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Admin\Desktop\"/>
    </mc:Choice>
  </mc:AlternateContent>
  <xr:revisionPtr revIDLastSave="0" documentId="13_ncr:1_{B49DCDE4-0A59-48A3-A967-8DED66E9B9BE}" xr6:coauthVersionLast="47" xr6:coauthVersionMax="47" xr10:uidLastSave="{00000000-0000-0000-0000-000000000000}"/>
  <bookViews>
    <workbookView xWindow="-108" yWindow="-108" windowWidth="23256" windowHeight="12576" xr2:uid="{B43A61CE-5009-4993-BC23-D8C23CC8C44A}"/>
  </bookViews>
  <sheets>
    <sheet name="TV-TMX" sheetId="2" r:id="rId1"/>
  </sheets>
  <definedNames>
    <definedName name="_xlnm._FilterDatabase" localSheetId="0" hidden="1">'TV-TMX'!$A$6:$CZ$823</definedName>
    <definedName name="_xlnm.Print_Area" localSheetId="0">'TV-TMX'!$A$1:$CZ$840</definedName>
    <definedName name="_xlnm.Print_Titles" localSheetId="0">'TV-TMX'!$3:$6</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J823" i="2" l="1"/>
  <c r="BI823" i="2"/>
  <c r="BH823" i="2"/>
  <c r="BG823" i="2"/>
  <c r="BF823" i="2"/>
  <c r="BE823" i="2"/>
  <c r="BD823" i="2"/>
  <c r="BC823" i="2"/>
  <c r="BB823" i="2"/>
  <c r="BA823" i="2"/>
  <c r="AZ823" i="2"/>
  <c r="AY823" i="2"/>
  <c r="AX823" i="2"/>
  <c r="AW823" i="2"/>
  <c r="AU823" i="2" s="1"/>
  <c r="AT823" i="2"/>
  <c r="AS823" i="2"/>
  <c r="AR823" i="2"/>
  <c r="AQ823" i="2"/>
  <c r="AP823" i="2"/>
  <c r="AV823" i="2" s="1"/>
  <c r="AO823" i="2"/>
  <c r="AN823" i="2"/>
  <c r="AM823" i="2"/>
  <c r="AL823" i="2"/>
  <c r="AK823" i="2"/>
  <c r="AJ823" i="2"/>
  <c r="AI823" i="2"/>
  <c r="AH823" i="2"/>
  <c r="AG823" i="2"/>
  <c r="AF823" i="2"/>
  <c r="AE823" i="2"/>
  <c r="AD823" i="2"/>
  <c r="AC823" i="2"/>
  <c r="AB823" i="2"/>
  <c r="AA823" i="2"/>
  <c r="Z823" i="2"/>
  <c r="BJ822" i="2"/>
  <c r="BI822" i="2"/>
  <c r="BH822" i="2"/>
  <c r="BG822" i="2"/>
  <c r="BF822" i="2"/>
  <c r="BE822" i="2"/>
  <c r="BD822" i="2"/>
  <c r="BC822" i="2"/>
  <c r="BB822" i="2"/>
  <c r="BA822" i="2"/>
  <c r="AZ822" i="2"/>
  <c r="AY822" i="2"/>
  <c r="AX822" i="2"/>
  <c r="AW822" i="2"/>
  <c r="AU822" i="2"/>
  <c r="AT822" i="2"/>
  <c r="AS822" i="2"/>
  <c r="AR822" i="2"/>
  <c r="AQ822" i="2"/>
  <c r="AP822" i="2"/>
  <c r="AV822" i="2" s="1"/>
  <c r="AO822" i="2"/>
  <c r="AN822" i="2"/>
  <c r="AM822" i="2"/>
  <c r="AL822" i="2"/>
  <c r="AK822" i="2"/>
  <c r="AJ822" i="2"/>
  <c r="AI822" i="2"/>
  <c r="AH822" i="2"/>
  <c r="AG822" i="2"/>
  <c r="AF822" i="2"/>
  <c r="AE822" i="2"/>
  <c r="AD822" i="2"/>
  <c r="AC822" i="2"/>
  <c r="AB822" i="2"/>
  <c r="AA822" i="2"/>
  <c r="Z822" i="2"/>
  <c r="BJ821" i="2"/>
  <c r="BI821" i="2"/>
  <c r="BH821" i="2"/>
  <c r="BG821" i="2"/>
  <c r="BF821" i="2"/>
  <c r="BE821" i="2"/>
  <c r="BD821" i="2"/>
  <c r="BC821" i="2"/>
  <c r="BB821" i="2"/>
  <c r="BA821" i="2"/>
  <c r="AZ821" i="2"/>
  <c r="AY821" i="2"/>
  <c r="AX821" i="2"/>
  <c r="AW821" i="2"/>
  <c r="AV821" i="2"/>
  <c r="AU821" i="2"/>
  <c r="AT821" i="2"/>
  <c r="AS821" i="2"/>
  <c r="AR821" i="2"/>
  <c r="AQ821" i="2"/>
  <c r="AP821" i="2"/>
  <c r="AO821" i="2"/>
  <c r="AN821" i="2"/>
  <c r="AM821" i="2"/>
  <c r="AL821" i="2"/>
  <c r="AK821" i="2"/>
  <c r="AJ821" i="2"/>
  <c r="AI821" i="2"/>
  <c r="AH821" i="2"/>
  <c r="AG821" i="2"/>
  <c r="AF821" i="2"/>
  <c r="AE821" i="2"/>
  <c r="AD821" i="2"/>
  <c r="AC821" i="2"/>
  <c r="AB821" i="2"/>
  <c r="AA821" i="2"/>
  <c r="Z821" i="2"/>
  <c r="BJ820" i="2"/>
  <c r="BI820" i="2"/>
  <c r="BH820" i="2"/>
  <c r="BG820" i="2"/>
  <c r="BF820" i="2"/>
  <c r="BE820" i="2"/>
  <c r="BD820" i="2"/>
  <c r="BC820" i="2"/>
  <c r="BB820" i="2"/>
  <c r="BA820" i="2"/>
  <c r="AZ820" i="2"/>
  <c r="AY820" i="2"/>
  <c r="AX820" i="2"/>
  <c r="AW820" i="2"/>
  <c r="AU820" i="2" s="1"/>
  <c r="AV820" i="2"/>
  <c r="AT820" i="2"/>
  <c r="AS820" i="2"/>
  <c r="AR820" i="2"/>
  <c r="AQ820" i="2"/>
  <c r="AP820" i="2"/>
  <c r="AO820" i="2"/>
  <c r="AN820" i="2"/>
  <c r="AM820" i="2"/>
  <c r="AL820" i="2"/>
  <c r="AK820" i="2"/>
  <c r="AJ820" i="2"/>
  <c r="AI820" i="2"/>
  <c r="AH820" i="2"/>
  <c r="AG820" i="2"/>
  <c r="AF820" i="2"/>
  <c r="AE820" i="2"/>
  <c r="AD820" i="2"/>
  <c r="AC820" i="2"/>
  <c r="AB820" i="2"/>
  <c r="AA820" i="2"/>
  <c r="Z820" i="2"/>
  <c r="BJ819" i="2"/>
  <c r="BI819" i="2"/>
  <c r="BH819" i="2"/>
  <c r="BG819" i="2"/>
  <c r="BF819" i="2"/>
  <c r="BE819" i="2"/>
  <c r="BD819" i="2"/>
  <c r="BC819" i="2"/>
  <c r="BB819" i="2"/>
  <c r="BA819" i="2"/>
  <c r="AZ819" i="2"/>
  <c r="AY819" i="2"/>
  <c r="AX819" i="2"/>
  <c r="AW819" i="2"/>
  <c r="AU819" i="2" s="1"/>
  <c r="AT819" i="2"/>
  <c r="AS819" i="2"/>
  <c r="AR819" i="2"/>
  <c r="AQ819" i="2"/>
  <c r="AP819" i="2"/>
  <c r="AV819" i="2" s="1"/>
  <c r="AO819" i="2"/>
  <c r="AN819" i="2"/>
  <c r="AM819" i="2"/>
  <c r="AL819" i="2"/>
  <c r="AK819" i="2"/>
  <c r="AJ819" i="2"/>
  <c r="AI819" i="2"/>
  <c r="AH819" i="2"/>
  <c r="AG819" i="2"/>
  <c r="AF819" i="2"/>
  <c r="AE819" i="2"/>
  <c r="AD819" i="2"/>
  <c r="AC819" i="2"/>
  <c r="AB819" i="2"/>
  <c r="AA819" i="2"/>
  <c r="Z819" i="2"/>
  <c r="BJ818" i="2"/>
  <c r="BI818" i="2"/>
  <c r="BH818" i="2"/>
  <c r="BG818" i="2"/>
  <c r="BF818" i="2"/>
  <c r="BE818" i="2"/>
  <c r="BD818" i="2"/>
  <c r="BC818" i="2"/>
  <c r="BB818" i="2"/>
  <c r="BA818" i="2"/>
  <c r="AZ818" i="2"/>
  <c r="AY818" i="2"/>
  <c r="AX818" i="2"/>
  <c r="AW818" i="2"/>
  <c r="AU818" i="2"/>
  <c r="AT818" i="2"/>
  <c r="AS818" i="2"/>
  <c r="AR818" i="2"/>
  <c r="AQ818" i="2"/>
  <c r="AP818" i="2"/>
  <c r="AV818" i="2" s="1"/>
  <c r="AO818" i="2"/>
  <c r="AN818" i="2"/>
  <c r="AM818" i="2"/>
  <c r="AL818" i="2"/>
  <c r="AK818" i="2"/>
  <c r="AJ818" i="2"/>
  <c r="AI818" i="2"/>
  <c r="AH818" i="2"/>
  <c r="AG818" i="2"/>
  <c r="AF818" i="2"/>
  <c r="AE818" i="2"/>
  <c r="AD818" i="2"/>
  <c r="AC818" i="2"/>
  <c r="AB818" i="2"/>
  <c r="AA818" i="2"/>
  <c r="Z818" i="2"/>
  <c r="BJ817" i="2"/>
  <c r="BI817" i="2"/>
  <c r="BH817" i="2"/>
  <c r="BG817" i="2"/>
  <c r="BF817" i="2"/>
  <c r="BE817" i="2"/>
  <c r="BD817" i="2"/>
  <c r="BC817" i="2"/>
  <c r="BB817" i="2"/>
  <c r="BA817" i="2"/>
  <c r="AZ817" i="2"/>
  <c r="AY817" i="2"/>
  <c r="AX817" i="2"/>
  <c r="AW817" i="2"/>
  <c r="AU817" i="2"/>
  <c r="AT817" i="2"/>
  <c r="AS817" i="2"/>
  <c r="AR817" i="2"/>
  <c r="AQ817" i="2"/>
  <c r="AP817" i="2"/>
  <c r="AV817" i="2" s="1"/>
  <c r="AO817" i="2"/>
  <c r="AN817" i="2"/>
  <c r="AM817" i="2"/>
  <c r="AL817" i="2"/>
  <c r="AK817" i="2"/>
  <c r="AJ817" i="2"/>
  <c r="AI817" i="2"/>
  <c r="AH817" i="2"/>
  <c r="AG817" i="2"/>
  <c r="AF817" i="2"/>
  <c r="AE817" i="2"/>
  <c r="AD817" i="2"/>
  <c r="AC817" i="2"/>
  <c r="AB817" i="2"/>
  <c r="AA817" i="2"/>
  <c r="Z817" i="2"/>
  <c r="BJ816" i="2"/>
  <c r="BI816" i="2"/>
  <c r="BH816" i="2"/>
  <c r="BG816" i="2"/>
  <c r="BF816" i="2"/>
  <c r="BE816" i="2"/>
  <c r="BD816" i="2"/>
  <c r="BC816" i="2"/>
  <c r="BB816" i="2"/>
  <c r="BA816" i="2"/>
  <c r="AZ816" i="2"/>
  <c r="AY816" i="2"/>
  <c r="AX816" i="2"/>
  <c r="AW816" i="2"/>
  <c r="AV816" i="2"/>
  <c r="AU816" i="2"/>
  <c r="AT816" i="2"/>
  <c r="AS816" i="2"/>
  <c r="AR816" i="2"/>
  <c r="AQ816" i="2"/>
  <c r="AP816" i="2"/>
  <c r="AO816" i="2"/>
  <c r="AN816" i="2"/>
  <c r="AM816" i="2"/>
  <c r="AL816" i="2"/>
  <c r="AK816" i="2"/>
  <c r="AJ816" i="2"/>
  <c r="AI816" i="2"/>
  <c r="AH816" i="2"/>
  <c r="AG816" i="2"/>
  <c r="AF816" i="2"/>
  <c r="AE816" i="2"/>
  <c r="AD816" i="2"/>
  <c r="AC816" i="2"/>
  <c r="AB816" i="2"/>
  <c r="AA816" i="2"/>
  <c r="Z816" i="2"/>
  <c r="BJ815" i="2"/>
  <c r="BI815" i="2"/>
  <c r="BH815" i="2"/>
  <c r="BG815" i="2"/>
  <c r="BF815" i="2"/>
  <c r="BE815" i="2"/>
  <c r="BD815" i="2"/>
  <c r="BC815" i="2"/>
  <c r="BB815" i="2"/>
  <c r="BA815" i="2"/>
  <c r="AZ815" i="2"/>
  <c r="AY815" i="2"/>
  <c r="AX815" i="2"/>
  <c r="AW815" i="2"/>
  <c r="AU815" i="2" s="1"/>
  <c r="AV815" i="2"/>
  <c r="AT815" i="2"/>
  <c r="AS815" i="2"/>
  <c r="AR815" i="2"/>
  <c r="AQ815" i="2"/>
  <c r="AP815" i="2"/>
  <c r="AO815" i="2"/>
  <c r="AN815" i="2"/>
  <c r="AM815" i="2"/>
  <c r="AL815" i="2"/>
  <c r="AK815" i="2"/>
  <c r="AJ815" i="2"/>
  <c r="AI815" i="2"/>
  <c r="AH815" i="2"/>
  <c r="AG815" i="2"/>
  <c r="AF815" i="2"/>
  <c r="AE815" i="2"/>
  <c r="AD815" i="2"/>
  <c r="AC815" i="2"/>
  <c r="AB815" i="2"/>
  <c r="AA815" i="2"/>
  <c r="Z815" i="2"/>
  <c r="BJ814" i="2"/>
  <c r="BI814" i="2"/>
  <c r="BH814" i="2"/>
  <c r="BG814" i="2"/>
  <c r="BF814" i="2"/>
  <c r="BE814" i="2"/>
  <c r="BD814" i="2"/>
  <c r="BC814" i="2"/>
  <c r="BB814" i="2"/>
  <c r="BA814" i="2"/>
  <c r="AZ814" i="2"/>
  <c r="AY814" i="2"/>
  <c r="AX814" i="2"/>
  <c r="AW814" i="2"/>
  <c r="AU814" i="2" s="1"/>
  <c r="AT814" i="2"/>
  <c r="AS814" i="2"/>
  <c r="AR814" i="2"/>
  <c r="AQ814" i="2"/>
  <c r="AP814" i="2"/>
  <c r="AV814" i="2" s="1"/>
  <c r="AO814" i="2"/>
  <c r="AN814" i="2"/>
  <c r="AM814" i="2"/>
  <c r="AL814" i="2"/>
  <c r="AK814" i="2"/>
  <c r="AJ814" i="2"/>
  <c r="AI814" i="2"/>
  <c r="AH814" i="2"/>
  <c r="AG814" i="2"/>
  <c r="AF814" i="2"/>
  <c r="AE814" i="2"/>
  <c r="AD814" i="2"/>
  <c r="AC814" i="2"/>
  <c r="AB814" i="2"/>
  <c r="AA814" i="2"/>
  <c r="Z814" i="2"/>
  <c r="BJ813" i="2"/>
  <c r="BI813" i="2"/>
  <c r="BH813" i="2"/>
  <c r="BG813" i="2"/>
  <c r="BF813" i="2"/>
  <c r="BE813" i="2"/>
  <c r="BD813" i="2"/>
  <c r="BC813" i="2"/>
  <c r="BB813" i="2"/>
  <c r="BA813" i="2"/>
  <c r="AZ813" i="2"/>
  <c r="AY813" i="2"/>
  <c r="AX813" i="2"/>
  <c r="AW813" i="2"/>
  <c r="AU813" i="2"/>
  <c r="AT813" i="2"/>
  <c r="AS813" i="2"/>
  <c r="AR813" i="2"/>
  <c r="AQ813" i="2"/>
  <c r="AP813" i="2"/>
  <c r="AV813" i="2" s="1"/>
  <c r="AO813" i="2"/>
  <c r="AN813" i="2"/>
  <c r="AM813" i="2"/>
  <c r="AL813" i="2"/>
  <c r="AK813" i="2"/>
  <c r="AJ813" i="2"/>
  <c r="AI813" i="2"/>
  <c r="AH813" i="2"/>
  <c r="AG813" i="2"/>
  <c r="AF813" i="2"/>
  <c r="AE813" i="2"/>
  <c r="AD813" i="2"/>
  <c r="AC813" i="2"/>
  <c r="AB813" i="2"/>
  <c r="AA813" i="2"/>
  <c r="Z813" i="2"/>
  <c r="BJ812" i="2"/>
  <c r="BI812" i="2"/>
  <c r="BH812" i="2"/>
  <c r="BH809" i="2" s="1"/>
  <c r="BG812" i="2"/>
  <c r="BF812" i="2"/>
  <c r="BE812" i="2"/>
  <c r="BD812" i="2"/>
  <c r="BD809" i="2" s="1"/>
  <c r="BC812" i="2"/>
  <c r="BB812" i="2"/>
  <c r="BA812" i="2"/>
  <c r="AZ812" i="2"/>
  <c r="AZ809" i="2" s="1"/>
  <c r="AY812" i="2"/>
  <c r="AX812" i="2"/>
  <c r="AW812" i="2"/>
  <c r="AV812" i="2"/>
  <c r="AU812" i="2"/>
  <c r="AT812" i="2"/>
  <c r="AS812" i="2"/>
  <c r="AR812" i="2"/>
  <c r="AQ812" i="2"/>
  <c r="AP812" i="2"/>
  <c r="AO812" i="2"/>
  <c r="AN812" i="2"/>
  <c r="AM812" i="2"/>
  <c r="AL812" i="2"/>
  <c r="AK812" i="2"/>
  <c r="AJ812" i="2"/>
  <c r="AI812" i="2"/>
  <c r="AH812" i="2"/>
  <c r="AG812" i="2"/>
  <c r="AF812" i="2"/>
  <c r="AE812" i="2"/>
  <c r="AD812" i="2"/>
  <c r="AC812" i="2"/>
  <c r="AB812" i="2"/>
  <c r="AA812" i="2"/>
  <c r="Z812" i="2"/>
  <c r="BJ811" i="2"/>
  <c r="BI811" i="2"/>
  <c r="BH811" i="2"/>
  <c r="BG811" i="2"/>
  <c r="BF811" i="2"/>
  <c r="BE811" i="2"/>
  <c r="BD811" i="2"/>
  <c r="BC811" i="2"/>
  <c r="BB811" i="2"/>
  <c r="BA811" i="2"/>
  <c r="AZ811" i="2"/>
  <c r="AY811" i="2"/>
  <c r="AX811" i="2"/>
  <c r="AW811" i="2"/>
  <c r="AU811" i="2" s="1"/>
  <c r="AV811" i="2"/>
  <c r="AT811" i="2"/>
  <c r="AS811" i="2"/>
  <c r="AR811" i="2"/>
  <c r="AR809" i="2" s="1"/>
  <c r="AQ811" i="2"/>
  <c r="AP811" i="2"/>
  <c r="AO811" i="2"/>
  <c r="AN811" i="2"/>
  <c r="AN809" i="2" s="1"/>
  <c r="AM811" i="2"/>
  <c r="AL811" i="2"/>
  <c r="AK811" i="2"/>
  <c r="AJ811" i="2"/>
  <c r="AJ809" i="2" s="1"/>
  <c r="AI811" i="2"/>
  <c r="AH811" i="2"/>
  <c r="AG811" i="2"/>
  <c r="AF811" i="2"/>
  <c r="AF809" i="2" s="1"/>
  <c r="AE811" i="2"/>
  <c r="AD811" i="2"/>
  <c r="AC811" i="2"/>
  <c r="AB811" i="2"/>
  <c r="AB809" i="2" s="1"/>
  <c r="AA811" i="2"/>
  <c r="Z811" i="2"/>
  <c r="BJ810" i="2"/>
  <c r="BJ809" i="2" s="1"/>
  <c r="BI810" i="2"/>
  <c r="BI809" i="2" s="1"/>
  <c r="BH810" i="2"/>
  <c r="BG810" i="2"/>
  <c r="BF810" i="2"/>
  <c r="BE810" i="2"/>
  <c r="BE809" i="2" s="1"/>
  <c r="BD810" i="2"/>
  <c r="BC810" i="2"/>
  <c r="BB810" i="2"/>
  <c r="BB809" i="2" s="1"/>
  <c r="BA810" i="2"/>
  <c r="BA809" i="2" s="1"/>
  <c r="AZ810" i="2"/>
  <c r="AY810" i="2"/>
  <c r="AX810" i="2"/>
  <c r="AW810" i="2"/>
  <c r="AT810" i="2"/>
  <c r="AS810" i="2"/>
  <c r="AR810" i="2"/>
  <c r="AQ810" i="2"/>
  <c r="AP810" i="2"/>
  <c r="AV810" i="2" s="1"/>
  <c r="AO810" i="2"/>
  <c r="AO809" i="2" s="1"/>
  <c r="AN810" i="2"/>
  <c r="AM810" i="2"/>
  <c r="AL810" i="2"/>
  <c r="AK810" i="2"/>
  <c r="AK809" i="2" s="1"/>
  <c r="AJ810" i="2"/>
  <c r="AI810" i="2"/>
  <c r="AH810" i="2"/>
  <c r="AG810" i="2"/>
  <c r="AG809" i="2" s="1"/>
  <c r="AF810" i="2"/>
  <c r="AE810" i="2"/>
  <c r="AD810" i="2"/>
  <c r="AC810" i="2"/>
  <c r="AC809" i="2" s="1"/>
  <c r="AB810" i="2"/>
  <c r="AA810" i="2"/>
  <c r="Z810" i="2"/>
  <c r="BG809" i="2"/>
  <c r="BF809" i="2"/>
  <c r="BC809" i="2"/>
  <c r="AY809" i="2"/>
  <c r="AX809" i="2"/>
  <c r="AT809" i="2"/>
  <c r="AQ809" i="2"/>
  <c r="AP809" i="2"/>
  <c r="AV809" i="2" s="1"/>
  <c r="AM809" i="2"/>
  <c r="AL809" i="2"/>
  <c r="AI809" i="2"/>
  <c r="AH809" i="2"/>
  <c r="AE809" i="2"/>
  <c r="AD809" i="2"/>
  <c r="AA809" i="2"/>
  <c r="Z809" i="2"/>
  <c r="CW808" i="2"/>
  <c r="CV808" i="2"/>
  <c r="CT808" i="2"/>
  <c r="CU808" i="2" s="1"/>
  <c r="CS808" i="2"/>
  <c r="CR808" i="2"/>
  <c r="CP808" i="2"/>
  <c r="Y808" i="2"/>
  <c r="CV807" i="2"/>
  <c r="CW807" i="2" s="1"/>
  <c r="CU807" i="2"/>
  <c r="CT807" i="2"/>
  <c r="CR807" i="2"/>
  <c r="CS807" i="2" s="1"/>
  <c r="CQ807" i="2"/>
  <c r="CP807" i="2"/>
  <c r="Y807" i="2"/>
  <c r="CV806" i="2"/>
  <c r="CW806" i="2" s="1"/>
  <c r="CT806" i="2"/>
  <c r="CU806" i="2" s="1"/>
  <c r="CR806" i="2"/>
  <c r="CS806" i="2" s="1"/>
  <c r="CP806" i="2"/>
  <c r="Y806" i="2"/>
  <c r="CW805" i="2"/>
  <c r="CV805" i="2"/>
  <c r="CT805" i="2"/>
  <c r="CU805" i="2" s="1"/>
  <c r="CS805" i="2"/>
  <c r="CR805" i="2"/>
  <c r="CP805" i="2"/>
  <c r="CQ805" i="2" s="1"/>
  <c r="Y805" i="2"/>
  <c r="CW804" i="2"/>
  <c r="CV804" i="2"/>
  <c r="CT804" i="2"/>
  <c r="CU804" i="2" s="1"/>
  <c r="CS804" i="2"/>
  <c r="CR804" i="2"/>
  <c r="CP804" i="2"/>
  <c r="Y804" i="2"/>
  <c r="CV803" i="2"/>
  <c r="CW803" i="2" s="1"/>
  <c r="CU803" i="2"/>
  <c r="CT803" i="2"/>
  <c r="CR803" i="2"/>
  <c r="CS803" i="2" s="1"/>
  <c r="CQ803" i="2"/>
  <c r="CP803" i="2"/>
  <c r="Y803" i="2"/>
  <c r="CV802" i="2"/>
  <c r="CW802" i="2" s="1"/>
  <c r="CT802" i="2"/>
  <c r="CU802" i="2" s="1"/>
  <c r="CR802" i="2"/>
  <c r="CS802" i="2" s="1"/>
  <c r="CP802" i="2"/>
  <c r="Y802" i="2"/>
  <c r="CW801" i="2"/>
  <c r="CV801" i="2"/>
  <c r="CT801" i="2"/>
  <c r="CU801" i="2" s="1"/>
  <c r="CS801" i="2"/>
  <c r="CR801" i="2"/>
  <c r="CP801" i="2"/>
  <c r="CQ801" i="2" s="1"/>
  <c r="Y801" i="2"/>
  <c r="CW800" i="2"/>
  <c r="CV800" i="2"/>
  <c r="CT800" i="2"/>
  <c r="CU800" i="2" s="1"/>
  <c r="CS800" i="2"/>
  <c r="CR800" i="2"/>
  <c r="CP800" i="2"/>
  <c r="Y800" i="2"/>
  <c r="CV799" i="2"/>
  <c r="CW799" i="2" s="1"/>
  <c r="CU799" i="2"/>
  <c r="CT799" i="2"/>
  <c r="CR799" i="2"/>
  <c r="CS799" i="2" s="1"/>
  <c r="CQ799" i="2"/>
  <c r="CP799" i="2"/>
  <c r="Y799" i="2"/>
  <c r="CV798" i="2"/>
  <c r="CW798" i="2" s="1"/>
  <c r="CT798" i="2"/>
  <c r="CR798" i="2"/>
  <c r="CS798" i="2" s="1"/>
  <c r="CP798" i="2"/>
  <c r="CQ798" i="2" s="1"/>
  <c r="Y798" i="2"/>
  <c r="CW797" i="2"/>
  <c r="CV797" i="2"/>
  <c r="CT797" i="2"/>
  <c r="CS797" i="2"/>
  <c r="CR797" i="2"/>
  <c r="CP797" i="2"/>
  <c r="CQ797" i="2" s="1"/>
  <c r="Y797" i="2"/>
  <c r="CW796" i="2"/>
  <c r="CV796" i="2"/>
  <c r="CT796" i="2"/>
  <c r="CU796" i="2" s="1"/>
  <c r="CS796" i="2"/>
  <c r="CR796" i="2"/>
  <c r="CP796" i="2"/>
  <c r="Y796" i="2"/>
  <c r="CV795" i="2"/>
  <c r="CW795" i="2" s="1"/>
  <c r="CU795" i="2"/>
  <c r="CT795" i="2"/>
  <c r="CR795" i="2"/>
  <c r="CS795" i="2" s="1"/>
  <c r="CQ795" i="2"/>
  <c r="CP795" i="2"/>
  <c r="Y795" i="2"/>
  <c r="CV794" i="2"/>
  <c r="CW794" i="2" s="1"/>
  <c r="CT794" i="2"/>
  <c r="CR794" i="2"/>
  <c r="CS794" i="2" s="1"/>
  <c r="CP794" i="2"/>
  <c r="CQ794" i="2" s="1"/>
  <c r="Y794" i="2"/>
  <c r="CW793" i="2"/>
  <c r="CV793" i="2"/>
  <c r="CT793" i="2"/>
  <c r="CS793" i="2"/>
  <c r="CR793" i="2"/>
  <c r="CP793" i="2"/>
  <c r="CQ793" i="2" s="1"/>
  <c r="Y793" i="2"/>
  <c r="CW792" i="2"/>
  <c r="CV792" i="2"/>
  <c r="CT792" i="2"/>
  <c r="CU792" i="2" s="1"/>
  <c r="CS792" i="2"/>
  <c r="CR792" i="2"/>
  <c r="CP792" i="2"/>
  <c r="Y792" i="2"/>
  <c r="CV791" i="2"/>
  <c r="CW791" i="2" s="1"/>
  <c r="CU791" i="2"/>
  <c r="CT791" i="2"/>
  <c r="CR791" i="2"/>
  <c r="CS791" i="2" s="1"/>
  <c r="CQ791" i="2"/>
  <c r="CP791" i="2"/>
  <c r="Y791" i="2"/>
  <c r="CV790" i="2"/>
  <c r="CW790" i="2" s="1"/>
  <c r="CT790" i="2"/>
  <c r="CR790" i="2"/>
  <c r="CS790" i="2" s="1"/>
  <c r="CP790" i="2"/>
  <c r="CQ790" i="2" s="1"/>
  <c r="Y790" i="2"/>
  <c r="CW789" i="2"/>
  <c r="CV789" i="2"/>
  <c r="CT789" i="2"/>
  <c r="CS789" i="2"/>
  <c r="CR789" i="2"/>
  <c r="CP789" i="2"/>
  <c r="CQ789" i="2" s="1"/>
  <c r="Y789" i="2"/>
  <c r="CW788" i="2"/>
  <c r="CV788" i="2"/>
  <c r="CT788" i="2"/>
  <c r="CU788" i="2" s="1"/>
  <c r="CS788" i="2"/>
  <c r="CR788" i="2"/>
  <c r="CP788" i="2"/>
  <c r="Y788" i="2"/>
  <c r="CV787" i="2"/>
  <c r="CW787" i="2" s="1"/>
  <c r="CU787" i="2"/>
  <c r="CT787" i="2"/>
  <c r="CR787" i="2"/>
  <c r="CS787" i="2" s="1"/>
  <c r="CQ787" i="2"/>
  <c r="CP787" i="2"/>
  <c r="Y787" i="2"/>
  <c r="CV786" i="2"/>
  <c r="CW786" i="2" s="1"/>
  <c r="CT786" i="2"/>
  <c r="CR786" i="2"/>
  <c r="CS786" i="2" s="1"/>
  <c r="CP786" i="2"/>
  <c r="CQ786" i="2" s="1"/>
  <c r="Y786" i="2"/>
  <c r="CW785" i="2"/>
  <c r="CV785" i="2"/>
  <c r="CT785" i="2"/>
  <c r="CS785" i="2"/>
  <c r="CR785" i="2"/>
  <c r="CP785" i="2"/>
  <c r="CQ785" i="2" s="1"/>
  <c r="Y785" i="2"/>
  <c r="CW784" i="2"/>
  <c r="CV784" i="2"/>
  <c r="CT784" i="2"/>
  <c r="CU784" i="2" s="1"/>
  <c r="CS784" i="2"/>
  <c r="CR784" i="2"/>
  <c r="CP784" i="2"/>
  <c r="Y784" i="2"/>
  <c r="CV783" i="2"/>
  <c r="CW783" i="2" s="1"/>
  <c r="CU783" i="2"/>
  <c r="CT783" i="2"/>
  <c r="CR783" i="2"/>
  <c r="CS783" i="2" s="1"/>
  <c r="CQ783" i="2"/>
  <c r="CP783" i="2"/>
  <c r="Y783" i="2"/>
  <c r="CV782" i="2"/>
  <c r="CW782" i="2" s="1"/>
  <c r="CT782" i="2"/>
  <c r="CR782" i="2"/>
  <c r="CS782" i="2" s="1"/>
  <c r="CP782" i="2"/>
  <c r="CQ782" i="2" s="1"/>
  <c r="Y782" i="2"/>
  <c r="AV781" i="2"/>
  <c r="AU781" i="2"/>
  <c r="CV780" i="2"/>
  <c r="CW780" i="2" s="1"/>
  <c r="CU780" i="2"/>
  <c r="CT780" i="2"/>
  <c r="CR780" i="2"/>
  <c r="CS780" i="2" s="1"/>
  <c r="CQ780" i="2"/>
  <c r="CP780" i="2"/>
  <c r="CX780" i="2" s="1"/>
  <c r="CY780" i="2" s="1"/>
  <c r="Y780" i="2"/>
  <c r="CX779" i="2"/>
  <c r="CY779" i="2" s="1"/>
  <c r="CV779" i="2"/>
  <c r="CW779" i="2" s="1"/>
  <c r="CT779" i="2"/>
  <c r="CU779" i="2" s="1"/>
  <c r="CR779" i="2"/>
  <c r="CS779" i="2" s="1"/>
  <c r="CQ779" i="2"/>
  <c r="CP779" i="2"/>
  <c r="Y779" i="2"/>
  <c r="CX778" i="2"/>
  <c r="CY778" i="2" s="1"/>
  <c r="CW778" i="2"/>
  <c r="CV778" i="2"/>
  <c r="CT778" i="2"/>
  <c r="CU778" i="2" s="1"/>
  <c r="CS778" i="2"/>
  <c r="CR778" i="2"/>
  <c r="CP778" i="2"/>
  <c r="CQ778" i="2" s="1"/>
  <c r="Y778" i="2"/>
  <c r="CW777" i="2"/>
  <c r="CV777" i="2"/>
  <c r="CT777" i="2"/>
  <c r="CU777" i="2" s="1"/>
  <c r="CR777" i="2"/>
  <c r="CS777" i="2" s="1"/>
  <c r="CP777" i="2"/>
  <c r="Y777" i="2"/>
  <c r="CV776" i="2"/>
  <c r="CW776" i="2" s="1"/>
  <c r="CU776" i="2"/>
  <c r="CT776" i="2"/>
  <c r="CR776" i="2"/>
  <c r="CS776" i="2" s="1"/>
  <c r="CQ776" i="2"/>
  <c r="CP776" i="2"/>
  <c r="CX776" i="2" s="1"/>
  <c r="CY776" i="2" s="1"/>
  <c r="Y776" i="2"/>
  <c r="CX775" i="2"/>
  <c r="CY775" i="2" s="1"/>
  <c r="CV775" i="2"/>
  <c r="CW775" i="2" s="1"/>
  <c r="CT775" i="2"/>
  <c r="CU775" i="2" s="1"/>
  <c r="CR775" i="2"/>
  <c r="CS775" i="2" s="1"/>
  <c r="CQ775" i="2"/>
  <c r="CP775" i="2"/>
  <c r="Y775" i="2"/>
  <c r="CX774" i="2"/>
  <c r="CY774" i="2" s="1"/>
  <c r="CW774" i="2"/>
  <c r="CV774" i="2"/>
  <c r="CT774" i="2"/>
  <c r="CU774" i="2" s="1"/>
  <c r="CS774" i="2"/>
  <c r="CR774" i="2"/>
  <c r="CP774" i="2"/>
  <c r="CQ774" i="2" s="1"/>
  <c r="Y774" i="2"/>
  <c r="CW773" i="2"/>
  <c r="CV773" i="2"/>
  <c r="CT773" i="2"/>
  <c r="CU773" i="2" s="1"/>
  <c r="CR773" i="2"/>
  <c r="CS773" i="2" s="1"/>
  <c r="CP773" i="2"/>
  <c r="Y773" i="2"/>
  <c r="CV772" i="2"/>
  <c r="CW772" i="2" s="1"/>
  <c r="CU772" i="2"/>
  <c r="CT772" i="2"/>
  <c r="CR772" i="2"/>
  <c r="CS772" i="2" s="1"/>
  <c r="CQ772" i="2"/>
  <c r="CP772" i="2"/>
  <c r="CX772" i="2" s="1"/>
  <c r="CY772" i="2" s="1"/>
  <c r="Y772" i="2"/>
  <c r="CX771" i="2"/>
  <c r="CY771" i="2" s="1"/>
  <c r="CV771" i="2"/>
  <c r="CW771" i="2" s="1"/>
  <c r="CT771" i="2"/>
  <c r="CU771" i="2" s="1"/>
  <c r="CR771" i="2"/>
  <c r="CS771" i="2" s="1"/>
  <c r="CQ771" i="2"/>
  <c r="CP771" i="2"/>
  <c r="Y771" i="2"/>
  <c r="CW770" i="2"/>
  <c r="CV770" i="2"/>
  <c r="CU770" i="2"/>
  <c r="CT770" i="2"/>
  <c r="CS770" i="2"/>
  <c r="CR770" i="2"/>
  <c r="CQ770" i="2"/>
  <c r="CP770" i="2"/>
  <c r="CX770" i="2" s="1"/>
  <c r="CY770" i="2" s="1"/>
  <c r="Y770" i="2"/>
  <c r="CW769" i="2"/>
  <c r="CV769" i="2"/>
  <c r="CT769" i="2"/>
  <c r="CU769" i="2" s="1"/>
  <c r="CR769" i="2"/>
  <c r="CS769" i="2" s="1"/>
  <c r="CP769" i="2"/>
  <c r="Y769" i="2"/>
  <c r="CV768" i="2"/>
  <c r="CW768" i="2" s="1"/>
  <c r="CU768" i="2"/>
  <c r="CT768" i="2"/>
  <c r="CR768" i="2"/>
  <c r="CS768" i="2" s="1"/>
  <c r="CQ768" i="2"/>
  <c r="CP768" i="2"/>
  <c r="Y768" i="2"/>
  <c r="CV767" i="2"/>
  <c r="CW767" i="2" s="1"/>
  <c r="CT767" i="2"/>
  <c r="CU767" i="2" s="1"/>
  <c r="CR767" i="2"/>
  <c r="CS767" i="2" s="1"/>
  <c r="CP767" i="2"/>
  <c r="Y767" i="2"/>
  <c r="CW766" i="2"/>
  <c r="CV766" i="2"/>
  <c r="CT766" i="2"/>
  <c r="CU766" i="2" s="1"/>
  <c r="CS766" i="2"/>
  <c r="CR766" i="2"/>
  <c r="CP766" i="2"/>
  <c r="CX766" i="2" s="1"/>
  <c r="CY766" i="2" s="1"/>
  <c r="Y766" i="2"/>
  <c r="CV765" i="2"/>
  <c r="CW765" i="2" s="1"/>
  <c r="CT765" i="2"/>
  <c r="CU765" i="2" s="1"/>
  <c r="CS765" i="2"/>
  <c r="CR765" i="2"/>
  <c r="CP765" i="2"/>
  <c r="CQ765" i="2" s="1"/>
  <c r="Y765" i="2"/>
  <c r="CY764" i="2"/>
  <c r="CV764" i="2"/>
  <c r="CW764" i="2" s="1"/>
  <c r="CU764" i="2"/>
  <c r="CT764" i="2"/>
  <c r="CR764" i="2"/>
  <c r="CS764" i="2" s="1"/>
  <c r="CQ764" i="2"/>
  <c r="CP764" i="2"/>
  <c r="CX764" i="2" s="1"/>
  <c r="Y764" i="2"/>
  <c r="CV763" i="2"/>
  <c r="CW763" i="2" s="1"/>
  <c r="CT763" i="2"/>
  <c r="CU763" i="2" s="1"/>
  <c r="CS763" i="2"/>
  <c r="CR763" i="2"/>
  <c r="CX763" i="2" s="1"/>
  <c r="CY763" i="2" s="1"/>
  <c r="CP763" i="2"/>
  <c r="CQ763" i="2" s="1"/>
  <c r="Y763" i="2"/>
  <c r="CV762" i="2"/>
  <c r="CW762" i="2" s="1"/>
  <c r="CU762" i="2"/>
  <c r="CT762" i="2"/>
  <c r="CR762" i="2"/>
  <c r="CS762" i="2" s="1"/>
  <c r="CQ762" i="2"/>
  <c r="CP762" i="2"/>
  <c r="Y762" i="2"/>
  <c r="CV761" i="2"/>
  <c r="CW761" i="2" s="1"/>
  <c r="CT761" i="2"/>
  <c r="CR761" i="2"/>
  <c r="CS761" i="2" s="1"/>
  <c r="CP761" i="2"/>
  <c r="CQ761" i="2" s="1"/>
  <c r="Y761" i="2"/>
  <c r="CW760" i="2"/>
  <c r="CV760" i="2"/>
  <c r="CT760" i="2"/>
  <c r="CS760" i="2"/>
  <c r="CR760" i="2"/>
  <c r="CP760" i="2"/>
  <c r="CQ760" i="2" s="1"/>
  <c r="Y760" i="2"/>
  <c r="CW759" i="2"/>
  <c r="CV759" i="2"/>
  <c r="CT759" i="2"/>
  <c r="CU759" i="2" s="1"/>
  <c r="CS759" i="2"/>
  <c r="CR759" i="2"/>
  <c r="CP759" i="2"/>
  <c r="Y759" i="2"/>
  <c r="CV758" i="2"/>
  <c r="CW758" i="2" s="1"/>
  <c r="CU758" i="2"/>
  <c r="CT758" i="2"/>
  <c r="CR758" i="2"/>
  <c r="CS758" i="2" s="1"/>
  <c r="CQ758" i="2"/>
  <c r="CP758" i="2"/>
  <c r="Y758" i="2"/>
  <c r="CV757" i="2"/>
  <c r="CW757" i="2" s="1"/>
  <c r="CT757" i="2"/>
  <c r="CR757" i="2"/>
  <c r="CS757" i="2" s="1"/>
  <c r="CP757" i="2"/>
  <c r="CQ757" i="2" s="1"/>
  <c r="Y757" i="2"/>
  <c r="CW756" i="2"/>
  <c r="CV756" i="2"/>
  <c r="CT756" i="2"/>
  <c r="CS756" i="2"/>
  <c r="CR756" i="2"/>
  <c r="CP756" i="2"/>
  <c r="CQ756" i="2" s="1"/>
  <c r="Y756" i="2"/>
  <c r="CW755" i="2"/>
  <c r="CV755" i="2"/>
  <c r="CT755" i="2"/>
  <c r="CU755" i="2" s="1"/>
  <c r="CS755" i="2"/>
  <c r="CR755" i="2"/>
  <c r="CP755" i="2"/>
  <c r="Y755" i="2"/>
  <c r="CV754" i="2"/>
  <c r="CW754" i="2" s="1"/>
  <c r="CU754" i="2"/>
  <c r="CT754" i="2"/>
  <c r="CR754" i="2"/>
  <c r="CS754" i="2" s="1"/>
  <c r="CQ754" i="2"/>
  <c r="CP754" i="2"/>
  <c r="Y754" i="2"/>
  <c r="CV753" i="2"/>
  <c r="CW753" i="2" s="1"/>
  <c r="CT753" i="2"/>
  <c r="CR753" i="2"/>
  <c r="CS753" i="2" s="1"/>
  <c r="CP753" i="2"/>
  <c r="CQ753" i="2" s="1"/>
  <c r="Y753" i="2"/>
  <c r="CW752" i="2"/>
  <c r="CV752" i="2"/>
  <c r="CT752" i="2"/>
  <c r="CS752" i="2"/>
  <c r="CR752" i="2"/>
  <c r="CP752" i="2"/>
  <c r="CQ752" i="2" s="1"/>
  <c r="Y752" i="2"/>
  <c r="CW751" i="2"/>
  <c r="CV751" i="2"/>
  <c r="CT751" i="2"/>
  <c r="CU751" i="2" s="1"/>
  <c r="CS751" i="2"/>
  <c r="CR751" i="2"/>
  <c r="CP751" i="2"/>
  <c r="Y751" i="2"/>
  <c r="CV750" i="2"/>
  <c r="CW750" i="2" s="1"/>
  <c r="CU750" i="2"/>
  <c r="CT750" i="2"/>
  <c r="CR750" i="2"/>
  <c r="CS750" i="2" s="1"/>
  <c r="CQ750" i="2"/>
  <c r="CP750" i="2"/>
  <c r="Y750" i="2"/>
  <c r="CV749" i="2"/>
  <c r="CW749" i="2" s="1"/>
  <c r="CT749" i="2"/>
  <c r="CR749" i="2"/>
  <c r="CS749" i="2" s="1"/>
  <c r="CP749" i="2"/>
  <c r="CQ749" i="2" s="1"/>
  <c r="Y749" i="2"/>
  <c r="CW748" i="2"/>
  <c r="CV748" i="2"/>
  <c r="CT748" i="2"/>
  <c r="CS748" i="2"/>
  <c r="CR748" i="2"/>
  <c r="CP748" i="2"/>
  <c r="CQ748" i="2" s="1"/>
  <c r="Y748" i="2"/>
  <c r="CW747" i="2"/>
  <c r="CV747" i="2"/>
  <c r="CT747" i="2"/>
  <c r="CU747" i="2" s="1"/>
  <c r="CS747" i="2"/>
  <c r="CR747" i="2"/>
  <c r="CP747" i="2"/>
  <c r="Y747" i="2"/>
  <c r="CV746" i="2"/>
  <c r="CW746" i="2" s="1"/>
  <c r="CU746" i="2"/>
  <c r="CT746" i="2"/>
  <c r="CR746" i="2"/>
  <c r="CS746" i="2" s="1"/>
  <c r="CQ746" i="2"/>
  <c r="CP746" i="2"/>
  <c r="Y746" i="2"/>
  <c r="CV745" i="2"/>
  <c r="CW745" i="2" s="1"/>
  <c r="CT745" i="2"/>
  <c r="CR745" i="2"/>
  <c r="CS745" i="2" s="1"/>
  <c r="CP745" i="2"/>
  <c r="CQ745" i="2" s="1"/>
  <c r="Y745" i="2"/>
  <c r="CW744" i="2"/>
  <c r="CV744" i="2"/>
  <c r="CT744" i="2"/>
  <c r="CS744" i="2"/>
  <c r="CR744" i="2"/>
  <c r="CP744" i="2"/>
  <c r="CQ744" i="2" s="1"/>
  <c r="Y744" i="2"/>
  <c r="CW743" i="2"/>
  <c r="CV743" i="2"/>
  <c r="CT743" i="2"/>
  <c r="CU743" i="2" s="1"/>
  <c r="CS743" i="2"/>
  <c r="CR743" i="2"/>
  <c r="CP743" i="2"/>
  <c r="Y743" i="2"/>
  <c r="CV742" i="2"/>
  <c r="CW742" i="2" s="1"/>
  <c r="CU742" i="2"/>
  <c r="CT742" i="2"/>
  <c r="CR742" i="2"/>
  <c r="CS742" i="2" s="1"/>
  <c r="CQ742" i="2"/>
  <c r="CP742" i="2"/>
  <c r="Y742" i="2"/>
  <c r="CV741" i="2"/>
  <c r="CW741" i="2" s="1"/>
  <c r="CT741" i="2"/>
  <c r="CU741" i="2" s="1"/>
  <c r="CR741" i="2"/>
  <c r="CS741" i="2" s="1"/>
  <c r="CP741" i="2"/>
  <c r="CQ741" i="2" s="1"/>
  <c r="Y741" i="2"/>
  <c r="CW740" i="2"/>
  <c r="CV740" i="2"/>
  <c r="CU740" i="2"/>
  <c r="CT740" i="2"/>
  <c r="CS740" i="2"/>
  <c r="CR740" i="2"/>
  <c r="CQ740" i="2"/>
  <c r="CP740" i="2"/>
  <c r="CX740" i="2" s="1"/>
  <c r="CY740" i="2" s="1"/>
  <c r="Y740" i="2"/>
  <c r="CX739" i="2"/>
  <c r="CY739" i="2" s="1"/>
  <c r="CW739" i="2"/>
  <c r="CV739" i="2"/>
  <c r="CT739" i="2"/>
  <c r="CU739" i="2" s="1"/>
  <c r="CS739" i="2"/>
  <c r="CR739" i="2"/>
  <c r="CP739" i="2"/>
  <c r="CQ739" i="2" s="1"/>
  <c r="Y739" i="2"/>
  <c r="CW738" i="2"/>
  <c r="CV738" i="2"/>
  <c r="CU738" i="2"/>
  <c r="CT738" i="2"/>
  <c r="CS738" i="2"/>
  <c r="CR738" i="2"/>
  <c r="CQ738" i="2"/>
  <c r="CP738" i="2"/>
  <c r="CX738" i="2" s="1"/>
  <c r="CY738" i="2" s="1"/>
  <c r="Y738" i="2"/>
  <c r="CV737" i="2"/>
  <c r="CW737" i="2" s="1"/>
  <c r="CU737" i="2"/>
  <c r="CT737" i="2"/>
  <c r="CR737" i="2"/>
  <c r="CS737" i="2" s="1"/>
  <c r="CQ737" i="2"/>
  <c r="CP737" i="2"/>
  <c r="CX737" i="2" s="1"/>
  <c r="CY737" i="2" s="1"/>
  <c r="Y737" i="2"/>
  <c r="CX736" i="2"/>
  <c r="CY736" i="2" s="1"/>
  <c r="CW736" i="2"/>
  <c r="CV736" i="2"/>
  <c r="CT736" i="2"/>
  <c r="CU736" i="2" s="1"/>
  <c r="CS736" i="2"/>
  <c r="CR736" i="2"/>
  <c r="CP736" i="2"/>
  <c r="CQ736" i="2" s="1"/>
  <c r="Y736" i="2"/>
  <c r="CV735" i="2"/>
  <c r="CW735" i="2" s="1"/>
  <c r="CT735" i="2"/>
  <c r="CU735" i="2" s="1"/>
  <c r="CR735" i="2"/>
  <c r="CS735" i="2" s="1"/>
  <c r="CP735" i="2"/>
  <c r="Y735" i="2"/>
  <c r="CV734" i="2"/>
  <c r="CW734" i="2" s="1"/>
  <c r="CU734" i="2"/>
  <c r="CT734" i="2"/>
  <c r="CR734" i="2"/>
  <c r="CS734" i="2" s="1"/>
  <c r="CQ734" i="2"/>
  <c r="CP734" i="2"/>
  <c r="Y734" i="2"/>
  <c r="CV733" i="2"/>
  <c r="CW733" i="2" s="1"/>
  <c r="CT733" i="2"/>
  <c r="CU733" i="2" s="1"/>
  <c r="CR733" i="2"/>
  <c r="CS733" i="2" s="1"/>
  <c r="CP733" i="2"/>
  <c r="CQ733" i="2" s="1"/>
  <c r="Y733" i="2"/>
  <c r="CW731" i="2"/>
  <c r="CV731" i="2"/>
  <c r="CU731" i="2"/>
  <c r="CT731" i="2"/>
  <c r="CS731" i="2"/>
  <c r="CR731" i="2"/>
  <c r="CQ731" i="2"/>
  <c r="CP731" i="2"/>
  <c r="CX731" i="2" s="1"/>
  <c r="CY731" i="2" s="1"/>
  <c r="Y731" i="2"/>
  <c r="CX730" i="2"/>
  <c r="CY730" i="2" s="1"/>
  <c r="CW730" i="2"/>
  <c r="CV730" i="2"/>
  <c r="CT730" i="2"/>
  <c r="CU730" i="2" s="1"/>
  <c r="CS730" i="2"/>
  <c r="CR730" i="2"/>
  <c r="CP730" i="2"/>
  <c r="CQ730" i="2" s="1"/>
  <c r="Y730" i="2"/>
  <c r="CW729" i="2"/>
  <c r="CV729" i="2"/>
  <c r="CU729" i="2"/>
  <c r="CT729" i="2"/>
  <c r="CS729" i="2"/>
  <c r="CR729" i="2"/>
  <c r="CQ729" i="2"/>
  <c r="CP729" i="2"/>
  <c r="CX729" i="2" s="1"/>
  <c r="CY729" i="2" s="1"/>
  <c r="Y729" i="2"/>
  <c r="CV728" i="2"/>
  <c r="CW728" i="2" s="1"/>
  <c r="CU728" i="2"/>
  <c r="CT728" i="2"/>
  <c r="CR728" i="2"/>
  <c r="CS728" i="2" s="1"/>
  <c r="CQ728" i="2"/>
  <c r="CP728" i="2"/>
  <c r="CX728" i="2" s="1"/>
  <c r="CY728" i="2" s="1"/>
  <c r="Y728" i="2"/>
  <c r="CX727" i="2"/>
  <c r="CY727" i="2" s="1"/>
  <c r="CW727" i="2"/>
  <c r="CV727" i="2"/>
  <c r="CT727" i="2"/>
  <c r="CU727" i="2" s="1"/>
  <c r="CS727" i="2"/>
  <c r="CR727" i="2"/>
  <c r="CP727" i="2"/>
  <c r="CQ727" i="2" s="1"/>
  <c r="Y727" i="2"/>
  <c r="CV726" i="2"/>
  <c r="CW726" i="2" s="1"/>
  <c r="CT726" i="2"/>
  <c r="CU726" i="2" s="1"/>
  <c r="CR726" i="2"/>
  <c r="CS726" i="2" s="1"/>
  <c r="CP726" i="2"/>
  <c r="Y726" i="2"/>
  <c r="CV725" i="2"/>
  <c r="CW725" i="2" s="1"/>
  <c r="CU725" i="2"/>
  <c r="CT725" i="2"/>
  <c r="CR725" i="2"/>
  <c r="CS725" i="2" s="1"/>
  <c r="CQ725" i="2"/>
  <c r="CP725" i="2"/>
  <c r="Y725" i="2"/>
  <c r="CV724" i="2"/>
  <c r="CW724" i="2" s="1"/>
  <c r="CT724" i="2"/>
  <c r="CU724" i="2" s="1"/>
  <c r="CR724" i="2"/>
  <c r="CS724" i="2" s="1"/>
  <c r="CP724" i="2"/>
  <c r="CQ724" i="2" s="1"/>
  <c r="Y724" i="2"/>
  <c r="CW723" i="2"/>
  <c r="CV723" i="2"/>
  <c r="CU723" i="2"/>
  <c r="CT723" i="2"/>
  <c r="CS723" i="2"/>
  <c r="CR723" i="2"/>
  <c r="CQ723" i="2"/>
  <c r="CP723" i="2"/>
  <c r="CX723" i="2" s="1"/>
  <c r="CY723" i="2" s="1"/>
  <c r="Y723" i="2"/>
  <c r="CX722" i="2"/>
  <c r="CY722" i="2" s="1"/>
  <c r="CW722" i="2"/>
  <c r="CV722" i="2"/>
  <c r="CT722" i="2"/>
  <c r="CU722" i="2" s="1"/>
  <c r="CS722" i="2"/>
  <c r="CR722" i="2"/>
  <c r="CP722" i="2"/>
  <c r="CQ722" i="2" s="1"/>
  <c r="Y722" i="2"/>
  <c r="CW721" i="2"/>
  <c r="CV721" i="2"/>
  <c r="CU721" i="2"/>
  <c r="CT721" i="2"/>
  <c r="CS721" i="2"/>
  <c r="CR721" i="2"/>
  <c r="CQ721" i="2"/>
  <c r="CP721" i="2"/>
  <c r="CX721" i="2" s="1"/>
  <c r="CY721" i="2" s="1"/>
  <c r="Y721" i="2"/>
  <c r="CV720" i="2"/>
  <c r="CW720" i="2" s="1"/>
  <c r="CU720" i="2"/>
  <c r="CT720" i="2"/>
  <c r="CR720" i="2"/>
  <c r="CS720" i="2" s="1"/>
  <c r="CQ720" i="2"/>
  <c r="CP720" i="2"/>
  <c r="CX720" i="2" s="1"/>
  <c r="CY720" i="2" s="1"/>
  <c r="Y720" i="2"/>
  <c r="CX719" i="2"/>
  <c r="CY719" i="2" s="1"/>
  <c r="CW719" i="2"/>
  <c r="CV719" i="2"/>
  <c r="CT719" i="2"/>
  <c r="CU719" i="2" s="1"/>
  <c r="CS719" i="2"/>
  <c r="CR719" i="2"/>
  <c r="CP719" i="2"/>
  <c r="CQ719" i="2" s="1"/>
  <c r="Y719" i="2"/>
  <c r="CV718" i="2"/>
  <c r="CW718" i="2" s="1"/>
  <c r="CT718" i="2"/>
  <c r="CU718" i="2" s="1"/>
  <c r="CR718" i="2"/>
  <c r="CS718" i="2" s="1"/>
  <c r="CP718" i="2"/>
  <c r="Y718" i="2"/>
  <c r="CV717" i="2"/>
  <c r="CW717" i="2" s="1"/>
  <c r="CU717" i="2"/>
  <c r="CT717" i="2"/>
  <c r="CR717" i="2"/>
  <c r="CS717" i="2" s="1"/>
  <c r="CQ717" i="2"/>
  <c r="CP717" i="2"/>
  <c r="Y717" i="2"/>
  <c r="CV716" i="2"/>
  <c r="CW716" i="2" s="1"/>
  <c r="CT716" i="2"/>
  <c r="CU716" i="2" s="1"/>
  <c r="CR716" i="2"/>
  <c r="CS716" i="2" s="1"/>
  <c r="CP716" i="2"/>
  <c r="CQ716" i="2" s="1"/>
  <c r="Y716" i="2"/>
  <c r="CW715" i="2"/>
  <c r="CV715" i="2"/>
  <c r="CU715" i="2"/>
  <c r="CT715" i="2"/>
  <c r="CS715" i="2"/>
  <c r="CR715" i="2"/>
  <c r="CQ715" i="2"/>
  <c r="CP715" i="2"/>
  <c r="CX715" i="2" s="1"/>
  <c r="CY715" i="2" s="1"/>
  <c r="Y715" i="2"/>
  <c r="CX714" i="2"/>
  <c r="CY714" i="2" s="1"/>
  <c r="CW714" i="2"/>
  <c r="CV714" i="2"/>
  <c r="CT714" i="2"/>
  <c r="CU714" i="2" s="1"/>
  <c r="CS714" i="2"/>
  <c r="CR714" i="2"/>
  <c r="CP714" i="2"/>
  <c r="CQ714" i="2" s="1"/>
  <c r="Y714" i="2"/>
  <c r="CW713" i="2"/>
  <c r="CV713" i="2"/>
  <c r="CU713" i="2"/>
  <c r="CT713" i="2"/>
  <c r="CS713" i="2"/>
  <c r="CR713" i="2"/>
  <c r="CQ713" i="2"/>
  <c r="CP713" i="2"/>
  <c r="CX713" i="2" s="1"/>
  <c r="CY713" i="2" s="1"/>
  <c r="Y713" i="2"/>
  <c r="CV712" i="2"/>
  <c r="CW712" i="2" s="1"/>
  <c r="CU712" i="2"/>
  <c r="CT712" i="2"/>
  <c r="CR712" i="2"/>
  <c r="CS712" i="2" s="1"/>
  <c r="CQ712" i="2"/>
  <c r="CP712" i="2"/>
  <c r="CX712" i="2" s="1"/>
  <c r="CY712" i="2" s="1"/>
  <c r="Y712" i="2"/>
  <c r="CX711" i="2"/>
  <c r="CY711" i="2" s="1"/>
  <c r="CW711" i="2"/>
  <c r="CV711" i="2"/>
  <c r="CT711" i="2"/>
  <c r="CU711" i="2" s="1"/>
  <c r="CS711" i="2"/>
  <c r="CR711" i="2"/>
  <c r="CP711" i="2"/>
  <c r="CQ711" i="2" s="1"/>
  <c r="Y711" i="2"/>
  <c r="CV710" i="2"/>
  <c r="CW710" i="2" s="1"/>
  <c r="CT710" i="2"/>
  <c r="CU710" i="2" s="1"/>
  <c r="CR710" i="2"/>
  <c r="CS710" i="2" s="1"/>
  <c r="CP710" i="2"/>
  <c r="Y710" i="2"/>
  <c r="CV709" i="2"/>
  <c r="CW709" i="2" s="1"/>
  <c r="CU709" i="2"/>
  <c r="CT709" i="2"/>
  <c r="CR709" i="2"/>
  <c r="CS709" i="2" s="1"/>
  <c r="CQ709" i="2"/>
  <c r="CP709" i="2"/>
  <c r="Y709" i="2"/>
  <c r="CV708" i="2"/>
  <c r="CW708" i="2" s="1"/>
  <c r="CT708" i="2"/>
  <c r="CU708" i="2" s="1"/>
  <c r="CR708" i="2"/>
  <c r="CS708" i="2" s="1"/>
  <c r="CP708" i="2"/>
  <c r="CQ708" i="2" s="1"/>
  <c r="Y708" i="2"/>
  <c r="CW707" i="2"/>
  <c r="CV707" i="2"/>
  <c r="CU707" i="2"/>
  <c r="CT707" i="2"/>
  <c r="CS707" i="2"/>
  <c r="CR707" i="2"/>
  <c r="CQ707" i="2"/>
  <c r="CP707" i="2"/>
  <c r="CX707" i="2" s="1"/>
  <c r="CY707" i="2" s="1"/>
  <c r="Y707" i="2"/>
  <c r="CX706" i="2"/>
  <c r="CY706" i="2" s="1"/>
  <c r="CW706" i="2"/>
  <c r="CV706" i="2"/>
  <c r="CT706" i="2"/>
  <c r="CU706" i="2" s="1"/>
  <c r="CS706" i="2"/>
  <c r="CR706" i="2"/>
  <c r="CP706" i="2"/>
  <c r="CQ706" i="2" s="1"/>
  <c r="Y706" i="2"/>
  <c r="CW705" i="2"/>
  <c r="CV705" i="2"/>
  <c r="CU705" i="2"/>
  <c r="CT705" i="2"/>
  <c r="CS705" i="2"/>
  <c r="CR705" i="2"/>
  <c r="CQ705" i="2"/>
  <c r="CP705" i="2"/>
  <c r="CX705" i="2" s="1"/>
  <c r="CY705" i="2" s="1"/>
  <c r="Y705" i="2"/>
  <c r="CV704" i="2"/>
  <c r="CW704" i="2" s="1"/>
  <c r="CU704" i="2"/>
  <c r="CT704" i="2"/>
  <c r="CR704" i="2"/>
  <c r="CS704" i="2" s="1"/>
  <c r="CQ704" i="2"/>
  <c r="CP704" i="2"/>
  <c r="CX704" i="2" s="1"/>
  <c r="CY704" i="2" s="1"/>
  <c r="Y704" i="2"/>
  <c r="CX703" i="2"/>
  <c r="CY703" i="2" s="1"/>
  <c r="CW703" i="2"/>
  <c r="CV703" i="2"/>
  <c r="CT703" i="2"/>
  <c r="CU703" i="2" s="1"/>
  <c r="CS703" i="2"/>
  <c r="CR703" i="2"/>
  <c r="CP703" i="2"/>
  <c r="CQ703" i="2" s="1"/>
  <c r="Y703" i="2"/>
  <c r="CV702" i="2"/>
  <c r="CW702" i="2" s="1"/>
  <c r="CT702" i="2"/>
  <c r="CU702" i="2" s="1"/>
  <c r="CR702" i="2"/>
  <c r="CS702" i="2" s="1"/>
  <c r="CP702" i="2"/>
  <c r="Y702" i="2"/>
  <c r="CV701" i="2"/>
  <c r="CW701" i="2" s="1"/>
  <c r="CU701" i="2"/>
  <c r="CT701" i="2"/>
  <c r="CR701" i="2"/>
  <c r="CS701" i="2" s="1"/>
  <c r="CQ701" i="2"/>
  <c r="CP701" i="2"/>
  <c r="Y701" i="2"/>
  <c r="CV700" i="2"/>
  <c r="CW700" i="2" s="1"/>
  <c r="CT700" i="2"/>
  <c r="CU700" i="2" s="1"/>
  <c r="CR700" i="2"/>
  <c r="CS700" i="2" s="1"/>
  <c r="CP700" i="2"/>
  <c r="CQ700" i="2" s="1"/>
  <c r="Y700" i="2"/>
  <c r="CW699" i="2"/>
  <c r="CV699" i="2"/>
  <c r="CU699" i="2"/>
  <c r="CT699" i="2"/>
  <c r="CS699" i="2"/>
  <c r="CR699" i="2"/>
  <c r="CQ699" i="2"/>
  <c r="CP699" i="2"/>
  <c r="CX699" i="2" s="1"/>
  <c r="CY699" i="2" s="1"/>
  <c r="Y699" i="2"/>
  <c r="CX698" i="2"/>
  <c r="CY698" i="2" s="1"/>
  <c r="CW698" i="2"/>
  <c r="CV698" i="2"/>
  <c r="CT698" i="2"/>
  <c r="CU698" i="2" s="1"/>
  <c r="CS698" i="2"/>
  <c r="CR698" i="2"/>
  <c r="CP698" i="2"/>
  <c r="CQ698" i="2" s="1"/>
  <c r="Y698" i="2"/>
  <c r="CW697" i="2"/>
  <c r="CV697" i="2"/>
  <c r="CU697" i="2"/>
  <c r="CT697" i="2"/>
  <c r="CS697" i="2"/>
  <c r="CR697" i="2"/>
  <c r="CQ697" i="2"/>
  <c r="CP697" i="2"/>
  <c r="CX697" i="2" s="1"/>
  <c r="CY697" i="2" s="1"/>
  <c r="Y697" i="2"/>
  <c r="CV696" i="2"/>
  <c r="CW696" i="2" s="1"/>
  <c r="CU696" i="2"/>
  <c r="CT696" i="2"/>
  <c r="CR696" i="2"/>
  <c r="CS696" i="2" s="1"/>
  <c r="CQ696" i="2"/>
  <c r="CP696" i="2"/>
  <c r="CX696" i="2" s="1"/>
  <c r="CY696" i="2" s="1"/>
  <c r="Y696" i="2"/>
  <c r="CX695" i="2"/>
  <c r="CY695" i="2" s="1"/>
  <c r="CW695" i="2"/>
  <c r="CV695" i="2"/>
  <c r="CT695" i="2"/>
  <c r="CU695" i="2" s="1"/>
  <c r="CS695" i="2"/>
  <c r="CR695" i="2"/>
  <c r="CP695" i="2"/>
  <c r="CQ695" i="2" s="1"/>
  <c r="Y695" i="2"/>
  <c r="CV694" i="2"/>
  <c r="CW694" i="2" s="1"/>
  <c r="CT694" i="2"/>
  <c r="CU694" i="2" s="1"/>
  <c r="CR694" i="2"/>
  <c r="CS694" i="2" s="1"/>
  <c r="CP694" i="2"/>
  <c r="Y694" i="2"/>
  <c r="CV693" i="2"/>
  <c r="CW693" i="2" s="1"/>
  <c r="CU693" i="2"/>
  <c r="CT693" i="2"/>
  <c r="CR693" i="2"/>
  <c r="CS693" i="2" s="1"/>
  <c r="CQ693" i="2"/>
  <c r="CP693" i="2"/>
  <c r="Y693" i="2"/>
  <c r="CV692" i="2"/>
  <c r="CW692" i="2" s="1"/>
  <c r="CT692" i="2"/>
  <c r="CU692" i="2" s="1"/>
  <c r="CR692" i="2"/>
  <c r="CS692" i="2" s="1"/>
  <c r="CP692" i="2"/>
  <c r="CQ692" i="2" s="1"/>
  <c r="Y692" i="2"/>
  <c r="CW691" i="2"/>
  <c r="CV691" i="2"/>
  <c r="CU691" i="2"/>
  <c r="CT691" i="2"/>
  <c r="CS691" i="2"/>
  <c r="CR691" i="2"/>
  <c r="CQ691" i="2"/>
  <c r="CP691" i="2"/>
  <c r="CX691" i="2" s="1"/>
  <c r="CY691" i="2" s="1"/>
  <c r="Y691" i="2"/>
  <c r="CW690" i="2"/>
  <c r="CV690" i="2"/>
  <c r="CT690" i="2"/>
  <c r="CU690" i="2" s="1"/>
  <c r="CR690" i="2"/>
  <c r="CX690" i="2" s="1"/>
  <c r="CY690" i="2" s="1"/>
  <c r="CP690" i="2"/>
  <c r="CQ690" i="2" s="1"/>
  <c r="Y690" i="2"/>
  <c r="CW689" i="2"/>
  <c r="CV689" i="2"/>
  <c r="CU689" i="2"/>
  <c r="CT689" i="2"/>
  <c r="CS689" i="2"/>
  <c r="CR689" i="2"/>
  <c r="CQ689" i="2"/>
  <c r="CP689" i="2"/>
  <c r="CX689" i="2" s="1"/>
  <c r="CY689" i="2" s="1"/>
  <c r="Y689" i="2"/>
  <c r="CV688" i="2"/>
  <c r="CW688" i="2" s="1"/>
  <c r="CU688" i="2"/>
  <c r="CT688" i="2"/>
  <c r="CR688" i="2"/>
  <c r="CS688" i="2" s="1"/>
  <c r="CP688" i="2"/>
  <c r="CX688" i="2" s="1"/>
  <c r="CY688" i="2" s="1"/>
  <c r="Y688" i="2"/>
  <c r="CX687" i="2"/>
  <c r="CY687" i="2" s="1"/>
  <c r="CW687" i="2"/>
  <c r="CV687" i="2"/>
  <c r="CT687" i="2"/>
  <c r="CU687" i="2" s="1"/>
  <c r="CS687" i="2"/>
  <c r="CR687" i="2"/>
  <c r="CP687" i="2"/>
  <c r="CQ687" i="2" s="1"/>
  <c r="Y687" i="2"/>
  <c r="CV686" i="2"/>
  <c r="CW686" i="2" s="1"/>
  <c r="CT686" i="2"/>
  <c r="CU686" i="2" s="1"/>
  <c r="CR686" i="2"/>
  <c r="CS686" i="2" s="1"/>
  <c r="CP686" i="2"/>
  <c r="Y686" i="2"/>
  <c r="CV685" i="2"/>
  <c r="CW685" i="2" s="1"/>
  <c r="CU685" i="2"/>
  <c r="CT685" i="2"/>
  <c r="CR685" i="2"/>
  <c r="CS685" i="2" s="1"/>
  <c r="CQ685" i="2"/>
  <c r="CP685" i="2"/>
  <c r="Y685" i="2"/>
  <c r="CV684" i="2"/>
  <c r="CW684" i="2" s="1"/>
  <c r="CT684" i="2"/>
  <c r="CU684" i="2" s="1"/>
  <c r="CR684" i="2"/>
  <c r="CS684" i="2" s="1"/>
  <c r="CP684" i="2"/>
  <c r="CQ684" i="2" s="1"/>
  <c r="Y684" i="2"/>
  <c r="CW683" i="2"/>
  <c r="CV683" i="2"/>
  <c r="CU683" i="2"/>
  <c r="CT683" i="2"/>
  <c r="CS683" i="2"/>
  <c r="CR683" i="2"/>
  <c r="CP683" i="2"/>
  <c r="CX683" i="2" s="1"/>
  <c r="CY683" i="2" s="1"/>
  <c r="Y683" i="2"/>
  <c r="CV682" i="2"/>
  <c r="CW682" i="2" s="1"/>
  <c r="CT682" i="2"/>
  <c r="CU682" i="2" s="1"/>
  <c r="CR682" i="2"/>
  <c r="CS682" i="2" s="1"/>
  <c r="CP682" i="2"/>
  <c r="CQ682" i="2" s="1"/>
  <c r="Y682" i="2"/>
  <c r="CV681" i="2"/>
  <c r="CW681" i="2" s="1"/>
  <c r="CU681" i="2"/>
  <c r="CT681" i="2"/>
  <c r="CR681" i="2"/>
  <c r="CS681" i="2" s="1"/>
  <c r="CQ681" i="2"/>
  <c r="CP681" i="2"/>
  <c r="Y681" i="2"/>
  <c r="CV680" i="2"/>
  <c r="CW680" i="2" s="1"/>
  <c r="CT680" i="2"/>
  <c r="CU680" i="2" s="1"/>
  <c r="CR680" i="2"/>
  <c r="CS680" i="2" s="1"/>
  <c r="CQ680" i="2"/>
  <c r="CP680" i="2"/>
  <c r="Y680" i="2"/>
  <c r="CX679" i="2"/>
  <c r="CY679" i="2" s="1"/>
  <c r="CW679" i="2"/>
  <c r="CV679" i="2"/>
  <c r="CT679" i="2"/>
  <c r="CU679" i="2" s="1"/>
  <c r="CS679" i="2"/>
  <c r="CR679" i="2"/>
  <c r="CP679" i="2"/>
  <c r="CQ679" i="2" s="1"/>
  <c r="Y679" i="2"/>
  <c r="CV678" i="2"/>
  <c r="CW678" i="2" s="1"/>
  <c r="CT678" i="2"/>
  <c r="CU678" i="2" s="1"/>
  <c r="CS678" i="2"/>
  <c r="CR678" i="2"/>
  <c r="CP678" i="2"/>
  <c r="CQ678" i="2" s="1"/>
  <c r="Y678" i="2"/>
  <c r="CV677" i="2"/>
  <c r="CW677" i="2" s="1"/>
  <c r="CU677" i="2"/>
  <c r="CT677" i="2"/>
  <c r="CR677" i="2"/>
  <c r="CS677" i="2" s="1"/>
  <c r="CQ677" i="2"/>
  <c r="CP677" i="2"/>
  <c r="CX677" i="2" s="1"/>
  <c r="CY677" i="2" s="1"/>
  <c r="Y677" i="2"/>
  <c r="CX676" i="2"/>
  <c r="CY676" i="2" s="1"/>
  <c r="CV676" i="2"/>
  <c r="CW676" i="2" s="1"/>
  <c r="CT676" i="2"/>
  <c r="CU676" i="2" s="1"/>
  <c r="CR676" i="2"/>
  <c r="CS676" i="2" s="1"/>
  <c r="CQ676" i="2"/>
  <c r="CP676" i="2"/>
  <c r="Y676" i="2"/>
  <c r="CW675" i="2"/>
  <c r="CV675" i="2"/>
  <c r="CT675" i="2"/>
  <c r="CU675" i="2" s="1"/>
  <c r="CS675" i="2"/>
  <c r="CR675" i="2"/>
  <c r="CP675" i="2"/>
  <c r="CQ675" i="2" s="1"/>
  <c r="Y675" i="2"/>
  <c r="CV674" i="2"/>
  <c r="CW674" i="2" s="1"/>
  <c r="CT674" i="2"/>
  <c r="CU674" i="2" s="1"/>
  <c r="CR674" i="2"/>
  <c r="CS674" i="2" s="1"/>
  <c r="CP674" i="2"/>
  <c r="CQ674" i="2" s="1"/>
  <c r="Y674" i="2"/>
  <c r="CV673" i="2"/>
  <c r="CW673" i="2" s="1"/>
  <c r="CU673" i="2"/>
  <c r="CT673" i="2"/>
  <c r="CR673" i="2"/>
  <c r="CS673" i="2" s="1"/>
  <c r="CQ673" i="2"/>
  <c r="CP673" i="2"/>
  <c r="Y673" i="2"/>
  <c r="CV672" i="2"/>
  <c r="CW672" i="2" s="1"/>
  <c r="CT672" i="2"/>
  <c r="CU672" i="2" s="1"/>
  <c r="CR672" i="2"/>
  <c r="CS672" i="2" s="1"/>
  <c r="CQ672" i="2"/>
  <c r="CP672" i="2"/>
  <c r="Y672" i="2"/>
  <c r="CW671" i="2"/>
  <c r="CV671" i="2"/>
  <c r="CT671" i="2"/>
  <c r="CU671" i="2" s="1"/>
  <c r="CS671" i="2"/>
  <c r="CR671" i="2"/>
  <c r="CP671" i="2"/>
  <c r="CX671" i="2" s="1"/>
  <c r="CY671" i="2" s="1"/>
  <c r="Y671" i="2"/>
  <c r="CV670" i="2"/>
  <c r="CW670" i="2" s="1"/>
  <c r="CT670" i="2"/>
  <c r="CU670" i="2" s="1"/>
  <c r="CR670" i="2"/>
  <c r="CS670" i="2" s="1"/>
  <c r="CP670" i="2"/>
  <c r="CQ670" i="2" s="1"/>
  <c r="Y670" i="2"/>
  <c r="CV669" i="2"/>
  <c r="CW669" i="2" s="1"/>
  <c r="CU669" i="2"/>
  <c r="CT669" i="2"/>
  <c r="CR669" i="2"/>
  <c r="CS669" i="2" s="1"/>
  <c r="CQ669" i="2"/>
  <c r="CP669" i="2"/>
  <c r="Y669" i="2"/>
  <c r="CV668" i="2"/>
  <c r="CW668" i="2" s="1"/>
  <c r="CT668" i="2"/>
  <c r="CU668" i="2" s="1"/>
  <c r="CR668" i="2"/>
  <c r="CS668" i="2" s="1"/>
  <c r="CP668" i="2"/>
  <c r="CX668" i="2" s="1"/>
  <c r="CY668" i="2" s="1"/>
  <c r="Y668" i="2"/>
  <c r="CW667" i="2"/>
  <c r="CV667" i="2"/>
  <c r="CT667" i="2"/>
  <c r="CU667" i="2" s="1"/>
  <c r="CS667" i="2"/>
  <c r="CR667" i="2"/>
  <c r="CP667" i="2"/>
  <c r="CQ667" i="2" s="1"/>
  <c r="Y667" i="2"/>
  <c r="CX666" i="2"/>
  <c r="CY666" i="2" s="1"/>
  <c r="CV666" i="2"/>
  <c r="CW666" i="2" s="1"/>
  <c r="CT666" i="2"/>
  <c r="CU666" i="2" s="1"/>
  <c r="CS666" i="2"/>
  <c r="CR666" i="2"/>
  <c r="CP666" i="2"/>
  <c r="CQ666" i="2" s="1"/>
  <c r="Y666" i="2"/>
  <c r="CV665" i="2"/>
  <c r="CW665" i="2" s="1"/>
  <c r="CT665" i="2"/>
  <c r="CU665" i="2" s="1"/>
  <c r="CR665" i="2"/>
  <c r="CS665" i="2" s="1"/>
  <c r="CP665" i="2"/>
  <c r="CQ665" i="2" s="1"/>
  <c r="Y665" i="2"/>
  <c r="CV664" i="2"/>
  <c r="CW664" i="2" s="1"/>
  <c r="CU664" i="2"/>
  <c r="CT664" i="2"/>
  <c r="CR664" i="2"/>
  <c r="CS664" i="2" s="1"/>
  <c r="CQ664" i="2"/>
  <c r="CP664" i="2"/>
  <c r="CX664" i="2" s="1"/>
  <c r="CY664" i="2" s="1"/>
  <c r="Y664" i="2"/>
  <c r="CV663" i="2"/>
  <c r="CW663" i="2" s="1"/>
  <c r="CT663" i="2"/>
  <c r="CU663" i="2" s="1"/>
  <c r="CR663" i="2"/>
  <c r="CS663" i="2" s="1"/>
  <c r="CP663" i="2"/>
  <c r="CX663" i="2" s="1"/>
  <c r="CY663" i="2" s="1"/>
  <c r="Y663" i="2"/>
  <c r="CW662" i="2"/>
  <c r="CV662" i="2"/>
  <c r="CT662" i="2"/>
  <c r="CU662" i="2" s="1"/>
  <c r="CS662" i="2"/>
  <c r="CR662" i="2"/>
  <c r="CP662" i="2"/>
  <c r="CQ662" i="2" s="1"/>
  <c r="Y662" i="2"/>
  <c r="CV661" i="2"/>
  <c r="CW661" i="2" s="1"/>
  <c r="CT661" i="2"/>
  <c r="CU661" i="2" s="1"/>
  <c r="CR661" i="2"/>
  <c r="CS661" i="2" s="1"/>
  <c r="CP661" i="2"/>
  <c r="CQ661" i="2" s="1"/>
  <c r="Y661" i="2"/>
  <c r="CV660" i="2"/>
  <c r="CW660" i="2" s="1"/>
  <c r="CU660" i="2"/>
  <c r="CT660" i="2"/>
  <c r="CR660" i="2"/>
  <c r="CS660" i="2" s="1"/>
  <c r="CQ660" i="2"/>
  <c r="CP660" i="2"/>
  <c r="CX660" i="2" s="1"/>
  <c r="CY660" i="2" s="1"/>
  <c r="Y660" i="2"/>
  <c r="CV659" i="2"/>
  <c r="CW659" i="2" s="1"/>
  <c r="CT659" i="2"/>
  <c r="CU659" i="2" s="1"/>
  <c r="CR659" i="2"/>
  <c r="CS659" i="2" s="1"/>
  <c r="CP659" i="2"/>
  <c r="CQ659" i="2" s="1"/>
  <c r="Y659" i="2"/>
  <c r="CW658" i="2"/>
  <c r="CV658" i="2"/>
  <c r="CT658" i="2"/>
  <c r="CU658" i="2" s="1"/>
  <c r="CS658" i="2"/>
  <c r="CR658" i="2"/>
  <c r="CP658" i="2"/>
  <c r="CQ658" i="2" s="1"/>
  <c r="Y658" i="2"/>
  <c r="CV657" i="2"/>
  <c r="CW657" i="2" s="1"/>
  <c r="CT657" i="2"/>
  <c r="CU657" i="2" s="1"/>
  <c r="CR657" i="2"/>
  <c r="CS657" i="2" s="1"/>
  <c r="CP657" i="2"/>
  <c r="CQ657" i="2" s="1"/>
  <c r="Y657" i="2"/>
  <c r="CY656" i="2"/>
  <c r="CV656" i="2"/>
  <c r="CW656" i="2" s="1"/>
  <c r="CU656" i="2"/>
  <c r="CT656" i="2"/>
  <c r="CR656" i="2"/>
  <c r="CS656" i="2" s="1"/>
  <c r="CQ656" i="2"/>
  <c r="CP656" i="2"/>
  <c r="CX656" i="2" s="1"/>
  <c r="Y656" i="2"/>
  <c r="AV655" i="2"/>
  <c r="AU655" i="2"/>
  <c r="CV654" i="2"/>
  <c r="CW654" i="2" s="1"/>
  <c r="CT654" i="2"/>
  <c r="CU654" i="2" s="1"/>
  <c r="CR654" i="2"/>
  <c r="CS654" i="2" s="1"/>
  <c r="CP654" i="2"/>
  <c r="CQ654" i="2" s="1"/>
  <c r="Y654" i="2"/>
  <c r="CV653" i="2"/>
  <c r="CW653" i="2" s="1"/>
  <c r="CU653" i="2"/>
  <c r="CT653" i="2"/>
  <c r="CR653" i="2"/>
  <c r="CS653" i="2" s="1"/>
  <c r="CQ653" i="2"/>
  <c r="CP653" i="2"/>
  <c r="CX653" i="2" s="1"/>
  <c r="CY653" i="2" s="1"/>
  <c r="Y653" i="2"/>
  <c r="CV652" i="2"/>
  <c r="CW652" i="2" s="1"/>
  <c r="CT652" i="2"/>
  <c r="CU652" i="2" s="1"/>
  <c r="CR652" i="2"/>
  <c r="CS652" i="2" s="1"/>
  <c r="CP652" i="2"/>
  <c r="CQ652" i="2" s="1"/>
  <c r="Y652" i="2"/>
  <c r="CW651" i="2"/>
  <c r="CV651" i="2"/>
  <c r="CT651" i="2"/>
  <c r="CU651" i="2" s="1"/>
  <c r="CS651" i="2"/>
  <c r="CR651" i="2"/>
  <c r="CP651" i="2"/>
  <c r="Y651" i="2"/>
  <c r="CV650" i="2"/>
  <c r="CW650" i="2" s="1"/>
  <c r="CT650" i="2"/>
  <c r="CU650" i="2" s="1"/>
  <c r="CS650" i="2"/>
  <c r="CR650" i="2"/>
  <c r="CP650" i="2"/>
  <c r="CQ650" i="2" s="1"/>
  <c r="Y650" i="2"/>
  <c r="CV649" i="2"/>
  <c r="CW649" i="2" s="1"/>
  <c r="CU649" i="2"/>
  <c r="CT649" i="2"/>
  <c r="CR649" i="2"/>
  <c r="CS649" i="2" s="1"/>
  <c r="CQ649" i="2"/>
  <c r="CP649" i="2"/>
  <c r="Y649" i="2"/>
  <c r="CV648" i="2"/>
  <c r="CW648" i="2" s="1"/>
  <c r="CT648" i="2"/>
  <c r="CX648" i="2" s="1"/>
  <c r="CY648" i="2" s="1"/>
  <c r="CR648" i="2"/>
  <c r="CS648" i="2" s="1"/>
  <c r="CQ648" i="2"/>
  <c r="CP648" i="2"/>
  <c r="Y648" i="2"/>
  <c r="CW647" i="2"/>
  <c r="CV647" i="2"/>
  <c r="CT647" i="2"/>
  <c r="CU647" i="2" s="1"/>
  <c r="CS647" i="2"/>
  <c r="CR647" i="2"/>
  <c r="CP647" i="2"/>
  <c r="CQ647" i="2" s="1"/>
  <c r="Y647" i="2"/>
  <c r="CV646" i="2"/>
  <c r="CW646" i="2" s="1"/>
  <c r="CT646" i="2"/>
  <c r="CU646" i="2" s="1"/>
  <c r="CS646" i="2"/>
  <c r="CR646" i="2"/>
  <c r="CP646" i="2"/>
  <c r="CQ646" i="2" s="1"/>
  <c r="Y646" i="2"/>
  <c r="CV645" i="2"/>
  <c r="CW645" i="2" s="1"/>
  <c r="CU645" i="2"/>
  <c r="CT645" i="2"/>
  <c r="CR645" i="2"/>
  <c r="CS645" i="2" s="1"/>
  <c r="CQ645" i="2"/>
  <c r="CP645" i="2"/>
  <c r="Y645" i="2"/>
  <c r="CV644" i="2"/>
  <c r="CW644" i="2" s="1"/>
  <c r="CT644" i="2"/>
  <c r="CX644" i="2" s="1"/>
  <c r="CY644" i="2" s="1"/>
  <c r="CR644" i="2"/>
  <c r="CS644" i="2" s="1"/>
  <c r="CQ644" i="2"/>
  <c r="CP644" i="2"/>
  <c r="Y644" i="2"/>
  <c r="CW643" i="2"/>
  <c r="CV643" i="2"/>
  <c r="CT643" i="2"/>
  <c r="CU643" i="2" s="1"/>
  <c r="CS643" i="2"/>
  <c r="CR643" i="2"/>
  <c r="CP643" i="2"/>
  <c r="CQ643" i="2" s="1"/>
  <c r="Y643" i="2"/>
  <c r="CV642" i="2"/>
  <c r="CW642" i="2" s="1"/>
  <c r="CT642" i="2"/>
  <c r="CU642" i="2" s="1"/>
  <c r="CS642" i="2"/>
  <c r="CR642" i="2"/>
  <c r="CP642" i="2"/>
  <c r="CQ642" i="2" s="1"/>
  <c r="Y642" i="2"/>
  <c r="CV641" i="2"/>
  <c r="CW641" i="2" s="1"/>
  <c r="CU641" i="2"/>
  <c r="CT641" i="2"/>
  <c r="CR641" i="2"/>
  <c r="CS641" i="2" s="1"/>
  <c r="CQ641" i="2"/>
  <c r="CP641" i="2"/>
  <c r="Y641" i="2"/>
  <c r="CV640" i="2"/>
  <c r="CW640" i="2" s="1"/>
  <c r="CT640" i="2"/>
  <c r="CX640" i="2" s="1"/>
  <c r="CY640" i="2" s="1"/>
  <c r="CR640" i="2"/>
  <c r="CS640" i="2" s="1"/>
  <c r="CQ640" i="2"/>
  <c r="CP640" i="2"/>
  <c r="Y640" i="2"/>
  <c r="CW639" i="2"/>
  <c r="CV639" i="2"/>
  <c r="CT639" i="2"/>
  <c r="CU639" i="2" s="1"/>
  <c r="CS639" i="2"/>
  <c r="CR639" i="2"/>
  <c r="CP639" i="2"/>
  <c r="CQ639" i="2" s="1"/>
  <c r="Y639" i="2"/>
  <c r="CV638" i="2"/>
  <c r="CW638" i="2" s="1"/>
  <c r="CT638" i="2"/>
  <c r="CU638" i="2" s="1"/>
  <c r="CS638" i="2"/>
  <c r="CR638" i="2"/>
  <c r="CP638" i="2"/>
  <c r="CQ638" i="2" s="1"/>
  <c r="Y638" i="2"/>
  <c r="CV637" i="2"/>
  <c r="CW637" i="2" s="1"/>
  <c r="CU637" i="2"/>
  <c r="CT637" i="2"/>
  <c r="CR637" i="2"/>
  <c r="CS637" i="2" s="1"/>
  <c r="CQ637" i="2"/>
  <c r="CP637" i="2"/>
  <c r="Y637" i="2"/>
  <c r="CV636" i="2"/>
  <c r="CW636" i="2" s="1"/>
  <c r="CT636" i="2"/>
  <c r="CX636" i="2" s="1"/>
  <c r="CY636" i="2" s="1"/>
  <c r="CR636" i="2"/>
  <c r="CS636" i="2" s="1"/>
  <c r="CQ636" i="2"/>
  <c r="CP636" i="2"/>
  <c r="Y636" i="2"/>
  <c r="CW635" i="2"/>
  <c r="CV635" i="2"/>
  <c r="CT635" i="2"/>
  <c r="CU635" i="2" s="1"/>
  <c r="CS635" i="2"/>
  <c r="CR635" i="2"/>
  <c r="CP635" i="2"/>
  <c r="CQ635" i="2" s="1"/>
  <c r="Y635" i="2"/>
  <c r="CV634" i="2"/>
  <c r="CW634" i="2" s="1"/>
  <c r="CT634" i="2"/>
  <c r="CU634" i="2" s="1"/>
  <c r="CS634" i="2"/>
  <c r="CR634" i="2"/>
  <c r="CP634" i="2"/>
  <c r="CQ634" i="2" s="1"/>
  <c r="Y634" i="2"/>
  <c r="CV633" i="2"/>
  <c r="CW633" i="2" s="1"/>
  <c r="CU633" i="2"/>
  <c r="CT633" i="2"/>
  <c r="CR633" i="2"/>
  <c r="CS633" i="2" s="1"/>
  <c r="CQ633" i="2"/>
  <c r="CP633" i="2"/>
  <c r="Y633" i="2"/>
  <c r="CV632" i="2"/>
  <c r="CW632" i="2" s="1"/>
  <c r="CT632" i="2"/>
  <c r="CX632" i="2" s="1"/>
  <c r="CY632" i="2" s="1"/>
  <c r="CR632" i="2"/>
  <c r="CS632" i="2" s="1"/>
  <c r="CQ632" i="2"/>
  <c r="CP632" i="2"/>
  <c r="Y632" i="2"/>
  <c r="CW631" i="2"/>
  <c r="CV631" i="2"/>
  <c r="CT631" i="2"/>
  <c r="CU631" i="2" s="1"/>
  <c r="CS631" i="2"/>
  <c r="CR631" i="2"/>
  <c r="CP631" i="2"/>
  <c r="CQ631" i="2" s="1"/>
  <c r="Y631" i="2"/>
  <c r="CV630" i="2"/>
  <c r="CW630" i="2" s="1"/>
  <c r="CT630" i="2"/>
  <c r="CU630" i="2" s="1"/>
  <c r="CS630" i="2"/>
  <c r="CR630" i="2"/>
  <c r="CP630" i="2"/>
  <c r="CQ630" i="2" s="1"/>
  <c r="Y630" i="2"/>
  <c r="CV629" i="2"/>
  <c r="CW629" i="2" s="1"/>
  <c r="CU629" i="2"/>
  <c r="CT629" i="2"/>
  <c r="CR629" i="2"/>
  <c r="CS629" i="2" s="1"/>
  <c r="CQ629" i="2"/>
  <c r="CP629" i="2"/>
  <c r="Y629" i="2"/>
  <c r="CV628" i="2"/>
  <c r="CW628" i="2" s="1"/>
  <c r="CT628" i="2"/>
  <c r="CX628" i="2" s="1"/>
  <c r="CY628" i="2" s="1"/>
  <c r="CR628" i="2"/>
  <c r="CS628" i="2" s="1"/>
  <c r="CQ628" i="2"/>
  <c r="CP628" i="2"/>
  <c r="Y628" i="2"/>
  <c r="AV627" i="2"/>
  <c r="AU627" i="2"/>
  <c r="AV626" i="2"/>
  <c r="AU626" i="2"/>
  <c r="CW625" i="2"/>
  <c r="CV625" i="2"/>
  <c r="CT625" i="2"/>
  <c r="CU625" i="2" s="1"/>
  <c r="CS625" i="2"/>
  <c r="CR625" i="2"/>
  <c r="CP625" i="2"/>
  <c r="CQ625" i="2" s="1"/>
  <c r="Y625" i="2"/>
  <c r="CV624" i="2"/>
  <c r="CW624" i="2" s="1"/>
  <c r="CU624" i="2"/>
  <c r="CT624" i="2"/>
  <c r="CR624" i="2"/>
  <c r="CS624" i="2" s="1"/>
  <c r="CQ624" i="2"/>
  <c r="CP624" i="2"/>
  <c r="CX624" i="2" s="1"/>
  <c r="CY624" i="2" s="1"/>
  <c r="Y624" i="2"/>
  <c r="CV623" i="2"/>
  <c r="CW623" i="2" s="1"/>
  <c r="CU623" i="2"/>
  <c r="CT623" i="2"/>
  <c r="CR623" i="2"/>
  <c r="CS623" i="2" s="1"/>
  <c r="CQ623" i="2"/>
  <c r="CP623" i="2"/>
  <c r="CX623" i="2" s="1"/>
  <c r="CY623" i="2" s="1"/>
  <c r="Y623" i="2"/>
  <c r="CV622" i="2"/>
  <c r="CW622" i="2" s="1"/>
  <c r="CT622" i="2"/>
  <c r="CU622" i="2" s="1"/>
  <c r="CR622" i="2"/>
  <c r="CS622" i="2" s="1"/>
  <c r="CQ622" i="2"/>
  <c r="CP622" i="2"/>
  <c r="CX622" i="2" s="1"/>
  <c r="CY622" i="2" s="1"/>
  <c r="Y622" i="2"/>
  <c r="CW621" i="2"/>
  <c r="CV621" i="2"/>
  <c r="CT621" i="2"/>
  <c r="CU621" i="2" s="1"/>
  <c r="CS621" i="2"/>
  <c r="CR621" i="2"/>
  <c r="CP621" i="2"/>
  <c r="CQ621" i="2" s="1"/>
  <c r="Y621" i="2"/>
  <c r="CV620" i="2"/>
  <c r="CW620" i="2" s="1"/>
  <c r="CT620" i="2"/>
  <c r="CU620" i="2" s="1"/>
  <c r="CR620" i="2"/>
  <c r="CS620" i="2" s="1"/>
  <c r="CP620" i="2"/>
  <c r="Y620" i="2"/>
  <c r="CW619" i="2"/>
  <c r="CV619" i="2"/>
  <c r="CU619" i="2"/>
  <c r="CT619" i="2"/>
  <c r="CS619" i="2"/>
  <c r="CR619" i="2"/>
  <c r="CQ619" i="2"/>
  <c r="CP619" i="2"/>
  <c r="CX619" i="2" s="1"/>
  <c r="CY619" i="2" s="1"/>
  <c r="Y619" i="2"/>
  <c r="CV618" i="2"/>
  <c r="CW618" i="2" s="1"/>
  <c r="CT618" i="2"/>
  <c r="CU618" i="2" s="1"/>
  <c r="CR618" i="2"/>
  <c r="CS618" i="2" s="1"/>
  <c r="CP618" i="2"/>
  <c r="CX618" i="2" s="1"/>
  <c r="CY618" i="2" s="1"/>
  <c r="Y618" i="2"/>
  <c r="CW617" i="2"/>
  <c r="CV617" i="2"/>
  <c r="CU617" i="2"/>
  <c r="CT617" i="2"/>
  <c r="CS617" i="2"/>
  <c r="CR617" i="2"/>
  <c r="CQ617" i="2"/>
  <c r="CP617" i="2"/>
  <c r="CX617" i="2" s="1"/>
  <c r="CY617" i="2" s="1"/>
  <c r="Y617" i="2"/>
  <c r="CV616" i="2"/>
  <c r="CW616" i="2" s="1"/>
  <c r="CT616" i="2"/>
  <c r="CU616" i="2" s="1"/>
  <c r="CR616" i="2"/>
  <c r="CS616" i="2" s="1"/>
  <c r="CP616" i="2"/>
  <c r="CQ616" i="2" s="1"/>
  <c r="Y616" i="2"/>
  <c r="CW615" i="2"/>
  <c r="CV615" i="2"/>
  <c r="CU615" i="2"/>
  <c r="CT615" i="2"/>
  <c r="CS615" i="2"/>
  <c r="CR615" i="2"/>
  <c r="CQ615" i="2"/>
  <c r="CP615" i="2"/>
  <c r="CX615" i="2" s="1"/>
  <c r="CY615" i="2" s="1"/>
  <c r="Y615" i="2"/>
  <c r="CV614" i="2"/>
  <c r="CW614" i="2" s="1"/>
  <c r="CT614" i="2"/>
  <c r="CU614" i="2" s="1"/>
  <c r="CR614" i="2"/>
  <c r="CS614" i="2" s="1"/>
  <c r="CP614" i="2"/>
  <c r="CX614" i="2" s="1"/>
  <c r="CY614" i="2" s="1"/>
  <c r="Y614" i="2"/>
  <c r="CW613" i="2"/>
  <c r="CV613" i="2"/>
  <c r="CU613" i="2"/>
  <c r="CT613" i="2"/>
  <c r="CS613" i="2"/>
  <c r="CR613" i="2"/>
  <c r="CQ613" i="2"/>
  <c r="CP613" i="2"/>
  <c r="CX613" i="2" s="1"/>
  <c r="CY613" i="2" s="1"/>
  <c r="Y613" i="2"/>
  <c r="CV612" i="2"/>
  <c r="CW612" i="2" s="1"/>
  <c r="CT612" i="2"/>
  <c r="CU612" i="2" s="1"/>
  <c r="CR612" i="2"/>
  <c r="CS612" i="2" s="1"/>
  <c r="CP612" i="2"/>
  <c r="CQ612" i="2" s="1"/>
  <c r="Y612" i="2"/>
  <c r="CW609" i="2"/>
  <c r="CV609" i="2"/>
  <c r="CU609" i="2"/>
  <c r="CT609" i="2"/>
  <c r="CS609" i="2"/>
  <c r="CR609" i="2"/>
  <c r="CQ609" i="2"/>
  <c r="CP609" i="2"/>
  <c r="CX609" i="2" s="1"/>
  <c r="CY609" i="2" s="1"/>
  <c r="Y609" i="2"/>
  <c r="CV604" i="2"/>
  <c r="CW604" i="2" s="1"/>
  <c r="CT604" i="2"/>
  <c r="CU604" i="2" s="1"/>
  <c r="CR604" i="2"/>
  <c r="CS604" i="2" s="1"/>
  <c r="CP604" i="2"/>
  <c r="CX604" i="2" s="1"/>
  <c r="CY604" i="2" s="1"/>
  <c r="Y604" i="2"/>
  <c r="CW603" i="2"/>
  <c r="CV603" i="2"/>
  <c r="CU603" i="2"/>
  <c r="CT603" i="2"/>
  <c r="CS603" i="2"/>
  <c r="CR603" i="2"/>
  <c r="CQ603" i="2"/>
  <c r="CP603" i="2"/>
  <c r="CX603" i="2" s="1"/>
  <c r="CY603" i="2" s="1"/>
  <c r="Y603" i="2"/>
  <c r="CV600" i="2"/>
  <c r="CW600" i="2" s="1"/>
  <c r="CT600" i="2"/>
  <c r="CU600" i="2" s="1"/>
  <c r="CR600" i="2"/>
  <c r="CS600" i="2" s="1"/>
  <c r="CP600" i="2"/>
  <c r="CQ600" i="2" s="1"/>
  <c r="Y600" i="2"/>
  <c r="CW599" i="2"/>
  <c r="CV599" i="2"/>
  <c r="CU599" i="2"/>
  <c r="CT599" i="2"/>
  <c r="CS599" i="2"/>
  <c r="CR599" i="2"/>
  <c r="CQ599" i="2"/>
  <c r="CP599" i="2"/>
  <c r="CX599" i="2" s="1"/>
  <c r="CY599" i="2" s="1"/>
  <c r="Y599" i="2"/>
  <c r="CV593" i="2"/>
  <c r="CW593" i="2" s="1"/>
  <c r="CT593" i="2"/>
  <c r="CU593" i="2" s="1"/>
  <c r="CR593" i="2"/>
  <c r="CS593" i="2" s="1"/>
  <c r="CP593" i="2"/>
  <c r="CQ593" i="2" s="1"/>
  <c r="Y593" i="2"/>
  <c r="CW592" i="2"/>
  <c r="CV592" i="2"/>
  <c r="CU592" i="2"/>
  <c r="CT592" i="2"/>
  <c r="CS592" i="2"/>
  <c r="CR592" i="2"/>
  <c r="CQ592" i="2"/>
  <c r="CP592" i="2"/>
  <c r="CX592" i="2" s="1"/>
  <c r="CY592" i="2" s="1"/>
  <c r="Y592" i="2"/>
  <c r="CV591" i="2"/>
  <c r="CW591" i="2" s="1"/>
  <c r="CT591" i="2"/>
  <c r="CU591" i="2" s="1"/>
  <c r="CR591" i="2"/>
  <c r="CS591" i="2" s="1"/>
  <c r="CP591" i="2"/>
  <c r="CQ591" i="2" s="1"/>
  <c r="Y591" i="2"/>
  <c r="CW590" i="2"/>
  <c r="CV590" i="2"/>
  <c r="CU590" i="2"/>
  <c r="CT590" i="2"/>
  <c r="CS590" i="2"/>
  <c r="CR590" i="2"/>
  <c r="CQ590" i="2"/>
  <c r="CP590" i="2"/>
  <c r="CX590" i="2" s="1"/>
  <c r="CY590" i="2" s="1"/>
  <c r="Y590" i="2"/>
  <c r="CV589" i="2"/>
  <c r="CW589" i="2" s="1"/>
  <c r="CT589" i="2"/>
  <c r="CU589" i="2" s="1"/>
  <c r="CR589" i="2"/>
  <c r="CS589" i="2" s="1"/>
  <c r="CP589" i="2"/>
  <c r="CQ589" i="2" s="1"/>
  <c r="Y589" i="2"/>
  <c r="CW588" i="2"/>
  <c r="CV588" i="2"/>
  <c r="CU588" i="2"/>
  <c r="CT588" i="2"/>
  <c r="CS588" i="2"/>
  <c r="CR588" i="2"/>
  <c r="CQ588" i="2"/>
  <c r="CP588" i="2"/>
  <c r="CX588" i="2" s="1"/>
  <c r="CY588" i="2" s="1"/>
  <c r="Y588" i="2"/>
  <c r="CV587" i="2"/>
  <c r="CW587" i="2" s="1"/>
  <c r="CT587" i="2"/>
  <c r="CU587" i="2" s="1"/>
  <c r="CR587" i="2"/>
  <c r="CS587" i="2" s="1"/>
  <c r="CP587" i="2"/>
  <c r="CQ587" i="2" s="1"/>
  <c r="Y587" i="2"/>
  <c r="CW586" i="2"/>
  <c r="CV586" i="2"/>
  <c r="CU586" i="2"/>
  <c r="CT586" i="2"/>
  <c r="CS586" i="2"/>
  <c r="CR586" i="2"/>
  <c r="CQ586" i="2"/>
  <c r="CP586" i="2"/>
  <c r="CX586" i="2" s="1"/>
  <c r="CY586" i="2" s="1"/>
  <c r="Y586" i="2"/>
  <c r="AV585" i="2"/>
  <c r="AU585" i="2"/>
  <c r="CV584" i="2"/>
  <c r="CW584" i="2" s="1"/>
  <c r="CT584" i="2"/>
  <c r="CU584" i="2" s="1"/>
  <c r="CR584" i="2"/>
  <c r="CS584" i="2" s="1"/>
  <c r="CP584" i="2"/>
  <c r="CQ584" i="2" s="1"/>
  <c r="Y584" i="2"/>
  <c r="CW583" i="2"/>
  <c r="CV583" i="2"/>
  <c r="CU583" i="2"/>
  <c r="CT583" i="2"/>
  <c r="CS583" i="2"/>
  <c r="CR583" i="2"/>
  <c r="CQ583" i="2"/>
  <c r="CP583" i="2"/>
  <c r="CX583" i="2" s="1"/>
  <c r="CY583" i="2" s="1"/>
  <c r="Y583" i="2"/>
  <c r="CV582" i="2"/>
  <c r="CW582" i="2" s="1"/>
  <c r="CT582" i="2"/>
  <c r="CU582" i="2" s="1"/>
  <c r="CR582" i="2"/>
  <c r="CS582" i="2" s="1"/>
  <c r="CP582" i="2"/>
  <c r="CQ582" i="2" s="1"/>
  <c r="Y582" i="2"/>
  <c r="CW581" i="2"/>
  <c r="CV581" i="2"/>
  <c r="CU581" i="2"/>
  <c r="CT581" i="2"/>
  <c r="CS581" i="2"/>
  <c r="CR581" i="2"/>
  <c r="CQ581" i="2"/>
  <c r="CP581" i="2"/>
  <c r="CX581" i="2" s="1"/>
  <c r="CY581" i="2" s="1"/>
  <c r="Y581" i="2"/>
  <c r="CV580" i="2"/>
  <c r="CW580" i="2" s="1"/>
  <c r="CT580" i="2"/>
  <c r="CU580" i="2" s="1"/>
  <c r="CR580" i="2"/>
  <c r="CS580" i="2" s="1"/>
  <c r="CP580" i="2"/>
  <c r="CQ580" i="2" s="1"/>
  <c r="Y580" i="2"/>
  <c r="CW579" i="2"/>
  <c r="CV579" i="2"/>
  <c r="CU579" i="2"/>
  <c r="CT579" i="2"/>
  <c r="CS579" i="2"/>
  <c r="CR579" i="2"/>
  <c r="CQ579" i="2"/>
  <c r="CP579" i="2"/>
  <c r="CX579" i="2" s="1"/>
  <c r="CY579" i="2" s="1"/>
  <c r="Y579" i="2"/>
  <c r="CV578" i="2"/>
  <c r="CW578" i="2" s="1"/>
  <c r="CT578" i="2"/>
  <c r="CU578" i="2" s="1"/>
  <c r="CR578" i="2"/>
  <c r="CS578" i="2" s="1"/>
  <c r="CP578" i="2"/>
  <c r="CQ578" i="2" s="1"/>
  <c r="Y578" i="2"/>
  <c r="CW577" i="2"/>
  <c r="CV577" i="2"/>
  <c r="CU577" i="2"/>
  <c r="CT577" i="2"/>
  <c r="CS577" i="2"/>
  <c r="CR577" i="2"/>
  <c r="CQ577" i="2"/>
  <c r="CP577" i="2"/>
  <c r="CX577" i="2" s="1"/>
  <c r="CY577" i="2" s="1"/>
  <c r="Y577" i="2"/>
  <c r="CV576" i="2"/>
  <c r="CW576" i="2" s="1"/>
  <c r="CT576" i="2"/>
  <c r="CU576" i="2" s="1"/>
  <c r="CR576" i="2"/>
  <c r="CS576" i="2" s="1"/>
  <c r="CP576" i="2"/>
  <c r="CQ576" i="2" s="1"/>
  <c r="Y576" i="2"/>
  <c r="CW575" i="2"/>
  <c r="CV575" i="2"/>
  <c r="CU575" i="2"/>
  <c r="CT575" i="2"/>
  <c r="CS575" i="2"/>
  <c r="CR575" i="2"/>
  <c r="CQ575" i="2"/>
  <c r="CP575" i="2"/>
  <c r="CX575" i="2" s="1"/>
  <c r="CY575" i="2" s="1"/>
  <c r="Y575" i="2"/>
  <c r="CV573" i="2"/>
  <c r="CW573" i="2" s="1"/>
  <c r="CT573" i="2"/>
  <c r="CU573" i="2" s="1"/>
  <c r="CR573" i="2"/>
  <c r="CS573" i="2" s="1"/>
  <c r="CP573" i="2"/>
  <c r="CQ573" i="2" s="1"/>
  <c r="Y573" i="2"/>
  <c r="CW572" i="2"/>
  <c r="CV572" i="2"/>
  <c r="CU572" i="2"/>
  <c r="CT572" i="2"/>
  <c r="CS572" i="2"/>
  <c r="CR572" i="2"/>
  <c r="CQ572" i="2"/>
  <c r="CP572" i="2"/>
  <c r="CX572" i="2" s="1"/>
  <c r="CY572" i="2" s="1"/>
  <c r="Y572" i="2"/>
  <c r="AV571" i="2"/>
  <c r="AU571" i="2"/>
  <c r="AV570" i="2"/>
  <c r="AU570" i="2"/>
  <c r="CV569" i="2"/>
  <c r="CW569" i="2" s="1"/>
  <c r="CT569" i="2"/>
  <c r="CU569" i="2" s="1"/>
  <c r="CR569" i="2"/>
  <c r="CS569" i="2" s="1"/>
  <c r="CP569" i="2"/>
  <c r="CQ569" i="2" s="1"/>
  <c r="Y569" i="2"/>
  <c r="Y568" i="2"/>
  <c r="CV566" i="2"/>
  <c r="CW566" i="2" s="1"/>
  <c r="CT566" i="2"/>
  <c r="CU566" i="2" s="1"/>
  <c r="CR566" i="2"/>
  <c r="CS566" i="2" s="1"/>
  <c r="CP566" i="2"/>
  <c r="CQ566" i="2" s="1"/>
  <c r="Y566" i="2"/>
  <c r="Y565" i="2"/>
  <c r="Y564" i="2"/>
  <c r="CW563" i="2"/>
  <c r="CV563" i="2"/>
  <c r="CU563" i="2"/>
  <c r="CT563" i="2"/>
  <c r="CS563" i="2"/>
  <c r="CR563" i="2"/>
  <c r="CQ563" i="2"/>
  <c r="CP563" i="2"/>
  <c r="CX563" i="2" s="1"/>
  <c r="CY563" i="2" s="1"/>
  <c r="Y563" i="2"/>
  <c r="CV561" i="2"/>
  <c r="CW561" i="2" s="1"/>
  <c r="CT561" i="2"/>
  <c r="CU561" i="2" s="1"/>
  <c r="CR561" i="2"/>
  <c r="CS561" i="2" s="1"/>
  <c r="CP561" i="2"/>
  <c r="CQ561" i="2" s="1"/>
  <c r="Y561" i="2"/>
  <c r="CW560" i="2"/>
  <c r="CV560" i="2"/>
  <c r="CU560" i="2"/>
  <c r="CT560" i="2"/>
  <c r="CS560" i="2"/>
  <c r="CR560" i="2"/>
  <c r="CQ560" i="2"/>
  <c r="CP560" i="2"/>
  <c r="CX560" i="2" s="1"/>
  <c r="CY560" i="2" s="1"/>
  <c r="Y560" i="2"/>
  <c r="Y559" i="2"/>
  <c r="Y558" i="2"/>
  <c r="Y557" i="2"/>
  <c r="Y556" i="2"/>
  <c r="CV555" i="2"/>
  <c r="CW555" i="2" s="1"/>
  <c r="CT555" i="2"/>
  <c r="CU555" i="2" s="1"/>
  <c r="CR555" i="2"/>
  <c r="CS555" i="2" s="1"/>
  <c r="CP555" i="2"/>
  <c r="CQ555" i="2" s="1"/>
  <c r="Y555" i="2"/>
  <c r="Y554" i="2"/>
  <c r="Y553" i="2"/>
  <c r="CV552" i="2"/>
  <c r="CW552" i="2" s="1"/>
  <c r="CT552" i="2"/>
  <c r="CU552" i="2" s="1"/>
  <c r="CR552" i="2"/>
  <c r="CS552" i="2" s="1"/>
  <c r="CP552" i="2"/>
  <c r="CQ552" i="2" s="1"/>
  <c r="Y552" i="2"/>
  <c r="CW551" i="2"/>
  <c r="CV551" i="2"/>
  <c r="CU551" i="2"/>
  <c r="CT551" i="2"/>
  <c r="CS551" i="2"/>
  <c r="CR551" i="2"/>
  <c r="CQ551" i="2"/>
  <c r="CP551" i="2"/>
  <c r="CX551" i="2" s="1"/>
  <c r="CY551" i="2" s="1"/>
  <c r="Y551" i="2"/>
  <c r="CV550" i="2"/>
  <c r="CW550" i="2" s="1"/>
  <c r="CT550" i="2"/>
  <c r="CU550" i="2" s="1"/>
  <c r="CR550" i="2"/>
  <c r="CS550" i="2" s="1"/>
  <c r="CP550" i="2"/>
  <c r="CQ550" i="2" s="1"/>
  <c r="Y550" i="2"/>
  <c r="CW549" i="2"/>
  <c r="CV549" i="2"/>
  <c r="CU549" i="2"/>
  <c r="CT549" i="2"/>
  <c r="CS549" i="2"/>
  <c r="CR549" i="2"/>
  <c r="CQ549" i="2"/>
  <c r="CP549" i="2"/>
  <c r="CX549" i="2" s="1"/>
  <c r="CY549" i="2" s="1"/>
  <c r="Y549" i="2"/>
  <c r="AV548" i="2"/>
  <c r="AU548" i="2"/>
  <c r="CV547" i="2"/>
  <c r="CW547" i="2" s="1"/>
  <c r="CT547" i="2"/>
  <c r="CU547" i="2" s="1"/>
  <c r="CR547" i="2"/>
  <c r="CS547" i="2" s="1"/>
  <c r="CP547" i="2"/>
  <c r="CQ547" i="2" s="1"/>
  <c r="Y547" i="2"/>
  <c r="CW545" i="2"/>
  <c r="CV545" i="2"/>
  <c r="CU545" i="2"/>
  <c r="CT545" i="2"/>
  <c r="CS545" i="2"/>
  <c r="CR545" i="2"/>
  <c r="CQ545" i="2"/>
  <c r="CP545" i="2"/>
  <c r="CX545" i="2" s="1"/>
  <c r="CY545" i="2" s="1"/>
  <c r="Y545" i="2"/>
  <c r="CV544" i="2"/>
  <c r="CW544" i="2" s="1"/>
  <c r="CT544" i="2"/>
  <c r="CU544" i="2" s="1"/>
  <c r="CR544" i="2"/>
  <c r="CS544" i="2" s="1"/>
  <c r="CP544" i="2"/>
  <c r="CX544" i="2" s="1"/>
  <c r="CY544" i="2" s="1"/>
  <c r="Y544" i="2"/>
  <c r="CW543" i="2"/>
  <c r="CV543" i="2"/>
  <c r="CU543" i="2"/>
  <c r="CT543" i="2"/>
  <c r="CS543" i="2"/>
  <c r="CR543" i="2"/>
  <c r="CQ543" i="2"/>
  <c r="CP543" i="2"/>
  <c r="CX543" i="2" s="1"/>
  <c r="CY543" i="2" s="1"/>
  <c r="Y543" i="2"/>
  <c r="AV542" i="2"/>
  <c r="AU542" i="2"/>
  <c r="CV541" i="2"/>
  <c r="CW541" i="2" s="1"/>
  <c r="CT541" i="2"/>
  <c r="CU541" i="2" s="1"/>
  <c r="CR541" i="2"/>
  <c r="CS541" i="2" s="1"/>
  <c r="CP541" i="2"/>
  <c r="Y541" i="2"/>
  <c r="CW540" i="2"/>
  <c r="CV540" i="2"/>
  <c r="CU540" i="2"/>
  <c r="CT540" i="2"/>
  <c r="CS540" i="2"/>
  <c r="CR540" i="2"/>
  <c r="CQ540" i="2"/>
  <c r="CP540" i="2"/>
  <c r="CX540" i="2" s="1"/>
  <c r="CY540" i="2" s="1"/>
  <c r="Y540" i="2"/>
  <c r="CV539" i="2"/>
  <c r="CW539" i="2" s="1"/>
  <c r="CT539" i="2"/>
  <c r="CU539" i="2" s="1"/>
  <c r="CR539" i="2"/>
  <c r="CS539" i="2" s="1"/>
  <c r="CP539" i="2"/>
  <c r="CQ539" i="2" s="1"/>
  <c r="Y539" i="2"/>
  <c r="AV538" i="2"/>
  <c r="AU538" i="2"/>
  <c r="AV537" i="2"/>
  <c r="AU537" i="2"/>
  <c r="AV536" i="2"/>
  <c r="AU536" i="2"/>
  <c r="CW535" i="2"/>
  <c r="CV535" i="2"/>
  <c r="CU535" i="2"/>
  <c r="CT535" i="2"/>
  <c r="CS535" i="2"/>
  <c r="CR535" i="2"/>
  <c r="CQ535" i="2"/>
  <c r="CP535" i="2"/>
  <c r="CX535" i="2" s="1"/>
  <c r="CY535" i="2" s="1"/>
  <c r="Y535" i="2"/>
  <c r="CV534" i="2"/>
  <c r="CW534" i="2" s="1"/>
  <c r="CT534" i="2"/>
  <c r="CU534" i="2" s="1"/>
  <c r="CR534" i="2"/>
  <c r="CS534" i="2" s="1"/>
  <c r="CP534" i="2"/>
  <c r="CQ534" i="2" s="1"/>
  <c r="Y534" i="2"/>
  <c r="CW533" i="2"/>
  <c r="CV533" i="2"/>
  <c r="CU533" i="2"/>
  <c r="CT533" i="2"/>
  <c r="CS533" i="2"/>
  <c r="CR533" i="2"/>
  <c r="CQ533" i="2"/>
  <c r="CP533" i="2"/>
  <c r="CX533" i="2" s="1"/>
  <c r="CY533" i="2" s="1"/>
  <c r="Y533" i="2"/>
  <c r="CV532" i="2"/>
  <c r="CW532" i="2" s="1"/>
  <c r="CT532" i="2"/>
  <c r="CU532" i="2" s="1"/>
  <c r="CR532" i="2"/>
  <c r="CS532" i="2" s="1"/>
  <c r="CP532" i="2"/>
  <c r="CX532" i="2" s="1"/>
  <c r="CY532" i="2" s="1"/>
  <c r="Y532" i="2"/>
  <c r="CW531" i="2"/>
  <c r="CV531" i="2"/>
  <c r="CU531" i="2"/>
  <c r="CT531" i="2"/>
  <c r="CS531" i="2"/>
  <c r="CR531" i="2"/>
  <c r="CQ531" i="2"/>
  <c r="CP531" i="2"/>
  <c r="CX531" i="2" s="1"/>
  <c r="CY531" i="2" s="1"/>
  <c r="Y531" i="2"/>
  <c r="CV530" i="2"/>
  <c r="CW530" i="2" s="1"/>
  <c r="CT530" i="2"/>
  <c r="CU530" i="2" s="1"/>
  <c r="CR530" i="2"/>
  <c r="CS530" i="2" s="1"/>
  <c r="CP530" i="2"/>
  <c r="CQ530" i="2" s="1"/>
  <c r="Y530" i="2"/>
  <c r="CW529" i="2"/>
  <c r="CV529" i="2"/>
  <c r="CU529" i="2"/>
  <c r="CT529" i="2"/>
  <c r="CS529" i="2"/>
  <c r="CR529" i="2"/>
  <c r="CQ529" i="2"/>
  <c r="CP529" i="2"/>
  <c r="CX529" i="2" s="1"/>
  <c r="CY529" i="2" s="1"/>
  <c r="Y529" i="2"/>
  <c r="CV528" i="2"/>
  <c r="CW528" i="2" s="1"/>
  <c r="CT528" i="2"/>
  <c r="CU528" i="2" s="1"/>
  <c r="CR528" i="2"/>
  <c r="CS528" i="2" s="1"/>
  <c r="CP528" i="2"/>
  <c r="CX528" i="2" s="1"/>
  <c r="CY528" i="2" s="1"/>
  <c r="Y528" i="2"/>
  <c r="CW527" i="2"/>
  <c r="CV527" i="2"/>
  <c r="CU527" i="2"/>
  <c r="CT527" i="2"/>
  <c r="CS527" i="2"/>
  <c r="CR527" i="2"/>
  <c r="CQ527" i="2"/>
  <c r="CP527" i="2"/>
  <c r="CX527" i="2" s="1"/>
  <c r="CY527" i="2" s="1"/>
  <c r="Y527" i="2"/>
  <c r="CV526" i="2"/>
  <c r="CW526" i="2" s="1"/>
  <c r="CT526" i="2"/>
  <c r="CU526" i="2" s="1"/>
  <c r="CR526" i="2"/>
  <c r="CS526" i="2" s="1"/>
  <c r="CP526" i="2"/>
  <c r="CQ526" i="2" s="1"/>
  <c r="Y526" i="2"/>
  <c r="CW525" i="2"/>
  <c r="CV525" i="2"/>
  <c r="CU525" i="2"/>
  <c r="CT525" i="2"/>
  <c r="CS525" i="2"/>
  <c r="CR525" i="2"/>
  <c r="CQ525" i="2"/>
  <c r="CP525" i="2"/>
  <c r="CX525" i="2" s="1"/>
  <c r="CY525" i="2" s="1"/>
  <c r="Y525" i="2"/>
  <c r="CV524" i="2"/>
  <c r="CW524" i="2" s="1"/>
  <c r="CT524" i="2"/>
  <c r="CU524" i="2" s="1"/>
  <c r="CR524" i="2"/>
  <c r="CS524" i="2" s="1"/>
  <c r="CP524" i="2"/>
  <c r="CX524" i="2" s="1"/>
  <c r="CY524" i="2" s="1"/>
  <c r="Y524" i="2"/>
  <c r="CW523" i="2"/>
  <c r="CV523" i="2"/>
  <c r="CU523" i="2"/>
  <c r="CT523" i="2"/>
  <c r="CS523" i="2"/>
  <c r="CR523" i="2"/>
  <c r="CQ523" i="2"/>
  <c r="CP523" i="2"/>
  <c r="CX523" i="2" s="1"/>
  <c r="CY523" i="2" s="1"/>
  <c r="Y523" i="2"/>
  <c r="CV522" i="2"/>
  <c r="CW522" i="2" s="1"/>
  <c r="CT522" i="2"/>
  <c r="CU522" i="2" s="1"/>
  <c r="CR522" i="2"/>
  <c r="CS522" i="2" s="1"/>
  <c r="CP522" i="2"/>
  <c r="CQ522" i="2" s="1"/>
  <c r="Y522" i="2"/>
  <c r="CW521" i="2"/>
  <c r="CV521" i="2"/>
  <c r="CU521" i="2"/>
  <c r="CT521" i="2"/>
  <c r="CS521" i="2"/>
  <c r="CR521" i="2"/>
  <c r="CQ521" i="2"/>
  <c r="CP521" i="2"/>
  <c r="CX521" i="2" s="1"/>
  <c r="CY521" i="2" s="1"/>
  <c r="Y521" i="2"/>
  <c r="CV520" i="2"/>
  <c r="CW520" i="2" s="1"/>
  <c r="CT520" i="2"/>
  <c r="CU520" i="2" s="1"/>
  <c r="CR520" i="2"/>
  <c r="CS520" i="2" s="1"/>
  <c r="CP520" i="2"/>
  <c r="CX520" i="2" s="1"/>
  <c r="CY520" i="2" s="1"/>
  <c r="Y520" i="2"/>
  <c r="CW519" i="2"/>
  <c r="CV519" i="2"/>
  <c r="CU519" i="2"/>
  <c r="CT519" i="2"/>
  <c r="CS519" i="2"/>
  <c r="CR519" i="2"/>
  <c r="CQ519" i="2"/>
  <c r="CP519" i="2"/>
  <c r="CX519" i="2" s="1"/>
  <c r="CY519" i="2" s="1"/>
  <c r="Y519" i="2"/>
  <c r="CV518" i="2"/>
  <c r="CW518" i="2" s="1"/>
  <c r="CT518" i="2"/>
  <c r="CU518" i="2" s="1"/>
  <c r="CR518" i="2"/>
  <c r="CS518" i="2" s="1"/>
  <c r="CP518" i="2"/>
  <c r="CQ518" i="2" s="1"/>
  <c r="Y518" i="2"/>
  <c r="CW517" i="2"/>
  <c r="CV517" i="2"/>
  <c r="CU517" i="2"/>
  <c r="CT517" i="2"/>
  <c r="CS517" i="2"/>
  <c r="CR517" i="2"/>
  <c r="CQ517" i="2"/>
  <c r="CP517" i="2"/>
  <c r="CX517" i="2" s="1"/>
  <c r="CY517" i="2" s="1"/>
  <c r="Y517" i="2"/>
  <c r="CV516" i="2"/>
  <c r="CW516" i="2" s="1"/>
  <c r="CT516" i="2"/>
  <c r="CU516" i="2" s="1"/>
  <c r="CR516" i="2"/>
  <c r="CS516" i="2" s="1"/>
  <c r="CP516" i="2"/>
  <c r="CX516" i="2" s="1"/>
  <c r="CY516" i="2" s="1"/>
  <c r="Y516" i="2"/>
  <c r="CW515" i="2"/>
  <c r="CV515" i="2"/>
  <c r="CU515" i="2"/>
  <c r="CT515" i="2"/>
  <c r="CS515" i="2"/>
  <c r="CR515" i="2"/>
  <c r="CQ515" i="2"/>
  <c r="CP515" i="2"/>
  <c r="CX515" i="2" s="1"/>
  <c r="CY515" i="2" s="1"/>
  <c r="Y515" i="2"/>
  <c r="CV514" i="2"/>
  <c r="CW514" i="2" s="1"/>
  <c r="CT514" i="2"/>
  <c r="CU514" i="2" s="1"/>
  <c r="CR514" i="2"/>
  <c r="CS514" i="2" s="1"/>
  <c r="CP514" i="2"/>
  <c r="CQ514" i="2" s="1"/>
  <c r="Y514" i="2"/>
  <c r="CW513" i="2"/>
  <c r="CV513" i="2"/>
  <c r="CU513" i="2"/>
  <c r="CT513" i="2"/>
  <c r="CS513" i="2"/>
  <c r="CR513" i="2"/>
  <c r="CQ513" i="2"/>
  <c r="CP513" i="2"/>
  <c r="CX513" i="2" s="1"/>
  <c r="CY513" i="2" s="1"/>
  <c r="Y513" i="2"/>
  <c r="CV512" i="2"/>
  <c r="CW512" i="2" s="1"/>
  <c r="CT512" i="2"/>
  <c r="CU512" i="2" s="1"/>
  <c r="CR512" i="2"/>
  <c r="CS512" i="2" s="1"/>
  <c r="CP512" i="2"/>
  <c r="CX512" i="2" s="1"/>
  <c r="CY512" i="2" s="1"/>
  <c r="Y512" i="2"/>
  <c r="CW511" i="2"/>
  <c r="CV511" i="2"/>
  <c r="CU511" i="2"/>
  <c r="CT511" i="2"/>
  <c r="CS511" i="2"/>
  <c r="CR511" i="2"/>
  <c r="CQ511" i="2"/>
  <c r="CP511" i="2"/>
  <c r="CX511" i="2" s="1"/>
  <c r="CY511" i="2" s="1"/>
  <c r="Y511" i="2"/>
  <c r="CV510" i="2"/>
  <c r="CW510" i="2" s="1"/>
  <c r="CT510" i="2"/>
  <c r="CU510" i="2" s="1"/>
  <c r="CR510" i="2"/>
  <c r="CS510" i="2" s="1"/>
  <c r="CP510" i="2"/>
  <c r="CQ510" i="2" s="1"/>
  <c r="Y510" i="2"/>
  <c r="CW509" i="2"/>
  <c r="CV509" i="2"/>
  <c r="CU509" i="2"/>
  <c r="CT509" i="2"/>
  <c r="CS509" i="2"/>
  <c r="CR509" i="2"/>
  <c r="CQ509" i="2"/>
  <c r="CP509" i="2"/>
  <c r="CX509" i="2" s="1"/>
  <c r="CY509" i="2" s="1"/>
  <c r="Y509" i="2"/>
  <c r="CV508" i="2"/>
  <c r="CW508" i="2" s="1"/>
  <c r="CT508" i="2"/>
  <c r="CU508" i="2" s="1"/>
  <c r="CR508" i="2"/>
  <c r="CS508" i="2" s="1"/>
  <c r="CP508" i="2"/>
  <c r="CX508" i="2" s="1"/>
  <c r="CY508" i="2" s="1"/>
  <c r="Y508" i="2"/>
  <c r="CW507" i="2"/>
  <c r="CV507" i="2"/>
  <c r="CU507" i="2"/>
  <c r="CT507" i="2"/>
  <c r="CS507" i="2"/>
  <c r="CR507" i="2"/>
  <c r="CQ507" i="2"/>
  <c r="CP507" i="2"/>
  <c r="CX507" i="2" s="1"/>
  <c r="CY507" i="2" s="1"/>
  <c r="Y507" i="2"/>
  <c r="CV506" i="2"/>
  <c r="CW506" i="2" s="1"/>
  <c r="CT506" i="2"/>
  <c r="CU506" i="2" s="1"/>
  <c r="CR506" i="2"/>
  <c r="CS506" i="2" s="1"/>
  <c r="CP506" i="2"/>
  <c r="CQ506" i="2" s="1"/>
  <c r="Y506" i="2"/>
  <c r="CW505" i="2"/>
  <c r="CV505" i="2"/>
  <c r="CU505" i="2"/>
  <c r="CT505" i="2"/>
  <c r="CS505" i="2"/>
  <c r="CR505" i="2"/>
  <c r="CQ505" i="2"/>
  <c r="CP505" i="2"/>
  <c r="CX505" i="2" s="1"/>
  <c r="CY505" i="2" s="1"/>
  <c r="Y505" i="2"/>
  <c r="CV504" i="2"/>
  <c r="CW504" i="2" s="1"/>
  <c r="CT504" i="2"/>
  <c r="CU504" i="2" s="1"/>
  <c r="CR504" i="2"/>
  <c r="CS504" i="2" s="1"/>
  <c r="CP504" i="2"/>
  <c r="CX504" i="2" s="1"/>
  <c r="CY504" i="2" s="1"/>
  <c r="Y504" i="2"/>
  <c r="CW503" i="2"/>
  <c r="CV503" i="2"/>
  <c r="CU503" i="2"/>
  <c r="CT503" i="2"/>
  <c r="CS503" i="2"/>
  <c r="CR503" i="2"/>
  <c r="CQ503" i="2"/>
  <c r="CP503" i="2"/>
  <c r="CX503" i="2" s="1"/>
  <c r="CY503" i="2" s="1"/>
  <c r="Y503" i="2"/>
  <c r="CV502" i="2"/>
  <c r="CW502" i="2" s="1"/>
  <c r="CT502" i="2"/>
  <c r="CU502" i="2" s="1"/>
  <c r="CR502" i="2"/>
  <c r="CS502" i="2" s="1"/>
  <c r="CP502" i="2"/>
  <c r="CQ502" i="2" s="1"/>
  <c r="Y502" i="2"/>
  <c r="CW501" i="2"/>
  <c r="CV501" i="2"/>
  <c r="CU501" i="2"/>
  <c r="CT501" i="2"/>
  <c r="CS501" i="2"/>
  <c r="CR501" i="2"/>
  <c r="CQ501" i="2"/>
  <c r="CP501" i="2"/>
  <c r="CX501" i="2" s="1"/>
  <c r="CY501" i="2" s="1"/>
  <c r="Y501" i="2"/>
  <c r="CV500" i="2"/>
  <c r="CW500" i="2" s="1"/>
  <c r="CT500" i="2"/>
  <c r="CU500" i="2" s="1"/>
  <c r="CR500" i="2"/>
  <c r="CS500" i="2" s="1"/>
  <c r="CP500" i="2"/>
  <c r="CQ500" i="2" s="1"/>
  <c r="Y500" i="2"/>
  <c r="CW499" i="2"/>
  <c r="CV499" i="2"/>
  <c r="CU499" i="2"/>
  <c r="CT499" i="2"/>
  <c r="CS499" i="2"/>
  <c r="CR499" i="2"/>
  <c r="CQ499" i="2"/>
  <c r="CP499" i="2"/>
  <c r="CX499" i="2" s="1"/>
  <c r="CY499" i="2" s="1"/>
  <c r="Y499" i="2"/>
  <c r="CV498" i="2"/>
  <c r="CW498" i="2" s="1"/>
  <c r="CT498" i="2"/>
  <c r="CU498" i="2" s="1"/>
  <c r="CR498" i="2"/>
  <c r="CS498" i="2" s="1"/>
  <c r="CP498" i="2"/>
  <c r="CQ498" i="2" s="1"/>
  <c r="Y498" i="2"/>
  <c r="CW497" i="2"/>
  <c r="CV497" i="2"/>
  <c r="CU497" i="2"/>
  <c r="CT497" i="2"/>
  <c r="CS497" i="2"/>
  <c r="CR497" i="2"/>
  <c r="CQ497" i="2"/>
  <c r="CP497" i="2"/>
  <c r="CX497" i="2" s="1"/>
  <c r="CY497" i="2" s="1"/>
  <c r="Y497" i="2"/>
  <c r="CV496" i="2"/>
  <c r="CW496" i="2" s="1"/>
  <c r="CT496" i="2"/>
  <c r="CU496" i="2" s="1"/>
  <c r="CR496" i="2"/>
  <c r="CS496" i="2" s="1"/>
  <c r="CP496" i="2"/>
  <c r="CQ496" i="2" s="1"/>
  <c r="Y496" i="2"/>
  <c r="CW495" i="2"/>
  <c r="CV495" i="2"/>
  <c r="CU495" i="2"/>
  <c r="CT495" i="2"/>
  <c r="CS495" i="2"/>
  <c r="CR495" i="2"/>
  <c r="CQ495" i="2"/>
  <c r="CP495" i="2"/>
  <c r="CX495" i="2" s="1"/>
  <c r="CY495" i="2" s="1"/>
  <c r="Y495" i="2"/>
  <c r="CV494" i="2"/>
  <c r="CW494" i="2" s="1"/>
  <c r="CT494" i="2"/>
  <c r="CU494" i="2" s="1"/>
  <c r="CR494" i="2"/>
  <c r="CS494" i="2" s="1"/>
  <c r="CP494" i="2"/>
  <c r="CQ494" i="2" s="1"/>
  <c r="Y494" i="2"/>
  <c r="CW493" i="2"/>
  <c r="CV493" i="2"/>
  <c r="CU493" i="2"/>
  <c r="CT493" i="2"/>
  <c r="CS493" i="2"/>
  <c r="CR493" i="2"/>
  <c r="CQ493" i="2"/>
  <c r="CP493" i="2"/>
  <c r="CX493" i="2" s="1"/>
  <c r="CY493" i="2" s="1"/>
  <c r="Y493" i="2"/>
  <c r="CV492" i="2"/>
  <c r="CW492" i="2" s="1"/>
  <c r="CT492" i="2"/>
  <c r="CU492" i="2" s="1"/>
  <c r="CR492" i="2"/>
  <c r="CS492" i="2" s="1"/>
  <c r="CP492" i="2"/>
  <c r="CQ492" i="2" s="1"/>
  <c r="Y492" i="2"/>
  <c r="CW491" i="2"/>
  <c r="CV491" i="2"/>
  <c r="CU491" i="2"/>
  <c r="CT491" i="2"/>
  <c r="CS491" i="2"/>
  <c r="CR491" i="2"/>
  <c r="CQ491" i="2"/>
  <c r="CP491" i="2"/>
  <c r="CX491" i="2" s="1"/>
  <c r="CY491" i="2" s="1"/>
  <c r="Y491" i="2"/>
  <c r="CV490" i="2"/>
  <c r="CW490" i="2" s="1"/>
  <c r="CT490" i="2"/>
  <c r="CU490" i="2" s="1"/>
  <c r="CR490" i="2"/>
  <c r="CS490" i="2" s="1"/>
  <c r="CP490" i="2"/>
  <c r="CQ490" i="2" s="1"/>
  <c r="Y490" i="2"/>
  <c r="CW489" i="2"/>
  <c r="CV489" i="2"/>
  <c r="CU489" i="2"/>
  <c r="CT489" i="2"/>
  <c r="CS489" i="2"/>
  <c r="CR489" i="2"/>
  <c r="CQ489" i="2"/>
  <c r="CP489" i="2"/>
  <c r="CX489" i="2" s="1"/>
  <c r="CY489" i="2" s="1"/>
  <c r="Y489" i="2"/>
  <c r="CV488" i="2"/>
  <c r="CW488" i="2" s="1"/>
  <c r="CT488" i="2"/>
  <c r="CU488" i="2" s="1"/>
  <c r="CR488" i="2"/>
  <c r="CS488" i="2" s="1"/>
  <c r="CP488" i="2"/>
  <c r="CQ488" i="2" s="1"/>
  <c r="Y488" i="2"/>
  <c r="CW487" i="2"/>
  <c r="CV487" i="2"/>
  <c r="CU487" i="2"/>
  <c r="CT487" i="2"/>
  <c r="CS487" i="2"/>
  <c r="CR487" i="2"/>
  <c r="CQ487" i="2"/>
  <c r="CP487" i="2"/>
  <c r="CX487" i="2" s="1"/>
  <c r="CY487" i="2" s="1"/>
  <c r="Y487" i="2"/>
  <c r="CV486" i="2"/>
  <c r="CW486" i="2" s="1"/>
  <c r="CT486" i="2"/>
  <c r="CU486" i="2" s="1"/>
  <c r="CR486" i="2"/>
  <c r="CS486" i="2" s="1"/>
  <c r="CP486" i="2"/>
  <c r="CQ486" i="2" s="1"/>
  <c r="Y486" i="2"/>
  <c r="CW485" i="2"/>
  <c r="CV485" i="2"/>
  <c r="CU485" i="2"/>
  <c r="CT485" i="2"/>
  <c r="CS485" i="2"/>
  <c r="CR485" i="2"/>
  <c r="CQ485" i="2"/>
  <c r="CP485" i="2"/>
  <c r="CX485" i="2" s="1"/>
  <c r="CY485" i="2" s="1"/>
  <c r="Y485" i="2"/>
  <c r="CV484" i="2"/>
  <c r="CW484" i="2" s="1"/>
  <c r="CT484" i="2"/>
  <c r="CU484" i="2" s="1"/>
  <c r="CR484" i="2"/>
  <c r="CS484" i="2" s="1"/>
  <c r="CP484" i="2"/>
  <c r="CQ484" i="2" s="1"/>
  <c r="Y484" i="2"/>
  <c r="CW483" i="2"/>
  <c r="CV483" i="2"/>
  <c r="CU483" i="2"/>
  <c r="CT483" i="2"/>
  <c r="CS483" i="2"/>
  <c r="CR483" i="2"/>
  <c r="CQ483" i="2"/>
  <c r="CP483" i="2"/>
  <c r="CX483" i="2" s="1"/>
  <c r="CY483" i="2" s="1"/>
  <c r="Y483" i="2"/>
  <c r="CV482" i="2"/>
  <c r="CW482" i="2" s="1"/>
  <c r="CT482" i="2"/>
  <c r="CU482" i="2" s="1"/>
  <c r="CR482" i="2"/>
  <c r="CS482" i="2" s="1"/>
  <c r="CP482" i="2"/>
  <c r="CQ482" i="2" s="1"/>
  <c r="Y482" i="2"/>
  <c r="AV481" i="2"/>
  <c r="AU481" i="2"/>
  <c r="CW480" i="2"/>
  <c r="CV480" i="2"/>
  <c r="CU480" i="2"/>
  <c r="CT480" i="2"/>
  <c r="CS480" i="2"/>
  <c r="CR480" i="2"/>
  <c r="CQ480" i="2"/>
  <c r="CP480" i="2"/>
  <c r="CX480" i="2" s="1"/>
  <c r="CY480" i="2" s="1"/>
  <c r="Y480" i="2"/>
  <c r="CV479" i="2"/>
  <c r="CW479" i="2" s="1"/>
  <c r="CT479" i="2"/>
  <c r="CU479" i="2" s="1"/>
  <c r="CR479" i="2"/>
  <c r="CS479" i="2" s="1"/>
  <c r="CP479" i="2"/>
  <c r="CQ479" i="2" s="1"/>
  <c r="Y479" i="2"/>
  <c r="CW478" i="2"/>
  <c r="CV478" i="2"/>
  <c r="CU478" i="2"/>
  <c r="CT478" i="2"/>
  <c r="CS478" i="2"/>
  <c r="CR478" i="2"/>
  <c r="CQ478" i="2"/>
  <c r="CP478" i="2"/>
  <c r="CX478" i="2" s="1"/>
  <c r="CY478" i="2" s="1"/>
  <c r="Y478" i="2"/>
  <c r="Y477" i="2"/>
  <c r="CW476" i="2"/>
  <c r="CV476" i="2"/>
  <c r="CU476" i="2"/>
  <c r="CT476" i="2"/>
  <c r="CS476" i="2"/>
  <c r="CR476" i="2"/>
  <c r="CQ476" i="2"/>
  <c r="CP476" i="2"/>
  <c r="CX476" i="2" s="1"/>
  <c r="CY476" i="2" s="1"/>
  <c r="Y476" i="2"/>
  <c r="CV475" i="2"/>
  <c r="CW475" i="2" s="1"/>
  <c r="CT475" i="2"/>
  <c r="CU475" i="2" s="1"/>
  <c r="CR475" i="2"/>
  <c r="CS475" i="2" s="1"/>
  <c r="CP475" i="2"/>
  <c r="CQ475" i="2" s="1"/>
  <c r="Y475" i="2"/>
  <c r="CW474" i="2"/>
  <c r="CV474" i="2"/>
  <c r="CU474" i="2"/>
  <c r="CT474" i="2"/>
  <c r="CS474" i="2"/>
  <c r="CR474" i="2"/>
  <c r="CQ474" i="2"/>
  <c r="CP474" i="2"/>
  <c r="CX474" i="2" s="1"/>
  <c r="CY474" i="2" s="1"/>
  <c r="Y474" i="2"/>
  <c r="CV473" i="2"/>
  <c r="CW473" i="2" s="1"/>
  <c r="CT473" i="2"/>
  <c r="CU473" i="2" s="1"/>
  <c r="CR473" i="2"/>
  <c r="CS473" i="2" s="1"/>
  <c r="CP473" i="2"/>
  <c r="CQ473" i="2" s="1"/>
  <c r="Y473" i="2"/>
  <c r="CW472" i="2"/>
  <c r="CV472" i="2"/>
  <c r="CU472" i="2"/>
  <c r="CT472" i="2"/>
  <c r="CS472" i="2"/>
  <c r="CR472" i="2"/>
  <c r="CQ472" i="2"/>
  <c r="CP472" i="2"/>
  <c r="CX472" i="2" s="1"/>
  <c r="CY472" i="2" s="1"/>
  <c r="Y472" i="2"/>
  <c r="CV471" i="2"/>
  <c r="CW471" i="2" s="1"/>
  <c r="CT471" i="2"/>
  <c r="CU471" i="2" s="1"/>
  <c r="CR471" i="2"/>
  <c r="CS471" i="2" s="1"/>
  <c r="CP471" i="2"/>
  <c r="CQ471" i="2" s="1"/>
  <c r="Y471" i="2"/>
  <c r="CW470" i="2"/>
  <c r="CV470" i="2"/>
  <c r="CU470" i="2"/>
  <c r="CT470" i="2"/>
  <c r="CS470" i="2"/>
  <c r="CR470" i="2"/>
  <c r="CQ470" i="2"/>
  <c r="CP470" i="2"/>
  <c r="CX470" i="2" s="1"/>
  <c r="CY470" i="2" s="1"/>
  <c r="Y470" i="2"/>
  <c r="CV469" i="2"/>
  <c r="CW469" i="2" s="1"/>
  <c r="CT469" i="2"/>
  <c r="CU469" i="2" s="1"/>
  <c r="CR469" i="2"/>
  <c r="CS469" i="2" s="1"/>
  <c r="CP469" i="2"/>
  <c r="CQ469" i="2" s="1"/>
  <c r="Y469" i="2"/>
  <c r="CW468" i="2"/>
  <c r="CV468" i="2"/>
  <c r="CU468" i="2"/>
  <c r="CT468" i="2"/>
  <c r="CS468" i="2"/>
  <c r="CR468" i="2"/>
  <c r="CQ468" i="2"/>
  <c r="CP468" i="2"/>
  <c r="CX468" i="2" s="1"/>
  <c r="CY468" i="2" s="1"/>
  <c r="Y468" i="2"/>
  <c r="CV467" i="2"/>
  <c r="CW467" i="2" s="1"/>
  <c r="CT467" i="2"/>
  <c r="CU467" i="2" s="1"/>
  <c r="CR467" i="2"/>
  <c r="CS467" i="2" s="1"/>
  <c r="CP467" i="2"/>
  <c r="CQ467" i="2" s="1"/>
  <c r="Y467" i="2"/>
  <c r="CW466" i="2"/>
  <c r="CV466" i="2"/>
  <c r="CU466" i="2"/>
  <c r="CT466" i="2"/>
  <c r="CS466" i="2"/>
  <c r="CR466" i="2"/>
  <c r="CQ466" i="2"/>
  <c r="CP466" i="2"/>
  <c r="CX466" i="2" s="1"/>
  <c r="CY466" i="2" s="1"/>
  <c r="Y466" i="2"/>
  <c r="CV465" i="2"/>
  <c r="CW465" i="2" s="1"/>
  <c r="CT465" i="2"/>
  <c r="CU465" i="2" s="1"/>
  <c r="CR465" i="2"/>
  <c r="CS465" i="2" s="1"/>
  <c r="CP465" i="2"/>
  <c r="CQ465" i="2" s="1"/>
  <c r="Y465" i="2"/>
  <c r="CW464" i="2"/>
  <c r="CV464" i="2"/>
  <c r="CU464" i="2"/>
  <c r="CT464" i="2"/>
  <c r="CS464" i="2"/>
  <c r="CR464" i="2"/>
  <c r="CQ464" i="2"/>
  <c r="CP464" i="2"/>
  <c r="CX464" i="2" s="1"/>
  <c r="CY464" i="2" s="1"/>
  <c r="Y464" i="2"/>
  <c r="CV463" i="2"/>
  <c r="CW463" i="2" s="1"/>
  <c r="CT463" i="2"/>
  <c r="CU463" i="2" s="1"/>
  <c r="CR463" i="2"/>
  <c r="CS463" i="2" s="1"/>
  <c r="CP463" i="2"/>
  <c r="CQ463" i="2" s="1"/>
  <c r="Y463" i="2"/>
  <c r="CW462" i="2"/>
  <c r="CV462" i="2"/>
  <c r="CU462" i="2"/>
  <c r="CT462" i="2"/>
  <c r="CS462" i="2"/>
  <c r="CR462" i="2"/>
  <c r="CQ462" i="2"/>
  <c r="CP462" i="2"/>
  <c r="CX462" i="2" s="1"/>
  <c r="CY462" i="2" s="1"/>
  <c r="Y462" i="2"/>
  <c r="CV461" i="2"/>
  <c r="CW461" i="2" s="1"/>
  <c r="CT461" i="2"/>
  <c r="CU461" i="2" s="1"/>
  <c r="CR461" i="2"/>
  <c r="CS461" i="2" s="1"/>
  <c r="CP461" i="2"/>
  <c r="CQ461" i="2" s="1"/>
  <c r="Y461" i="2"/>
  <c r="CW460" i="2"/>
  <c r="CV460" i="2"/>
  <c r="CU460" i="2"/>
  <c r="CT460" i="2"/>
  <c r="CS460" i="2"/>
  <c r="CR460" i="2"/>
  <c r="CQ460" i="2"/>
  <c r="CP460" i="2"/>
  <c r="CX460" i="2" s="1"/>
  <c r="CY460" i="2" s="1"/>
  <c r="Y460" i="2"/>
  <c r="CV459" i="2"/>
  <c r="CW459" i="2" s="1"/>
  <c r="CT459" i="2"/>
  <c r="CU459" i="2" s="1"/>
  <c r="CR459" i="2"/>
  <c r="CS459" i="2" s="1"/>
  <c r="CP459" i="2"/>
  <c r="CQ459" i="2" s="1"/>
  <c r="Y459" i="2"/>
  <c r="CW458" i="2"/>
  <c r="CV458" i="2"/>
  <c r="CU458" i="2"/>
  <c r="CT458" i="2"/>
  <c r="CS458" i="2"/>
  <c r="CR458" i="2"/>
  <c r="CQ458" i="2"/>
  <c r="CP458" i="2"/>
  <c r="CX458" i="2" s="1"/>
  <c r="CY458" i="2" s="1"/>
  <c r="Y458" i="2"/>
  <c r="CV457" i="2"/>
  <c r="CW457" i="2" s="1"/>
  <c r="CT457" i="2"/>
  <c r="CU457" i="2" s="1"/>
  <c r="CR457" i="2"/>
  <c r="CS457" i="2" s="1"/>
  <c r="CP457" i="2"/>
  <c r="CQ457" i="2" s="1"/>
  <c r="Y457" i="2"/>
  <c r="CW456" i="2"/>
  <c r="CV456" i="2"/>
  <c r="CU456" i="2"/>
  <c r="CT456" i="2"/>
  <c r="CS456" i="2"/>
  <c r="CR456" i="2"/>
  <c r="CQ456" i="2"/>
  <c r="CP456" i="2"/>
  <c r="CX456" i="2" s="1"/>
  <c r="CY456" i="2" s="1"/>
  <c r="Y456" i="2"/>
  <c r="CV455" i="2"/>
  <c r="CW455" i="2" s="1"/>
  <c r="CT455" i="2"/>
  <c r="CU455" i="2" s="1"/>
  <c r="CR455" i="2"/>
  <c r="CS455" i="2" s="1"/>
  <c r="CP455" i="2"/>
  <c r="CQ455" i="2" s="1"/>
  <c r="Y455" i="2"/>
  <c r="CW454" i="2"/>
  <c r="CV454" i="2"/>
  <c r="CU454" i="2"/>
  <c r="CT454" i="2"/>
  <c r="CS454" i="2"/>
  <c r="CR454" i="2"/>
  <c r="CQ454" i="2"/>
  <c r="CP454" i="2"/>
  <c r="CX454" i="2" s="1"/>
  <c r="CY454" i="2" s="1"/>
  <c r="Y454" i="2"/>
  <c r="CV453" i="2"/>
  <c r="CW453" i="2" s="1"/>
  <c r="CT453" i="2"/>
  <c r="CU453" i="2" s="1"/>
  <c r="CR453" i="2"/>
  <c r="CS453" i="2" s="1"/>
  <c r="CP453" i="2"/>
  <c r="CQ453" i="2" s="1"/>
  <c r="Y453" i="2"/>
  <c r="CW452" i="2"/>
  <c r="CV452" i="2"/>
  <c r="CU452" i="2"/>
  <c r="CT452" i="2"/>
  <c r="CS452" i="2"/>
  <c r="CR452" i="2"/>
  <c r="CQ452" i="2"/>
  <c r="CP452" i="2"/>
  <c r="CX452" i="2" s="1"/>
  <c r="CY452" i="2" s="1"/>
  <c r="Y452" i="2"/>
  <c r="CV451" i="2"/>
  <c r="CW451" i="2" s="1"/>
  <c r="CT451" i="2"/>
  <c r="CU451" i="2" s="1"/>
  <c r="CR451" i="2"/>
  <c r="CS451" i="2" s="1"/>
  <c r="CP451" i="2"/>
  <c r="CQ451" i="2" s="1"/>
  <c r="Y451" i="2"/>
  <c r="CW450" i="2"/>
  <c r="CV450" i="2"/>
  <c r="CU450" i="2"/>
  <c r="CT450" i="2"/>
  <c r="CS450" i="2"/>
  <c r="CR450" i="2"/>
  <c r="CQ450" i="2"/>
  <c r="CP450" i="2"/>
  <c r="CX450" i="2" s="1"/>
  <c r="CY450" i="2" s="1"/>
  <c r="Y450" i="2"/>
  <c r="CV449" i="2"/>
  <c r="CW449" i="2" s="1"/>
  <c r="CT449" i="2"/>
  <c r="CU449" i="2" s="1"/>
  <c r="CR449" i="2"/>
  <c r="CS449" i="2" s="1"/>
  <c r="CP449" i="2"/>
  <c r="CQ449" i="2" s="1"/>
  <c r="Y449" i="2"/>
  <c r="CW448" i="2"/>
  <c r="CV448" i="2"/>
  <c r="CU448" i="2"/>
  <c r="CT448" i="2"/>
  <c r="CS448" i="2"/>
  <c r="CR448" i="2"/>
  <c r="CQ448" i="2"/>
  <c r="CP448" i="2"/>
  <c r="CX448" i="2" s="1"/>
  <c r="CY448" i="2" s="1"/>
  <c r="Y448" i="2"/>
  <c r="CV447" i="2"/>
  <c r="CW447" i="2" s="1"/>
  <c r="CT447" i="2"/>
  <c r="CU447" i="2" s="1"/>
  <c r="CR447" i="2"/>
  <c r="CS447" i="2" s="1"/>
  <c r="CP447" i="2"/>
  <c r="CQ447" i="2" s="1"/>
  <c r="Y447" i="2"/>
  <c r="CW446" i="2"/>
  <c r="CV446" i="2"/>
  <c r="CU446" i="2"/>
  <c r="CT446" i="2"/>
  <c r="CS446" i="2"/>
  <c r="CR446" i="2"/>
  <c r="CQ446" i="2"/>
  <c r="CP446" i="2"/>
  <c r="CX446" i="2" s="1"/>
  <c r="CY446" i="2" s="1"/>
  <c r="Y446" i="2"/>
  <c r="CV445" i="2"/>
  <c r="CW445" i="2" s="1"/>
  <c r="CT445" i="2"/>
  <c r="CU445" i="2" s="1"/>
  <c r="CR445" i="2"/>
  <c r="CS445" i="2" s="1"/>
  <c r="CP445" i="2"/>
  <c r="CQ445" i="2" s="1"/>
  <c r="Y445" i="2"/>
  <c r="CW444" i="2"/>
  <c r="CV444" i="2"/>
  <c r="CU444" i="2"/>
  <c r="CT444" i="2"/>
  <c r="CS444" i="2"/>
  <c r="CR444" i="2"/>
  <c r="CQ444" i="2"/>
  <c r="CP444" i="2"/>
  <c r="CX444" i="2" s="1"/>
  <c r="CY444" i="2" s="1"/>
  <c r="Y444" i="2"/>
  <c r="CV443" i="2"/>
  <c r="CW443" i="2" s="1"/>
  <c r="CT443" i="2"/>
  <c r="CU443" i="2" s="1"/>
  <c r="CR443" i="2"/>
  <c r="CS443" i="2" s="1"/>
  <c r="CP443" i="2"/>
  <c r="CQ443" i="2" s="1"/>
  <c r="Y443" i="2"/>
  <c r="CW442" i="2"/>
  <c r="CV442" i="2"/>
  <c r="CU442" i="2"/>
  <c r="CT442" i="2"/>
  <c r="CS442" i="2"/>
  <c r="CR442" i="2"/>
  <c r="CQ442" i="2"/>
  <c r="CP442" i="2"/>
  <c r="CX442" i="2" s="1"/>
  <c r="CY442" i="2" s="1"/>
  <c r="Y442" i="2"/>
  <c r="CV441" i="2"/>
  <c r="CW441" i="2" s="1"/>
  <c r="CT441" i="2"/>
  <c r="CU441" i="2" s="1"/>
  <c r="CR441" i="2"/>
  <c r="CS441" i="2" s="1"/>
  <c r="CP441" i="2"/>
  <c r="CQ441" i="2" s="1"/>
  <c r="Y441" i="2"/>
  <c r="CW440" i="2"/>
  <c r="CV440" i="2"/>
  <c r="CU440" i="2"/>
  <c r="CT440" i="2"/>
  <c r="CS440" i="2"/>
  <c r="CR440" i="2"/>
  <c r="CQ440" i="2"/>
  <c r="CP440" i="2"/>
  <c r="CX440" i="2" s="1"/>
  <c r="CY440" i="2" s="1"/>
  <c r="Y440" i="2"/>
  <c r="CV439" i="2"/>
  <c r="CW439" i="2" s="1"/>
  <c r="CT439" i="2"/>
  <c r="CU439" i="2" s="1"/>
  <c r="CR439" i="2"/>
  <c r="CS439" i="2" s="1"/>
  <c r="CP439" i="2"/>
  <c r="CQ439" i="2" s="1"/>
  <c r="Y439" i="2"/>
  <c r="CW438" i="2"/>
  <c r="CV438" i="2"/>
  <c r="CU438" i="2"/>
  <c r="CT438" i="2"/>
  <c r="CS438" i="2"/>
  <c r="CR438" i="2"/>
  <c r="CQ438" i="2"/>
  <c r="CP438" i="2"/>
  <c r="CX438" i="2" s="1"/>
  <c r="CY438" i="2" s="1"/>
  <c r="Y438" i="2"/>
  <c r="CV437" i="2"/>
  <c r="CW437" i="2" s="1"/>
  <c r="CT437" i="2"/>
  <c r="CU437" i="2" s="1"/>
  <c r="CR437" i="2"/>
  <c r="CS437" i="2" s="1"/>
  <c r="CP437" i="2"/>
  <c r="CX437" i="2" s="1"/>
  <c r="CY437" i="2" s="1"/>
  <c r="Y437" i="2"/>
  <c r="CW436" i="2"/>
  <c r="CV436" i="2"/>
  <c r="CU436" i="2"/>
  <c r="CT436" i="2"/>
  <c r="CR436" i="2"/>
  <c r="CS436" i="2" s="1"/>
  <c r="CQ436" i="2"/>
  <c r="CP436" i="2"/>
  <c r="CX436" i="2" s="1"/>
  <c r="CY436" i="2" s="1"/>
  <c r="Y436" i="2"/>
  <c r="CV435" i="2"/>
  <c r="CW435" i="2" s="1"/>
  <c r="CU435" i="2"/>
  <c r="CT435" i="2"/>
  <c r="CR435" i="2"/>
  <c r="CS435" i="2" s="1"/>
  <c r="CQ435" i="2"/>
  <c r="CP435" i="2"/>
  <c r="CX435" i="2" s="1"/>
  <c r="CY435" i="2" s="1"/>
  <c r="Y435" i="2"/>
  <c r="CW434" i="2"/>
  <c r="CV434" i="2"/>
  <c r="CT434" i="2"/>
  <c r="CU434" i="2" s="1"/>
  <c r="CS434" i="2"/>
  <c r="CR434" i="2"/>
  <c r="CP434" i="2"/>
  <c r="CQ434" i="2" s="1"/>
  <c r="Y434" i="2"/>
  <c r="CW433" i="2"/>
  <c r="CV433" i="2"/>
  <c r="CT433" i="2"/>
  <c r="CU433" i="2" s="1"/>
  <c r="CS433" i="2"/>
  <c r="CR433" i="2"/>
  <c r="CP433" i="2"/>
  <c r="CQ433" i="2" s="1"/>
  <c r="Y433" i="2"/>
  <c r="CV432" i="2"/>
  <c r="CW432" i="2" s="1"/>
  <c r="CU432" i="2"/>
  <c r="CT432" i="2"/>
  <c r="CR432" i="2"/>
  <c r="CS432" i="2" s="1"/>
  <c r="CQ432" i="2"/>
  <c r="CP432" i="2"/>
  <c r="CX432" i="2" s="1"/>
  <c r="CY432" i="2" s="1"/>
  <c r="Y432" i="2"/>
  <c r="CV431" i="2"/>
  <c r="CW431" i="2" s="1"/>
  <c r="CU431" i="2"/>
  <c r="CT431" i="2"/>
  <c r="CR431" i="2"/>
  <c r="CS431" i="2" s="1"/>
  <c r="CQ431" i="2"/>
  <c r="CP431" i="2"/>
  <c r="CX431" i="2" s="1"/>
  <c r="CY431" i="2" s="1"/>
  <c r="Y431" i="2"/>
  <c r="CW430" i="2"/>
  <c r="CV430" i="2"/>
  <c r="CT430" i="2"/>
  <c r="CU430" i="2" s="1"/>
  <c r="CS430" i="2"/>
  <c r="CR430" i="2"/>
  <c r="CP430" i="2"/>
  <c r="CQ430" i="2" s="1"/>
  <c r="Y430" i="2"/>
  <c r="CW429" i="2"/>
  <c r="CV429" i="2"/>
  <c r="CT429" i="2"/>
  <c r="CU429" i="2" s="1"/>
  <c r="CS429" i="2"/>
  <c r="CR429" i="2"/>
  <c r="CP429" i="2"/>
  <c r="CQ429" i="2" s="1"/>
  <c r="Y429" i="2"/>
  <c r="CV428" i="2"/>
  <c r="CW428" i="2" s="1"/>
  <c r="CU428" i="2"/>
  <c r="CT428" i="2"/>
  <c r="CR428" i="2"/>
  <c r="CS428" i="2" s="1"/>
  <c r="CQ428" i="2"/>
  <c r="CP428" i="2"/>
  <c r="CX428" i="2" s="1"/>
  <c r="CY428" i="2" s="1"/>
  <c r="Y428" i="2"/>
  <c r="CV427" i="2"/>
  <c r="CW427" i="2" s="1"/>
  <c r="CU427" i="2"/>
  <c r="CT427" i="2"/>
  <c r="CR427" i="2"/>
  <c r="CS427" i="2" s="1"/>
  <c r="CQ427" i="2"/>
  <c r="CP427" i="2"/>
  <c r="CX427" i="2" s="1"/>
  <c r="CY427" i="2" s="1"/>
  <c r="Y427" i="2"/>
  <c r="AV426" i="2"/>
  <c r="AU426" i="2"/>
  <c r="CV425" i="2"/>
  <c r="CW425" i="2" s="1"/>
  <c r="CU425" i="2"/>
  <c r="CT425" i="2"/>
  <c r="CR425" i="2"/>
  <c r="CS425" i="2" s="1"/>
  <c r="CQ425" i="2"/>
  <c r="CP425" i="2"/>
  <c r="CX425" i="2" s="1"/>
  <c r="CY425" i="2" s="1"/>
  <c r="Y425" i="2"/>
  <c r="CV424" i="2"/>
  <c r="CW424" i="2" s="1"/>
  <c r="CU424" i="2"/>
  <c r="CT424" i="2"/>
  <c r="CR424" i="2"/>
  <c r="CS424" i="2" s="1"/>
  <c r="CQ424" i="2"/>
  <c r="CP424" i="2"/>
  <c r="CX424" i="2" s="1"/>
  <c r="CY424" i="2" s="1"/>
  <c r="Y424" i="2"/>
  <c r="CW423" i="2"/>
  <c r="CV423" i="2"/>
  <c r="CT423" i="2"/>
  <c r="CU423" i="2" s="1"/>
  <c r="CS423" i="2"/>
  <c r="CR423" i="2"/>
  <c r="CP423" i="2"/>
  <c r="CQ423" i="2" s="1"/>
  <c r="Y423" i="2"/>
  <c r="CW422" i="2"/>
  <c r="CV422" i="2"/>
  <c r="CT422" i="2"/>
  <c r="CU422" i="2" s="1"/>
  <c r="CS422" i="2"/>
  <c r="CR422" i="2"/>
  <c r="CP422" i="2"/>
  <c r="CQ422" i="2" s="1"/>
  <c r="Y422" i="2"/>
  <c r="CV421" i="2"/>
  <c r="CW421" i="2" s="1"/>
  <c r="CU421" i="2"/>
  <c r="CT421" i="2"/>
  <c r="CR421" i="2"/>
  <c r="CS421" i="2" s="1"/>
  <c r="CQ421" i="2"/>
  <c r="CP421" i="2"/>
  <c r="CX421" i="2" s="1"/>
  <c r="CY421" i="2" s="1"/>
  <c r="Y421" i="2"/>
  <c r="CV420" i="2"/>
  <c r="CW420" i="2" s="1"/>
  <c r="CU420" i="2"/>
  <c r="CT420" i="2"/>
  <c r="CR420" i="2"/>
  <c r="CS420" i="2" s="1"/>
  <c r="CQ420" i="2"/>
  <c r="CP420" i="2"/>
  <c r="CX420" i="2" s="1"/>
  <c r="CY420" i="2" s="1"/>
  <c r="Y420" i="2"/>
  <c r="CW419" i="2"/>
  <c r="CV419" i="2"/>
  <c r="CT419" i="2"/>
  <c r="CU419" i="2" s="1"/>
  <c r="CS419" i="2"/>
  <c r="CR419" i="2"/>
  <c r="CP419" i="2"/>
  <c r="CQ419" i="2" s="1"/>
  <c r="Y419" i="2"/>
  <c r="CW418" i="2"/>
  <c r="CV418" i="2"/>
  <c r="CT418" i="2"/>
  <c r="CU418" i="2" s="1"/>
  <c r="CS418" i="2"/>
  <c r="CR418" i="2"/>
  <c r="CP418" i="2"/>
  <c r="CQ418" i="2" s="1"/>
  <c r="Y418" i="2"/>
  <c r="CV417" i="2"/>
  <c r="CW417" i="2" s="1"/>
  <c r="CU417" i="2"/>
  <c r="CT417" i="2"/>
  <c r="CR417" i="2"/>
  <c r="CS417" i="2" s="1"/>
  <c r="CQ417" i="2"/>
  <c r="CP417" i="2"/>
  <c r="CX417" i="2" s="1"/>
  <c r="CY417" i="2" s="1"/>
  <c r="Y417" i="2"/>
  <c r="CV416" i="2"/>
  <c r="CW416" i="2" s="1"/>
  <c r="CU416" i="2"/>
  <c r="CT416" i="2"/>
  <c r="CR416" i="2"/>
  <c r="CS416" i="2" s="1"/>
  <c r="CQ416" i="2"/>
  <c r="CP416" i="2"/>
  <c r="CX416" i="2" s="1"/>
  <c r="CY416" i="2" s="1"/>
  <c r="Y416" i="2"/>
  <c r="CW415" i="2"/>
  <c r="CV415" i="2"/>
  <c r="CT415" i="2"/>
  <c r="CU415" i="2" s="1"/>
  <c r="CS415" i="2"/>
  <c r="CR415" i="2"/>
  <c r="CP415" i="2"/>
  <c r="CQ415" i="2" s="1"/>
  <c r="Y415" i="2"/>
  <c r="CW414" i="2"/>
  <c r="CV414" i="2"/>
  <c r="CT414" i="2"/>
  <c r="CU414" i="2" s="1"/>
  <c r="CS414" i="2"/>
  <c r="CR414" i="2"/>
  <c r="CP414" i="2"/>
  <c r="CQ414" i="2" s="1"/>
  <c r="Y414" i="2"/>
  <c r="CV413" i="2"/>
  <c r="CW413" i="2" s="1"/>
  <c r="CU413" i="2"/>
  <c r="CT413" i="2"/>
  <c r="CR413" i="2"/>
  <c r="CS413" i="2" s="1"/>
  <c r="CQ413" i="2"/>
  <c r="CP413" i="2"/>
  <c r="CX413" i="2" s="1"/>
  <c r="CY413" i="2" s="1"/>
  <c r="Y413" i="2"/>
  <c r="CV412" i="2"/>
  <c r="CW412" i="2" s="1"/>
  <c r="CU412" i="2"/>
  <c r="CT412" i="2"/>
  <c r="CR412" i="2"/>
  <c r="CS412" i="2" s="1"/>
  <c r="CQ412" i="2"/>
  <c r="CP412" i="2"/>
  <c r="CX412" i="2" s="1"/>
  <c r="CY412" i="2" s="1"/>
  <c r="Y412" i="2"/>
  <c r="CW411" i="2"/>
  <c r="CV411" i="2"/>
  <c r="CT411" i="2"/>
  <c r="CU411" i="2" s="1"/>
  <c r="CS411" i="2"/>
  <c r="CR411" i="2"/>
  <c r="CP411" i="2"/>
  <c r="CQ411" i="2" s="1"/>
  <c r="Y411" i="2"/>
  <c r="CW410" i="2"/>
  <c r="CV410" i="2"/>
  <c r="CT410" i="2"/>
  <c r="CU410" i="2" s="1"/>
  <c r="CS410" i="2"/>
  <c r="CR410" i="2"/>
  <c r="CP410" i="2"/>
  <c r="CQ410" i="2" s="1"/>
  <c r="Y410" i="2"/>
  <c r="CV409" i="2"/>
  <c r="CW409" i="2" s="1"/>
  <c r="CU409" i="2"/>
  <c r="CT409" i="2"/>
  <c r="CR409" i="2"/>
  <c r="CS409" i="2" s="1"/>
  <c r="CQ409" i="2"/>
  <c r="CP409" i="2"/>
  <c r="CX409" i="2" s="1"/>
  <c r="CY409" i="2" s="1"/>
  <c r="Y409" i="2"/>
  <c r="CV408" i="2"/>
  <c r="CW408" i="2" s="1"/>
  <c r="CU408" i="2"/>
  <c r="CT408" i="2"/>
  <c r="CR408" i="2"/>
  <c r="CS408" i="2" s="1"/>
  <c r="CQ408" i="2"/>
  <c r="CP408" i="2"/>
  <c r="CX408" i="2" s="1"/>
  <c r="CY408" i="2" s="1"/>
  <c r="Y408" i="2"/>
  <c r="CW407" i="2"/>
  <c r="CV407" i="2"/>
  <c r="CT407" i="2"/>
  <c r="CU407" i="2" s="1"/>
  <c r="CS407" i="2"/>
  <c r="CR407" i="2"/>
  <c r="CP407" i="2"/>
  <c r="CQ407" i="2" s="1"/>
  <c r="Y407" i="2"/>
  <c r="CW406" i="2"/>
  <c r="CV406" i="2"/>
  <c r="CT406" i="2"/>
  <c r="CU406" i="2" s="1"/>
  <c r="CS406" i="2"/>
  <c r="CR406" i="2"/>
  <c r="CP406" i="2"/>
  <c r="CQ406" i="2" s="1"/>
  <c r="Y406" i="2"/>
  <c r="CV405" i="2"/>
  <c r="CW405" i="2" s="1"/>
  <c r="CU405" i="2"/>
  <c r="CT405" i="2"/>
  <c r="CR405" i="2"/>
  <c r="CS405" i="2" s="1"/>
  <c r="CQ405" i="2"/>
  <c r="CP405" i="2"/>
  <c r="CX405" i="2" s="1"/>
  <c r="CY405" i="2" s="1"/>
  <c r="Y405" i="2"/>
  <c r="CV404" i="2"/>
  <c r="CW404" i="2" s="1"/>
  <c r="CU404" i="2"/>
  <c r="CT404" i="2"/>
  <c r="CR404" i="2"/>
  <c r="CS404" i="2" s="1"/>
  <c r="CQ404" i="2"/>
  <c r="CP404" i="2"/>
  <c r="CX404" i="2" s="1"/>
  <c r="CY404" i="2" s="1"/>
  <c r="Y404" i="2"/>
  <c r="CW403" i="2"/>
  <c r="CV403" i="2"/>
  <c r="CT403" i="2"/>
  <c r="CU403" i="2" s="1"/>
  <c r="CS403" i="2"/>
  <c r="CR403" i="2"/>
  <c r="CP403" i="2"/>
  <c r="CQ403" i="2" s="1"/>
  <c r="Y403" i="2"/>
  <c r="CW402" i="2"/>
  <c r="CV402" i="2"/>
  <c r="CT402" i="2"/>
  <c r="CU402" i="2" s="1"/>
  <c r="CS402" i="2"/>
  <c r="CR402" i="2"/>
  <c r="CP402" i="2"/>
  <c r="CQ402" i="2" s="1"/>
  <c r="Y402" i="2"/>
  <c r="CV401" i="2"/>
  <c r="CW401" i="2" s="1"/>
  <c r="CU401" i="2"/>
  <c r="CT401" i="2"/>
  <c r="CR401" i="2"/>
  <c r="CS401" i="2" s="1"/>
  <c r="CQ401" i="2"/>
  <c r="CP401" i="2"/>
  <c r="CX401" i="2" s="1"/>
  <c r="CY401" i="2" s="1"/>
  <c r="Y401" i="2"/>
  <c r="CV400" i="2"/>
  <c r="CW400" i="2" s="1"/>
  <c r="CU400" i="2"/>
  <c r="CT400" i="2"/>
  <c r="CR400" i="2"/>
  <c r="CS400" i="2" s="1"/>
  <c r="CQ400" i="2"/>
  <c r="CP400" i="2"/>
  <c r="CX400" i="2" s="1"/>
  <c r="CY400" i="2" s="1"/>
  <c r="Y400" i="2"/>
  <c r="CW399" i="2"/>
  <c r="CV399" i="2"/>
  <c r="CT399" i="2"/>
  <c r="CU399" i="2" s="1"/>
  <c r="CS399" i="2"/>
  <c r="CR399" i="2"/>
  <c r="CP399" i="2"/>
  <c r="CQ399" i="2" s="1"/>
  <c r="Y399" i="2"/>
  <c r="CW398" i="2"/>
  <c r="CV398" i="2"/>
  <c r="CT398" i="2"/>
  <c r="CU398" i="2" s="1"/>
  <c r="CS398" i="2"/>
  <c r="CR398" i="2"/>
  <c r="CP398" i="2"/>
  <c r="CQ398" i="2" s="1"/>
  <c r="Y398" i="2"/>
  <c r="CV397" i="2"/>
  <c r="CW397" i="2" s="1"/>
  <c r="CU397" i="2"/>
  <c r="CT397" i="2"/>
  <c r="CR397" i="2"/>
  <c r="CS397" i="2" s="1"/>
  <c r="CQ397" i="2"/>
  <c r="CP397" i="2"/>
  <c r="CX397" i="2" s="1"/>
  <c r="CY397" i="2" s="1"/>
  <c r="Y397" i="2"/>
  <c r="CV396" i="2"/>
  <c r="CW396" i="2" s="1"/>
  <c r="CU396" i="2"/>
  <c r="CT396" i="2"/>
  <c r="CR396" i="2"/>
  <c r="CS396" i="2" s="1"/>
  <c r="CQ396" i="2"/>
  <c r="CP396" i="2"/>
  <c r="CX396" i="2" s="1"/>
  <c r="CY396" i="2" s="1"/>
  <c r="Y396" i="2"/>
  <c r="CW395" i="2"/>
  <c r="CV395" i="2"/>
  <c r="CT395" i="2"/>
  <c r="CU395" i="2" s="1"/>
  <c r="CS395" i="2"/>
  <c r="CR395" i="2"/>
  <c r="CP395" i="2"/>
  <c r="CQ395" i="2" s="1"/>
  <c r="Y395" i="2"/>
  <c r="CW394" i="2"/>
  <c r="CV394" i="2"/>
  <c r="CT394" i="2"/>
  <c r="CU394" i="2" s="1"/>
  <c r="CS394" i="2"/>
  <c r="CR394" i="2"/>
  <c r="CP394" i="2"/>
  <c r="CQ394" i="2" s="1"/>
  <c r="Y394" i="2"/>
  <c r="CV393" i="2"/>
  <c r="CW393" i="2" s="1"/>
  <c r="CU393" i="2"/>
  <c r="CT393" i="2"/>
  <c r="CR393" i="2"/>
  <c r="CS393" i="2" s="1"/>
  <c r="CQ393" i="2"/>
  <c r="CP393" i="2"/>
  <c r="CX393" i="2" s="1"/>
  <c r="CY393" i="2" s="1"/>
  <c r="Y393" i="2"/>
  <c r="CV392" i="2"/>
  <c r="CW392" i="2" s="1"/>
  <c r="CU392" i="2"/>
  <c r="CT392" i="2"/>
  <c r="CR392" i="2"/>
  <c r="CS392" i="2" s="1"/>
  <c r="CQ392" i="2"/>
  <c r="CP392" i="2"/>
  <c r="CX392" i="2" s="1"/>
  <c r="CY392" i="2" s="1"/>
  <c r="Y392" i="2"/>
  <c r="CW391" i="2"/>
  <c r="CV391" i="2"/>
  <c r="CT391" i="2"/>
  <c r="CU391" i="2" s="1"/>
  <c r="CS391" i="2"/>
  <c r="CR391" i="2"/>
  <c r="CP391" i="2"/>
  <c r="CQ391" i="2" s="1"/>
  <c r="Y391" i="2"/>
  <c r="CW390" i="2"/>
  <c r="CV390" i="2"/>
  <c r="CT390" i="2"/>
  <c r="CU390" i="2" s="1"/>
  <c r="CS390" i="2"/>
  <c r="CR390" i="2"/>
  <c r="CP390" i="2"/>
  <c r="CQ390" i="2" s="1"/>
  <c r="Y390" i="2"/>
  <c r="CV389" i="2"/>
  <c r="CW389" i="2" s="1"/>
  <c r="CU389" i="2"/>
  <c r="CT389" i="2"/>
  <c r="CR389" i="2"/>
  <c r="CS389" i="2" s="1"/>
  <c r="CQ389" i="2"/>
  <c r="CP389" i="2"/>
  <c r="CX389" i="2" s="1"/>
  <c r="CY389" i="2" s="1"/>
  <c r="Y389" i="2"/>
  <c r="CV388" i="2"/>
  <c r="CW388" i="2" s="1"/>
  <c r="CU388" i="2"/>
  <c r="CT388" i="2"/>
  <c r="CR388" i="2"/>
  <c r="CS388" i="2" s="1"/>
  <c r="CQ388" i="2"/>
  <c r="CP388" i="2"/>
  <c r="CX388" i="2" s="1"/>
  <c r="CY388" i="2" s="1"/>
  <c r="Y388" i="2"/>
  <c r="CW387" i="2"/>
  <c r="CV387" i="2"/>
  <c r="CT387" i="2"/>
  <c r="CU387" i="2" s="1"/>
  <c r="CS387" i="2"/>
  <c r="CR387" i="2"/>
  <c r="CP387" i="2"/>
  <c r="CQ387" i="2" s="1"/>
  <c r="Y387" i="2"/>
  <c r="CW386" i="2"/>
  <c r="CV386" i="2"/>
  <c r="CT386" i="2"/>
  <c r="CU386" i="2" s="1"/>
  <c r="CS386" i="2"/>
  <c r="CR386" i="2"/>
  <c r="CP386" i="2"/>
  <c r="CQ386" i="2" s="1"/>
  <c r="Y386" i="2"/>
  <c r="CV385" i="2"/>
  <c r="CW385" i="2" s="1"/>
  <c r="CU385" i="2"/>
  <c r="CT385" i="2"/>
  <c r="CR385" i="2"/>
  <c r="CS385" i="2" s="1"/>
  <c r="CQ385" i="2"/>
  <c r="CP385" i="2"/>
  <c r="CX385" i="2" s="1"/>
  <c r="CY385" i="2" s="1"/>
  <c r="Y385" i="2"/>
  <c r="CV384" i="2"/>
  <c r="CW384" i="2" s="1"/>
  <c r="CU384" i="2"/>
  <c r="CT384" i="2"/>
  <c r="CR384" i="2"/>
  <c r="CS384" i="2" s="1"/>
  <c r="CQ384" i="2"/>
  <c r="CP384" i="2"/>
  <c r="CX384" i="2" s="1"/>
  <c r="CY384" i="2" s="1"/>
  <c r="Y384" i="2"/>
  <c r="CW383" i="2"/>
  <c r="CV383" i="2"/>
  <c r="CT383" i="2"/>
  <c r="CU383" i="2" s="1"/>
  <c r="CS383" i="2"/>
  <c r="CR383" i="2"/>
  <c r="CP383" i="2"/>
  <c r="CQ383" i="2" s="1"/>
  <c r="Y383" i="2"/>
  <c r="CW382" i="2"/>
  <c r="CV382" i="2"/>
  <c r="CT382" i="2"/>
  <c r="CU382" i="2" s="1"/>
  <c r="CS382" i="2"/>
  <c r="CR382" i="2"/>
  <c r="CP382" i="2"/>
  <c r="CQ382" i="2" s="1"/>
  <c r="Y382" i="2"/>
  <c r="CV381" i="2"/>
  <c r="CW381" i="2" s="1"/>
  <c r="CU381" i="2"/>
  <c r="CT381" i="2"/>
  <c r="CR381" i="2"/>
  <c r="CS381" i="2" s="1"/>
  <c r="CQ381" i="2"/>
  <c r="CP381" i="2"/>
  <c r="CX381" i="2" s="1"/>
  <c r="CY381" i="2" s="1"/>
  <c r="Y381" i="2"/>
  <c r="CV380" i="2"/>
  <c r="CW380" i="2" s="1"/>
  <c r="CU380" i="2"/>
  <c r="CT380" i="2"/>
  <c r="CR380" i="2"/>
  <c r="CS380" i="2" s="1"/>
  <c r="CQ380" i="2"/>
  <c r="CP380" i="2"/>
  <c r="CX380" i="2" s="1"/>
  <c r="CY380" i="2" s="1"/>
  <c r="Y380" i="2"/>
  <c r="CW379" i="2"/>
  <c r="CV379" i="2"/>
  <c r="CT379" i="2"/>
  <c r="CU379" i="2" s="1"/>
  <c r="CS379" i="2"/>
  <c r="CR379" i="2"/>
  <c r="CP379" i="2"/>
  <c r="CQ379" i="2" s="1"/>
  <c r="Y379" i="2"/>
  <c r="CW378" i="2"/>
  <c r="CV378" i="2"/>
  <c r="CT378" i="2"/>
  <c r="CU378" i="2" s="1"/>
  <c r="CS378" i="2"/>
  <c r="CR378" i="2"/>
  <c r="CP378" i="2"/>
  <c r="CQ378" i="2" s="1"/>
  <c r="Y378" i="2"/>
  <c r="CV377" i="2"/>
  <c r="CW377" i="2" s="1"/>
  <c r="CU377" i="2"/>
  <c r="CT377" i="2"/>
  <c r="CR377" i="2"/>
  <c r="CS377" i="2" s="1"/>
  <c r="CQ377" i="2"/>
  <c r="CP377" i="2"/>
  <c r="CX377" i="2" s="1"/>
  <c r="CY377" i="2" s="1"/>
  <c r="Y377" i="2"/>
  <c r="CV376" i="2"/>
  <c r="CW376" i="2" s="1"/>
  <c r="CU376" i="2"/>
  <c r="CT376" i="2"/>
  <c r="CR376" i="2"/>
  <c r="CS376" i="2" s="1"/>
  <c r="CQ376" i="2"/>
  <c r="CP376" i="2"/>
  <c r="CX376" i="2" s="1"/>
  <c r="CY376" i="2" s="1"/>
  <c r="Y376" i="2"/>
  <c r="CW375" i="2"/>
  <c r="CV375" i="2"/>
  <c r="CT375" i="2"/>
  <c r="CU375" i="2" s="1"/>
  <c r="CS375" i="2"/>
  <c r="CR375" i="2"/>
  <c r="CP375" i="2"/>
  <c r="CQ375" i="2" s="1"/>
  <c r="Y375" i="2"/>
  <c r="CW374" i="2"/>
  <c r="CV374" i="2"/>
  <c r="CT374" i="2"/>
  <c r="CU374" i="2" s="1"/>
  <c r="CS374" i="2"/>
  <c r="CR374" i="2"/>
  <c r="CP374" i="2"/>
  <c r="CQ374" i="2" s="1"/>
  <c r="Y374" i="2"/>
  <c r="CV373" i="2"/>
  <c r="CW373" i="2" s="1"/>
  <c r="CU373" i="2"/>
  <c r="CT373" i="2"/>
  <c r="CR373" i="2"/>
  <c r="CS373" i="2" s="1"/>
  <c r="CQ373" i="2"/>
  <c r="CP373" i="2"/>
  <c r="CX373" i="2" s="1"/>
  <c r="CY373" i="2" s="1"/>
  <c r="Y373" i="2"/>
  <c r="CV372" i="2"/>
  <c r="CW372" i="2" s="1"/>
  <c r="CU372" i="2"/>
  <c r="CT372" i="2"/>
  <c r="CR372" i="2"/>
  <c r="CS372" i="2" s="1"/>
  <c r="CQ372" i="2"/>
  <c r="CP372" i="2"/>
  <c r="CX372" i="2" s="1"/>
  <c r="CY372" i="2" s="1"/>
  <c r="Y372" i="2"/>
  <c r="CW371" i="2"/>
  <c r="CV371" i="2"/>
  <c r="CT371" i="2"/>
  <c r="CU371" i="2" s="1"/>
  <c r="CS371" i="2"/>
  <c r="CR371" i="2"/>
  <c r="CP371" i="2"/>
  <c r="CQ371" i="2" s="1"/>
  <c r="Y371" i="2"/>
  <c r="CW370" i="2"/>
  <c r="CV370" i="2"/>
  <c r="CT370" i="2"/>
  <c r="CU370" i="2" s="1"/>
  <c r="CS370" i="2"/>
  <c r="CR370" i="2"/>
  <c r="CP370" i="2"/>
  <c r="CQ370" i="2" s="1"/>
  <c r="Y370" i="2"/>
  <c r="CV369" i="2"/>
  <c r="CW369" i="2" s="1"/>
  <c r="CU369" i="2"/>
  <c r="CT369" i="2"/>
  <c r="CR369" i="2"/>
  <c r="CS369" i="2" s="1"/>
  <c r="CQ369" i="2"/>
  <c r="CP369" i="2"/>
  <c r="CX369" i="2" s="1"/>
  <c r="CY369" i="2" s="1"/>
  <c r="Y369" i="2"/>
  <c r="CV368" i="2"/>
  <c r="CW368" i="2" s="1"/>
  <c r="CU368" i="2"/>
  <c r="CT368" i="2"/>
  <c r="CR368" i="2"/>
  <c r="CS368" i="2" s="1"/>
  <c r="CQ368" i="2"/>
  <c r="CP368" i="2"/>
  <c r="CX368" i="2" s="1"/>
  <c r="CY368" i="2" s="1"/>
  <c r="Y368" i="2"/>
  <c r="CW367" i="2"/>
  <c r="CV367" i="2"/>
  <c r="CT367" i="2"/>
  <c r="CU367" i="2" s="1"/>
  <c r="CS367" i="2"/>
  <c r="CR367" i="2"/>
  <c r="CP367" i="2"/>
  <c r="CQ367" i="2" s="1"/>
  <c r="Y367" i="2"/>
  <c r="CW366" i="2"/>
  <c r="CV366" i="2"/>
  <c r="CU366" i="2"/>
  <c r="CT366" i="2"/>
  <c r="CS366" i="2"/>
  <c r="CR366" i="2"/>
  <c r="CQ366" i="2"/>
  <c r="CP366" i="2"/>
  <c r="CX366" i="2" s="1"/>
  <c r="CY366" i="2" s="1"/>
  <c r="Y366" i="2"/>
  <c r="CV365" i="2"/>
  <c r="CW365" i="2" s="1"/>
  <c r="CU365" i="2"/>
  <c r="CT365" i="2"/>
  <c r="CR365" i="2"/>
  <c r="CS365" i="2" s="1"/>
  <c r="CQ365" i="2"/>
  <c r="CP365" i="2"/>
  <c r="CX365" i="2" s="1"/>
  <c r="CY365" i="2" s="1"/>
  <c r="Y365" i="2"/>
  <c r="CW364" i="2"/>
  <c r="CV364" i="2"/>
  <c r="CU364" i="2"/>
  <c r="CT364" i="2"/>
  <c r="CS364" i="2"/>
  <c r="CR364" i="2"/>
  <c r="CQ364" i="2"/>
  <c r="CP364" i="2"/>
  <c r="CX364" i="2" s="1"/>
  <c r="CY364" i="2" s="1"/>
  <c r="Y364" i="2"/>
  <c r="CW363" i="2"/>
  <c r="CV363" i="2"/>
  <c r="CT363" i="2"/>
  <c r="CU363" i="2" s="1"/>
  <c r="CS363" i="2"/>
  <c r="CR363" i="2"/>
  <c r="CP363" i="2"/>
  <c r="CQ363" i="2" s="1"/>
  <c r="Y363" i="2"/>
  <c r="CW362" i="2"/>
  <c r="CV362" i="2"/>
  <c r="CU362" i="2"/>
  <c r="CT362" i="2"/>
  <c r="CS362" i="2"/>
  <c r="CR362" i="2"/>
  <c r="CQ362" i="2"/>
  <c r="CP362" i="2"/>
  <c r="CX362" i="2" s="1"/>
  <c r="CY362" i="2" s="1"/>
  <c r="Y362" i="2"/>
  <c r="CV361" i="2"/>
  <c r="CW361" i="2" s="1"/>
  <c r="CU361" i="2"/>
  <c r="CT361" i="2"/>
  <c r="CR361" i="2"/>
  <c r="CS361" i="2" s="1"/>
  <c r="CQ361" i="2"/>
  <c r="CP361" i="2"/>
  <c r="CX361" i="2" s="1"/>
  <c r="CY361" i="2" s="1"/>
  <c r="Y361" i="2"/>
  <c r="CW360" i="2"/>
  <c r="CV360" i="2"/>
  <c r="CU360" i="2"/>
  <c r="CT360" i="2"/>
  <c r="CS360" i="2"/>
  <c r="CR360" i="2"/>
  <c r="CQ360" i="2"/>
  <c r="CP360" i="2"/>
  <c r="CX360" i="2" s="1"/>
  <c r="CY360" i="2" s="1"/>
  <c r="Y360" i="2"/>
  <c r="CX359" i="2"/>
  <c r="CY359" i="2" s="1"/>
  <c r="CW359" i="2"/>
  <c r="CV359" i="2"/>
  <c r="CT359" i="2"/>
  <c r="CU359" i="2" s="1"/>
  <c r="CS359" i="2"/>
  <c r="CR359" i="2"/>
  <c r="CP359" i="2"/>
  <c r="CQ359" i="2" s="1"/>
  <c r="Y359" i="2"/>
  <c r="CW358" i="2"/>
  <c r="CV358" i="2"/>
  <c r="CU358" i="2"/>
  <c r="CT358" i="2"/>
  <c r="CS358" i="2"/>
  <c r="CR358" i="2"/>
  <c r="CQ358" i="2"/>
  <c r="CP358" i="2"/>
  <c r="CX358" i="2" s="1"/>
  <c r="CY358" i="2" s="1"/>
  <c r="Y358" i="2"/>
  <c r="CV357" i="2"/>
  <c r="CW357" i="2" s="1"/>
  <c r="CU357" i="2"/>
  <c r="CT357" i="2"/>
  <c r="CR357" i="2"/>
  <c r="CS357" i="2" s="1"/>
  <c r="CQ357" i="2"/>
  <c r="CP357" i="2"/>
  <c r="Y357" i="2"/>
  <c r="CW356" i="2"/>
  <c r="CV356" i="2"/>
  <c r="CU356" i="2"/>
  <c r="CT356" i="2"/>
  <c r="CS356" i="2"/>
  <c r="CR356" i="2"/>
  <c r="CQ356" i="2"/>
  <c r="CP356" i="2"/>
  <c r="CX356" i="2" s="1"/>
  <c r="CY356" i="2" s="1"/>
  <c r="Y356" i="2"/>
  <c r="AV355" i="2"/>
  <c r="AU355" i="2"/>
  <c r="AV354" i="2"/>
  <c r="AU354" i="2"/>
  <c r="CW353" i="2"/>
  <c r="CV353" i="2"/>
  <c r="CT353" i="2"/>
  <c r="CU353" i="2" s="1"/>
  <c r="CS353" i="2"/>
  <c r="CR353" i="2"/>
  <c r="CP353" i="2"/>
  <c r="CQ353" i="2" s="1"/>
  <c r="Y353" i="2"/>
  <c r="CW352" i="2"/>
  <c r="CV352" i="2"/>
  <c r="CU352" i="2"/>
  <c r="CT352" i="2"/>
  <c r="CS352" i="2"/>
  <c r="CR352" i="2"/>
  <c r="CQ352" i="2"/>
  <c r="CP352" i="2"/>
  <c r="CX352" i="2" s="1"/>
  <c r="CY352" i="2" s="1"/>
  <c r="Y352" i="2"/>
  <c r="CV351" i="2"/>
  <c r="CW351" i="2" s="1"/>
  <c r="CU351" i="2"/>
  <c r="CT351" i="2"/>
  <c r="CR351" i="2"/>
  <c r="CS351" i="2" s="1"/>
  <c r="CQ351" i="2"/>
  <c r="CP351" i="2"/>
  <c r="CX351" i="2" s="1"/>
  <c r="CY351" i="2" s="1"/>
  <c r="Y351" i="2"/>
  <c r="CW350" i="2"/>
  <c r="CV350" i="2"/>
  <c r="CU350" i="2"/>
  <c r="CT350" i="2"/>
  <c r="CS350" i="2"/>
  <c r="CR350" i="2"/>
  <c r="CQ350" i="2"/>
  <c r="CP350" i="2"/>
  <c r="CX350" i="2" s="1"/>
  <c r="CY350" i="2" s="1"/>
  <c r="Y350" i="2"/>
  <c r="CX349" i="2"/>
  <c r="CY349" i="2" s="1"/>
  <c r="CW349" i="2"/>
  <c r="CV349" i="2"/>
  <c r="CT349" i="2"/>
  <c r="CU349" i="2" s="1"/>
  <c r="CS349" i="2"/>
  <c r="CR349" i="2"/>
  <c r="CP349" i="2"/>
  <c r="CQ349" i="2" s="1"/>
  <c r="Y349" i="2"/>
  <c r="CW348" i="2"/>
  <c r="CV348" i="2"/>
  <c r="CU348" i="2"/>
  <c r="CT348" i="2"/>
  <c r="CS348" i="2"/>
  <c r="CR348" i="2"/>
  <c r="CQ348" i="2"/>
  <c r="CP348" i="2"/>
  <c r="CX348" i="2" s="1"/>
  <c r="CY348" i="2" s="1"/>
  <c r="Y348" i="2"/>
  <c r="CV347" i="2"/>
  <c r="CW347" i="2" s="1"/>
  <c r="CU347" i="2"/>
  <c r="CT347" i="2"/>
  <c r="CR347" i="2"/>
  <c r="CS347" i="2" s="1"/>
  <c r="CQ347" i="2"/>
  <c r="CP347" i="2"/>
  <c r="Y347" i="2"/>
  <c r="CW346" i="2"/>
  <c r="CV346" i="2"/>
  <c r="CU346" i="2"/>
  <c r="CT346" i="2"/>
  <c r="CS346" i="2"/>
  <c r="CR346" i="2"/>
  <c r="CQ346" i="2"/>
  <c r="CP346" i="2"/>
  <c r="CX346" i="2" s="1"/>
  <c r="CY346" i="2" s="1"/>
  <c r="Y346" i="2"/>
  <c r="CW345" i="2"/>
  <c r="CV345" i="2"/>
  <c r="CT345" i="2"/>
  <c r="CU345" i="2" s="1"/>
  <c r="CS345" i="2"/>
  <c r="CR345" i="2"/>
  <c r="CP345" i="2"/>
  <c r="CQ345" i="2" s="1"/>
  <c r="Y345" i="2"/>
  <c r="CW344" i="2"/>
  <c r="CV344" i="2"/>
  <c r="CU344" i="2"/>
  <c r="CT344" i="2"/>
  <c r="CS344" i="2"/>
  <c r="CR344" i="2"/>
  <c r="CQ344" i="2"/>
  <c r="CP344" i="2"/>
  <c r="CX344" i="2" s="1"/>
  <c r="CY344" i="2" s="1"/>
  <c r="Y344" i="2"/>
  <c r="CV343" i="2"/>
  <c r="CW343" i="2" s="1"/>
  <c r="CU343" i="2"/>
  <c r="CT343" i="2"/>
  <c r="CR343" i="2"/>
  <c r="CS343" i="2" s="1"/>
  <c r="CQ343" i="2"/>
  <c r="CP343" i="2"/>
  <c r="CX343" i="2" s="1"/>
  <c r="CY343" i="2" s="1"/>
  <c r="Y343" i="2"/>
  <c r="CW342" i="2"/>
  <c r="CV342" i="2"/>
  <c r="CU342" i="2"/>
  <c r="CT342" i="2"/>
  <c r="CS342" i="2"/>
  <c r="CR342" i="2"/>
  <c r="CQ342" i="2"/>
  <c r="CP342" i="2"/>
  <c r="CX342" i="2" s="1"/>
  <c r="CY342" i="2" s="1"/>
  <c r="Y342" i="2"/>
  <c r="CX341" i="2"/>
  <c r="CY341" i="2" s="1"/>
  <c r="CW341" i="2"/>
  <c r="CV341" i="2"/>
  <c r="CT341" i="2"/>
  <c r="CU341" i="2" s="1"/>
  <c r="CS341" i="2"/>
  <c r="CR341" i="2"/>
  <c r="CP341" i="2"/>
  <c r="CQ341" i="2" s="1"/>
  <c r="Y341" i="2"/>
  <c r="CW340" i="2"/>
  <c r="CV340" i="2"/>
  <c r="CU340" i="2"/>
  <c r="CT340" i="2"/>
  <c r="CS340" i="2"/>
  <c r="CR340" i="2"/>
  <c r="CQ340" i="2"/>
  <c r="CP340" i="2"/>
  <c r="CX340" i="2" s="1"/>
  <c r="CY340" i="2" s="1"/>
  <c r="Y340" i="2"/>
  <c r="CV339" i="2"/>
  <c r="CW339" i="2" s="1"/>
  <c r="CU339" i="2"/>
  <c r="CT339" i="2"/>
  <c r="CR339" i="2"/>
  <c r="CS339" i="2" s="1"/>
  <c r="CQ339" i="2"/>
  <c r="CP339" i="2"/>
  <c r="Y339" i="2"/>
  <c r="AV338" i="2"/>
  <c r="AU338" i="2"/>
  <c r="CW337" i="2"/>
  <c r="CV337" i="2"/>
  <c r="CU337" i="2"/>
  <c r="CT337" i="2"/>
  <c r="CS337" i="2"/>
  <c r="CR337" i="2"/>
  <c r="CQ337" i="2"/>
  <c r="CP337" i="2"/>
  <c r="CX337" i="2" s="1"/>
  <c r="CY337" i="2" s="1"/>
  <c r="Y337" i="2"/>
  <c r="CV336" i="2"/>
  <c r="CW336" i="2" s="1"/>
  <c r="CU336" i="2"/>
  <c r="CT336" i="2"/>
  <c r="CR336" i="2"/>
  <c r="CS336" i="2" s="1"/>
  <c r="CQ336" i="2"/>
  <c r="CP336" i="2"/>
  <c r="CX336" i="2" s="1"/>
  <c r="CY336" i="2" s="1"/>
  <c r="Y336" i="2"/>
  <c r="CW335" i="2"/>
  <c r="CV335" i="2"/>
  <c r="CU335" i="2"/>
  <c r="CT335" i="2"/>
  <c r="CS335" i="2"/>
  <c r="CR335" i="2"/>
  <c r="CQ335" i="2"/>
  <c r="CP335" i="2"/>
  <c r="CX335" i="2" s="1"/>
  <c r="CY335" i="2" s="1"/>
  <c r="Y335" i="2"/>
  <c r="CX334" i="2"/>
  <c r="CY334" i="2" s="1"/>
  <c r="CW334" i="2"/>
  <c r="CV334" i="2"/>
  <c r="CT334" i="2"/>
  <c r="CU334" i="2" s="1"/>
  <c r="CS334" i="2"/>
  <c r="CR334" i="2"/>
  <c r="CP334" i="2"/>
  <c r="CQ334" i="2" s="1"/>
  <c r="Y334" i="2"/>
  <c r="CW333" i="2"/>
  <c r="CV333" i="2"/>
  <c r="CU333" i="2"/>
  <c r="CT333" i="2"/>
  <c r="CS333" i="2"/>
  <c r="CR333" i="2"/>
  <c r="CQ333" i="2"/>
  <c r="CP333" i="2"/>
  <c r="CX333" i="2" s="1"/>
  <c r="CY333" i="2" s="1"/>
  <c r="Y333" i="2"/>
  <c r="AV332" i="2"/>
  <c r="AU332" i="2"/>
  <c r="CV331" i="2"/>
  <c r="CW331" i="2" s="1"/>
  <c r="CT331" i="2"/>
  <c r="CU331" i="2" s="1"/>
  <c r="CR331" i="2"/>
  <c r="CS331" i="2" s="1"/>
  <c r="CP331" i="2"/>
  <c r="CQ331" i="2" s="1"/>
  <c r="Y331" i="2"/>
  <c r="CW330" i="2"/>
  <c r="CV330" i="2"/>
  <c r="CU330" i="2"/>
  <c r="CT330" i="2"/>
  <c r="CS330" i="2"/>
  <c r="CR330" i="2"/>
  <c r="CQ330" i="2"/>
  <c r="CP330" i="2"/>
  <c r="CX330" i="2" s="1"/>
  <c r="CY330" i="2" s="1"/>
  <c r="Y330" i="2"/>
  <c r="CV329" i="2"/>
  <c r="CW329" i="2" s="1"/>
  <c r="CT329" i="2"/>
  <c r="CU329" i="2" s="1"/>
  <c r="CR329" i="2"/>
  <c r="CS329" i="2" s="1"/>
  <c r="CP329" i="2"/>
  <c r="Y329" i="2"/>
  <c r="CW328" i="2"/>
  <c r="CV328" i="2"/>
  <c r="CU328" i="2"/>
  <c r="CT328" i="2"/>
  <c r="CS328" i="2"/>
  <c r="CR328" i="2"/>
  <c r="CQ328" i="2"/>
  <c r="CP328" i="2"/>
  <c r="CX328" i="2" s="1"/>
  <c r="CY328" i="2" s="1"/>
  <c r="Y328" i="2"/>
  <c r="CV327" i="2"/>
  <c r="CW327" i="2" s="1"/>
  <c r="CT327" i="2"/>
  <c r="CU327" i="2" s="1"/>
  <c r="CR327" i="2"/>
  <c r="CS327" i="2" s="1"/>
  <c r="CP327" i="2"/>
  <c r="CQ327" i="2" s="1"/>
  <c r="Y327" i="2"/>
  <c r="CW326" i="2"/>
  <c r="CV326" i="2"/>
  <c r="CU326" i="2"/>
  <c r="CT326" i="2"/>
  <c r="CS326" i="2"/>
  <c r="CR326" i="2"/>
  <c r="CQ326" i="2"/>
  <c r="CP326" i="2"/>
  <c r="CX326" i="2" s="1"/>
  <c r="CY326" i="2" s="1"/>
  <c r="Y326" i="2"/>
  <c r="CV325" i="2"/>
  <c r="CW325" i="2" s="1"/>
  <c r="CT325" i="2"/>
  <c r="CU325" i="2" s="1"/>
  <c r="CR325" i="2"/>
  <c r="CS325" i="2" s="1"/>
  <c r="CP325" i="2"/>
  <c r="Y325" i="2"/>
  <c r="CW324" i="2"/>
  <c r="CV324" i="2"/>
  <c r="CU324" i="2"/>
  <c r="CT324" i="2"/>
  <c r="CS324" i="2"/>
  <c r="CR324" i="2"/>
  <c r="CQ324" i="2"/>
  <c r="CP324" i="2"/>
  <c r="CX324" i="2" s="1"/>
  <c r="CY324" i="2" s="1"/>
  <c r="Y324" i="2"/>
  <c r="CV323" i="2"/>
  <c r="CW323" i="2" s="1"/>
  <c r="CT323" i="2"/>
  <c r="CU323" i="2" s="1"/>
  <c r="CR323" i="2"/>
  <c r="CS323" i="2" s="1"/>
  <c r="CP323" i="2"/>
  <c r="CQ323" i="2" s="1"/>
  <c r="Y323" i="2"/>
  <c r="CW322" i="2"/>
  <c r="CV322" i="2"/>
  <c r="CU322" i="2"/>
  <c r="CT322" i="2"/>
  <c r="CS322" i="2"/>
  <c r="CR322" i="2"/>
  <c r="CQ322" i="2"/>
  <c r="CP322" i="2"/>
  <c r="CX322" i="2" s="1"/>
  <c r="CY322" i="2" s="1"/>
  <c r="Y322" i="2"/>
  <c r="CV321" i="2"/>
  <c r="CW321" i="2" s="1"/>
  <c r="CT321" i="2"/>
  <c r="CU321" i="2" s="1"/>
  <c r="CR321" i="2"/>
  <c r="CS321" i="2" s="1"/>
  <c r="CP321" i="2"/>
  <c r="Y321" i="2"/>
  <c r="CW320" i="2"/>
  <c r="CV320" i="2"/>
  <c r="CU320" i="2"/>
  <c r="CT320" i="2"/>
  <c r="CS320" i="2"/>
  <c r="CR320" i="2"/>
  <c r="CQ320" i="2"/>
  <c r="CP320" i="2"/>
  <c r="CX320" i="2" s="1"/>
  <c r="CY320" i="2" s="1"/>
  <c r="Y320" i="2"/>
  <c r="AV319" i="2"/>
  <c r="AU319" i="2"/>
  <c r="AV318" i="2"/>
  <c r="AU318" i="2"/>
  <c r="CV317" i="2"/>
  <c r="CW317" i="2" s="1"/>
  <c r="CT317" i="2"/>
  <c r="CU317" i="2" s="1"/>
  <c r="CR317" i="2"/>
  <c r="CS317" i="2" s="1"/>
  <c r="CP317" i="2"/>
  <c r="CQ317" i="2" s="1"/>
  <c r="Y317" i="2"/>
  <c r="CW316" i="2"/>
  <c r="CV316" i="2"/>
  <c r="CU316" i="2"/>
  <c r="CT316" i="2"/>
  <c r="CS316" i="2"/>
  <c r="CR316" i="2"/>
  <c r="CQ316" i="2"/>
  <c r="CP316" i="2"/>
  <c r="CX316" i="2" s="1"/>
  <c r="CY316" i="2" s="1"/>
  <c r="Y316" i="2"/>
  <c r="CV315" i="2"/>
  <c r="CW315" i="2" s="1"/>
  <c r="CT315" i="2"/>
  <c r="CU315" i="2" s="1"/>
  <c r="CR315" i="2"/>
  <c r="CS315" i="2" s="1"/>
  <c r="CP315" i="2"/>
  <c r="Y315" i="2"/>
  <c r="AV314" i="2"/>
  <c r="AU314" i="2"/>
  <c r="CW313" i="2"/>
  <c r="CV313" i="2"/>
  <c r="CU313" i="2"/>
  <c r="CT313" i="2"/>
  <c r="CS313" i="2"/>
  <c r="CR313" i="2"/>
  <c r="CQ313" i="2"/>
  <c r="CP313" i="2"/>
  <c r="CX313" i="2" s="1"/>
  <c r="CY313" i="2" s="1"/>
  <c r="Y313" i="2"/>
  <c r="CV312" i="2"/>
  <c r="CW312" i="2" s="1"/>
  <c r="CT312" i="2"/>
  <c r="CU312" i="2" s="1"/>
  <c r="CR312" i="2"/>
  <c r="CS312" i="2" s="1"/>
  <c r="CP312" i="2"/>
  <c r="Y312" i="2"/>
  <c r="CW311" i="2"/>
  <c r="CV311" i="2"/>
  <c r="CU311" i="2"/>
  <c r="CT311" i="2"/>
  <c r="CS311" i="2"/>
  <c r="CR311" i="2"/>
  <c r="CQ311" i="2"/>
  <c r="CP311" i="2"/>
  <c r="CX311" i="2" s="1"/>
  <c r="CY311" i="2" s="1"/>
  <c r="Y311" i="2"/>
  <c r="CV310" i="2"/>
  <c r="CW310" i="2" s="1"/>
  <c r="CT310" i="2"/>
  <c r="CU310" i="2" s="1"/>
  <c r="CR310" i="2"/>
  <c r="CS310" i="2" s="1"/>
  <c r="CP310" i="2"/>
  <c r="CQ310" i="2" s="1"/>
  <c r="Y310" i="2"/>
  <c r="CW309" i="2"/>
  <c r="CV309" i="2"/>
  <c r="CU309" i="2"/>
  <c r="CT309" i="2"/>
  <c r="CS309" i="2"/>
  <c r="CR309" i="2"/>
  <c r="CQ309" i="2"/>
  <c r="CP309" i="2"/>
  <c r="CX309" i="2" s="1"/>
  <c r="CY309" i="2" s="1"/>
  <c r="Y309" i="2"/>
  <c r="CV308" i="2"/>
  <c r="CW308" i="2" s="1"/>
  <c r="CT308" i="2"/>
  <c r="CU308" i="2" s="1"/>
  <c r="CR308" i="2"/>
  <c r="CS308" i="2" s="1"/>
  <c r="CP308" i="2"/>
  <c r="Y308" i="2"/>
  <c r="CW307" i="2"/>
  <c r="CV307" i="2"/>
  <c r="CU307" i="2"/>
  <c r="CT307" i="2"/>
  <c r="CS307" i="2"/>
  <c r="CR307" i="2"/>
  <c r="CQ307" i="2"/>
  <c r="CP307" i="2"/>
  <c r="CX307" i="2" s="1"/>
  <c r="CY307" i="2" s="1"/>
  <c r="Y307" i="2"/>
  <c r="CV306" i="2"/>
  <c r="CW306" i="2" s="1"/>
  <c r="CT306" i="2"/>
  <c r="CU306" i="2" s="1"/>
  <c r="CR306" i="2"/>
  <c r="CS306" i="2" s="1"/>
  <c r="CP306" i="2"/>
  <c r="CQ306" i="2" s="1"/>
  <c r="Y306" i="2"/>
  <c r="CW305" i="2"/>
  <c r="CV305" i="2"/>
  <c r="CU305" i="2"/>
  <c r="CT305" i="2"/>
  <c r="CS305" i="2"/>
  <c r="CR305" i="2"/>
  <c r="CQ305" i="2"/>
  <c r="CP305" i="2"/>
  <c r="CX305" i="2" s="1"/>
  <c r="CY305" i="2" s="1"/>
  <c r="Y305" i="2"/>
  <c r="CV304" i="2"/>
  <c r="CW304" i="2" s="1"/>
  <c r="CT304" i="2"/>
  <c r="CU304" i="2" s="1"/>
  <c r="CR304" i="2"/>
  <c r="CS304" i="2" s="1"/>
  <c r="CP304" i="2"/>
  <c r="Y304" i="2"/>
  <c r="CW303" i="2"/>
  <c r="CV303" i="2"/>
  <c r="CU303" i="2"/>
  <c r="CT303" i="2"/>
  <c r="CS303" i="2"/>
  <c r="CR303" i="2"/>
  <c r="CQ303" i="2"/>
  <c r="CP303" i="2"/>
  <c r="CX303" i="2" s="1"/>
  <c r="CY303" i="2" s="1"/>
  <c r="Y303" i="2"/>
  <c r="AV302" i="2"/>
  <c r="AU302" i="2"/>
  <c r="CV301" i="2"/>
  <c r="CW301" i="2" s="1"/>
  <c r="CT301" i="2"/>
  <c r="CU301" i="2" s="1"/>
  <c r="CR301" i="2"/>
  <c r="CS301" i="2" s="1"/>
  <c r="CP301" i="2"/>
  <c r="CX301" i="2" s="1"/>
  <c r="CY301" i="2" s="1"/>
  <c r="Y301" i="2"/>
  <c r="CW300" i="2"/>
  <c r="CV300" i="2"/>
  <c r="CU300" i="2"/>
  <c r="CT300" i="2"/>
  <c r="CS300" i="2"/>
  <c r="CR300" i="2"/>
  <c r="CQ300" i="2"/>
  <c r="CP300" i="2"/>
  <c r="CX300" i="2" s="1"/>
  <c r="CY300" i="2" s="1"/>
  <c r="Y300" i="2"/>
  <c r="CV299" i="2"/>
  <c r="CW299" i="2" s="1"/>
  <c r="CT299" i="2"/>
  <c r="CU299" i="2" s="1"/>
  <c r="CR299" i="2"/>
  <c r="CS299" i="2" s="1"/>
  <c r="CP299" i="2"/>
  <c r="CQ299" i="2" s="1"/>
  <c r="Y299" i="2"/>
  <c r="CW298" i="2"/>
  <c r="CV298" i="2"/>
  <c r="CU298" i="2"/>
  <c r="CT298" i="2"/>
  <c r="CS298" i="2"/>
  <c r="CR298" i="2"/>
  <c r="CQ298" i="2"/>
  <c r="CP298" i="2"/>
  <c r="CX298" i="2" s="1"/>
  <c r="CY298" i="2" s="1"/>
  <c r="Y298" i="2"/>
  <c r="AV297" i="2"/>
  <c r="AU297" i="2"/>
  <c r="CV296" i="2"/>
  <c r="CW296" i="2" s="1"/>
  <c r="CT296" i="2"/>
  <c r="CU296" i="2" s="1"/>
  <c r="CR296" i="2"/>
  <c r="CS296" i="2" s="1"/>
  <c r="CP296" i="2"/>
  <c r="CQ296" i="2" s="1"/>
  <c r="Y296" i="2"/>
  <c r="AV295" i="2"/>
  <c r="AU295" i="2"/>
  <c r="CW294" i="2"/>
  <c r="CV294" i="2"/>
  <c r="CU294" i="2"/>
  <c r="CT294" i="2"/>
  <c r="CS294" i="2"/>
  <c r="CR294" i="2"/>
  <c r="CQ294" i="2"/>
  <c r="CP294" i="2"/>
  <c r="CX294" i="2" s="1"/>
  <c r="CY294" i="2" s="1"/>
  <c r="Y294" i="2"/>
  <c r="CV293" i="2"/>
  <c r="CW293" i="2" s="1"/>
  <c r="CT293" i="2"/>
  <c r="CU293" i="2" s="1"/>
  <c r="CR293" i="2"/>
  <c r="CS293" i="2" s="1"/>
  <c r="CP293" i="2"/>
  <c r="CQ293" i="2" s="1"/>
  <c r="Y293" i="2"/>
  <c r="AV292" i="2"/>
  <c r="AU292" i="2"/>
  <c r="CW291" i="2"/>
  <c r="CV291" i="2"/>
  <c r="CU291" i="2"/>
  <c r="CT291" i="2"/>
  <c r="CS291" i="2"/>
  <c r="CR291" i="2"/>
  <c r="CQ291" i="2"/>
  <c r="CP291" i="2"/>
  <c r="CX291" i="2" s="1"/>
  <c r="CY291" i="2" s="1"/>
  <c r="Y291" i="2"/>
  <c r="CV290" i="2"/>
  <c r="CW290" i="2" s="1"/>
  <c r="CT290" i="2"/>
  <c r="CU290" i="2" s="1"/>
  <c r="CR290" i="2"/>
  <c r="CS290" i="2" s="1"/>
  <c r="CP290" i="2"/>
  <c r="CQ290" i="2" s="1"/>
  <c r="Y290" i="2"/>
  <c r="CW289" i="2"/>
  <c r="CV289" i="2"/>
  <c r="CU289" i="2"/>
  <c r="CT289" i="2"/>
  <c r="CS289" i="2"/>
  <c r="CR289" i="2"/>
  <c r="CQ289" i="2"/>
  <c r="CP289" i="2"/>
  <c r="CX289" i="2" s="1"/>
  <c r="CY289" i="2" s="1"/>
  <c r="Y289" i="2"/>
  <c r="CV288" i="2"/>
  <c r="CW288" i="2" s="1"/>
  <c r="CT288" i="2"/>
  <c r="CU288" i="2" s="1"/>
  <c r="CR288" i="2"/>
  <c r="CS288" i="2" s="1"/>
  <c r="CP288" i="2"/>
  <c r="Y288" i="2"/>
  <c r="CW287" i="2"/>
  <c r="CV287" i="2"/>
  <c r="CU287" i="2"/>
  <c r="CT287" i="2"/>
  <c r="CS287" i="2"/>
  <c r="CR287" i="2"/>
  <c r="CQ287" i="2"/>
  <c r="CP287" i="2"/>
  <c r="CX287" i="2" s="1"/>
  <c r="CY287" i="2" s="1"/>
  <c r="Y287" i="2"/>
  <c r="CV286" i="2"/>
  <c r="CW286" i="2" s="1"/>
  <c r="CT286" i="2"/>
  <c r="CU286" i="2" s="1"/>
  <c r="CR286" i="2"/>
  <c r="CS286" i="2" s="1"/>
  <c r="CP286" i="2"/>
  <c r="CQ286" i="2" s="1"/>
  <c r="Y286" i="2"/>
  <c r="CW285" i="2"/>
  <c r="CV285" i="2"/>
  <c r="CU285" i="2"/>
  <c r="CT285" i="2"/>
  <c r="CS285" i="2"/>
  <c r="CR285" i="2"/>
  <c r="CQ285" i="2"/>
  <c r="CP285" i="2"/>
  <c r="CX285" i="2" s="1"/>
  <c r="CY285" i="2" s="1"/>
  <c r="Y285" i="2"/>
  <c r="CV284" i="2"/>
  <c r="CW284" i="2" s="1"/>
  <c r="CT284" i="2"/>
  <c r="CU284" i="2" s="1"/>
  <c r="CR284" i="2"/>
  <c r="CS284" i="2" s="1"/>
  <c r="CP284" i="2"/>
  <c r="Y284" i="2"/>
  <c r="CW283" i="2"/>
  <c r="CV283" i="2"/>
  <c r="CU283" i="2"/>
  <c r="CT283" i="2"/>
  <c r="CS283" i="2"/>
  <c r="CR283" i="2"/>
  <c r="CQ283" i="2"/>
  <c r="CP283" i="2"/>
  <c r="CX283" i="2" s="1"/>
  <c r="CY283" i="2" s="1"/>
  <c r="Y283" i="2"/>
  <c r="CV282" i="2"/>
  <c r="CW282" i="2" s="1"/>
  <c r="CT282" i="2"/>
  <c r="CU282" i="2" s="1"/>
  <c r="CR282" i="2"/>
  <c r="CS282" i="2" s="1"/>
  <c r="CP282" i="2"/>
  <c r="CQ282" i="2" s="1"/>
  <c r="Y282" i="2"/>
  <c r="CW281" i="2"/>
  <c r="CV281" i="2"/>
  <c r="CU281" i="2"/>
  <c r="CT281" i="2"/>
  <c r="CS281" i="2"/>
  <c r="CR281" i="2"/>
  <c r="CQ281" i="2"/>
  <c r="CP281" i="2"/>
  <c r="CX281" i="2" s="1"/>
  <c r="CY281" i="2" s="1"/>
  <c r="Y281" i="2"/>
  <c r="CV280" i="2"/>
  <c r="CW280" i="2" s="1"/>
  <c r="CT280" i="2"/>
  <c r="CU280" i="2" s="1"/>
  <c r="CR280" i="2"/>
  <c r="CS280" i="2" s="1"/>
  <c r="CP280" i="2"/>
  <c r="CQ280" i="2" s="1"/>
  <c r="Y280" i="2"/>
  <c r="CW279" i="2"/>
  <c r="CV279" i="2"/>
  <c r="CU279" i="2"/>
  <c r="CT279" i="2"/>
  <c r="CS279" i="2"/>
  <c r="CR279" i="2"/>
  <c r="CQ279" i="2"/>
  <c r="CP279" i="2"/>
  <c r="CX279" i="2" s="1"/>
  <c r="CY279" i="2" s="1"/>
  <c r="Y279" i="2"/>
  <c r="CV278" i="2"/>
  <c r="CW278" i="2" s="1"/>
  <c r="CT278" i="2"/>
  <c r="CU278" i="2" s="1"/>
  <c r="CR278" i="2"/>
  <c r="CS278" i="2" s="1"/>
  <c r="CP278" i="2"/>
  <c r="CQ278" i="2" s="1"/>
  <c r="Y278" i="2"/>
  <c r="CW277" i="2"/>
  <c r="CV277" i="2"/>
  <c r="CU277" i="2"/>
  <c r="CT277" i="2"/>
  <c r="CS277" i="2"/>
  <c r="CR277" i="2"/>
  <c r="CQ277" i="2"/>
  <c r="CP277" i="2"/>
  <c r="CX277" i="2" s="1"/>
  <c r="CY277" i="2" s="1"/>
  <c r="Y277" i="2"/>
  <c r="CV276" i="2"/>
  <c r="CW276" i="2" s="1"/>
  <c r="CT276" i="2"/>
  <c r="CU276" i="2" s="1"/>
  <c r="CR276" i="2"/>
  <c r="CS276" i="2" s="1"/>
  <c r="CP276" i="2"/>
  <c r="CQ276" i="2" s="1"/>
  <c r="Y276" i="2"/>
  <c r="CW275" i="2"/>
  <c r="CV275" i="2"/>
  <c r="CU275" i="2"/>
  <c r="CT275" i="2"/>
  <c r="CS275" i="2"/>
  <c r="CR275" i="2"/>
  <c r="CQ275" i="2"/>
  <c r="CP275" i="2"/>
  <c r="CX275" i="2" s="1"/>
  <c r="CY275" i="2" s="1"/>
  <c r="Y275" i="2"/>
  <c r="CV274" i="2"/>
  <c r="CW274" i="2" s="1"/>
  <c r="CT274" i="2"/>
  <c r="CU274" i="2" s="1"/>
  <c r="CR274" i="2"/>
  <c r="CS274" i="2" s="1"/>
  <c r="CP274" i="2"/>
  <c r="CQ274" i="2" s="1"/>
  <c r="Y274" i="2"/>
  <c r="CW273" i="2"/>
  <c r="CV273" i="2"/>
  <c r="CU273" i="2"/>
  <c r="CT273" i="2"/>
  <c r="CS273" i="2"/>
  <c r="CR273" i="2"/>
  <c r="CQ273" i="2"/>
  <c r="CP273" i="2"/>
  <c r="CX273" i="2" s="1"/>
  <c r="CY273" i="2" s="1"/>
  <c r="Y273" i="2"/>
  <c r="CV272" i="2"/>
  <c r="CW272" i="2" s="1"/>
  <c r="CT272" i="2"/>
  <c r="CU272" i="2" s="1"/>
  <c r="CR272" i="2"/>
  <c r="CS272" i="2" s="1"/>
  <c r="CP272" i="2"/>
  <c r="CQ272" i="2" s="1"/>
  <c r="Y272" i="2"/>
  <c r="CW271" i="2"/>
  <c r="CV271" i="2"/>
  <c r="CU271" i="2"/>
  <c r="CT271" i="2"/>
  <c r="CS271" i="2"/>
  <c r="CR271" i="2"/>
  <c r="CQ271" i="2"/>
  <c r="CP271" i="2"/>
  <c r="CX271" i="2" s="1"/>
  <c r="CY271" i="2" s="1"/>
  <c r="Y271" i="2"/>
  <c r="CV270" i="2"/>
  <c r="CW270" i="2" s="1"/>
  <c r="CT270" i="2"/>
  <c r="CU270" i="2" s="1"/>
  <c r="CR270" i="2"/>
  <c r="CS270" i="2" s="1"/>
  <c r="CP270" i="2"/>
  <c r="CQ270" i="2" s="1"/>
  <c r="Y270" i="2"/>
  <c r="CW269" i="2"/>
  <c r="CV269" i="2"/>
  <c r="CU269" i="2"/>
  <c r="CT269" i="2"/>
  <c r="CS269" i="2"/>
  <c r="CR269" i="2"/>
  <c r="CQ269" i="2"/>
  <c r="CP269" i="2"/>
  <c r="CX269" i="2" s="1"/>
  <c r="CY269" i="2" s="1"/>
  <c r="Y269" i="2"/>
  <c r="CV268" i="2"/>
  <c r="CW268" i="2" s="1"/>
  <c r="CT268" i="2"/>
  <c r="CU268" i="2" s="1"/>
  <c r="CR268" i="2"/>
  <c r="CS268" i="2" s="1"/>
  <c r="CP268" i="2"/>
  <c r="CQ268" i="2" s="1"/>
  <c r="Y268" i="2"/>
  <c r="CW267" i="2"/>
  <c r="CV267" i="2"/>
  <c r="CU267" i="2"/>
  <c r="CT267" i="2"/>
  <c r="CS267" i="2"/>
  <c r="CR267" i="2"/>
  <c r="CQ267" i="2"/>
  <c r="CP267" i="2"/>
  <c r="CX267" i="2" s="1"/>
  <c r="CY267" i="2" s="1"/>
  <c r="Y267" i="2"/>
  <c r="CV266" i="2"/>
  <c r="CW266" i="2" s="1"/>
  <c r="CT266" i="2"/>
  <c r="CU266" i="2" s="1"/>
  <c r="CR266" i="2"/>
  <c r="CS266" i="2" s="1"/>
  <c r="CP266" i="2"/>
  <c r="CQ266" i="2" s="1"/>
  <c r="Y266" i="2"/>
  <c r="CW265" i="2"/>
  <c r="CV265" i="2"/>
  <c r="CU265" i="2"/>
  <c r="CT265" i="2"/>
  <c r="CS265" i="2"/>
  <c r="CR265" i="2"/>
  <c r="CQ265" i="2"/>
  <c r="CP265" i="2"/>
  <c r="CX265" i="2" s="1"/>
  <c r="CY265" i="2" s="1"/>
  <c r="Y265" i="2"/>
  <c r="CV264" i="2"/>
  <c r="CW264" i="2" s="1"/>
  <c r="CU264" i="2"/>
  <c r="CT264" i="2"/>
  <c r="CR264" i="2"/>
  <c r="CS264" i="2" s="1"/>
  <c r="CP264" i="2"/>
  <c r="CX264" i="2" s="1"/>
  <c r="CY264" i="2" s="1"/>
  <c r="Y264" i="2"/>
  <c r="AV263" i="2"/>
  <c r="AU263" i="2"/>
  <c r="AV262" i="2"/>
  <c r="AU262" i="2"/>
  <c r="CW261" i="2"/>
  <c r="CV261" i="2"/>
  <c r="CT261" i="2"/>
  <c r="CU261" i="2" s="1"/>
  <c r="CS261" i="2"/>
  <c r="CR261" i="2"/>
  <c r="CP261" i="2"/>
  <c r="CQ261" i="2" s="1"/>
  <c r="Y261" i="2"/>
  <c r="CV260" i="2"/>
  <c r="CW260" i="2" s="1"/>
  <c r="CT260" i="2"/>
  <c r="CU260" i="2" s="1"/>
  <c r="CS260" i="2"/>
  <c r="CR260" i="2"/>
  <c r="CP260" i="2"/>
  <c r="CQ260" i="2" s="1"/>
  <c r="Y260" i="2"/>
  <c r="CV259" i="2"/>
  <c r="CW259" i="2" s="1"/>
  <c r="CU259" i="2"/>
  <c r="CT259" i="2"/>
  <c r="CR259" i="2"/>
  <c r="CS259" i="2" s="1"/>
  <c r="CQ259" i="2"/>
  <c r="CP259" i="2"/>
  <c r="Y259" i="2"/>
  <c r="AV258" i="2"/>
  <c r="AU258" i="2"/>
  <c r="CV257" i="2"/>
  <c r="CW257" i="2" s="1"/>
  <c r="CT257" i="2"/>
  <c r="CU257" i="2" s="1"/>
  <c r="CS257" i="2"/>
  <c r="CR257" i="2"/>
  <c r="CP257" i="2"/>
  <c r="CQ257" i="2" s="1"/>
  <c r="Y257" i="2"/>
  <c r="CV256" i="2"/>
  <c r="CW256" i="2" s="1"/>
  <c r="CU256" i="2"/>
  <c r="CT256" i="2"/>
  <c r="CR256" i="2"/>
  <c r="CS256" i="2" s="1"/>
  <c r="CQ256" i="2"/>
  <c r="CP256" i="2"/>
  <c r="Y256" i="2"/>
  <c r="CV255" i="2"/>
  <c r="CW255" i="2" s="1"/>
  <c r="CT255" i="2"/>
  <c r="CU255" i="2" s="1"/>
  <c r="CR255" i="2"/>
  <c r="CS255" i="2" s="1"/>
  <c r="CQ255" i="2"/>
  <c r="CP255" i="2"/>
  <c r="Y255" i="2"/>
  <c r="AV254" i="2"/>
  <c r="AU254" i="2"/>
  <c r="CW253" i="2"/>
  <c r="CV253" i="2"/>
  <c r="CU253" i="2"/>
  <c r="CT253" i="2"/>
  <c r="CS253" i="2"/>
  <c r="CR253" i="2"/>
  <c r="CQ253" i="2"/>
  <c r="CP253" i="2"/>
  <c r="Y253" i="2"/>
  <c r="CV252" i="2"/>
  <c r="CW252" i="2" s="1"/>
  <c r="CU252" i="2"/>
  <c r="CT252" i="2"/>
  <c r="CR252" i="2"/>
  <c r="CS252" i="2" s="1"/>
  <c r="CP252" i="2"/>
  <c r="CX252" i="2" s="1"/>
  <c r="CY252" i="2" s="1"/>
  <c r="Y252" i="2"/>
  <c r="CW251" i="2"/>
  <c r="CV251" i="2"/>
  <c r="CU251" i="2"/>
  <c r="CT251" i="2"/>
  <c r="CS251" i="2"/>
  <c r="CR251" i="2"/>
  <c r="CQ251" i="2"/>
  <c r="CP251" i="2"/>
  <c r="CX251" i="2" s="1"/>
  <c r="CY251" i="2" s="1"/>
  <c r="Y251" i="2"/>
  <c r="CW250" i="2"/>
  <c r="CV250" i="2"/>
  <c r="CT250" i="2"/>
  <c r="CU250" i="2" s="1"/>
  <c r="CS250" i="2"/>
  <c r="CR250" i="2"/>
  <c r="CP250" i="2"/>
  <c r="CQ250" i="2" s="1"/>
  <c r="Y250" i="2"/>
  <c r="CW249" i="2"/>
  <c r="CV249" i="2"/>
  <c r="CU249" i="2"/>
  <c r="CT249" i="2"/>
  <c r="CS249" i="2"/>
  <c r="CR249" i="2"/>
  <c r="CQ249" i="2"/>
  <c r="CP249" i="2"/>
  <c r="CX249" i="2" s="1"/>
  <c r="CY249" i="2" s="1"/>
  <c r="Y249" i="2"/>
  <c r="AV248" i="2"/>
  <c r="AU248" i="2"/>
  <c r="CW247" i="2"/>
  <c r="CV247" i="2"/>
  <c r="CT247" i="2"/>
  <c r="CU247" i="2" s="1"/>
  <c r="CS247" i="2"/>
  <c r="CR247" i="2"/>
  <c r="CP247" i="2"/>
  <c r="CQ247" i="2" s="1"/>
  <c r="Y247" i="2"/>
  <c r="AV246" i="2"/>
  <c r="AU246" i="2"/>
  <c r="CW245" i="2"/>
  <c r="CV245" i="2"/>
  <c r="CT245" i="2"/>
  <c r="CU245" i="2" s="1"/>
  <c r="CS245" i="2"/>
  <c r="CR245" i="2"/>
  <c r="CP245" i="2"/>
  <c r="CQ245" i="2" s="1"/>
  <c r="Y245" i="2"/>
  <c r="CV244" i="2"/>
  <c r="CW244" i="2" s="1"/>
  <c r="CT244" i="2"/>
  <c r="CU244" i="2" s="1"/>
  <c r="CS244" i="2"/>
  <c r="CR244" i="2"/>
  <c r="CP244" i="2"/>
  <c r="CQ244" i="2" s="1"/>
  <c r="Y244" i="2"/>
  <c r="CV243" i="2"/>
  <c r="CW243" i="2" s="1"/>
  <c r="CU243" i="2"/>
  <c r="CT243" i="2"/>
  <c r="CR243" i="2"/>
  <c r="CS243" i="2" s="1"/>
  <c r="CQ243" i="2"/>
  <c r="CP243" i="2"/>
  <c r="Y243" i="2"/>
  <c r="CV242" i="2"/>
  <c r="CW242" i="2" s="1"/>
  <c r="CT242" i="2"/>
  <c r="CU242" i="2" s="1"/>
  <c r="CR242" i="2"/>
  <c r="CS242" i="2" s="1"/>
  <c r="CQ242" i="2"/>
  <c r="CP242" i="2"/>
  <c r="Y242" i="2"/>
  <c r="CW241" i="2"/>
  <c r="CV241" i="2"/>
  <c r="CU241" i="2"/>
  <c r="CT241" i="2"/>
  <c r="CS241" i="2"/>
  <c r="CR241" i="2"/>
  <c r="CQ241" i="2"/>
  <c r="CP241" i="2"/>
  <c r="CX241" i="2" s="1"/>
  <c r="CY241" i="2" s="1"/>
  <c r="Y241" i="2"/>
  <c r="CX240" i="2"/>
  <c r="CY240" i="2" s="1"/>
  <c r="CW240" i="2"/>
  <c r="CV240" i="2"/>
  <c r="CT240" i="2"/>
  <c r="CU240" i="2" s="1"/>
  <c r="CS240" i="2"/>
  <c r="CR240" i="2"/>
  <c r="CP240" i="2"/>
  <c r="CQ240" i="2" s="1"/>
  <c r="Y240" i="2"/>
  <c r="CW239" i="2"/>
  <c r="CV239" i="2"/>
  <c r="CU239" i="2"/>
  <c r="CT239" i="2"/>
  <c r="CS239" i="2"/>
  <c r="CR239" i="2"/>
  <c r="CQ239" i="2"/>
  <c r="CP239" i="2"/>
  <c r="CX239" i="2" s="1"/>
  <c r="CY239" i="2" s="1"/>
  <c r="Y239" i="2"/>
  <c r="CV238" i="2"/>
  <c r="CW238" i="2" s="1"/>
  <c r="CU238" i="2"/>
  <c r="CT238" i="2"/>
  <c r="CR238" i="2"/>
  <c r="CS238" i="2" s="1"/>
  <c r="CQ238" i="2"/>
  <c r="CP238" i="2"/>
  <c r="CX238" i="2" s="1"/>
  <c r="CY238" i="2" s="1"/>
  <c r="Y238" i="2"/>
  <c r="CW237" i="2"/>
  <c r="CV237" i="2"/>
  <c r="CT237" i="2"/>
  <c r="CU237" i="2" s="1"/>
  <c r="CS237" i="2"/>
  <c r="CR237" i="2"/>
  <c r="CP237" i="2"/>
  <c r="CQ237" i="2" s="1"/>
  <c r="Y237" i="2"/>
  <c r="AV236" i="2"/>
  <c r="AU236" i="2"/>
  <c r="AV235" i="2"/>
  <c r="AU235" i="2"/>
  <c r="CW234" i="2"/>
  <c r="CV234" i="2"/>
  <c r="CU234" i="2"/>
  <c r="CT234" i="2"/>
  <c r="CS234" i="2"/>
  <c r="CR234" i="2"/>
  <c r="CQ234" i="2"/>
  <c r="CP234" i="2"/>
  <c r="CX234" i="2" s="1"/>
  <c r="CY234" i="2" s="1"/>
  <c r="Y234" i="2"/>
  <c r="CV233" i="2"/>
  <c r="CW233" i="2" s="1"/>
  <c r="CU233" i="2"/>
  <c r="CT233" i="2"/>
  <c r="CR233" i="2"/>
  <c r="CS233" i="2" s="1"/>
  <c r="CQ233" i="2"/>
  <c r="CP233" i="2"/>
  <c r="CX233" i="2" s="1"/>
  <c r="CY233" i="2" s="1"/>
  <c r="Y233" i="2"/>
  <c r="CW232" i="2"/>
  <c r="CV232" i="2"/>
  <c r="CU232" i="2"/>
  <c r="CT232" i="2"/>
  <c r="CS232" i="2"/>
  <c r="CR232" i="2"/>
  <c r="CQ232" i="2"/>
  <c r="CP232" i="2"/>
  <c r="CX232" i="2" s="1"/>
  <c r="CY232" i="2" s="1"/>
  <c r="Y232" i="2"/>
  <c r="CW231" i="2"/>
  <c r="CV231" i="2"/>
  <c r="CT231" i="2"/>
  <c r="CU231" i="2" s="1"/>
  <c r="CS231" i="2"/>
  <c r="CR231" i="2"/>
  <c r="CP231" i="2"/>
  <c r="CQ231" i="2" s="1"/>
  <c r="Y231" i="2"/>
  <c r="CW230" i="2"/>
  <c r="CV230" i="2"/>
  <c r="CU230" i="2"/>
  <c r="CT230" i="2"/>
  <c r="CS230" i="2"/>
  <c r="CR230" i="2"/>
  <c r="CQ230" i="2"/>
  <c r="CP230" i="2"/>
  <c r="CX230" i="2" s="1"/>
  <c r="CY230" i="2" s="1"/>
  <c r="Y230" i="2"/>
  <c r="CV229" i="2"/>
  <c r="CW229" i="2" s="1"/>
  <c r="CU229" i="2"/>
  <c r="CT229" i="2"/>
  <c r="CR229" i="2"/>
  <c r="CS229" i="2" s="1"/>
  <c r="CQ229" i="2"/>
  <c r="CP229" i="2"/>
  <c r="CX229" i="2" s="1"/>
  <c r="CY229" i="2" s="1"/>
  <c r="Y229" i="2"/>
  <c r="Y228" i="2"/>
  <c r="CV227" i="2"/>
  <c r="CW227" i="2" s="1"/>
  <c r="CU227" i="2"/>
  <c r="CT227" i="2"/>
  <c r="CR227" i="2"/>
  <c r="CS227" i="2" s="1"/>
  <c r="CQ227" i="2"/>
  <c r="CP227" i="2"/>
  <c r="CX227" i="2" s="1"/>
  <c r="CY227" i="2" s="1"/>
  <c r="Y227" i="2"/>
  <c r="CW226" i="2"/>
  <c r="CV226" i="2"/>
  <c r="CU226" i="2"/>
  <c r="CT226" i="2"/>
  <c r="CS226" i="2"/>
  <c r="CR226" i="2"/>
  <c r="CQ226" i="2"/>
  <c r="CP226" i="2"/>
  <c r="CX226" i="2" s="1"/>
  <c r="CY226" i="2" s="1"/>
  <c r="Y226" i="2"/>
  <c r="CW225" i="2"/>
  <c r="CV225" i="2"/>
  <c r="CT225" i="2"/>
  <c r="CU225" i="2" s="1"/>
  <c r="CS225" i="2"/>
  <c r="CR225" i="2"/>
  <c r="CP225" i="2"/>
  <c r="CQ225" i="2" s="1"/>
  <c r="Y225" i="2"/>
  <c r="CW224" i="2"/>
  <c r="CV224" i="2"/>
  <c r="CU224" i="2"/>
  <c r="CT224" i="2"/>
  <c r="CS224" i="2"/>
  <c r="CR224" i="2"/>
  <c r="CQ224" i="2"/>
  <c r="CP224" i="2"/>
  <c r="CX224" i="2" s="1"/>
  <c r="CY224" i="2" s="1"/>
  <c r="Y224" i="2"/>
  <c r="CV223" i="2"/>
  <c r="CW223" i="2" s="1"/>
  <c r="CU223" i="2"/>
  <c r="CT223" i="2"/>
  <c r="CR223" i="2"/>
  <c r="CS223" i="2" s="1"/>
  <c r="CQ223" i="2"/>
  <c r="CP223" i="2"/>
  <c r="CX223" i="2" s="1"/>
  <c r="CY223" i="2" s="1"/>
  <c r="Y223" i="2"/>
  <c r="CW222" i="2"/>
  <c r="CV222" i="2"/>
  <c r="CU222" i="2"/>
  <c r="CT222" i="2"/>
  <c r="CS222" i="2"/>
  <c r="CR222" i="2"/>
  <c r="CQ222" i="2"/>
  <c r="CP222" i="2"/>
  <c r="CX222" i="2" s="1"/>
  <c r="CY222" i="2" s="1"/>
  <c r="Y222" i="2"/>
  <c r="CW221" i="2"/>
  <c r="CV221" i="2"/>
  <c r="CT221" i="2"/>
  <c r="CU221" i="2" s="1"/>
  <c r="CS221" i="2"/>
  <c r="CR221" i="2"/>
  <c r="CP221" i="2"/>
  <c r="CQ221" i="2" s="1"/>
  <c r="Y221" i="2"/>
  <c r="CW220" i="2"/>
  <c r="CV220" i="2"/>
  <c r="CU220" i="2"/>
  <c r="CT220" i="2"/>
  <c r="CS220" i="2"/>
  <c r="CR220" i="2"/>
  <c r="CQ220" i="2"/>
  <c r="CP220" i="2"/>
  <c r="CX220" i="2" s="1"/>
  <c r="CY220" i="2" s="1"/>
  <c r="Y220" i="2"/>
  <c r="CV219" i="2"/>
  <c r="CW219" i="2" s="1"/>
  <c r="CU219" i="2"/>
  <c r="CT219" i="2"/>
  <c r="CR219" i="2"/>
  <c r="CS219" i="2" s="1"/>
  <c r="CQ219" i="2"/>
  <c r="CP219" i="2"/>
  <c r="CX219" i="2" s="1"/>
  <c r="CY219" i="2" s="1"/>
  <c r="Y219" i="2"/>
  <c r="CW218" i="2"/>
  <c r="CV218" i="2"/>
  <c r="CU218" i="2"/>
  <c r="CT218" i="2"/>
  <c r="CS218" i="2"/>
  <c r="CR218" i="2"/>
  <c r="CQ218" i="2"/>
  <c r="CP218" i="2"/>
  <c r="CX218" i="2" s="1"/>
  <c r="CY218" i="2" s="1"/>
  <c r="Y218" i="2"/>
  <c r="CW217" i="2"/>
  <c r="CV217" i="2"/>
  <c r="CT217" i="2"/>
  <c r="CU217" i="2" s="1"/>
  <c r="CS217" i="2"/>
  <c r="CR217" i="2"/>
  <c r="CP217" i="2"/>
  <c r="CQ217" i="2" s="1"/>
  <c r="Y217" i="2"/>
  <c r="CW216" i="2"/>
  <c r="CV216" i="2"/>
  <c r="CU216" i="2"/>
  <c r="CT216" i="2"/>
  <c r="CS216" i="2"/>
  <c r="CR216" i="2"/>
  <c r="CQ216" i="2"/>
  <c r="CP216" i="2"/>
  <c r="CX216" i="2" s="1"/>
  <c r="CY216" i="2" s="1"/>
  <c r="Y216" i="2"/>
  <c r="AV215" i="2"/>
  <c r="AU215" i="2"/>
  <c r="CW214" i="2"/>
  <c r="CV214" i="2"/>
  <c r="CT214" i="2"/>
  <c r="CU214" i="2" s="1"/>
  <c r="CS214" i="2"/>
  <c r="CR214" i="2"/>
  <c r="CP214" i="2"/>
  <c r="CQ214" i="2" s="1"/>
  <c r="Y214" i="2"/>
  <c r="CW213" i="2"/>
  <c r="CV213" i="2"/>
  <c r="CU213" i="2"/>
  <c r="CT213" i="2"/>
  <c r="CS213" i="2"/>
  <c r="CR213" i="2"/>
  <c r="CQ213" i="2"/>
  <c r="CP213" i="2"/>
  <c r="CX213" i="2" s="1"/>
  <c r="CY213" i="2" s="1"/>
  <c r="Y213" i="2"/>
  <c r="CV212" i="2"/>
  <c r="CW212" i="2" s="1"/>
  <c r="CU212" i="2"/>
  <c r="CT212" i="2"/>
  <c r="CR212" i="2"/>
  <c r="CS212" i="2" s="1"/>
  <c r="CQ212" i="2"/>
  <c r="CP212" i="2"/>
  <c r="CX212" i="2" s="1"/>
  <c r="CY212" i="2" s="1"/>
  <c r="Y212" i="2"/>
  <c r="CW211" i="2"/>
  <c r="CV211" i="2"/>
  <c r="CU211" i="2"/>
  <c r="CT211" i="2"/>
  <c r="CS211" i="2"/>
  <c r="CR211" i="2"/>
  <c r="CQ211" i="2"/>
  <c r="CP211" i="2"/>
  <c r="CX211" i="2" s="1"/>
  <c r="CY211" i="2" s="1"/>
  <c r="Y211" i="2"/>
  <c r="CW210" i="2"/>
  <c r="CV210" i="2"/>
  <c r="CT210" i="2"/>
  <c r="CU210" i="2" s="1"/>
  <c r="CS210" i="2"/>
  <c r="CR210" i="2"/>
  <c r="CP210" i="2"/>
  <c r="CQ210" i="2" s="1"/>
  <c r="Y210" i="2"/>
  <c r="AV209" i="2"/>
  <c r="AU209" i="2"/>
  <c r="CW208" i="2"/>
  <c r="CV208" i="2"/>
  <c r="CU208" i="2"/>
  <c r="CT208" i="2"/>
  <c r="CS208" i="2"/>
  <c r="CR208" i="2"/>
  <c r="CQ208" i="2"/>
  <c r="CP208" i="2"/>
  <c r="CX208" i="2" s="1"/>
  <c r="CY208" i="2" s="1"/>
  <c r="Y208" i="2"/>
  <c r="CX207" i="2"/>
  <c r="CY207" i="2" s="1"/>
  <c r="CW207" i="2"/>
  <c r="CV207" i="2"/>
  <c r="CT207" i="2"/>
  <c r="CU207" i="2" s="1"/>
  <c r="CS207" i="2"/>
  <c r="CR207" i="2"/>
  <c r="CP207" i="2"/>
  <c r="CQ207" i="2" s="1"/>
  <c r="Y207" i="2"/>
  <c r="CW206" i="2"/>
  <c r="CV206" i="2"/>
  <c r="CU206" i="2"/>
  <c r="CT206" i="2"/>
  <c r="CS206" i="2"/>
  <c r="CR206" i="2"/>
  <c r="CQ206" i="2"/>
  <c r="CP206" i="2"/>
  <c r="CX206" i="2" s="1"/>
  <c r="CY206" i="2" s="1"/>
  <c r="Y206" i="2"/>
  <c r="CV205" i="2"/>
  <c r="CW205" i="2" s="1"/>
  <c r="CU205" i="2"/>
  <c r="CT205" i="2"/>
  <c r="CR205" i="2"/>
  <c r="CS205" i="2" s="1"/>
  <c r="CQ205" i="2"/>
  <c r="CP205" i="2"/>
  <c r="Y205" i="2"/>
  <c r="CW204" i="2"/>
  <c r="CV204" i="2"/>
  <c r="CU204" i="2"/>
  <c r="CT204" i="2"/>
  <c r="CS204" i="2"/>
  <c r="CR204" i="2"/>
  <c r="CQ204" i="2"/>
  <c r="CP204" i="2"/>
  <c r="CX204" i="2" s="1"/>
  <c r="CY204" i="2" s="1"/>
  <c r="Y204" i="2"/>
  <c r="CW203" i="2"/>
  <c r="CV203" i="2"/>
  <c r="CT203" i="2"/>
  <c r="CU203" i="2" s="1"/>
  <c r="CS203" i="2"/>
  <c r="CR203" i="2"/>
  <c r="CP203" i="2"/>
  <c r="CQ203" i="2" s="1"/>
  <c r="Y203" i="2"/>
  <c r="AV202" i="2"/>
  <c r="AU202" i="2"/>
  <c r="AV201" i="2"/>
  <c r="AU201" i="2"/>
  <c r="CW200" i="2"/>
  <c r="CV200" i="2"/>
  <c r="CT200" i="2"/>
  <c r="CU200" i="2" s="1"/>
  <c r="CS200" i="2"/>
  <c r="CR200" i="2"/>
  <c r="CP200" i="2"/>
  <c r="CQ200" i="2" s="1"/>
  <c r="Y200" i="2"/>
  <c r="CV199" i="2"/>
  <c r="CW199" i="2" s="1"/>
  <c r="CU199" i="2"/>
  <c r="CT199" i="2"/>
  <c r="CR199" i="2"/>
  <c r="CS199" i="2" s="1"/>
  <c r="CQ199" i="2"/>
  <c r="CP199" i="2"/>
  <c r="Y199" i="2"/>
  <c r="CY198" i="2"/>
  <c r="CV198" i="2"/>
  <c r="CW198" i="2" s="1"/>
  <c r="CU198" i="2"/>
  <c r="CT198" i="2"/>
  <c r="CR198" i="2"/>
  <c r="CS198" i="2" s="1"/>
  <c r="CQ198" i="2"/>
  <c r="CP198" i="2"/>
  <c r="CX198" i="2" s="1"/>
  <c r="Y198" i="2"/>
  <c r="CX197" i="2"/>
  <c r="CY197" i="2" s="1"/>
  <c r="CW197" i="2"/>
  <c r="CV197" i="2"/>
  <c r="CT197" i="2"/>
  <c r="CU197" i="2" s="1"/>
  <c r="CS197" i="2"/>
  <c r="CR197" i="2"/>
  <c r="CP197" i="2"/>
  <c r="CQ197" i="2" s="1"/>
  <c r="Y197" i="2"/>
  <c r="CW196" i="2"/>
  <c r="CV196" i="2"/>
  <c r="CT196" i="2"/>
  <c r="CU196" i="2" s="1"/>
  <c r="CS196" i="2"/>
  <c r="CR196" i="2"/>
  <c r="CP196" i="2"/>
  <c r="CQ196" i="2" s="1"/>
  <c r="Y196" i="2"/>
  <c r="CV195" i="2"/>
  <c r="CW195" i="2" s="1"/>
  <c r="CU195" i="2"/>
  <c r="CT195" i="2"/>
  <c r="CR195" i="2"/>
  <c r="CS195" i="2" s="1"/>
  <c r="CQ195" i="2"/>
  <c r="CP195" i="2"/>
  <c r="CX195" i="2" s="1"/>
  <c r="CY195" i="2" s="1"/>
  <c r="Y195" i="2"/>
  <c r="AV194" i="2"/>
  <c r="AU194" i="2"/>
  <c r="AV193" i="2"/>
  <c r="AU193" i="2"/>
  <c r="AV192" i="2"/>
  <c r="AU192" i="2"/>
  <c r="CW191" i="2"/>
  <c r="CV191" i="2"/>
  <c r="CT191" i="2"/>
  <c r="CU191" i="2" s="1"/>
  <c r="CS191" i="2"/>
  <c r="CR191" i="2"/>
  <c r="CP191" i="2"/>
  <c r="CQ191" i="2" s="1"/>
  <c r="Y191" i="2"/>
  <c r="CV190" i="2"/>
  <c r="CW190" i="2" s="1"/>
  <c r="CU190" i="2"/>
  <c r="CT190" i="2"/>
  <c r="CR190" i="2"/>
  <c r="CS190" i="2" s="1"/>
  <c r="CQ190" i="2"/>
  <c r="CP190" i="2"/>
  <c r="CX190" i="2" s="1"/>
  <c r="CY190" i="2" s="1"/>
  <c r="Y190" i="2"/>
  <c r="CV189" i="2"/>
  <c r="CW189" i="2" s="1"/>
  <c r="CU189" i="2"/>
  <c r="CT189" i="2"/>
  <c r="CR189" i="2"/>
  <c r="CS189" i="2" s="1"/>
  <c r="CQ189" i="2"/>
  <c r="CP189" i="2"/>
  <c r="CX189" i="2" s="1"/>
  <c r="CY189" i="2" s="1"/>
  <c r="Y189" i="2"/>
  <c r="CW188" i="2"/>
  <c r="CV188" i="2"/>
  <c r="CT188" i="2"/>
  <c r="CU188" i="2" s="1"/>
  <c r="CS188" i="2"/>
  <c r="CR188" i="2"/>
  <c r="CP188" i="2"/>
  <c r="CQ188" i="2" s="1"/>
  <c r="Y188" i="2"/>
  <c r="CW187" i="2"/>
  <c r="CV187" i="2"/>
  <c r="CT187" i="2"/>
  <c r="CU187" i="2" s="1"/>
  <c r="CS187" i="2"/>
  <c r="CR187" i="2"/>
  <c r="CP187" i="2"/>
  <c r="CQ187" i="2" s="1"/>
  <c r="Y187" i="2"/>
  <c r="CV186" i="2"/>
  <c r="CW186" i="2" s="1"/>
  <c r="CU186" i="2"/>
  <c r="CT186" i="2"/>
  <c r="CR186" i="2"/>
  <c r="CS186" i="2" s="1"/>
  <c r="CQ186" i="2"/>
  <c r="CP186" i="2"/>
  <c r="Y186" i="2"/>
  <c r="CY185" i="2"/>
  <c r="CV185" i="2"/>
  <c r="CW185" i="2" s="1"/>
  <c r="CU185" i="2"/>
  <c r="CT185" i="2"/>
  <c r="CR185" i="2"/>
  <c r="CS185" i="2" s="1"/>
  <c r="CQ185" i="2"/>
  <c r="CP185" i="2"/>
  <c r="CX185" i="2" s="1"/>
  <c r="Y185" i="2"/>
  <c r="CX184" i="2"/>
  <c r="CY184" i="2" s="1"/>
  <c r="CW184" i="2"/>
  <c r="CV184" i="2"/>
  <c r="CT184" i="2"/>
  <c r="CU184" i="2" s="1"/>
  <c r="CS184" i="2"/>
  <c r="CR184" i="2"/>
  <c r="CP184" i="2"/>
  <c r="CQ184" i="2" s="1"/>
  <c r="Y184" i="2"/>
  <c r="CW183" i="2"/>
  <c r="CV183" i="2"/>
  <c r="CT183" i="2"/>
  <c r="CU183" i="2" s="1"/>
  <c r="CS183" i="2"/>
  <c r="CR183" i="2"/>
  <c r="CP183" i="2"/>
  <c r="CQ183" i="2" s="1"/>
  <c r="Y183" i="2"/>
  <c r="CV182" i="2"/>
  <c r="CW182" i="2" s="1"/>
  <c r="CU182" i="2"/>
  <c r="CT182" i="2"/>
  <c r="CR182" i="2"/>
  <c r="CS182" i="2" s="1"/>
  <c r="CQ182" i="2"/>
  <c r="CP182" i="2"/>
  <c r="CX182" i="2" s="1"/>
  <c r="CY182" i="2" s="1"/>
  <c r="Y182" i="2"/>
  <c r="CV181" i="2"/>
  <c r="CW181" i="2" s="1"/>
  <c r="CU181" i="2"/>
  <c r="CT181" i="2"/>
  <c r="CR181" i="2"/>
  <c r="CS181" i="2" s="1"/>
  <c r="CQ181" i="2"/>
  <c r="CP181" i="2"/>
  <c r="CX181" i="2" s="1"/>
  <c r="CY181" i="2" s="1"/>
  <c r="Y181" i="2"/>
  <c r="CW180" i="2"/>
  <c r="CV180" i="2"/>
  <c r="CT180" i="2"/>
  <c r="CU180" i="2" s="1"/>
  <c r="CS180" i="2"/>
  <c r="CR180" i="2"/>
  <c r="CP180" i="2"/>
  <c r="CQ180" i="2" s="1"/>
  <c r="Y180" i="2"/>
  <c r="CW179" i="2"/>
  <c r="CV179" i="2"/>
  <c r="CT179" i="2"/>
  <c r="CU179" i="2" s="1"/>
  <c r="CS179" i="2"/>
  <c r="CR179" i="2"/>
  <c r="CP179" i="2"/>
  <c r="CQ179" i="2" s="1"/>
  <c r="Y179" i="2"/>
  <c r="CV178" i="2"/>
  <c r="CW178" i="2" s="1"/>
  <c r="CU178" i="2"/>
  <c r="CT178" i="2"/>
  <c r="CR178" i="2"/>
  <c r="CS178" i="2" s="1"/>
  <c r="CQ178" i="2"/>
  <c r="CP178" i="2"/>
  <c r="Y178" i="2"/>
  <c r="CY177" i="2"/>
  <c r="CV177" i="2"/>
  <c r="CW177" i="2" s="1"/>
  <c r="CU177" i="2"/>
  <c r="CT177" i="2"/>
  <c r="CR177" i="2"/>
  <c r="CS177" i="2" s="1"/>
  <c r="CQ177" i="2"/>
  <c r="CP177" i="2"/>
  <c r="CX177" i="2" s="1"/>
  <c r="Y177" i="2"/>
  <c r="CX176" i="2"/>
  <c r="CY176" i="2" s="1"/>
  <c r="CW176" i="2"/>
  <c r="CV176" i="2"/>
  <c r="CT176" i="2"/>
  <c r="CU176" i="2" s="1"/>
  <c r="CS176" i="2"/>
  <c r="CR176" i="2"/>
  <c r="CP176" i="2"/>
  <c r="CQ176" i="2" s="1"/>
  <c r="Y176" i="2"/>
  <c r="AV175" i="2"/>
  <c r="AU175" i="2"/>
  <c r="CV174" i="2"/>
  <c r="CW174" i="2" s="1"/>
  <c r="CU174" i="2"/>
  <c r="CT174" i="2"/>
  <c r="CR174" i="2"/>
  <c r="CS174" i="2" s="1"/>
  <c r="CQ174" i="2"/>
  <c r="CP174" i="2"/>
  <c r="CX174" i="2" s="1"/>
  <c r="CY174" i="2" s="1"/>
  <c r="Y174" i="2"/>
  <c r="CW173" i="2"/>
  <c r="CV173" i="2"/>
  <c r="CT173" i="2"/>
  <c r="CU173" i="2" s="1"/>
  <c r="CS173" i="2"/>
  <c r="CR173" i="2"/>
  <c r="CP173" i="2"/>
  <c r="CQ173" i="2" s="1"/>
  <c r="Y173" i="2"/>
  <c r="CW172" i="2"/>
  <c r="CV172" i="2"/>
  <c r="CT172" i="2"/>
  <c r="CU172" i="2" s="1"/>
  <c r="CS172" i="2"/>
  <c r="CR172" i="2"/>
  <c r="CP172" i="2"/>
  <c r="CQ172" i="2" s="1"/>
  <c r="Y172" i="2"/>
  <c r="CV171" i="2"/>
  <c r="CW171" i="2" s="1"/>
  <c r="CU171" i="2"/>
  <c r="CT171" i="2"/>
  <c r="CR171" i="2"/>
  <c r="CS171" i="2" s="1"/>
  <c r="CQ171" i="2"/>
  <c r="CP171" i="2"/>
  <c r="Y171" i="2"/>
  <c r="CY170" i="2"/>
  <c r="CV170" i="2"/>
  <c r="CW170" i="2" s="1"/>
  <c r="CU170" i="2"/>
  <c r="CT170" i="2"/>
  <c r="CR170" i="2"/>
  <c r="CS170" i="2" s="1"/>
  <c r="CQ170" i="2"/>
  <c r="CP170" i="2"/>
  <c r="CX170" i="2" s="1"/>
  <c r="Y170" i="2"/>
  <c r="CX169" i="2"/>
  <c r="CY169" i="2" s="1"/>
  <c r="CW169" i="2"/>
  <c r="CV169" i="2"/>
  <c r="CT169" i="2"/>
  <c r="CU169" i="2" s="1"/>
  <c r="CS169" i="2"/>
  <c r="CR169" i="2"/>
  <c r="CP169" i="2"/>
  <c r="CQ169" i="2" s="1"/>
  <c r="Y169" i="2"/>
  <c r="CW168" i="2"/>
  <c r="CV168" i="2"/>
  <c r="CT168" i="2"/>
  <c r="CU168" i="2" s="1"/>
  <c r="CS168" i="2"/>
  <c r="CR168" i="2"/>
  <c r="CP168" i="2"/>
  <c r="CQ168" i="2" s="1"/>
  <c r="Y168" i="2"/>
  <c r="CV167" i="2"/>
  <c r="CW167" i="2" s="1"/>
  <c r="CU167" i="2"/>
  <c r="CT167" i="2"/>
  <c r="CR167" i="2"/>
  <c r="CS167" i="2" s="1"/>
  <c r="CQ167" i="2"/>
  <c r="CP167" i="2"/>
  <c r="CX167" i="2" s="1"/>
  <c r="CY167" i="2" s="1"/>
  <c r="Y167" i="2"/>
  <c r="CV166" i="2"/>
  <c r="CW166" i="2" s="1"/>
  <c r="CU166" i="2"/>
  <c r="CT166" i="2"/>
  <c r="CR166" i="2"/>
  <c r="CS166" i="2" s="1"/>
  <c r="CQ166" i="2"/>
  <c r="CP166" i="2"/>
  <c r="CX166" i="2" s="1"/>
  <c r="CY166" i="2" s="1"/>
  <c r="Y166" i="2"/>
  <c r="CW165" i="2"/>
  <c r="CV165" i="2"/>
  <c r="CT165" i="2"/>
  <c r="CU165" i="2" s="1"/>
  <c r="CS165" i="2"/>
  <c r="CR165" i="2"/>
  <c r="CP165" i="2"/>
  <c r="CQ165" i="2" s="1"/>
  <c r="Y165" i="2"/>
  <c r="CW164" i="2"/>
  <c r="CV164" i="2"/>
  <c r="CT164" i="2"/>
  <c r="CU164" i="2" s="1"/>
  <c r="CS164" i="2"/>
  <c r="CR164" i="2"/>
  <c r="CP164" i="2"/>
  <c r="CQ164" i="2" s="1"/>
  <c r="Y164" i="2"/>
  <c r="CV163" i="2"/>
  <c r="CW163" i="2" s="1"/>
  <c r="CU163" i="2"/>
  <c r="CT163" i="2"/>
  <c r="CR163" i="2"/>
  <c r="CS163" i="2" s="1"/>
  <c r="CQ163" i="2"/>
  <c r="CP163" i="2"/>
  <c r="Y163" i="2"/>
  <c r="CY162" i="2"/>
  <c r="CV162" i="2"/>
  <c r="CW162" i="2" s="1"/>
  <c r="CU162" i="2"/>
  <c r="CT162" i="2"/>
  <c r="CR162" i="2"/>
  <c r="CS162" i="2" s="1"/>
  <c r="CQ162" i="2"/>
  <c r="CP162" i="2"/>
  <c r="CX162" i="2" s="1"/>
  <c r="Y162" i="2"/>
  <c r="CX161" i="2"/>
  <c r="CY161" i="2" s="1"/>
  <c r="CW161" i="2"/>
  <c r="CV161" i="2"/>
  <c r="CT161" i="2"/>
  <c r="CU161" i="2" s="1"/>
  <c r="CS161" i="2"/>
  <c r="CR161" i="2"/>
  <c r="CP161" i="2"/>
  <c r="CQ161" i="2" s="1"/>
  <c r="Y161" i="2"/>
  <c r="CW160" i="2"/>
  <c r="CV160" i="2"/>
  <c r="CT160" i="2"/>
  <c r="CU160" i="2" s="1"/>
  <c r="CS160" i="2"/>
  <c r="CR160" i="2"/>
  <c r="CP160" i="2"/>
  <c r="CQ160" i="2" s="1"/>
  <c r="Y160" i="2"/>
  <c r="CV159" i="2"/>
  <c r="CW159" i="2" s="1"/>
  <c r="CU159" i="2"/>
  <c r="CT159" i="2"/>
  <c r="CR159" i="2"/>
  <c r="CS159" i="2" s="1"/>
  <c r="CQ159" i="2"/>
  <c r="CP159" i="2"/>
  <c r="CX159" i="2" s="1"/>
  <c r="CY159" i="2" s="1"/>
  <c r="Y159" i="2"/>
  <c r="CV158" i="2"/>
  <c r="CW158" i="2" s="1"/>
  <c r="CU158" i="2"/>
  <c r="CT158" i="2"/>
  <c r="CR158" i="2"/>
  <c r="CS158" i="2" s="1"/>
  <c r="CQ158" i="2"/>
  <c r="CP158" i="2"/>
  <c r="CX158" i="2" s="1"/>
  <c r="CY158" i="2" s="1"/>
  <c r="Y158" i="2"/>
  <c r="CW157" i="2"/>
  <c r="CV157" i="2"/>
  <c r="CT157" i="2"/>
  <c r="CU157" i="2" s="1"/>
  <c r="CS157" i="2"/>
  <c r="CR157" i="2"/>
  <c r="CP157" i="2"/>
  <c r="CQ157" i="2" s="1"/>
  <c r="Y157" i="2"/>
  <c r="CW156" i="2"/>
  <c r="CV156" i="2"/>
  <c r="CT156" i="2"/>
  <c r="CU156" i="2" s="1"/>
  <c r="CS156" i="2"/>
  <c r="CR156" i="2"/>
  <c r="CP156" i="2"/>
  <c r="CQ156" i="2" s="1"/>
  <c r="Y156" i="2"/>
  <c r="CV155" i="2"/>
  <c r="CW155" i="2" s="1"/>
  <c r="CU155" i="2"/>
  <c r="CT155" i="2"/>
  <c r="CR155" i="2"/>
  <c r="CS155" i="2" s="1"/>
  <c r="CQ155" i="2"/>
  <c r="CP155" i="2"/>
  <c r="Y155" i="2"/>
  <c r="AV154" i="2"/>
  <c r="AU154" i="2"/>
  <c r="CV153" i="2"/>
  <c r="CW153" i="2" s="1"/>
  <c r="CT153" i="2"/>
  <c r="CU153" i="2" s="1"/>
  <c r="CS153" i="2"/>
  <c r="CR153" i="2"/>
  <c r="CP153" i="2"/>
  <c r="CQ153" i="2" s="1"/>
  <c r="Y153" i="2"/>
  <c r="CV152" i="2"/>
  <c r="CW152" i="2" s="1"/>
  <c r="CU152" i="2"/>
  <c r="CT152" i="2"/>
  <c r="CR152" i="2"/>
  <c r="CS152" i="2" s="1"/>
  <c r="CQ152" i="2"/>
  <c r="CP152" i="2"/>
  <c r="CX152" i="2" s="1"/>
  <c r="CY152" i="2" s="1"/>
  <c r="Y152" i="2"/>
  <c r="CV151" i="2"/>
  <c r="CW151" i="2" s="1"/>
  <c r="CU151" i="2"/>
  <c r="CT151" i="2"/>
  <c r="CR151" i="2"/>
  <c r="CS151" i="2" s="1"/>
  <c r="CQ151" i="2"/>
  <c r="CP151" i="2"/>
  <c r="CX151" i="2" s="1"/>
  <c r="CY151" i="2" s="1"/>
  <c r="Y151" i="2"/>
  <c r="CW150" i="2"/>
  <c r="CV150" i="2"/>
  <c r="CT150" i="2"/>
  <c r="CU150" i="2" s="1"/>
  <c r="CS150" i="2"/>
  <c r="CR150" i="2"/>
  <c r="CP150" i="2"/>
  <c r="CQ150" i="2" s="1"/>
  <c r="Y150" i="2"/>
  <c r="CV149" i="2"/>
  <c r="CW149" i="2" s="1"/>
  <c r="CT149" i="2"/>
  <c r="CU149" i="2" s="1"/>
  <c r="CS149" i="2"/>
  <c r="CR149" i="2"/>
  <c r="CP149" i="2"/>
  <c r="CQ149" i="2" s="1"/>
  <c r="Y149" i="2"/>
  <c r="CV148" i="2"/>
  <c r="CW148" i="2" s="1"/>
  <c r="CU148" i="2"/>
  <c r="CT148" i="2"/>
  <c r="CR148" i="2"/>
  <c r="CS148" i="2" s="1"/>
  <c r="CQ148" i="2"/>
  <c r="CP148" i="2"/>
  <c r="CX148" i="2" s="1"/>
  <c r="CY148" i="2" s="1"/>
  <c r="Y148" i="2"/>
  <c r="CV147" i="2"/>
  <c r="CW147" i="2" s="1"/>
  <c r="CU147" i="2"/>
  <c r="CT147" i="2"/>
  <c r="CR147" i="2"/>
  <c r="CS147" i="2" s="1"/>
  <c r="CQ147" i="2"/>
  <c r="CP147" i="2"/>
  <c r="CX147" i="2" s="1"/>
  <c r="CY147" i="2" s="1"/>
  <c r="Y147" i="2"/>
  <c r="CW146" i="2"/>
  <c r="CV146" i="2"/>
  <c r="CT146" i="2"/>
  <c r="CU146" i="2" s="1"/>
  <c r="CS146" i="2"/>
  <c r="CR146" i="2"/>
  <c r="CP146" i="2"/>
  <c r="CQ146" i="2" s="1"/>
  <c r="Y146" i="2"/>
  <c r="CV145" i="2"/>
  <c r="CW145" i="2" s="1"/>
  <c r="CT145" i="2"/>
  <c r="CU145" i="2" s="1"/>
  <c r="CS145" i="2"/>
  <c r="CR145" i="2"/>
  <c r="CP145" i="2"/>
  <c r="CQ145" i="2" s="1"/>
  <c r="Y145" i="2"/>
  <c r="CV144" i="2"/>
  <c r="CW144" i="2" s="1"/>
  <c r="CU144" i="2"/>
  <c r="CT144" i="2"/>
  <c r="CR144" i="2"/>
  <c r="CS144" i="2" s="1"/>
  <c r="CQ144" i="2"/>
  <c r="CP144" i="2"/>
  <c r="CX144" i="2" s="1"/>
  <c r="CY144" i="2" s="1"/>
  <c r="Y144" i="2"/>
  <c r="CV143" i="2"/>
  <c r="CW143" i="2" s="1"/>
  <c r="CU143" i="2"/>
  <c r="CT143" i="2"/>
  <c r="CR143" i="2"/>
  <c r="CS143" i="2" s="1"/>
  <c r="CQ143" i="2"/>
  <c r="CP143" i="2"/>
  <c r="CX143" i="2" s="1"/>
  <c r="CY143" i="2" s="1"/>
  <c r="Y143" i="2"/>
  <c r="CW142" i="2"/>
  <c r="CV142" i="2"/>
  <c r="CT142" i="2"/>
  <c r="CU142" i="2" s="1"/>
  <c r="CS142" i="2"/>
  <c r="CR142" i="2"/>
  <c r="CP142" i="2"/>
  <c r="CQ142" i="2" s="1"/>
  <c r="Y142" i="2"/>
  <c r="CV141" i="2"/>
  <c r="CW141" i="2" s="1"/>
  <c r="CT141" i="2"/>
  <c r="CU141" i="2" s="1"/>
  <c r="CS141" i="2"/>
  <c r="CR141" i="2"/>
  <c r="CP141" i="2"/>
  <c r="CQ141" i="2" s="1"/>
  <c r="Y141" i="2"/>
  <c r="CV140" i="2"/>
  <c r="CW140" i="2" s="1"/>
  <c r="CU140" i="2"/>
  <c r="CT140" i="2"/>
  <c r="CR140" i="2"/>
  <c r="CS140" i="2" s="1"/>
  <c r="CQ140" i="2"/>
  <c r="CP140" i="2"/>
  <c r="CX140" i="2" s="1"/>
  <c r="CY140" i="2" s="1"/>
  <c r="Y140" i="2"/>
  <c r="CV139" i="2"/>
  <c r="CW139" i="2" s="1"/>
  <c r="CU139" i="2"/>
  <c r="CT139" i="2"/>
  <c r="CR139" i="2"/>
  <c r="CS139" i="2" s="1"/>
  <c r="CQ139" i="2"/>
  <c r="CP139" i="2"/>
  <c r="CX139" i="2" s="1"/>
  <c r="CY139" i="2" s="1"/>
  <c r="Y139" i="2"/>
  <c r="CW138" i="2"/>
  <c r="CV138" i="2"/>
  <c r="CT138" i="2"/>
  <c r="CU138" i="2" s="1"/>
  <c r="CS138" i="2"/>
  <c r="CR138" i="2"/>
  <c r="CP138" i="2"/>
  <c r="CQ138" i="2" s="1"/>
  <c r="Y138" i="2"/>
  <c r="CV137" i="2"/>
  <c r="CW137" i="2" s="1"/>
  <c r="CT137" i="2"/>
  <c r="CU137" i="2" s="1"/>
  <c r="CS137" i="2"/>
  <c r="CR137" i="2"/>
  <c r="CP137" i="2"/>
  <c r="CQ137" i="2" s="1"/>
  <c r="Y137" i="2"/>
  <c r="CV136" i="2"/>
  <c r="CW136" i="2" s="1"/>
  <c r="CU136" i="2"/>
  <c r="CT136" i="2"/>
  <c r="CS136" i="2"/>
  <c r="CR136" i="2"/>
  <c r="CQ136" i="2"/>
  <c r="CP136" i="2"/>
  <c r="CX136" i="2" s="1"/>
  <c r="CY136" i="2" s="1"/>
  <c r="Y136" i="2"/>
  <c r="CV135" i="2"/>
  <c r="CW135" i="2" s="1"/>
  <c r="CU135" i="2"/>
  <c r="CT135" i="2"/>
  <c r="CR135" i="2"/>
  <c r="CS135" i="2" s="1"/>
  <c r="CQ135" i="2"/>
  <c r="CP135" i="2"/>
  <c r="Y135" i="2"/>
  <c r="CW134" i="2"/>
  <c r="CV134" i="2"/>
  <c r="CU134" i="2"/>
  <c r="CT134" i="2"/>
  <c r="CS134" i="2"/>
  <c r="CR134" i="2"/>
  <c r="CQ134" i="2"/>
  <c r="CP134" i="2"/>
  <c r="CX134" i="2" s="1"/>
  <c r="CY134" i="2" s="1"/>
  <c r="Y134" i="2"/>
  <c r="CW133" i="2"/>
  <c r="CV133" i="2"/>
  <c r="CT133" i="2"/>
  <c r="CU133" i="2" s="1"/>
  <c r="CR133" i="2"/>
  <c r="CS133" i="2" s="1"/>
  <c r="CP133" i="2"/>
  <c r="CQ133" i="2" s="1"/>
  <c r="Y133" i="2"/>
  <c r="CW132" i="2"/>
  <c r="CV132" i="2"/>
  <c r="CU132" i="2"/>
  <c r="CT132" i="2"/>
  <c r="CS132" i="2"/>
  <c r="CR132" i="2"/>
  <c r="CQ132" i="2"/>
  <c r="CP132" i="2"/>
  <c r="Y132" i="2"/>
  <c r="CV131" i="2"/>
  <c r="CW131" i="2" s="1"/>
  <c r="CU131" i="2"/>
  <c r="CT131" i="2"/>
  <c r="CR131" i="2"/>
  <c r="CS131" i="2" s="1"/>
  <c r="CP131" i="2"/>
  <c r="CX131" i="2" s="1"/>
  <c r="CY131" i="2" s="1"/>
  <c r="Y131" i="2"/>
  <c r="CW130" i="2"/>
  <c r="CV130" i="2"/>
  <c r="CU130" i="2"/>
  <c r="CT130" i="2"/>
  <c r="CS130" i="2"/>
  <c r="CR130" i="2"/>
  <c r="CQ130" i="2"/>
  <c r="CP130" i="2"/>
  <c r="CX130" i="2" s="1"/>
  <c r="CY130" i="2" s="1"/>
  <c r="Y130" i="2"/>
  <c r="CV129" i="2"/>
  <c r="CW129" i="2" s="1"/>
  <c r="CU129" i="2"/>
  <c r="CT129" i="2"/>
  <c r="CR129" i="2"/>
  <c r="CS129" i="2" s="1"/>
  <c r="CQ129" i="2"/>
  <c r="CP129" i="2"/>
  <c r="CX129" i="2" s="1"/>
  <c r="CY129" i="2" s="1"/>
  <c r="Y129" i="2"/>
  <c r="AV128" i="2"/>
  <c r="AU128" i="2"/>
  <c r="CW127" i="2"/>
  <c r="CV127" i="2"/>
  <c r="CU127" i="2"/>
  <c r="CT127" i="2"/>
  <c r="CS127" i="2"/>
  <c r="CR127" i="2"/>
  <c r="CQ127" i="2"/>
  <c r="CP127" i="2"/>
  <c r="CX127" i="2" s="1"/>
  <c r="CY127" i="2" s="1"/>
  <c r="Y127" i="2"/>
  <c r="CV126" i="2"/>
  <c r="CW126" i="2" s="1"/>
  <c r="CU126" i="2"/>
  <c r="CT126" i="2"/>
  <c r="CR126" i="2"/>
  <c r="CS126" i="2" s="1"/>
  <c r="CQ126" i="2"/>
  <c r="CP126" i="2"/>
  <c r="CX126" i="2" s="1"/>
  <c r="CY126" i="2" s="1"/>
  <c r="Y126" i="2"/>
  <c r="CW125" i="2"/>
  <c r="CV125" i="2"/>
  <c r="CU125" i="2"/>
  <c r="CT125" i="2"/>
  <c r="CS125" i="2"/>
  <c r="CR125" i="2"/>
  <c r="CQ125" i="2"/>
  <c r="CP125" i="2"/>
  <c r="CX125" i="2" s="1"/>
  <c r="CY125" i="2" s="1"/>
  <c r="Y125" i="2"/>
  <c r="CW124" i="2"/>
  <c r="CV124" i="2"/>
  <c r="CT124" i="2"/>
  <c r="CU124" i="2" s="1"/>
  <c r="CS124" i="2"/>
  <c r="CR124" i="2"/>
  <c r="CP124" i="2"/>
  <c r="CX124" i="2" s="1"/>
  <c r="CY124" i="2" s="1"/>
  <c r="Y124" i="2"/>
  <c r="CW123" i="2"/>
  <c r="CV123" i="2"/>
  <c r="CU123" i="2"/>
  <c r="CT123" i="2"/>
  <c r="CS123" i="2"/>
  <c r="CR123" i="2"/>
  <c r="CQ123" i="2"/>
  <c r="CP123" i="2"/>
  <c r="CX123" i="2" s="1"/>
  <c r="CY123" i="2" s="1"/>
  <c r="Y123" i="2"/>
  <c r="CV122" i="2"/>
  <c r="CW122" i="2" s="1"/>
  <c r="CU122" i="2"/>
  <c r="CT122" i="2"/>
  <c r="CR122" i="2"/>
  <c r="CS122" i="2" s="1"/>
  <c r="CQ122" i="2"/>
  <c r="CP122" i="2"/>
  <c r="CX122" i="2" s="1"/>
  <c r="CY122" i="2" s="1"/>
  <c r="Y122" i="2"/>
  <c r="CW121" i="2"/>
  <c r="CV121" i="2"/>
  <c r="CU121" i="2"/>
  <c r="CT121" i="2"/>
  <c r="CS121" i="2"/>
  <c r="CR121" i="2"/>
  <c r="CQ121" i="2"/>
  <c r="CP121" i="2"/>
  <c r="CX121" i="2" s="1"/>
  <c r="CY121" i="2" s="1"/>
  <c r="Y121" i="2"/>
  <c r="CW120" i="2"/>
  <c r="CV120" i="2"/>
  <c r="CT120" i="2"/>
  <c r="CU120" i="2" s="1"/>
  <c r="CS120" i="2"/>
  <c r="CR120" i="2"/>
  <c r="CP120" i="2"/>
  <c r="CX120" i="2" s="1"/>
  <c r="CY120" i="2" s="1"/>
  <c r="Y120" i="2"/>
  <c r="CW119" i="2"/>
  <c r="CV119" i="2"/>
  <c r="CU119" i="2"/>
  <c r="CT119" i="2"/>
  <c r="CS119" i="2"/>
  <c r="CR119" i="2"/>
  <c r="CQ119" i="2"/>
  <c r="CP119" i="2"/>
  <c r="CX119" i="2" s="1"/>
  <c r="CY119" i="2" s="1"/>
  <c r="Y119" i="2"/>
  <c r="CV118" i="2"/>
  <c r="CW118" i="2" s="1"/>
  <c r="CU118" i="2"/>
  <c r="CT118" i="2"/>
  <c r="CR118" i="2"/>
  <c r="CS118" i="2" s="1"/>
  <c r="CQ118" i="2"/>
  <c r="CP118" i="2"/>
  <c r="CX118" i="2" s="1"/>
  <c r="CY118" i="2" s="1"/>
  <c r="Y118" i="2"/>
  <c r="CW117" i="2"/>
  <c r="CV117" i="2"/>
  <c r="CU117" i="2"/>
  <c r="CT117" i="2"/>
  <c r="CS117" i="2"/>
  <c r="CR117" i="2"/>
  <c r="CQ117" i="2"/>
  <c r="CP117" i="2"/>
  <c r="CX117" i="2" s="1"/>
  <c r="CY117" i="2" s="1"/>
  <c r="Y117" i="2"/>
  <c r="CW116" i="2"/>
  <c r="CV116" i="2"/>
  <c r="CT116" i="2"/>
  <c r="CU116" i="2" s="1"/>
  <c r="CS116" i="2"/>
  <c r="CR116" i="2"/>
  <c r="CP116" i="2"/>
  <c r="CX116" i="2" s="1"/>
  <c r="CY116" i="2" s="1"/>
  <c r="Y116" i="2"/>
  <c r="CW115" i="2"/>
  <c r="CV115" i="2"/>
  <c r="CU115" i="2"/>
  <c r="CT115" i="2"/>
  <c r="CS115" i="2"/>
  <c r="CR115" i="2"/>
  <c r="CQ115" i="2"/>
  <c r="CP115" i="2"/>
  <c r="CX115" i="2" s="1"/>
  <c r="CY115" i="2" s="1"/>
  <c r="Y115" i="2"/>
  <c r="CV114" i="2"/>
  <c r="CW114" i="2" s="1"/>
  <c r="CU114" i="2"/>
  <c r="CT114" i="2"/>
  <c r="CR114" i="2"/>
  <c r="CS114" i="2" s="1"/>
  <c r="CQ114" i="2"/>
  <c r="CP114" i="2"/>
  <c r="CX114" i="2" s="1"/>
  <c r="CY114" i="2" s="1"/>
  <c r="Y114" i="2"/>
  <c r="CW113" i="2"/>
  <c r="CV113" i="2"/>
  <c r="CU113" i="2"/>
  <c r="CT113" i="2"/>
  <c r="CS113" i="2"/>
  <c r="CR113" i="2"/>
  <c r="CQ113" i="2"/>
  <c r="CP113" i="2"/>
  <c r="CX113" i="2" s="1"/>
  <c r="CY113" i="2" s="1"/>
  <c r="Y113" i="2"/>
  <c r="CW112" i="2"/>
  <c r="CV112" i="2"/>
  <c r="CT112" i="2"/>
  <c r="CU112" i="2" s="1"/>
  <c r="CS112" i="2"/>
  <c r="CR112" i="2"/>
  <c r="CP112" i="2"/>
  <c r="CX112" i="2" s="1"/>
  <c r="CY112" i="2" s="1"/>
  <c r="Y112" i="2"/>
  <c r="CW111" i="2"/>
  <c r="CV111" i="2"/>
  <c r="CU111" i="2"/>
  <c r="CT111" i="2"/>
  <c r="CS111" i="2"/>
  <c r="CR111" i="2"/>
  <c r="CQ111" i="2"/>
  <c r="CP111" i="2"/>
  <c r="CX111" i="2" s="1"/>
  <c r="CY111" i="2" s="1"/>
  <c r="Y111" i="2"/>
  <c r="CV110" i="2"/>
  <c r="CW110" i="2" s="1"/>
  <c r="CU110" i="2"/>
  <c r="CT110" i="2"/>
  <c r="CR110" i="2"/>
  <c r="CS110" i="2" s="1"/>
  <c r="CQ110" i="2"/>
  <c r="CP110" i="2"/>
  <c r="CX110" i="2" s="1"/>
  <c r="CY110" i="2" s="1"/>
  <c r="Y110" i="2"/>
  <c r="CW109" i="2"/>
  <c r="CV109" i="2"/>
  <c r="CU109" i="2"/>
  <c r="CT109" i="2"/>
  <c r="CS109" i="2"/>
  <c r="CR109" i="2"/>
  <c r="CQ109" i="2"/>
  <c r="CP109" i="2"/>
  <c r="CX109" i="2" s="1"/>
  <c r="CY109" i="2" s="1"/>
  <c r="Y109" i="2"/>
  <c r="CW108" i="2"/>
  <c r="CV108" i="2"/>
  <c r="CT108" i="2"/>
  <c r="CU108" i="2" s="1"/>
  <c r="CS108" i="2"/>
  <c r="CR108" i="2"/>
  <c r="CP108" i="2"/>
  <c r="CX108" i="2" s="1"/>
  <c r="CY108" i="2" s="1"/>
  <c r="Y108" i="2"/>
  <c r="CW107" i="2"/>
  <c r="CV107" i="2"/>
  <c r="CU107" i="2"/>
  <c r="CT107" i="2"/>
  <c r="CS107" i="2"/>
  <c r="CR107" i="2"/>
  <c r="CQ107" i="2"/>
  <c r="CP107" i="2"/>
  <c r="CX107" i="2" s="1"/>
  <c r="CY107" i="2" s="1"/>
  <c r="Y107" i="2"/>
  <c r="CV106" i="2"/>
  <c r="CW106" i="2" s="1"/>
  <c r="CU106" i="2"/>
  <c r="CT106" i="2"/>
  <c r="CR106" i="2"/>
  <c r="CS106" i="2" s="1"/>
  <c r="CQ106" i="2"/>
  <c r="CP106" i="2"/>
  <c r="CX106" i="2" s="1"/>
  <c r="CY106" i="2" s="1"/>
  <c r="Y106" i="2"/>
  <c r="AV105" i="2"/>
  <c r="AU105" i="2"/>
  <c r="AV104" i="2"/>
  <c r="AU104" i="2"/>
  <c r="CW103" i="2"/>
  <c r="CV103" i="2"/>
  <c r="CU103" i="2"/>
  <c r="CT103" i="2"/>
  <c r="CS103" i="2"/>
  <c r="CR103" i="2"/>
  <c r="CQ103" i="2"/>
  <c r="CP103" i="2"/>
  <c r="CX103" i="2" s="1"/>
  <c r="CY103" i="2" s="1"/>
  <c r="Y103" i="2"/>
  <c r="CW102" i="2"/>
  <c r="CV102" i="2"/>
  <c r="CT102" i="2"/>
  <c r="CU102" i="2" s="1"/>
  <c r="CS102" i="2"/>
  <c r="CR102" i="2"/>
  <c r="CP102" i="2"/>
  <c r="CX102" i="2" s="1"/>
  <c r="CY102" i="2" s="1"/>
  <c r="Y102" i="2"/>
  <c r="CW101" i="2"/>
  <c r="CV101" i="2"/>
  <c r="CU101" i="2"/>
  <c r="CT101" i="2"/>
  <c r="CS101" i="2"/>
  <c r="CR101" i="2"/>
  <c r="CQ101" i="2"/>
  <c r="CP101" i="2"/>
  <c r="CX101" i="2" s="1"/>
  <c r="CY101" i="2" s="1"/>
  <c r="Y101" i="2"/>
  <c r="CV100" i="2"/>
  <c r="CW100" i="2" s="1"/>
  <c r="CU100" i="2"/>
  <c r="CT100" i="2"/>
  <c r="CR100" i="2"/>
  <c r="CS100" i="2" s="1"/>
  <c r="CQ100" i="2"/>
  <c r="CP100" i="2"/>
  <c r="CX100" i="2" s="1"/>
  <c r="CY100" i="2" s="1"/>
  <c r="Y100" i="2"/>
  <c r="CW99" i="2"/>
  <c r="CV99" i="2"/>
  <c r="CU99" i="2"/>
  <c r="CT99" i="2"/>
  <c r="CS99" i="2"/>
  <c r="CR99" i="2"/>
  <c r="CQ99" i="2"/>
  <c r="CP99" i="2"/>
  <c r="CX99" i="2" s="1"/>
  <c r="CY99" i="2" s="1"/>
  <c r="Y99" i="2"/>
  <c r="CV98" i="2"/>
  <c r="CW98" i="2" s="1"/>
  <c r="CT98" i="2"/>
  <c r="CU98" i="2" s="1"/>
  <c r="CR98" i="2"/>
  <c r="CS98" i="2" s="1"/>
  <c r="CP98" i="2"/>
  <c r="CX98" i="2" s="1"/>
  <c r="CY98" i="2" s="1"/>
  <c r="Y98" i="2"/>
  <c r="CW97" i="2"/>
  <c r="CV97" i="2"/>
  <c r="CU97" i="2"/>
  <c r="CT97" i="2"/>
  <c r="CS97" i="2"/>
  <c r="CR97" i="2"/>
  <c r="CQ97" i="2"/>
  <c r="CP97" i="2"/>
  <c r="CX97" i="2" s="1"/>
  <c r="CY97" i="2" s="1"/>
  <c r="Y97" i="2"/>
  <c r="CV96" i="2"/>
  <c r="CW96" i="2" s="1"/>
  <c r="CU96" i="2"/>
  <c r="CT96" i="2"/>
  <c r="CR96" i="2"/>
  <c r="CS96" i="2" s="1"/>
  <c r="CP96" i="2"/>
  <c r="CQ96" i="2" s="1"/>
  <c r="Y96" i="2"/>
  <c r="CW95" i="2"/>
  <c r="CV95" i="2"/>
  <c r="CU95" i="2"/>
  <c r="CT95" i="2"/>
  <c r="CS95" i="2"/>
  <c r="CR95" i="2"/>
  <c r="CQ95" i="2"/>
  <c r="CP95" i="2"/>
  <c r="CX95" i="2" s="1"/>
  <c r="CY95" i="2" s="1"/>
  <c r="Y95" i="2"/>
  <c r="CV94" i="2"/>
  <c r="CW94" i="2" s="1"/>
  <c r="CT94" i="2"/>
  <c r="CU94" i="2" s="1"/>
  <c r="CR94" i="2"/>
  <c r="CS94" i="2" s="1"/>
  <c r="CP94" i="2"/>
  <c r="CX94" i="2" s="1"/>
  <c r="CY94" i="2" s="1"/>
  <c r="Y94" i="2"/>
  <c r="CW93" i="2"/>
  <c r="CV93" i="2"/>
  <c r="CU93" i="2"/>
  <c r="CT93" i="2"/>
  <c r="CS93" i="2"/>
  <c r="CR93" i="2"/>
  <c r="CQ93" i="2"/>
  <c r="CP93" i="2"/>
  <c r="CX93" i="2" s="1"/>
  <c r="CY93" i="2" s="1"/>
  <c r="Y93" i="2"/>
  <c r="CV92" i="2"/>
  <c r="CW92" i="2" s="1"/>
  <c r="CT92" i="2"/>
  <c r="CU92" i="2" s="1"/>
  <c r="CR92" i="2"/>
  <c r="CS92" i="2" s="1"/>
  <c r="CP92" i="2"/>
  <c r="CQ92" i="2" s="1"/>
  <c r="Y92" i="2"/>
  <c r="CW91" i="2"/>
  <c r="CV91" i="2"/>
  <c r="CU91" i="2"/>
  <c r="CT91" i="2"/>
  <c r="CS91" i="2"/>
  <c r="CR91" i="2"/>
  <c r="CQ91" i="2"/>
  <c r="CP91" i="2"/>
  <c r="CX91" i="2" s="1"/>
  <c r="CY91" i="2" s="1"/>
  <c r="Y91" i="2"/>
  <c r="CV90" i="2"/>
  <c r="CW90" i="2" s="1"/>
  <c r="CT90" i="2"/>
  <c r="CU90" i="2" s="1"/>
  <c r="CR90" i="2"/>
  <c r="CS90" i="2" s="1"/>
  <c r="CP90" i="2"/>
  <c r="CX90" i="2" s="1"/>
  <c r="CY90" i="2" s="1"/>
  <c r="Y90" i="2"/>
  <c r="CW89" i="2"/>
  <c r="CV89" i="2"/>
  <c r="CU89" i="2"/>
  <c r="CT89" i="2"/>
  <c r="CS89" i="2"/>
  <c r="CR89" i="2"/>
  <c r="CQ89" i="2"/>
  <c r="CP89" i="2"/>
  <c r="CX89" i="2" s="1"/>
  <c r="CY89" i="2" s="1"/>
  <c r="Y89" i="2"/>
  <c r="CV88" i="2"/>
  <c r="CW88" i="2" s="1"/>
  <c r="CT88" i="2"/>
  <c r="CU88" i="2" s="1"/>
  <c r="CR88" i="2"/>
  <c r="CS88" i="2" s="1"/>
  <c r="CP88" i="2"/>
  <c r="CQ88" i="2" s="1"/>
  <c r="Y88" i="2"/>
  <c r="CW87" i="2"/>
  <c r="CV87" i="2"/>
  <c r="CU87" i="2"/>
  <c r="CT87" i="2"/>
  <c r="CS87" i="2"/>
  <c r="CR87" i="2"/>
  <c r="CQ87" i="2"/>
  <c r="CP87" i="2"/>
  <c r="CX87" i="2" s="1"/>
  <c r="CY87" i="2" s="1"/>
  <c r="Y87" i="2"/>
  <c r="CV86" i="2"/>
  <c r="CW86" i="2" s="1"/>
  <c r="CT86" i="2"/>
  <c r="CU86" i="2" s="1"/>
  <c r="CR86" i="2"/>
  <c r="CS86" i="2" s="1"/>
  <c r="CP86" i="2"/>
  <c r="CX86" i="2" s="1"/>
  <c r="CY86" i="2" s="1"/>
  <c r="Y86" i="2"/>
  <c r="CW85" i="2"/>
  <c r="CV85" i="2"/>
  <c r="CU85" i="2"/>
  <c r="CT85" i="2"/>
  <c r="CS85" i="2"/>
  <c r="CR85" i="2"/>
  <c r="CQ85" i="2"/>
  <c r="CP85" i="2"/>
  <c r="CX85" i="2" s="1"/>
  <c r="CY85" i="2" s="1"/>
  <c r="Y85" i="2"/>
  <c r="CV84" i="2"/>
  <c r="CW84" i="2" s="1"/>
  <c r="CT84" i="2"/>
  <c r="CU84" i="2" s="1"/>
  <c r="CR84" i="2"/>
  <c r="CS84" i="2" s="1"/>
  <c r="CP84" i="2"/>
  <c r="CQ84" i="2" s="1"/>
  <c r="Y84" i="2"/>
  <c r="CW83" i="2"/>
  <c r="CV83" i="2"/>
  <c r="CU83" i="2"/>
  <c r="CT83" i="2"/>
  <c r="CS83" i="2"/>
  <c r="CR83" i="2"/>
  <c r="CQ83" i="2"/>
  <c r="CP83" i="2"/>
  <c r="CX83" i="2" s="1"/>
  <c r="CY83" i="2" s="1"/>
  <c r="Y83" i="2"/>
  <c r="CV82" i="2"/>
  <c r="CW82" i="2" s="1"/>
  <c r="CT82" i="2"/>
  <c r="CU82" i="2" s="1"/>
  <c r="CR82" i="2"/>
  <c r="CS82" i="2" s="1"/>
  <c r="CP82" i="2"/>
  <c r="CX82" i="2" s="1"/>
  <c r="CY82" i="2" s="1"/>
  <c r="Y82" i="2"/>
  <c r="CW81" i="2"/>
  <c r="CV81" i="2"/>
  <c r="CU81" i="2"/>
  <c r="CT81" i="2"/>
  <c r="CS81" i="2"/>
  <c r="CR81" i="2"/>
  <c r="CQ81" i="2"/>
  <c r="CP81" i="2"/>
  <c r="CX81" i="2" s="1"/>
  <c r="CY81" i="2" s="1"/>
  <c r="Y81" i="2"/>
  <c r="CV80" i="2"/>
  <c r="CW80" i="2" s="1"/>
  <c r="CT80" i="2"/>
  <c r="CU80" i="2" s="1"/>
  <c r="CR80" i="2"/>
  <c r="CS80" i="2" s="1"/>
  <c r="CP80" i="2"/>
  <c r="CQ80" i="2" s="1"/>
  <c r="Y80" i="2"/>
  <c r="CW79" i="2"/>
  <c r="CV79" i="2"/>
  <c r="CU79" i="2"/>
  <c r="CT79" i="2"/>
  <c r="CS79" i="2"/>
  <c r="CR79" i="2"/>
  <c r="CQ79" i="2"/>
  <c r="CP79" i="2"/>
  <c r="CX79" i="2" s="1"/>
  <c r="CY79" i="2" s="1"/>
  <c r="Y79" i="2"/>
  <c r="CV78" i="2"/>
  <c r="CW78" i="2" s="1"/>
  <c r="CT78" i="2"/>
  <c r="CU78" i="2" s="1"/>
  <c r="CR78" i="2"/>
  <c r="CS78" i="2" s="1"/>
  <c r="CP78" i="2"/>
  <c r="CX78" i="2" s="1"/>
  <c r="CY78" i="2" s="1"/>
  <c r="Y78" i="2"/>
  <c r="CW77" i="2"/>
  <c r="CV77" i="2"/>
  <c r="CU77" i="2"/>
  <c r="CT77" i="2"/>
  <c r="CS77" i="2"/>
  <c r="CR77" i="2"/>
  <c r="CP77" i="2"/>
  <c r="CQ77" i="2" s="1"/>
  <c r="Y77" i="2"/>
  <c r="CW76" i="2"/>
  <c r="CV76" i="2"/>
  <c r="CT76" i="2"/>
  <c r="CU76" i="2" s="1"/>
  <c r="CS76" i="2"/>
  <c r="CR76" i="2"/>
  <c r="CP76" i="2"/>
  <c r="CQ76" i="2" s="1"/>
  <c r="Y76" i="2"/>
  <c r="CV75" i="2"/>
  <c r="CW75" i="2" s="1"/>
  <c r="CU75" i="2"/>
  <c r="CT75" i="2"/>
  <c r="CR75" i="2"/>
  <c r="CS75" i="2" s="1"/>
  <c r="CQ75" i="2"/>
  <c r="CP75" i="2"/>
  <c r="CX75" i="2" s="1"/>
  <c r="CY75" i="2" s="1"/>
  <c r="Y75" i="2"/>
  <c r="CV74" i="2"/>
  <c r="CW74" i="2" s="1"/>
  <c r="CU74" i="2"/>
  <c r="CT74" i="2"/>
  <c r="CR74" i="2"/>
  <c r="CS74" i="2" s="1"/>
  <c r="CQ74" i="2"/>
  <c r="CP74" i="2"/>
  <c r="CX74" i="2" s="1"/>
  <c r="CY74" i="2" s="1"/>
  <c r="Y74" i="2"/>
  <c r="CW73" i="2"/>
  <c r="CV73" i="2"/>
  <c r="CT73" i="2"/>
  <c r="CU73" i="2" s="1"/>
  <c r="CS73" i="2"/>
  <c r="CR73" i="2"/>
  <c r="CP73" i="2"/>
  <c r="CQ73" i="2" s="1"/>
  <c r="Y73" i="2"/>
  <c r="CW72" i="2"/>
  <c r="CV72" i="2"/>
  <c r="CT72" i="2"/>
  <c r="CU72" i="2" s="1"/>
  <c r="CS72" i="2"/>
  <c r="CR72" i="2"/>
  <c r="CP72" i="2"/>
  <c r="CQ72" i="2" s="1"/>
  <c r="Y72" i="2"/>
  <c r="CV71" i="2"/>
  <c r="CW71" i="2" s="1"/>
  <c r="CU71" i="2"/>
  <c r="CT71" i="2"/>
  <c r="CR71" i="2"/>
  <c r="CS71" i="2" s="1"/>
  <c r="CQ71" i="2"/>
  <c r="CP71" i="2"/>
  <c r="CX71" i="2" s="1"/>
  <c r="CY71" i="2" s="1"/>
  <c r="Y71" i="2"/>
  <c r="CV70" i="2"/>
  <c r="CW70" i="2" s="1"/>
  <c r="CU70" i="2"/>
  <c r="CT70" i="2"/>
  <c r="CR70" i="2"/>
  <c r="CS70" i="2" s="1"/>
  <c r="CQ70" i="2"/>
  <c r="CP70" i="2"/>
  <c r="CX70" i="2" s="1"/>
  <c r="CY70" i="2" s="1"/>
  <c r="Y70" i="2"/>
  <c r="CW69" i="2"/>
  <c r="CV69" i="2"/>
  <c r="CT69" i="2"/>
  <c r="CU69" i="2" s="1"/>
  <c r="CS69" i="2"/>
  <c r="CR69" i="2"/>
  <c r="CP69" i="2"/>
  <c r="CQ69" i="2" s="1"/>
  <c r="Y69" i="2"/>
  <c r="CW68" i="2"/>
  <c r="CV68" i="2"/>
  <c r="CT68" i="2"/>
  <c r="CU68" i="2" s="1"/>
  <c r="CS68" i="2"/>
  <c r="CR68" i="2"/>
  <c r="CP68" i="2"/>
  <c r="CQ68" i="2" s="1"/>
  <c r="Y68" i="2"/>
  <c r="CV67" i="2"/>
  <c r="CW67" i="2" s="1"/>
  <c r="CU67" i="2"/>
  <c r="CT67" i="2"/>
  <c r="CR67" i="2"/>
  <c r="CS67" i="2" s="1"/>
  <c r="CQ67" i="2"/>
  <c r="CP67" i="2"/>
  <c r="CX67" i="2" s="1"/>
  <c r="CY67" i="2" s="1"/>
  <c r="Y67" i="2"/>
  <c r="CV66" i="2"/>
  <c r="CW66" i="2" s="1"/>
  <c r="CU66" i="2"/>
  <c r="CT66" i="2"/>
  <c r="CR66" i="2"/>
  <c r="CS66" i="2" s="1"/>
  <c r="CQ66" i="2"/>
  <c r="CP66" i="2"/>
  <c r="CX66" i="2" s="1"/>
  <c r="CY66" i="2" s="1"/>
  <c r="Y66" i="2"/>
  <c r="CW65" i="2"/>
  <c r="CV65" i="2"/>
  <c r="CT65" i="2"/>
  <c r="CU65" i="2" s="1"/>
  <c r="CS65" i="2"/>
  <c r="CR65" i="2"/>
  <c r="CP65" i="2"/>
  <c r="CQ65" i="2" s="1"/>
  <c r="Y65" i="2"/>
  <c r="CW64" i="2"/>
  <c r="CV64" i="2"/>
  <c r="CT64" i="2"/>
  <c r="CU64" i="2" s="1"/>
  <c r="CS64" i="2"/>
  <c r="CR64" i="2"/>
  <c r="CP64" i="2"/>
  <c r="CQ64" i="2" s="1"/>
  <c r="Y64" i="2"/>
  <c r="CV63" i="2"/>
  <c r="CW63" i="2" s="1"/>
  <c r="CU63" i="2"/>
  <c r="CT63" i="2"/>
  <c r="CR63" i="2"/>
  <c r="CS63" i="2" s="1"/>
  <c r="CQ63" i="2"/>
  <c r="CP63" i="2"/>
  <c r="CX63" i="2" s="1"/>
  <c r="CY63" i="2" s="1"/>
  <c r="Y63" i="2"/>
  <c r="CV62" i="2"/>
  <c r="CW62" i="2" s="1"/>
  <c r="CU62" i="2"/>
  <c r="CT62" i="2"/>
  <c r="CR62" i="2"/>
  <c r="CS62" i="2" s="1"/>
  <c r="CQ62" i="2"/>
  <c r="CP62" i="2"/>
  <c r="CX62" i="2" s="1"/>
  <c r="CY62" i="2" s="1"/>
  <c r="Y62" i="2"/>
  <c r="CW61" i="2"/>
  <c r="CV61" i="2"/>
  <c r="CT61" i="2"/>
  <c r="CU61" i="2" s="1"/>
  <c r="CS61" i="2"/>
  <c r="CR61" i="2"/>
  <c r="CP61" i="2"/>
  <c r="CQ61" i="2" s="1"/>
  <c r="Y61" i="2"/>
  <c r="CW60" i="2"/>
  <c r="CV60" i="2"/>
  <c r="CT60" i="2"/>
  <c r="CU60" i="2" s="1"/>
  <c r="CS60" i="2"/>
  <c r="CR60" i="2"/>
  <c r="CP60" i="2"/>
  <c r="CQ60" i="2" s="1"/>
  <c r="Y60" i="2"/>
  <c r="AV59" i="2"/>
  <c r="AU59" i="2"/>
  <c r="CW58" i="2"/>
  <c r="CV58" i="2"/>
  <c r="CT58" i="2"/>
  <c r="CU58" i="2" s="1"/>
  <c r="CS58" i="2"/>
  <c r="CR58" i="2"/>
  <c r="CP58" i="2"/>
  <c r="CQ58" i="2" s="1"/>
  <c r="Y58" i="2"/>
  <c r="CW57" i="2"/>
  <c r="CV57" i="2"/>
  <c r="CT57" i="2"/>
  <c r="CU57" i="2" s="1"/>
  <c r="CS57" i="2"/>
  <c r="CR57" i="2"/>
  <c r="CP57" i="2"/>
  <c r="CQ57" i="2" s="1"/>
  <c r="Y57" i="2"/>
  <c r="CV56" i="2"/>
  <c r="CW56" i="2" s="1"/>
  <c r="CU56" i="2"/>
  <c r="CT56" i="2"/>
  <c r="CR56" i="2"/>
  <c r="CS56" i="2" s="1"/>
  <c r="CQ56" i="2"/>
  <c r="CP56" i="2"/>
  <c r="CX56" i="2" s="1"/>
  <c r="CY56" i="2" s="1"/>
  <c r="Y56" i="2"/>
  <c r="CV55" i="2"/>
  <c r="CW55" i="2" s="1"/>
  <c r="CU55" i="2"/>
  <c r="CT55" i="2"/>
  <c r="CR55" i="2"/>
  <c r="CS55" i="2" s="1"/>
  <c r="CQ55" i="2"/>
  <c r="CP55" i="2"/>
  <c r="CX55" i="2" s="1"/>
  <c r="CY55" i="2" s="1"/>
  <c r="Y55" i="2"/>
  <c r="CW54" i="2"/>
  <c r="CV54" i="2"/>
  <c r="CT54" i="2"/>
  <c r="CU54" i="2" s="1"/>
  <c r="CS54" i="2"/>
  <c r="CR54" i="2"/>
  <c r="CP54" i="2"/>
  <c r="CQ54" i="2" s="1"/>
  <c r="Y54" i="2"/>
  <c r="CW53" i="2"/>
  <c r="CV53" i="2"/>
  <c r="CT53" i="2"/>
  <c r="CU53" i="2" s="1"/>
  <c r="CS53" i="2"/>
  <c r="CR53" i="2"/>
  <c r="CP53" i="2"/>
  <c r="CQ53" i="2" s="1"/>
  <c r="Y53" i="2"/>
  <c r="AV52" i="2"/>
  <c r="AU52" i="2"/>
  <c r="CW51" i="2"/>
  <c r="CV51" i="2"/>
  <c r="CT51" i="2"/>
  <c r="CU51" i="2" s="1"/>
  <c r="CS51" i="2"/>
  <c r="CR51" i="2"/>
  <c r="CP51" i="2"/>
  <c r="CQ51" i="2" s="1"/>
  <c r="Y51" i="2"/>
  <c r="CW50" i="2"/>
  <c r="CV50" i="2"/>
  <c r="CT50" i="2"/>
  <c r="CU50" i="2" s="1"/>
  <c r="CS50" i="2"/>
  <c r="CR50" i="2"/>
  <c r="CP50" i="2"/>
  <c r="CQ50" i="2" s="1"/>
  <c r="Y50" i="2"/>
  <c r="CV49" i="2"/>
  <c r="CW49" i="2" s="1"/>
  <c r="CU49" i="2"/>
  <c r="CT49" i="2"/>
  <c r="CR49" i="2"/>
  <c r="CS49" i="2" s="1"/>
  <c r="CQ49" i="2"/>
  <c r="CP49" i="2"/>
  <c r="CX49" i="2" s="1"/>
  <c r="CY49" i="2" s="1"/>
  <c r="Y49" i="2"/>
  <c r="CV48" i="2"/>
  <c r="CW48" i="2" s="1"/>
  <c r="CU48" i="2"/>
  <c r="CT48" i="2"/>
  <c r="CR48" i="2"/>
  <c r="CS48" i="2" s="1"/>
  <c r="CQ48" i="2"/>
  <c r="CP48" i="2"/>
  <c r="CX48" i="2" s="1"/>
  <c r="CY48" i="2" s="1"/>
  <c r="Y48" i="2"/>
  <c r="CW47" i="2"/>
  <c r="CV47" i="2"/>
  <c r="CT47" i="2"/>
  <c r="CU47" i="2" s="1"/>
  <c r="CS47" i="2"/>
  <c r="CR47" i="2"/>
  <c r="CP47" i="2"/>
  <c r="CQ47" i="2" s="1"/>
  <c r="Y47" i="2"/>
  <c r="CW46" i="2"/>
  <c r="CV46" i="2"/>
  <c r="CT46" i="2"/>
  <c r="CU46" i="2" s="1"/>
  <c r="CS46" i="2"/>
  <c r="CR46" i="2"/>
  <c r="CP46" i="2"/>
  <c r="CQ46" i="2" s="1"/>
  <c r="Y46" i="2"/>
  <c r="CV45" i="2"/>
  <c r="CW45" i="2" s="1"/>
  <c r="CU45" i="2"/>
  <c r="CT45" i="2"/>
  <c r="CR45" i="2"/>
  <c r="CS45" i="2" s="1"/>
  <c r="CQ45" i="2"/>
  <c r="CP45" i="2"/>
  <c r="CX45" i="2" s="1"/>
  <c r="CY45" i="2" s="1"/>
  <c r="Y45" i="2"/>
  <c r="CV44" i="2"/>
  <c r="CW44" i="2" s="1"/>
  <c r="CU44" i="2"/>
  <c r="CT44" i="2"/>
  <c r="CR44" i="2"/>
  <c r="CS44" i="2" s="1"/>
  <c r="CQ44" i="2"/>
  <c r="CP44" i="2"/>
  <c r="CX44" i="2" s="1"/>
  <c r="CY44" i="2" s="1"/>
  <c r="Y44" i="2"/>
  <c r="AV43" i="2"/>
  <c r="AU43" i="2"/>
  <c r="CV42" i="2"/>
  <c r="CW42" i="2" s="1"/>
  <c r="CU42" i="2"/>
  <c r="CT42" i="2"/>
  <c r="CR42" i="2"/>
  <c r="CS42" i="2" s="1"/>
  <c r="CQ42" i="2"/>
  <c r="CP42" i="2"/>
  <c r="CX42" i="2" s="1"/>
  <c r="CY42" i="2" s="1"/>
  <c r="Y42" i="2"/>
  <c r="CV41" i="2"/>
  <c r="CW41" i="2" s="1"/>
  <c r="CU41" i="2"/>
  <c r="CT41" i="2"/>
  <c r="CR41" i="2"/>
  <c r="CS41" i="2" s="1"/>
  <c r="CQ41" i="2"/>
  <c r="CP41" i="2"/>
  <c r="CX41" i="2" s="1"/>
  <c r="CY41" i="2" s="1"/>
  <c r="Y41" i="2"/>
  <c r="CW40" i="2"/>
  <c r="CV40" i="2"/>
  <c r="CT40" i="2"/>
  <c r="CU40" i="2" s="1"/>
  <c r="CS40" i="2"/>
  <c r="CR40" i="2"/>
  <c r="CP40" i="2"/>
  <c r="CX40" i="2" s="1"/>
  <c r="CY40" i="2" s="1"/>
  <c r="Y40" i="2"/>
  <c r="CW39" i="2"/>
  <c r="CV39" i="2"/>
  <c r="CT39" i="2"/>
  <c r="CU39" i="2" s="1"/>
  <c r="CS39" i="2"/>
  <c r="CR39" i="2"/>
  <c r="CP39" i="2"/>
  <c r="CQ39" i="2" s="1"/>
  <c r="Y39" i="2"/>
  <c r="CV38" i="2"/>
  <c r="CW38" i="2" s="1"/>
  <c r="CU38" i="2"/>
  <c r="CT38" i="2"/>
  <c r="CR38" i="2"/>
  <c r="CS38" i="2" s="1"/>
  <c r="CQ38" i="2"/>
  <c r="CP38" i="2"/>
  <c r="CX38" i="2" s="1"/>
  <c r="CY38" i="2" s="1"/>
  <c r="Y38" i="2"/>
  <c r="CV37" i="2"/>
  <c r="CW37" i="2" s="1"/>
  <c r="CU37" i="2"/>
  <c r="CT37" i="2"/>
  <c r="CR37" i="2"/>
  <c r="CS37" i="2" s="1"/>
  <c r="CQ37" i="2"/>
  <c r="CP37" i="2"/>
  <c r="CX37" i="2" s="1"/>
  <c r="CY37" i="2" s="1"/>
  <c r="Y37" i="2"/>
  <c r="CW36" i="2"/>
  <c r="CV36" i="2"/>
  <c r="CT36" i="2"/>
  <c r="CU36" i="2" s="1"/>
  <c r="CS36" i="2"/>
  <c r="CR36" i="2"/>
  <c r="CP36" i="2"/>
  <c r="CQ36" i="2" s="1"/>
  <c r="Y36" i="2"/>
  <c r="CW35" i="2"/>
  <c r="CV35" i="2"/>
  <c r="CT35" i="2"/>
  <c r="CU35" i="2" s="1"/>
  <c r="CS35" i="2"/>
  <c r="CR35" i="2"/>
  <c r="CP35" i="2"/>
  <c r="CQ35" i="2" s="1"/>
  <c r="Y35" i="2"/>
  <c r="AV34" i="2"/>
  <c r="AU34" i="2"/>
  <c r="CW33" i="2"/>
  <c r="CV33" i="2"/>
  <c r="CT33" i="2"/>
  <c r="CU33" i="2" s="1"/>
  <c r="CS33" i="2"/>
  <c r="CR33" i="2"/>
  <c r="CP33" i="2"/>
  <c r="CX33" i="2" s="1"/>
  <c r="CY33" i="2" s="1"/>
  <c r="Y33" i="2"/>
  <c r="CW32" i="2"/>
  <c r="CV32" i="2"/>
  <c r="CT32" i="2"/>
  <c r="CU32" i="2" s="1"/>
  <c r="CS32" i="2"/>
  <c r="CR32" i="2"/>
  <c r="CP32" i="2"/>
  <c r="CQ32" i="2" s="1"/>
  <c r="Y32" i="2"/>
  <c r="CV31" i="2"/>
  <c r="CW31" i="2" s="1"/>
  <c r="CU31" i="2"/>
  <c r="CT31" i="2"/>
  <c r="CR31" i="2"/>
  <c r="CS31" i="2" s="1"/>
  <c r="CQ31" i="2"/>
  <c r="CP31" i="2"/>
  <c r="CX31" i="2" s="1"/>
  <c r="CY31" i="2" s="1"/>
  <c r="Y31" i="2"/>
  <c r="CV30" i="2"/>
  <c r="CW30" i="2" s="1"/>
  <c r="CU30" i="2"/>
  <c r="CT30" i="2"/>
  <c r="CR30" i="2"/>
  <c r="CS30" i="2" s="1"/>
  <c r="CQ30" i="2"/>
  <c r="CP30" i="2"/>
  <c r="CX30" i="2" s="1"/>
  <c r="CY30" i="2" s="1"/>
  <c r="Y30" i="2"/>
  <c r="CW29" i="2"/>
  <c r="CV29" i="2"/>
  <c r="CT29" i="2"/>
  <c r="CU29" i="2" s="1"/>
  <c r="CS29" i="2"/>
  <c r="CR29" i="2"/>
  <c r="CP29" i="2"/>
  <c r="CQ29" i="2" s="1"/>
  <c r="Y29" i="2"/>
  <c r="AV28" i="2"/>
  <c r="AU28" i="2"/>
  <c r="CV27" i="2"/>
  <c r="CW27" i="2" s="1"/>
  <c r="CU27" i="2"/>
  <c r="CT27" i="2"/>
  <c r="CR27" i="2"/>
  <c r="CS27" i="2" s="1"/>
  <c r="CQ27" i="2"/>
  <c r="CP27" i="2"/>
  <c r="CX27" i="2" s="1"/>
  <c r="CY27" i="2" s="1"/>
  <c r="Y27" i="2"/>
  <c r="CW26" i="2"/>
  <c r="CV26" i="2"/>
  <c r="CT26" i="2"/>
  <c r="CU26" i="2" s="1"/>
  <c r="CS26" i="2"/>
  <c r="CR26" i="2"/>
  <c r="CP26" i="2"/>
  <c r="CQ26" i="2" s="1"/>
  <c r="Y26" i="2"/>
  <c r="CW25" i="2"/>
  <c r="CV25" i="2"/>
  <c r="CT25" i="2"/>
  <c r="CU25" i="2" s="1"/>
  <c r="CS25" i="2"/>
  <c r="CR25" i="2"/>
  <c r="CP25" i="2"/>
  <c r="CQ25" i="2" s="1"/>
  <c r="Y25" i="2"/>
  <c r="CV24" i="2"/>
  <c r="CW24" i="2" s="1"/>
  <c r="CU24" i="2"/>
  <c r="CT24" i="2"/>
  <c r="CR24" i="2"/>
  <c r="CS24" i="2" s="1"/>
  <c r="CQ24" i="2"/>
  <c r="CP24" i="2"/>
  <c r="CX24" i="2" s="1"/>
  <c r="CY24" i="2" s="1"/>
  <c r="Y24" i="2"/>
  <c r="CV23" i="2"/>
  <c r="CW23" i="2" s="1"/>
  <c r="CU23" i="2"/>
  <c r="CT23" i="2"/>
  <c r="CR23" i="2"/>
  <c r="CS23" i="2" s="1"/>
  <c r="CQ23" i="2"/>
  <c r="CP23" i="2"/>
  <c r="CX23" i="2" s="1"/>
  <c r="CY23" i="2" s="1"/>
  <c r="Y23" i="2"/>
  <c r="CW22" i="2"/>
  <c r="CV22" i="2"/>
  <c r="CT22" i="2"/>
  <c r="CU22" i="2" s="1"/>
  <c r="CS22" i="2"/>
  <c r="CR22" i="2"/>
  <c r="CP22" i="2"/>
  <c r="CQ22" i="2" s="1"/>
  <c r="Y22" i="2"/>
  <c r="CW21" i="2"/>
  <c r="CV21" i="2"/>
  <c r="CT21" i="2"/>
  <c r="CU21" i="2" s="1"/>
  <c r="CS21" i="2"/>
  <c r="CR21" i="2"/>
  <c r="CP21" i="2"/>
  <c r="CQ21" i="2" s="1"/>
  <c r="Y21" i="2"/>
  <c r="AV20" i="2"/>
  <c r="AU20" i="2"/>
  <c r="AV19" i="2"/>
  <c r="AU19" i="2"/>
  <c r="CV18" i="2"/>
  <c r="CW18" i="2" s="1"/>
  <c r="CU18" i="2"/>
  <c r="CT18" i="2"/>
  <c r="CR18" i="2"/>
  <c r="CS18" i="2" s="1"/>
  <c r="CQ18" i="2"/>
  <c r="CP18" i="2"/>
  <c r="CX18" i="2" s="1"/>
  <c r="CY18" i="2" s="1"/>
  <c r="Y18" i="2"/>
  <c r="CV17" i="2"/>
  <c r="CW17" i="2" s="1"/>
  <c r="CU17" i="2"/>
  <c r="CT17" i="2"/>
  <c r="CR17" i="2"/>
  <c r="CS17" i="2" s="1"/>
  <c r="CQ17" i="2"/>
  <c r="CP17" i="2"/>
  <c r="CX17" i="2" s="1"/>
  <c r="CY17" i="2" s="1"/>
  <c r="Y17" i="2"/>
  <c r="CW16" i="2"/>
  <c r="CV16" i="2"/>
  <c r="CT16" i="2"/>
  <c r="CU16" i="2" s="1"/>
  <c r="CS16" i="2"/>
  <c r="CR16" i="2"/>
  <c r="CP16" i="2"/>
  <c r="CQ16" i="2" s="1"/>
  <c r="Y16" i="2"/>
  <c r="CW15" i="2"/>
  <c r="CV15" i="2"/>
  <c r="CT15" i="2"/>
  <c r="CU15" i="2" s="1"/>
  <c r="CS15" i="2"/>
  <c r="CR15" i="2"/>
  <c r="CP15" i="2"/>
  <c r="CQ15" i="2" s="1"/>
  <c r="Y15" i="2"/>
  <c r="CV14" i="2"/>
  <c r="CW14" i="2" s="1"/>
  <c r="CU14" i="2"/>
  <c r="CT14" i="2"/>
  <c r="CR14" i="2"/>
  <c r="CS14" i="2" s="1"/>
  <c r="CQ14" i="2"/>
  <c r="CP14" i="2"/>
  <c r="CX14" i="2" s="1"/>
  <c r="CY14" i="2" s="1"/>
  <c r="Y14" i="2"/>
  <c r="CV13" i="2"/>
  <c r="CW13" i="2" s="1"/>
  <c r="CU13" i="2"/>
  <c r="CT13" i="2"/>
  <c r="CR13" i="2"/>
  <c r="CS13" i="2" s="1"/>
  <c r="CQ13" i="2"/>
  <c r="CP13" i="2"/>
  <c r="CX13" i="2" s="1"/>
  <c r="CY13" i="2" s="1"/>
  <c r="Y13" i="2"/>
  <c r="CW12" i="2"/>
  <c r="CV12" i="2"/>
  <c r="CT12" i="2"/>
  <c r="CU12" i="2" s="1"/>
  <c r="CS12" i="2"/>
  <c r="CR12" i="2"/>
  <c r="CP12" i="2"/>
  <c r="CQ12" i="2" s="1"/>
  <c r="Y12" i="2"/>
  <c r="CW11" i="2"/>
  <c r="CV11" i="2"/>
  <c r="CT11" i="2"/>
  <c r="CU11" i="2" s="1"/>
  <c r="CS11" i="2"/>
  <c r="CR11" i="2"/>
  <c r="CP11" i="2"/>
  <c r="CQ11" i="2" s="1"/>
  <c r="Y11" i="2"/>
  <c r="CV10" i="2"/>
  <c r="CW10" i="2" s="1"/>
  <c r="CU10" i="2"/>
  <c r="CT10" i="2"/>
  <c r="CR10" i="2"/>
  <c r="CS10" i="2" s="1"/>
  <c r="CQ10" i="2"/>
  <c r="CP10" i="2"/>
  <c r="CX10" i="2" s="1"/>
  <c r="CY10" i="2" s="1"/>
  <c r="Y10" i="2"/>
  <c r="AV9" i="2"/>
  <c r="AU9" i="2"/>
  <c r="AV8" i="2"/>
  <c r="AU8" i="2"/>
  <c r="AV7" i="2"/>
  <c r="AU7" i="2"/>
  <c r="CX12" i="2" l="1"/>
  <c r="CY12" i="2" s="1"/>
  <c r="CX22" i="2"/>
  <c r="CY22" i="2" s="1"/>
  <c r="CX29" i="2"/>
  <c r="CY29" i="2" s="1"/>
  <c r="CX47" i="2"/>
  <c r="CY47" i="2" s="1"/>
  <c r="CX51" i="2"/>
  <c r="CY51" i="2" s="1"/>
  <c r="CX54" i="2"/>
  <c r="CY54" i="2" s="1"/>
  <c r="CX58" i="2"/>
  <c r="CY58" i="2" s="1"/>
  <c r="CX61" i="2"/>
  <c r="CY61" i="2" s="1"/>
  <c r="CX65" i="2"/>
  <c r="CY65" i="2" s="1"/>
  <c r="CX69" i="2"/>
  <c r="CY69" i="2" s="1"/>
  <c r="CX73" i="2"/>
  <c r="CY73" i="2" s="1"/>
  <c r="CX77" i="2"/>
  <c r="CY77" i="2" s="1"/>
  <c r="CQ78" i="2"/>
  <c r="CQ82" i="2"/>
  <c r="CQ86" i="2"/>
  <c r="CQ90" i="2"/>
  <c r="CQ94" i="2"/>
  <c r="CQ98" i="2"/>
  <c r="CQ102" i="2"/>
  <c r="CQ108" i="2"/>
  <c r="CQ112" i="2"/>
  <c r="CQ116" i="2"/>
  <c r="CQ120" i="2"/>
  <c r="CQ124" i="2"/>
  <c r="CQ131" i="2"/>
  <c r="CX132" i="2"/>
  <c r="CY132" i="2" s="1"/>
  <c r="CX133" i="2"/>
  <c r="CY133" i="2" s="1"/>
  <c r="CX138" i="2"/>
  <c r="CY138" i="2" s="1"/>
  <c r="CX142" i="2"/>
  <c r="CY142" i="2" s="1"/>
  <c r="CX146" i="2"/>
  <c r="CY146" i="2" s="1"/>
  <c r="CX150" i="2"/>
  <c r="CY150" i="2" s="1"/>
  <c r="CX155" i="2"/>
  <c r="CY155" i="2" s="1"/>
  <c r="CX36" i="2"/>
  <c r="CY36" i="2" s="1"/>
  <c r="CX11" i="2"/>
  <c r="CY11" i="2" s="1"/>
  <c r="CX32" i="2"/>
  <c r="CY32" i="2" s="1"/>
  <c r="CQ33" i="2"/>
  <c r="CX35" i="2"/>
  <c r="CY35" i="2" s="1"/>
  <c r="CX39" i="2"/>
  <c r="CY39" i="2" s="1"/>
  <c r="CQ40" i="2"/>
  <c r="CX46" i="2"/>
  <c r="CY46" i="2" s="1"/>
  <c r="CX50" i="2"/>
  <c r="CY50" i="2" s="1"/>
  <c r="CX53" i="2"/>
  <c r="CY53" i="2" s="1"/>
  <c r="CX57" i="2"/>
  <c r="CY57" i="2" s="1"/>
  <c r="CX60" i="2"/>
  <c r="CY60" i="2" s="1"/>
  <c r="CX64" i="2"/>
  <c r="CY64" i="2" s="1"/>
  <c r="CX68" i="2"/>
  <c r="CY68" i="2" s="1"/>
  <c r="CX72" i="2"/>
  <c r="CY72" i="2" s="1"/>
  <c r="CX76" i="2"/>
  <c r="CY76" i="2" s="1"/>
  <c r="CX80" i="2"/>
  <c r="CY80" i="2" s="1"/>
  <c r="CX84" i="2"/>
  <c r="CY84" i="2" s="1"/>
  <c r="CX88" i="2"/>
  <c r="CY88" i="2" s="1"/>
  <c r="CX92" i="2"/>
  <c r="CY92" i="2" s="1"/>
  <c r="CX96" i="2"/>
  <c r="CY96" i="2" s="1"/>
  <c r="CX157" i="2"/>
  <c r="CY157" i="2" s="1"/>
  <c r="CX163" i="2"/>
  <c r="CY163" i="2" s="1"/>
  <c r="CX165" i="2"/>
  <c r="CY165" i="2" s="1"/>
  <c r="CX171" i="2"/>
  <c r="CY171" i="2" s="1"/>
  <c r="CX173" i="2"/>
  <c r="CY173" i="2" s="1"/>
  <c r="CX178" i="2"/>
  <c r="CY178" i="2" s="1"/>
  <c r="CX180" i="2"/>
  <c r="CY180" i="2" s="1"/>
  <c r="CX186" i="2"/>
  <c r="CY186" i="2" s="1"/>
  <c r="CX188" i="2"/>
  <c r="CY188" i="2" s="1"/>
  <c r="CX199" i="2"/>
  <c r="CY199" i="2" s="1"/>
  <c r="CX203" i="2"/>
  <c r="CY203" i="2" s="1"/>
  <c r="CX205" i="2"/>
  <c r="CY205" i="2" s="1"/>
  <c r="CX16" i="2"/>
  <c r="CY16" i="2" s="1"/>
  <c r="CX26" i="2"/>
  <c r="CY26" i="2" s="1"/>
  <c r="CX15" i="2"/>
  <c r="CY15" i="2" s="1"/>
  <c r="CX21" i="2"/>
  <c r="CY21" i="2" s="1"/>
  <c r="CX25" i="2"/>
  <c r="CY25" i="2" s="1"/>
  <c r="CX135" i="2"/>
  <c r="CY135" i="2" s="1"/>
  <c r="CX210" i="2"/>
  <c r="CY210" i="2" s="1"/>
  <c r="CX214" i="2"/>
  <c r="CY214" i="2" s="1"/>
  <c r="CX217" i="2"/>
  <c r="CY217" i="2" s="1"/>
  <c r="CX221" i="2"/>
  <c r="CY221" i="2" s="1"/>
  <c r="CX225" i="2"/>
  <c r="CY225" i="2" s="1"/>
  <c r="CX231" i="2"/>
  <c r="CY231" i="2" s="1"/>
  <c r="CX237" i="2"/>
  <c r="CY237" i="2" s="1"/>
  <c r="CX245" i="2"/>
  <c r="CY245" i="2" s="1"/>
  <c r="CX261" i="2"/>
  <c r="CY261" i="2" s="1"/>
  <c r="CQ264" i="2"/>
  <c r="CX286" i="2"/>
  <c r="CY286" i="2" s="1"/>
  <c r="CX288" i="2"/>
  <c r="CY288" i="2" s="1"/>
  <c r="CX293" i="2"/>
  <c r="CY293" i="2" s="1"/>
  <c r="CX304" i="2"/>
  <c r="CY304" i="2" s="1"/>
  <c r="CX310" i="2"/>
  <c r="CY310" i="2" s="1"/>
  <c r="CX312" i="2"/>
  <c r="CY312" i="2" s="1"/>
  <c r="CX315" i="2"/>
  <c r="CY315" i="2" s="1"/>
  <c r="CX323" i="2"/>
  <c r="CY323" i="2" s="1"/>
  <c r="CX325" i="2"/>
  <c r="CY325" i="2" s="1"/>
  <c r="CX331" i="2"/>
  <c r="CY331" i="2" s="1"/>
  <c r="CX137" i="2"/>
  <c r="CY137" i="2" s="1"/>
  <c r="CX141" i="2"/>
  <c r="CY141" i="2" s="1"/>
  <c r="CX145" i="2"/>
  <c r="CY145" i="2" s="1"/>
  <c r="CX149" i="2"/>
  <c r="CY149" i="2" s="1"/>
  <c r="CX153" i="2"/>
  <c r="CY153" i="2" s="1"/>
  <c r="CX156" i="2"/>
  <c r="CY156" i="2" s="1"/>
  <c r="CX160" i="2"/>
  <c r="CY160" i="2" s="1"/>
  <c r="CX164" i="2"/>
  <c r="CY164" i="2" s="1"/>
  <c r="CX168" i="2"/>
  <c r="CY168" i="2" s="1"/>
  <c r="CX172" i="2"/>
  <c r="CY172" i="2" s="1"/>
  <c r="CX179" i="2"/>
  <c r="CY179" i="2" s="1"/>
  <c r="CX183" i="2"/>
  <c r="CY183" i="2" s="1"/>
  <c r="CX187" i="2"/>
  <c r="CY187" i="2" s="1"/>
  <c r="CX191" i="2"/>
  <c r="CY191" i="2" s="1"/>
  <c r="CX196" i="2"/>
  <c r="CY196" i="2" s="1"/>
  <c r="CX200" i="2"/>
  <c r="CY200" i="2" s="1"/>
  <c r="CQ252" i="2"/>
  <c r="CX253" i="2"/>
  <c r="CY253" i="2" s="1"/>
  <c r="CX339" i="2"/>
  <c r="CY339" i="2" s="1"/>
  <c r="CX345" i="2"/>
  <c r="CY345" i="2" s="1"/>
  <c r="CX347" i="2"/>
  <c r="CY347" i="2" s="1"/>
  <c r="CX353" i="2"/>
  <c r="CY353" i="2" s="1"/>
  <c r="CX357" i="2"/>
  <c r="CY357" i="2" s="1"/>
  <c r="CX243" i="2"/>
  <c r="CY243" i="2" s="1"/>
  <c r="CX244" i="2"/>
  <c r="CY244" i="2" s="1"/>
  <c r="CX256" i="2"/>
  <c r="CY256" i="2" s="1"/>
  <c r="CX257" i="2"/>
  <c r="CY257" i="2" s="1"/>
  <c r="CX259" i="2"/>
  <c r="CY259" i="2" s="1"/>
  <c r="CX260" i="2"/>
  <c r="CY260" i="2" s="1"/>
  <c r="CX266" i="2"/>
  <c r="CY266" i="2" s="1"/>
  <c r="CX268" i="2"/>
  <c r="CY268" i="2" s="1"/>
  <c r="CX270" i="2"/>
  <c r="CY270" i="2" s="1"/>
  <c r="CX272" i="2"/>
  <c r="CY272" i="2" s="1"/>
  <c r="CX274" i="2"/>
  <c r="CY274" i="2" s="1"/>
  <c r="CX276" i="2"/>
  <c r="CY276" i="2" s="1"/>
  <c r="CX278" i="2"/>
  <c r="CY278" i="2" s="1"/>
  <c r="CX280" i="2"/>
  <c r="CY280" i="2" s="1"/>
  <c r="CX282" i="2"/>
  <c r="CY282" i="2" s="1"/>
  <c r="CX284" i="2"/>
  <c r="CY284" i="2" s="1"/>
  <c r="CQ284" i="2"/>
  <c r="CX290" i="2"/>
  <c r="CY290" i="2" s="1"/>
  <c r="CX296" i="2"/>
  <c r="CY296" i="2" s="1"/>
  <c r="CX306" i="2"/>
  <c r="CY306" i="2" s="1"/>
  <c r="CX308" i="2"/>
  <c r="CY308" i="2" s="1"/>
  <c r="CX317" i="2"/>
  <c r="CY317" i="2" s="1"/>
  <c r="CX321" i="2"/>
  <c r="CY321" i="2" s="1"/>
  <c r="CX327" i="2"/>
  <c r="CY327" i="2" s="1"/>
  <c r="CX329" i="2"/>
  <c r="CY329" i="2" s="1"/>
  <c r="CX242" i="2"/>
  <c r="CY242" i="2" s="1"/>
  <c r="CX247" i="2"/>
  <c r="CY247" i="2" s="1"/>
  <c r="CX250" i="2"/>
  <c r="CY250" i="2" s="1"/>
  <c r="CX255" i="2"/>
  <c r="CY255" i="2" s="1"/>
  <c r="CX299" i="2"/>
  <c r="CY299" i="2" s="1"/>
  <c r="CQ288" i="2"/>
  <c r="CQ301" i="2"/>
  <c r="CQ304" i="2"/>
  <c r="CQ308" i="2"/>
  <c r="CQ312" i="2"/>
  <c r="CQ315" i="2"/>
  <c r="CQ321" i="2"/>
  <c r="CQ325" i="2"/>
  <c r="CQ329" i="2"/>
  <c r="CX482" i="2"/>
  <c r="CY482" i="2" s="1"/>
  <c r="CX484" i="2"/>
  <c r="CY484" i="2" s="1"/>
  <c r="CX486" i="2"/>
  <c r="CY486" i="2" s="1"/>
  <c r="CX488" i="2"/>
  <c r="CY488" i="2" s="1"/>
  <c r="CX490" i="2"/>
  <c r="CY490" i="2" s="1"/>
  <c r="CX492" i="2"/>
  <c r="CY492" i="2" s="1"/>
  <c r="CX494" i="2"/>
  <c r="CY494" i="2" s="1"/>
  <c r="CX496" i="2"/>
  <c r="CY496" i="2" s="1"/>
  <c r="CX498" i="2"/>
  <c r="CY498" i="2" s="1"/>
  <c r="CX500" i="2"/>
  <c r="CY500" i="2" s="1"/>
  <c r="CX363" i="2"/>
  <c r="CY363" i="2" s="1"/>
  <c r="CX367" i="2"/>
  <c r="CY367" i="2" s="1"/>
  <c r="CX371" i="2"/>
  <c r="CY371" i="2" s="1"/>
  <c r="CX375" i="2"/>
  <c r="CY375" i="2" s="1"/>
  <c r="CX379" i="2"/>
  <c r="CY379" i="2" s="1"/>
  <c r="CX383" i="2"/>
  <c r="CY383" i="2" s="1"/>
  <c r="CX387" i="2"/>
  <c r="CY387" i="2" s="1"/>
  <c r="CX391" i="2"/>
  <c r="CY391" i="2" s="1"/>
  <c r="CX395" i="2"/>
  <c r="CY395" i="2" s="1"/>
  <c r="CX399" i="2"/>
  <c r="CY399" i="2" s="1"/>
  <c r="CX403" i="2"/>
  <c r="CY403" i="2" s="1"/>
  <c r="CX407" i="2"/>
  <c r="CY407" i="2" s="1"/>
  <c r="CX411" i="2"/>
  <c r="CY411" i="2" s="1"/>
  <c r="CX415" i="2"/>
  <c r="CY415" i="2" s="1"/>
  <c r="CX419" i="2"/>
  <c r="CY419" i="2" s="1"/>
  <c r="CX423" i="2"/>
  <c r="CY423" i="2" s="1"/>
  <c r="CX430" i="2"/>
  <c r="CY430" i="2" s="1"/>
  <c r="CX434" i="2"/>
  <c r="CY434" i="2" s="1"/>
  <c r="CX506" i="2"/>
  <c r="CY506" i="2" s="1"/>
  <c r="CX514" i="2"/>
  <c r="CY514" i="2" s="1"/>
  <c r="CX522" i="2"/>
  <c r="CY522" i="2" s="1"/>
  <c r="CX530" i="2"/>
  <c r="CY530" i="2" s="1"/>
  <c r="CX539" i="2"/>
  <c r="CY539" i="2" s="1"/>
  <c r="CX541" i="2"/>
  <c r="CY541" i="2" s="1"/>
  <c r="CX370" i="2"/>
  <c r="CY370" i="2" s="1"/>
  <c r="CX374" i="2"/>
  <c r="CY374" i="2" s="1"/>
  <c r="CX378" i="2"/>
  <c r="CY378" i="2" s="1"/>
  <c r="CX382" i="2"/>
  <c r="CY382" i="2" s="1"/>
  <c r="CX386" i="2"/>
  <c r="CY386" i="2" s="1"/>
  <c r="CX390" i="2"/>
  <c r="CY390" i="2" s="1"/>
  <c r="CX394" i="2"/>
  <c r="CY394" i="2" s="1"/>
  <c r="CX398" i="2"/>
  <c r="CY398" i="2" s="1"/>
  <c r="CX402" i="2"/>
  <c r="CY402" i="2" s="1"/>
  <c r="CX406" i="2"/>
  <c r="CY406" i="2" s="1"/>
  <c r="CX410" i="2"/>
  <c r="CY410" i="2" s="1"/>
  <c r="CX414" i="2"/>
  <c r="CY414" i="2" s="1"/>
  <c r="CX418" i="2"/>
  <c r="CY418" i="2" s="1"/>
  <c r="CX422" i="2"/>
  <c r="CY422" i="2" s="1"/>
  <c r="CX429" i="2"/>
  <c r="CY429" i="2" s="1"/>
  <c r="CX433" i="2"/>
  <c r="CY433" i="2" s="1"/>
  <c r="CX479" i="2"/>
  <c r="CY479" i="2" s="1"/>
  <c r="CQ437" i="2"/>
  <c r="CX439" i="2"/>
  <c r="CY439" i="2" s="1"/>
  <c r="CX441" i="2"/>
  <c r="CY441" i="2" s="1"/>
  <c r="CX443" i="2"/>
  <c r="CY443" i="2" s="1"/>
  <c r="CX445" i="2"/>
  <c r="CY445" i="2" s="1"/>
  <c r="CX447" i="2"/>
  <c r="CY447" i="2" s="1"/>
  <c r="CX449" i="2"/>
  <c r="CY449" i="2" s="1"/>
  <c r="CX451" i="2"/>
  <c r="CY451" i="2" s="1"/>
  <c r="CX453" i="2"/>
  <c r="CY453" i="2" s="1"/>
  <c r="CX455" i="2"/>
  <c r="CY455" i="2" s="1"/>
  <c r="CX457" i="2"/>
  <c r="CY457" i="2" s="1"/>
  <c r="CX459" i="2"/>
  <c r="CY459" i="2" s="1"/>
  <c r="CX461" i="2"/>
  <c r="CY461" i="2" s="1"/>
  <c r="CX463" i="2"/>
  <c r="CY463" i="2" s="1"/>
  <c r="CX465" i="2"/>
  <c r="CY465" i="2" s="1"/>
  <c r="CX467" i="2"/>
  <c r="CY467" i="2" s="1"/>
  <c r="CX469" i="2"/>
  <c r="CY469" i="2" s="1"/>
  <c r="CX471" i="2"/>
  <c r="CY471" i="2" s="1"/>
  <c r="CX473" i="2"/>
  <c r="CY473" i="2" s="1"/>
  <c r="CX475" i="2"/>
  <c r="CY475" i="2" s="1"/>
  <c r="CX502" i="2"/>
  <c r="CY502" i="2" s="1"/>
  <c r="CX510" i="2"/>
  <c r="CY510" i="2" s="1"/>
  <c r="CX518" i="2"/>
  <c r="CY518" i="2" s="1"/>
  <c r="CX526" i="2"/>
  <c r="CY526" i="2" s="1"/>
  <c r="CX534" i="2"/>
  <c r="CY534" i="2" s="1"/>
  <c r="CQ504" i="2"/>
  <c r="CQ508" i="2"/>
  <c r="CQ512" i="2"/>
  <c r="CQ516" i="2"/>
  <c r="CQ520" i="2"/>
  <c r="CQ524" i="2"/>
  <c r="CQ528" i="2"/>
  <c r="CQ532" i="2"/>
  <c r="CQ541" i="2"/>
  <c r="CQ544" i="2"/>
  <c r="CX569" i="2"/>
  <c r="CY569" i="2" s="1"/>
  <c r="CX573" i="2"/>
  <c r="CY573" i="2" s="1"/>
  <c r="CX576" i="2"/>
  <c r="CY576" i="2" s="1"/>
  <c r="CX578" i="2"/>
  <c r="CY578" i="2" s="1"/>
  <c r="CX580" i="2"/>
  <c r="CY580" i="2" s="1"/>
  <c r="CX582" i="2"/>
  <c r="CY582" i="2" s="1"/>
  <c r="CX584" i="2"/>
  <c r="CY584" i="2" s="1"/>
  <c r="CX593" i="2"/>
  <c r="CY593" i="2" s="1"/>
  <c r="CX547" i="2"/>
  <c r="CY547" i="2" s="1"/>
  <c r="CX550" i="2"/>
  <c r="CY550" i="2" s="1"/>
  <c r="CX566" i="2"/>
  <c r="CY566" i="2" s="1"/>
  <c r="CX587" i="2"/>
  <c r="CY587" i="2" s="1"/>
  <c r="CX589" i="2"/>
  <c r="CY589" i="2" s="1"/>
  <c r="CX552" i="2"/>
  <c r="CY552" i="2" s="1"/>
  <c r="CX555" i="2"/>
  <c r="CY555" i="2" s="1"/>
  <c r="CX561" i="2"/>
  <c r="CY561" i="2" s="1"/>
  <c r="CQ604" i="2"/>
  <c r="CQ614" i="2"/>
  <c r="CQ618" i="2"/>
  <c r="CX621" i="2"/>
  <c r="CY621" i="2" s="1"/>
  <c r="CU628" i="2"/>
  <c r="CU632" i="2"/>
  <c r="CU636" i="2"/>
  <c r="CU640" i="2"/>
  <c r="CU644" i="2"/>
  <c r="CU648" i="2"/>
  <c r="CQ651" i="2"/>
  <c r="CX651" i="2"/>
  <c r="CY651" i="2" s="1"/>
  <c r="CX659" i="2"/>
  <c r="CY659" i="2" s="1"/>
  <c r="CX591" i="2"/>
  <c r="CY591" i="2" s="1"/>
  <c r="CX600" i="2"/>
  <c r="CY600" i="2" s="1"/>
  <c r="CX612" i="2"/>
  <c r="CY612" i="2" s="1"/>
  <c r="CX616" i="2"/>
  <c r="CY616" i="2" s="1"/>
  <c r="CX620" i="2"/>
  <c r="CY620" i="2" s="1"/>
  <c r="CX629" i="2"/>
  <c r="CY629" i="2" s="1"/>
  <c r="CX633" i="2"/>
  <c r="CY633" i="2" s="1"/>
  <c r="CX637" i="2"/>
  <c r="CY637" i="2" s="1"/>
  <c r="CX641" i="2"/>
  <c r="CY641" i="2" s="1"/>
  <c r="CX645" i="2"/>
  <c r="CY645" i="2" s="1"/>
  <c r="CX649" i="2"/>
  <c r="CY649" i="2" s="1"/>
  <c r="CQ620" i="2"/>
  <c r="CX625" i="2"/>
  <c r="CY625" i="2" s="1"/>
  <c r="CX631" i="2"/>
  <c r="CY631" i="2" s="1"/>
  <c r="CX635" i="2"/>
  <c r="CY635" i="2" s="1"/>
  <c r="CX639" i="2"/>
  <c r="CY639" i="2" s="1"/>
  <c r="CX643" i="2"/>
  <c r="CY643" i="2" s="1"/>
  <c r="CX647" i="2"/>
  <c r="CY647" i="2" s="1"/>
  <c r="CX652" i="2"/>
  <c r="CY652" i="2" s="1"/>
  <c r="CX658" i="2"/>
  <c r="CY658" i="2" s="1"/>
  <c r="CX662" i="2"/>
  <c r="CY662" i="2" s="1"/>
  <c r="CQ663" i="2"/>
  <c r="CQ671" i="2"/>
  <c r="CX675" i="2"/>
  <c r="CY675" i="2" s="1"/>
  <c r="CX678" i="2"/>
  <c r="CY678" i="2" s="1"/>
  <c r="CQ686" i="2"/>
  <c r="CX686" i="2"/>
  <c r="CY686" i="2" s="1"/>
  <c r="CS690" i="2"/>
  <c r="CQ694" i="2"/>
  <c r="CX694" i="2"/>
  <c r="CY694" i="2" s="1"/>
  <c r="CQ702" i="2"/>
  <c r="CX702" i="2"/>
  <c r="CY702" i="2" s="1"/>
  <c r="CQ710" i="2"/>
  <c r="CX710" i="2"/>
  <c r="CY710" i="2" s="1"/>
  <c r="CQ718" i="2"/>
  <c r="CX718" i="2"/>
  <c r="CY718" i="2" s="1"/>
  <c r="CQ726" i="2"/>
  <c r="CX726" i="2"/>
  <c r="CY726" i="2" s="1"/>
  <c r="CQ735" i="2"/>
  <c r="CX735" i="2"/>
  <c r="CY735" i="2" s="1"/>
  <c r="CX630" i="2"/>
  <c r="CY630" i="2" s="1"/>
  <c r="CX634" i="2"/>
  <c r="CY634" i="2" s="1"/>
  <c r="CX638" i="2"/>
  <c r="CY638" i="2" s="1"/>
  <c r="CX642" i="2"/>
  <c r="CY642" i="2" s="1"/>
  <c r="CX646" i="2"/>
  <c r="CY646" i="2" s="1"/>
  <c r="CX650" i="2"/>
  <c r="CY650" i="2" s="1"/>
  <c r="CX654" i="2"/>
  <c r="CY654" i="2" s="1"/>
  <c r="CX657" i="2"/>
  <c r="CY657" i="2" s="1"/>
  <c r="CX661" i="2"/>
  <c r="CY661" i="2" s="1"/>
  <c r="CX665" i="2"/>
  <c r="CY665" i="2" s="1"/>
  <c r="CX667" i="2"/>
  <c r="CY667" i="2" s="1"/>
  <c r="CQ668" i="2"/>
  <c r="CX669" i="2"/>
  <c r="CY669" i="2" s="1"/>
  <c r="CX670" i="2"/>
  <c r="CY670" i="2" s="1"/>
  <c r="CQ683" i="2"/>
  <c r="CU745" i="2"/>
  <c r="CX745" i="2"/>
  <c r="CY745" i="2" s="1"/>
  <c r="CU749" i="2"/>
  <c r="CX749" i="2"/>
  <c r="CY749" i="2" s="1"/>
  <c r="CU753" i="2"/>
  <c r="CX753" i="2"/>
  <c r="CY753" i="2" s="1"/>
  <c r="CU757" i="2"/>
  <c r="CX757" i="2"/>
  <c r="CY757" i="2" s="1"/>
  <c r="CU761" i="2"/>
  <c r="CX761" i="2"/>
  <c r="CY761" i="2" s="1"/>
  <c r="CX672" i="2"/>
  <c r="CY672" i="2" s="1"/>
  <c r="CX673" i="2"/>
  <c r="CY673" i="2" s="1"/>
  <c r="CX674" i="2"/>
  <c r="CY674" i="2" s="1"/>
  <c r="CX680" i="2"/>
  <c r="CY680" i="2" s="1"/>
  <c r="CX681" i="2"/>
  <c r="CY681" i="2" s="1"/>
  <c r="CX682" i="2"/>
  <c r="CY682" i="2" s="1"/>
  <c r="CX684" i="2"/>
  <c r="CY684" i="2" s="1"/>
  <c r="CQ688" i="2"/>
  <c r="CU744" i="2"/>
  <c r="CX744" i="2"/>
  <c r="CY744" i="2" s="1"/>
  <c r="CU748" i="2"/>
  <c r="CX748" i="2"/>
  <c r="CY748" i="2" s="1"/>
  <c r="CU752" i="2"/>
  <c r="CX752" i="2"/>
  <c r="CY752" i="2" s="1"/>
  <c r="CU756" i="2"/>
  <c r="CX756" i="2"/>
  <c r="CY756" i="2" s="1"/>
  <c r="CU760" i="2"/>
  <c r="CX760" i="2"/>
  <c r="CY760" i="2" s="1"/>
  <c r="CX685" i="2"/>
  <c r="CY685" i="2" s="1"/>
  <c r="CX693" i="2"/>
  <c r="CY693" i="2" s="1"/>
  <c r="CX701" i="2"/>
  <c r="CY701" i="2" s="1"/>
  <c r="CX709" i="2"/>
  <c r="CY709" i="2" s="1"/>
  <c r="CX717" i="2"/>
  <c r="CY717" i="2" s="1"/>
  <c r="CX725" i="2"/>
  <c r="CY725" i="2" s="1"/>
  <c r="CX734" i="2"/>
  <c r="CY734" i="2" s="1"/>
  <c r="CX742" i="2"/>
  <c r="CY742" i="2" s="1"/>
  <c r="CX743" i="2"/>
  <c r="CY743" i="2" s="1"/>
  <c r="CX746" i="2"/>
  <c r="CY746" i="2" s="1"/>
  <c r="CX747" i="2"/>
  <c r="CY747" i="2" s="1"/>
  <c r="CX750" i="2"/>
  <c r="CY750" i="2" s="1"/>
  <c r="CX751" i="2"/>
  <c r="CY751" i="2" s="1"/>
  <c r="CX754" i="2"/>
  <c r="CY754" i="2" s="1"/>
  <c r="CX755" i="2"/>
  <c r="CY755" i="2" s="1"/>
  <c r="CX758" i="2"/>
  <c r="CY758" i="2" s="1"/>
  <c r="CX759" i="2"/>
  <c r="CY759" i="2" s="1"/>
  <c r="CX762" i="2"/>
  <c r="CY762" i="2" s="1"/>
  <c r="CX765" i="2"/>
  <c r="CY765" i="2" s="1"/>
  <c r="CX692" i="2"/>
  <c r="CY692" i="2" s="1"/>
  <c r="CX700" i="2"/>
  <c r="CY700" i="2" s="1"/>
  <c r="CX708" i="2"/>
  <c r="CY708" i="2" s="1"/>
  <c r="CX716" i="2"/>
  <c r="CY716" i="2" s="1"/>
  <c r="CX724" i="2"/>
  <c r="CY724" i="2" s="1"/>
  <c r="CX733" i="2"/>
  <c r="CY733" i="2" s="1"/>
  <c r="CX741" i="2"/>
  <c r="CY741" i="2" s="1"/>
  <c r="CQ767" i="2"/>
  <c r="CX767" i="2"/>
  <c r="CY767" i="2" s="1"/>
  <c r="CQ769" i="2"/>
  <c r="CX769" i="2"/>
  <c r="CY769" i="2" s="1"/>
  <c r="CU785" i="2"/>
  <c r="CX785" i="2"/>
  <c r="CY785" i="2" s="1"/>
  <c r="CU789" i="2"/>
  <c r="CX789" i="2"/>
  <c r="CY789" i="2" s="1"/>
  <c r="CU793" i="2"/>
  <c r="CX793" i="2"/>
  <c r="CY793" i="2" s="1"/>
  <c r="CU797" i="2"/>
  <c r="CX797" i="2"/>
  <c r="CY797" i="2" s="1"/>
  <c r="CX802" i="2"/>
  <c r="CY802" i="2" s="1"/>
  <c r="CX806" i="2"/>
  <c r="CY806" i="2" s="1"/>
  <c r="AU810" i="2"/>
  <c r="AW809" i="2"/>
  <c r="AU809" i="2" s="1"/>
  <c r="CU782" i="2"/>
  <c r="CX782" i="2"/>
  <c r="CY782" i="2" s="1"/>
  <c r="CU786" i="2"/>
  <c r="CX786" i="2"/>
  <c r="CY786" i="2" s="1"/>
  <c r="CU790" i="2"/>
  <c r="CX790" i="2"/>
  <c r="CY790" i="2" s="1"/>
  <c r="CU794" i="2"/>
  <c r="CX794" i="2"/>
  <c r="CY794" i="2" s="1"/>
  <c r="CU798" i="2"/>
  <c r="CX798" i="2"/>
  <c r="CY798" i="2" s="1"/>
  <c r="CQ743" i="2"/>
  <c r="CQ747" i="2"/>
  <c r="CQ751" i="2"/>
  <c r="CQ755" i="2"/>
  <c r="CQ759" i="2"/>
  <c r="CQ766" i="2"/>
  <c r="CX783" i="2"/>
  <c r="CY783" i="2" s="1"/>
  <c r="CX784" i="2"/>
  <c r="CY784" i="2" s="1"/>
  <c r="CX787" i="2"/>
  <c r="CY787" i="2" s="1"/>
  <c r="CX788" i="2"/>
  <c r="CY788" i="2" s="1"/>
  <c r="CX791" i="2"/>
  <c r="CY791" i="2" s="1"/>
  <c r="CX792" i="2"/>
  <c r="CY792" i="2" s="1"/>
  <c r="CX795" i="2"/>
  <c r="CY795" i="2" s="1"/>
  <c r="CX796" i="2"/>
  <c r="CY796" i="2" s="1"/>
  <c r="CX799" i="2"/>
  <c r="CY799" i="2" s="1"/>
  <c r="CX800" i="2"/>
  <c r="CY800" i="2" s="1"/>
  <c r="CQ802" i="2"/>
  <c r="CX803" i="2"/>
  <c r="CY803" i="2" s="1"/>
  <c r="CX804" i="2"/>
  <c r="CY804" i="2" s="1"/>
  <c r="CQ806" i="2"/>
  <c r="CX807" i="2"/>
  <c r="CY807" i="2" s="1"/>
  <c r="CX808" i="2"/>
  <c r="CY808" i="2" s="1"/>
  <c r="AS809" i="2"/>
  <c r="CX773" i="2"/>
  <c r="CY773" i="2" s="1"/>
  <c r="CX777" i="2"/>
  <c r="CY777" i="2" s="1"/>
  <c r="CX801" i="2"/>
  <c r="CY801" i="2" s="1"/>
  <c r="CX805" i="2"/>
  <c r="CY805" i="2" s="1"/>
  <c r="CX768" i="2"/>
  <c r="CY768" i="2" s="1"/>
  <c r="CQ773" i="2"/>
  <c r="CQ777" i="2"/>
  <c r="CQ784" i="2"/>
  <c r="CQ788" i="2"/>
  <c r="CQ792" i="2"/>
  <c r="CQ796" i="2"/>
  <c r="CQ800" i="2"/>
  <c r="CQ804" i="2"/>
  <c r="CQ80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Thao</author>
  </authors>
  <commentList>
    <comment ref="A3" authorId="0" shapeId="0" xr:uid="{C69C3264-6704-4871-B8AB-2CD5C40FB1F5}">
      <text>
        <r>
          <rPr>
            <b/>
            <sz val="8"/>
            <color indexed="81"/>
            <rFont val="Tahoma"/>
            <family val="2"/>
          </rPr>
          <t>Đánh số thứ tự riêng theo khối 5 tuổi</t>
        </r>
      </text>
    </comment>
    <comment ref="B3" authorId="0" shapeId="0" xr:uid="{5C8E1794-8DC7-45DC-AB80-656C1133726F}">
      <text>
        <r>
          <rPr>
            <b/>
            <sz val="8"/>
            <color indexed="81"/>
            <rFont val="Tahoma"/>
            <family val="2"/>
          </rPr>
          <t>Đánh số thứ tự theo bản nguồn ban đầu (Toàn khối MG)</t>
        </r>
      </text>
    </comment>
    <comment ref="P4" authorId="0" shapeId="0" xr:uid="{F2FC187E-1970-43E7-BAB2-AC5367CD35F9}">
      <text>
        <r>
          <rPr>
            <sz val="10"/>
            <color indexed="81"/>
            <rFont val="Times New Roman"/>
            <family val="1"/>
          </rPr>
          <t>Tên chủ đề (viết tắt)</t>
        </r>
      </text>
    </comment>
    <comment ref="P5" authorId="0" shapeId="0" xr:uid="{717812A6-A02C-4965-817C-C8E3B4F8E7CB}">
      <text>
        <r>
          <rPr>
            <sz val="10"/>
            <color indexed="81"/>
            <rFont val="Times New Roman"/>
            <family val="1"/>
          </rPr>
          <t>Số tuần thực hiện chủ đề</t>
        </r>
      </text>
    </comment>
    <comment ref="P6" authorId="0" shapeId="0" xr:uid="{EE8FF91B-5D02-4A14-97C0-D5C4B59AA7CC}">
      <text>
        <r>
          <rPr>
            <sz val="10"/>
            <color indexed="81"/>
            <rFont val="Times New Roman"/>
            <family val="1"/>
          </rPr>
          <t>Thời gian cụ thể thực hiện chủ đề (từ ngày tháng nào đến ngày tháng nào</t>
        </r>
      </text>
    </comment>
    <comment ref="Z6" authorId="0" shapeId="0" xr:uid="{A1E51743-9557-43E6-B7F0-88FD657E8411}">
      <text>
        <r>
          <rPr>
            <sz val="12"/>
            <color indexed="81"/>
            <rFont val="Times New Roman"/>
            <family val="1"/>
          </rPr>
          <t>Phần cụ thể nhánh trong các chủ đề nên để cho từng lớp chủ động, không nên ấn định chung cho toàn khối</t>
        </r>
      </text>
    </comment>
  </commentList>
</comments>
</file>

<file path=xl/sharedStrings.xml><?xml version="1.0" encoding="utf-8"?>
<sst xmlns="http://schemas.openxmlformats.org/spreadsheetml/2006/main" count="15818" uniqueCount="1322">
  <si>
    <t xml:space="preserve">     I. MỤC TIÊU – NỘI DUNG – HOẠT ĐỘNG CHỦ ĐỀ:</t>
  </si>
  <si>
    <t>tt</t>
  </si>
  <si>
    <t xml:space="preserve">Mục tiêu chủ đề </t>
  </si>
  <si>
    <t>Nội dung năm</t>
  </si>
  <si>
    <t xml:space="preserve">Nội dung chủ đề </t>
  </si>
  <si>
    <t>Hoạt động chủ đề</t>
  </si>
  <si>
    <t>Phân bổ vào chủ đề</t>
  </si>
  <si>
    <t>Phạm vi 
thực hiện</t>
  </si>
  <si>
    <t>Địa điểm
tổ chức</t>
  </si>
  <si>
    <t>Thuộc lĩnh vực</t>
  </si>
  <si>
    <t>Phân bổ nguyên bản
 theo sách chương trình GDMN</t>
  </si>
  <si>
    <t>Phân bổ theo thực tế của nhà trường</t>
  </si>
  <si>
    <t>Mục tiêu cốt lõi</t>
  </si>
  <si>
    <t>DỰ KIẾN PHÂN PHỐI VÀO CHỦ ĐỀ/THÁNG</t>
  </si>
  <si>
    <t>CHỦ ĐỀ: 
"TRƯỜNG MẦM NON"</t>
  </si>
  <si>
    <t>CHỦ ĐỀ: 
"BẢN THÂN"</t>
  </si>
  <si>
    <t>CHỦ ĐỀ: 
"GIA ĐÌNH BÉ YÊU"</t>
  </si>
  <si>
    <t>CHỦ ĐỀ: 
"NGHỀ BÉ BIẾT"</t>
  </si>
  <si>
    <t>CHỦ ĐỀ: "THẾ GIỚI THỰC VẬT 
- TẾT MÙA XUÂN"</t>
  </si>
  <si>
    <t>CHỦ ĐỀ: 
"PT GIAO THÔNG"</t>
  </si>
  <si>
    <t>CHỦ ĐỀ: 
"THẾ GIỚI ĐỘNG VẬT "</t>
  </si>
  <si>
    <t>CHỦ ĐỀ: 
"HIỆN TƯỢNG TN"</t>
  </si>
  <si>
    <t>CHỦ ĐỀ: 
"QUÊ HƯƠNG"</t>
  </si>
  <si>
    <t>Kết quả đánh giá từng cá nhân trẻ</t>
  </si>
  <si>
    <t>Kết quả tổng hợp cả lớp</t>
  </si>
  <si>
    <t>Đánh giá chung</t>
  </si>
  <si>
    <t xml:space="preserve">Ghi chú về sự điều chỉnh so với kế hoạch chung của nhà trường </t>
  </si>
  <si>
    <t>TMN</t>
  </si>
  <si>
    <t>BT</t>
  </si>
  <si>
    <t>GĐ</t>
  </si>
  <si>
    <t>NN</t>
  </si>
  <si>
    <t>TV-TMX</t>
  </si>
  <si>
    <t>GT</t>
  </si>
  <si>
    <t>ĐV</t>
  </si>
  <si>
    <t>TN</t>
  </si>
  <si>
    <t>QH</t>
  </si>
  <si>
    <t>Cộng</t>
  </si>
  <si>
    <t>T.số trẻ 
"Đạt"</t>
  </si>
  <si>
    <t>T.số trẻ
"Cần cố gắng"</t>
  </si>
  <si>
    <t>T.số trẻ
"Chưa Đạt"</t>
  </si>
  <si>
    <t>T.số trẻ
"Không đánh giá"</t>
  </si>
  <si>
    <t>Đạt mức TB</t>
  </si>
  <si>
    <t>Kết luận</t>
  </si>
  <si>
    <t>4</t>
  </si>
  <si>
    <t>6</t>
  </si>
  <si>
    <t>2</t>
  </si>
  <si>
    <t>3</t>
  </si>
  <si>
    <t>Nhánh 1
13-17/9</t>
  </si>
  <si>
    <t>Nhánh 2
20-24/9</t>
  </si>
  <si>
    <t>Nhánh 3 
27/9-1/10</t>
  </si>
  <si>
    <t>Nhánh 4
4/10-8/10</t>
  </si>
  <si>
    <t>Nhánh 1
11-15/10</t>
  </si>
  <si>
    <t>Nhánh 2 
18-22/10</t>
  </si>
  <si>
    <t>Nhánh 3 
25/10-5/11</t>
  </si>
  <si>
    <t>Nhánh 1
8-12/11</t>
  </si>
  <si>
    <t>Nhánh 2 
15-19/11</t>
  </si>
  <si>
    <t>Nhánh 3 
22-26/11</t>
  </si>
  <si>
    <t>Nhánh 4 29/11-3/12</t>
  </si>
  <si>
    <t>Nhánh 1 
6-10/12</t>
  </si>
  <si>
    <t>Nhánh 2 
13-17/12</t>
  </si>
  <si>
    <t>Nhánh 
20-24/12</t>
  </si>
  <si>
    <t>Nhánh 4
27-31/12</t>
  </si>
  <si>
    <t>Nhánh 5 
18/3 -22/3</t>
  </si>
  <si>
    <t>Nhánh 1
23/12 -27/12</t>
  </si>
  <si>
    <t>Nhánh 2
30/12-10/1</t>
  </si>
  <si>
    <t>Nhánh 3
13//1-17/1</t>
  </si>
  <si>
    <t>Nhánh 4  3/2-7//2</t>
  </si>
  <si>
    <t>Nhánh 5 
10/2 -14/2</t>
  </si>
  <si>
    <t>Nhánh 4
11/3-15/3</t>
  </si>
  <si>
    <t>Nhánh 1 
21-25/2</t>
  </si>
  <si>
    <t>Nhánh 2 
28/2-4/3</t>
  </si>
  <si>
    <t>Nhánh 3
7-11/3</t>
  </si>
  <si>
    <t>Nhánh 4
14-18/3</t>
  </si>
  <si>
    <t>Nhánh 1
21-25/3</t>
  </si>
  <si>
    <t>Nhánh 2
28/3-1/4</t>
  </si>
  <si>
    <t>Nhánh 3 
4-8/4</t>
  </si>
  <si>
    <t>Nhánh 4
11-15/4</t>
  </si>
  <si>
    <t>Nhánh 1
18-22/4</t>
  </si>
  <si>
    <t>Nhánh 2
25-29/4</t>
  </si>
  <si>
    <t>Nhánh 1
2-6/5</t>
  </si>
  <si>
    <t>Nhánh 2
9-13/5</t>
  </si>
  <si>
    <t>Nhánh 3
16-20/5</t>
  </si>
  <si>
    <t>Tên trẻ</t>
  </si>
  <si>
    <t>Nội dung</t>
  </si>
  <si>
    <t>Nguồn</t>
  </si>
  <si>
    <t>7/9-2/10</t>
  </si>
  <si>
    <t>5/10-30/10</t>
  </si>
  <si>
    <t>2/11-27/11</t>
  </si>
  <si>
    <t>30/11-25/12</t>
  </si>
  <si>
    <t>25/1-19/3</t>
  </si>
  <si>
    <t>28/12-22/1</t>
  </si>
  <si>
    <t>22/3-16/4</t>
  </si>
  <si>
    <t>19/4-30/4</t>
  </si>
  <si>
    <t>3/5-21/5</t>
  </si>
  <si>
    <t>Trường MN Sở Dầu</t>
  </si>
  <si>
    <t>Bé vui tết trung thu</t>
  </si>
  <si>
    <t>Lớp học
 của bé</t>
  </si>
  <si>
    <t>Đồ chơi trường bé</t>
  </si>
  <si>
    <t>Bé là ai</t>
  </si>
  <si>
    <t>Cơ thể của bé</t>
  </si>
  <si>
    <t>Bé cần gì để lớn lên và khỏe mạnh</t>
  </si>
  <si>
    <t>Ngôi nhà của bé</t>
  </si>
  <si>
    <t>Những người thân trong GĐ</t>
  </si>
  <si>
    <t>Đồ dùng gia đình</t>
  </si>
  <si>
    <t>Nhu cầu gia đình</t>
  </si>
  <si>
    <t>Cháu yêu cô chú CN</t>
  </si>
  <si>
    <t>Nghề nông</t>
  </si>
  <si>
    <t>Chú bộ đội</t>
  </si>
  <si>
    <t>Lớn lên bé làm nghề gì?</t>
  </si>
  <si>
    <t>Một số loại rau củ quả</t>
  </si>
  <si>
    <t>Cây xanh và môi trường sống</t>
  </si>
  <si>
    <t>Một số loài hoa</t>
  </si>
  <si>
    <t>Tết cổ truyền</t>
  </si>
  <si>
    <t>Mùa xuân của bé</t>
  </si>
  <si>
    <t>PTGT đường bộ</t>
  </si>
  <si>
    <t>PTGT đường thủy</t>
  </si>
  <si>
    <t>Luật lệ GT</t>
  </si>
  <si>
    <t>Động vật trong GĐ</t>
  </si>
  <si>
    <t>Động vật trong rừng</t>
  </si>
  <si>
    <t xml:space="preserve">Động vật dưới nước </t>
  </si>
  <si>
    <t>Côn trùng</t>
  </si>
  <si>
    <t>Một số HTTN</t>
  </si>
  <si>
    <t xml:space="preserve">Nước </t>
  </si>
  <si>
    <t>Thành phố HP</t>
  </si>
  <si>
    <t>QH 
của bé</t>
  </si>
  <si>
    <t>Bác Hồ kính yêu</t>
  </si>
  <si>
    <t>SL</t>
  </si>
  <si>
    <t>%</t>
  </si>
  <si>
    <t>I. LĨNH VỰC GIÁO DỤC PHÁT TRIỂN THỂ CHẤT</t>
  </si>
  <si>
    <t>#</t>
  </si>
  <si>
    <t>A. Phát triển vận động</t>
  </si>
  <si>
    <t>1. Thực hiện các động tác phát triển các nhóm cơ và hô hấp</t>
  </si>
  <si>
    <t>Thực hiện được các động tác phát triển các nhóm cơ và hô hấp</t>
  </si>
  <si>
    <t>KQMĐ</t>
  </si>
  <si>
    <t>Tập kết hợp 5 động tác cơ bản trong bài tập thể dục</t>
  </si>
  <si>
    <t>TLHD</t>
  </si>
  <si>
    <r>
      <rPr>
        <b/>
        <sz val="12"/>
        <rFont val="Times New Roman"/>
        <family val="1"/>
      </rPr>
      <t>Bài 1:</t>
    </r>
    <r>
      <rPr>
        <sz val="12"/>
        <rFont val="Times New Roman"/>
        <family val="1"/>
      </rPr>
      <t xml:space="preserve">
Hô hấp: Thổi nơ, 
Tay: Hai tay ra trước lên cao
Chân: Ngồi xuống đứng lên
Bụng: hai tay chống hông, quay sang trái, sang phải.
Bật: Bật tại chỗ</t>
    </r>
  </si>
  <si>
    <t>MN</t>
  </si>
  <si>
    <t>Khối</t>
  </si>
  <si>
    <t>Sân chơi khu 2</t>
  </si>
  <si>
    <t>Thể chất</t>
  </si>
  <si>
    <t>3T</t>
  </si>
  <si>
    <t>x</t>
  </si>
  <si>
    <t>TDS</t>
  </si>
  <si>
    <r>
      <rPr>
        <b/>
        <sz val="12"/>
        <rFont val="Times New Roman"/>
        <family val="1"/>
      </rPr>
      <t>Bài 2</t>
    </r>
    <r>
      <rPr>
        <sz val="12"/>
        <rFont val="Times New Roman"/>
        <family val="1"/>
      </rPr>
      <t xml:space="preserve">
Hô Hấp: Thổi bóng bay
Tay: Đưa hai tay ra trước, sang 2 bên
Chân: Đứng đưa từng chân về trước
Bụng; Hai tay lên cao nghiêng người sang hai bên
Bật: Bật chụm tách chân</t>
    </r>
  </si>
  <si>
    <r>
      <rPr>
        <b/>
        <sz val="12"/>
        <rFont val="Times New Roman"/>
        <family val="1"/>
      </rPr>
      <t>Bài 3</t>
    </r>
    <r>
      <rPr>
        <sz val="12"/>
        <rFont val="Times New Roman"/>
        <family val="1"/>
      </rPr>
      <t xml:space="preserve">
Hô hấp: Vươn thở
Tay : hai tay lên cao sang hai bên
Chân: Đưa từng chân ra trước chống gót chân
Bụng: Hai tay dang ngang quay sang trái sang phải.
Bật: bật tại chỗ</t>
    </r>
  </si>
  <si>
    <r>
      <rPr>
        <b/>
        <sz val="12"/>
        <rFont val="Times New Roman"/>
        <family val="1"/>
      </rPr>
      <t xml:space="preserve">Bài 4: </t>
    </r>
    <r>
      <rPr>
        <sz val="12"/>
        <rFont val="Times New Roman"/>
        <family val="1"/>
      </rPr>
      <t xml:space="preserve">
(Hô hấp: máy bay kêu ù ù
Tay: Hai tay lên cao hạ xuống
Chân: Đứng khuỵu gối
Bụng: Hai tay sang ngang, quay người sang bên 90 độ.
Bật: Bật sang 2 bên</t>
    </r>
  </si>
  <si>
    <r>
      <rPr>
        <b/>
        <sz val="12"/>
        <rFont val="Times New Roman"/>
        <family val="1"/>
      </rPr>
      <t>Bài 5</t>
    </r>
    <r>
      <rPr>
        <sz val="12"/>
        <rFont val="Times New Roman"/>
        <family val="1"/>
      </rPr>
      <t xml:space="preserve">
Hô hấp: tau hỏa kêu tu tu
Tay: Hai tay ra trước sang 2 bên
Chân: Đứng kiễng chân, 2 tay chống hông
Bụng: Nghiêng người sang hai bên tay lên cao
Bật: Bật sang 2 bên</t>
    </r>
  </si>
  <si>
    <r>
      <rPr>
        <b/>
        <sz val="12"/>
        <rFont val="Times New Roman"/>
        <family val="1"/>
      </rPr>
      <t>Bài 6</t>
    </r>
    <r>
      <rPr>
        <sz val="12"/>
        <rFont val="Times New Roman"/>
        <family val="1"/>
      </rPr>
      <t xml:space="preserve">
Hô hấp: Ngửi hoa
Tay: hai tay dang ngang ra trước.
Chân: Đứng hai tay chống hông, lần lượt đưa từng chân ra trước,ra sau đặt mũi bàn chân.
Bụng: Hai tay dang ngang nghiêng người gập sau gáy.
Bật: Bật liên tục.</t>
    </r>
  </si>
  <si>
    <t>TV</t>
  </si>
  <si>
    <r>
      <rPr>
        <b/>
        <sz val="12"/>
        <rFont val="Times New Roman"/>
        <family val="1"/>
      </rPr>
      <t>Bài 7</t>
    </r>
    <r>
      <rPr>
        <sz val="12"/>
        <rFont val="Times New Roman"/>
        <family val="1"/>
      </rPr>
      <t xml:space="preserve">
Hô hấp: Gà gáy
Tay: Hai tay lên cao, hạ xuống
Chân: Đứng nâng cao chân, gập gối
Bụng: Hai tay dang ngang nghiêng người 90 độ
Bật: Chụm tách chân</t>
    </r>
  </si>
  <si>
    <r>
      <rPr>
        <b/>
        <sz val="12"/>
        <rFont val="Times New Roman"/>
        <family val="1"/>
      </rPr>
      <t>Bài 8</t>
    </r>
    <r>
      <rPr>
        <sz val="12"/>
        <rFont val="Times New Roman"/>
        <family val="1"/>
      </rPr>
      <t xml:space="preserve">
Hô hấp: Thổi lông chim
Tay : Lần lượt đưa từng tay lên cao
Chân: Ngồi duỗi chân, hai tay chống hông lần lượt co từng chân một ra trước đặt mũi bàn chân.
Bụng: Ngồi cúi người về phía trước hai tay chạm đùi, mũi bàn chân
Bật: chân trước, chân sau</t>
    </r>
  </si>
  <si>
    <r>
      <rPr>
        <b/>
        <sz val="12"/>
        <rFont val="Times New Roman"/>
        <family val="1"/>
      </rPr>
      <t>Bài 9</t>
    </r>
    <r>
      <rPr>
        <sz val="12"/>
        <rFont val="Times New Roman"/>
        <family val="1"/>
      </rPr>
      <t xml:space="preserve">
Hô hấp: thổi lông chim
Tay: Hai tay sang ngang gập khủy tay ngón tay chạm vai
Chân: Bước khuỵu một chân ra trước chân sau thẳng.
Bụng: Ngồi duỗi chân đưa từng chân lên cao
bật: Bật tiến về phái trước, lùi về chỗ.</t>
    </r>
  </si>
  <si>
    <t>2. Thể hiện kỹ năng vận động cơ bản và các tố chất trong vận động</t>
  </si>
  <si>
    <t>* Vận động: đi</t>
  </si>
  <si>
    <t>Giữ được thăng bằng cơ thể khi thực hiện vận động đi kiễng gót liên tục 3m</t>
  </si>
  <si>
    <t>Đi kiễng gót liên tục 3m</t>
  </si>
  <si>
    <t>NDCT</t>
  </si>
  <si>
    <t>Tiết học: Đi kiễng gót liên tục 3m</t>
  </si>
  <si>
    <t>Lớp</t>
  </si>
  <si>
    <t>HĐH</t>
  </si>
  <si>
    <t>Kiểm soát được vận động đi thay đổi tốc độ theo đúng hiệu lệnh khoảng 3-4 lần</t>
  </si>
  <si>
    <t>Đi thay đổi tốc độ theo hiệu lệnh</t>
  </si>
  <si>
    <t>Tiết học: Đi thay đổi tốc độ theo hiệu lệnh</t>
  </si>
  <si>
    <t xml:space="preserve">Kiểm soát được vận động đi liên tục trong đường có 3-4 điểm zíc zắc không chệch ra ngoài </t>
  </si>
  <si>
    <t>Đi thay đổi hướng theo 3-4 điểm zic zắc</t>
  </si>
  <si>
    <t>Tiết học: Đi thay đổi hướng theo 3-4 điểm zic zắc</t>
  </si>
  <si>
    <t>Giữ được thăng bằng cơ thể khi thực hiện vận động đi trong đường hẹp 3m x 0,2m</t>
  </si>
  <si>
    <t>Đi trong đường hẹp 3m x 0,2m</t>
  </si>
  <si>
    <t>Tiết học: Đi trong đường hẹp 3m x 0,2m</t>
  </si>
  <si>
    <t>Giữ được thăng bằng cơ thể khi thực hiện vận động đi trong đường hẹp bật tiến về phía trước</t>
  </si>
  <si>
    <t>Đi trong đường hẹp bật tiến về phía trước</t>
  </si>
  <si>
    <t>Tiết học: Đi trong đường hẹp 3m x 0,2m, bật tiến về phía trước</t>
  </si>
  <si>
    <t>Giữ được thăng bằng cơ thể khi thực hiện vận động đi trong đường hẹp 3m x 0,2m, đầu đội túi cát</t>
  </si>
  <si>
    <t>Đi trong đường hẹp 3m x 0,2m, đầu đội túi cát</t>
  </si>
  <si>
    <t>Tiết học: Đi trong đường hẹp 3m x 0,2m, đầu đội túi cát</t>
  </si>
  <si>
    <t>Giữ được thăng bằng cơ thể khi thực hiện vận động đi trên vạch kẻ thẳng trên sàn</t>
  </si>
  <si>
    <t>Đi trên vạch kẻ thẳng trên sàn</t>
  </si>
  <si>
    <t>Tiết học: Đi trên vạch kẻ thẳng trên sàn</t>
  </si>
  <si>
    <t>* Vận động: chạy</t>
  </si>
  <si>
    <t>Kiểm soát được vận động chạy thay đổi tốc độ theo đúng hiệu lệnh</t>
  </si>
  <si>
    <t>Chạy thay đổi tốc độ theo hiệu lệnh</t>
  </si>
  <si>
    <t>Tiết học: Chạy thay đổi tốc độ theo hiệu lệnh</t>
  </si>
  <si>
    <t xml:space="preserve">Kiểm soát được vận động chạy liên tục trong đường rộng 50cm, có 3-4 điểm zíc zắc không chệch ra ngoài </t>
  </si>
  <si>
    <t>Chạy thay đổi hướng theo 3-4 điểm zic zắc</t>
  </si>
  <si>
    <t>Tiết học: Chạy thay đổi hướng theo 3-4 điểm zic zắc</t>
  </si>
  <si>
    <t>Chạy được 15m liên tục theo hướng thẳng</t>
  </si>
  <si>
    <t>Chạy 15m liên tục theo hướng thẳng</t>
  </si>
  <si>
    <t>Tiết học: Chạy 15m liên tục theo hướng thẳng</t>
  </si>
  <si>
    <t>Chạy 15m liên tục theo hướng thẳng, bò chui qua cổng</t>
  </si>
  <si>
    <t>Tiết học: Chạy 15m liên tục theo hướng thẳng, bò chui qua cổng</t>
  </si>
  <si>
    <t>Đá bóng ra xa được khoảng 1,5m</t>
  </si>
  <si>
    <t>Đá bóng vào gôn</t>
  </si>
  <si>
    <t>ĐP</t>
  </si>
  <si>
    <t>Tiết học: Đá bóng vào gôn</t>
  </si>
  <si>
    <t>* Vận động: bò, trườn, trèo</t>
  </si>
  <si>
    <t>Phối hợp tay chân nhịp nhàng, khéo léo  Bò bằng bàn tay cẳng chân</t>
  </si>
  <si>
    <t xml:space="preserve"> Bò bằng bàn tay cẳng chân</t>
  </si>
  <si>
    <t>Bò bằng bàn tay cẳng chân</t>
  </si>
  <si>
    <t>Tiết học:  Bò bằng bàn tay cẳng chân</t>
  </si>
  <si>
    <t xml:space="preserve">Phối hợp tay chân nhịp nhàng, khéo léo bò bằng bàn tay bàn chân </t>
  </si>
  <si>
    <t xml:space="preserve">Bò bằng bàn tay bàn chân </t>
  </si>
  <si>
    <t xml:space="preserve">Tiết học: Bò bằng bàn tay bàn chân </t>
  </si>
  <si>
    <t xml:space="preserve">Phối hợp tay chân nhịp nhàng, khéo léo Trườn theo hướng thẳng </t>
  </si>
  <si>
    <t xml:space="preserve">Trườn theo hướng thẳng </t>
  </si>
  <si>
    <t xml:space="preserve">Tiết học:  Trườn theo hướng thẳng </t>
  </si>
  <si>
    <t>Trườn sấp, bật xa 20-25cm</t>
  </si>
  <si>
    <t>Tiết học: Trườn sấp, bật xa 20-25cm</t>
  </si>
  <si>
    <t>Bò theo đường zíc zắc (rộng 50cm, có 3-4 điểm zic zắc, mỗi điểm cách nhau 2,5m) không chệch ra ngoài</t>
  </si>
  <si>
    <t>Bò theo đường zíc zắc (rộng 50cm, có 3-4 điểm zic zắc, mỗi điểm cách nhau 2,5m)</t>
  </si>
  <si>
    <t>Tiết học: Bò bằng bàn tay bàn chân theo đường díc dắc</t>
  </si>
  <si>
    <t xml:space="preserve">Bò chui qua cổng (cao 40cm, rộng 40cm) </t>
  </si>
  <si>
    <t xml:space="preserve">Tiết học: Bò chui qua cổng (cao 40cm, rộng 40cm) </t>
  </si>
  <si>
    <t>Bò chui qua cổng, bật tiến về phía trước</t>
  </si>
  <si>
    <t>Tiết học: Bò chui qua cổng, bật tiến về phía trước</t>
  </si>
  <si>
    <t>Giữ được thăng bằng khi bước lên, xuống bục cao 30cm</t>
  </si>
  <si>
    <t>Bước lên, xuống bục cao 30cm</t>
  </si>
  <si>
    <t>Tiết học: Bước lên, xuống bục cao 30cm</t>
  </si>
  <si>
    <t>* Vận động: tung, ném, bắt</t>
  </si>
  <si>
    <t>Tung bắt bóng với cô 3 lần liền không rơi bóng với khoảng cách 2,5 m</t>
  </si>
  <si>
    <t>Tung bóng cho cô với khoảng cách 2,5 m</t>
  </si>
  <si>
    <t>Tung bóng cho cô ở khoảng cách xa 2,5m</t>
  </si>
  <si>
    <t>Tiết học: Tung bóng  cho cô</t>
  </si>
  <si>
    <t>Bắt và tung bóng với cô bằng 2 tay</t>
  </si>
  <si>
    <t>Tiết học: Bắt và tung bóng với cô bằng 2 tay</t>
  </si>
  <si>
    <t>Tự đập và bắt bóng nẩy được 3 lần liên tiếp (đường kính bóng 18cm)</t>
  </si>
  <si>
    <t xml:space="preserve"> Đập bắt bóng (đường kính bóng 18cm)</t>
  </si>
  <si>
    <t xml:space="preserve">Đập và bắt bóng </t>
  </si>
  <si>
    <t xml:space="preserve"> Tiết học: Đập và bắt bóng </t>
  </si>
  <si>
    <t>Ném được trúng đích ngang ở khoảng cách xa 1,5m bằng 1 tay</t>
  </si>
  <si>
    <t>Ném trúng đích nằm ngang</t>
  </si>
  <si>
    <t>Tiết học: Ném trúng đích nằm ngang</t>
  </si>
  <si>
    <t>Ném xa bằng 1 tay về phía trước theo khả năng</t>
  </si>
  <si>
    <t xml:space="preserve">Ném xa bằng 1 tay </t>
  </si>
  <si>
    <t xml:space="preserve">Tiết học: Ném xa bằng 1 tay </t>
  </si>
  <si>
    <t>Ném xa bằng 2 tay về phía trước theo khả năng</t>
  </si>
  <si>
    <t xml:space="preserve">Ném xa bằng 2 tay </t>
  </si>
  <si>
    <t xml:space="preserve">Tiết học: Ném xa bằng 2 tay </t>
  </si>
  <si>
    <t>Biết phối hợp chuyền bắt bóng 2 bên theo hàng ngang nhịp nhàng</t>
  </si>
  <si>
    <t>Chuyền bắt bóng 2 bên theo hàng ngang</t>
  </si>
  <si>
    <t>Tiết học: Chuyền bắt bóng 2 bên theo hàng ngang</t>
  </si>
  <si>
    <t>Biết phối hợp chuyền bắt bóng 2 bên theo hàng dọc nhịp nhàng</t>
  </si>
  <si>
    <t>Chuyền bắt bóng 2 bên theo hàng dọc</t>
  </si>
  <si>
    <t>Tiết học: Chuyền bắt bóng 2 bên theo hàng dọc</t>
  </si>
  <si>
    <t>* Vận động: bật, nhảy</t>
  </si>
  <si>
    <t>Giữ được thăng bằng cơ thể khi thực hiện vận động bật nhảy tại chỗ 3-5 lần liên tiếp đúng kỹ thuật</t>
  </si>
  <si>
    <t>Bật  tại chỗ</t>
  </si>
  <si>
    <t>Bật tại chỗ</t>
  </si>
  <si>
    <t>Tiết học: Bật tại chỗ</t>
  </si>
  <si>
    <t>Giữ được thăng bằng cơ thể khi thực hiện vận động bật tiến về phía trước</t>
  </si>
  <si>
    <t>Bật tiến về phía trước</t>
  </si>
  <si>
    <t>Tiết học: Bật tiến về phía trước</t>
  </si>
  <si>
    <t>Giữ được thăng bằng cơ thể khi thực hiện vận động bật tiến về phía trước, ném xa</t>
  </si>
  <si>
    <t>Bật tiến về phía trước, ném xa</t>
  </si>
  <si>
    <t>Tiết học: Bật tiến về phía trước, ném xa</t>
  </si>
  <si>
    <t>Giữ được thăng bằng cơ thể khi thực hiện vận động bật xa 25 cm</t>
  </si>
  <si>
    <t>Bật xa 25 cm</t>
  </si>
  <si>
    <t>Tiết học: Bật xa 25 cm</t>
  </si>
  <si>
    <t>Giữ được thăng bằng cơ thể khi thực hiện vận động bật xa 25 cm, ném trúng đích bằng 1 tay</t>
  </si>
  <si>
    <t xml:space="preserve"> Bật xa, ném trúng đích bằng 1 tay</t>
  </si>
  <si>
    <t xml:space="preserve"> Bật xa , ném trúng đích bằng 1 tay</t>
  </si>
  <si>
    <t xml:space="preserve"> Tiết học: Bật xa, ném trúng đích bằng 1 tay</t>
  </si>
  <si>
    <t xml:space="preserve">Giữ được thăng bằng khi nhảy lò cò </t>
  </si>
  <si>
    <t>Nhảy lò cò</t>
  </si>
  <si>
    <t>Nhảy lò cò 3m</t>
  </si>
  <si>
    <t xml:space="preserve"> Tiết học: Nhảy lò cò</t>
  </si>
  <si>
    <t>3. Thực hiện và phối hợp được các cử động của bàn tay, ngón tay, phối hợp tay - mắt</t>
  </si>
  <si>
    <t>Thực hiện được vận động xoay tròn cổ tay</t>
  </si>
  <si>
    <t>Xoay tròn cổ tay</t>
  </si>
  <si>
    <t xml:space="preserve"> Hướng dẫn trẻ vận động xoay tròn cổ tay</t>
  </si>
  <si>
    <t>Lớp học</t>
  </si>
  <si>
    <t>VS-AN</t>
  </si>
  <si>
    <t xml:space="preserve"> Thực hiện vận động xoay tròn cổ tay theo cô</t>
  </si>
  <si>
    <t>ĐTT</t>
  </si>
  <si>
    <t>TC: Tay ai dẻo nhất</t>
  </si>
  <si>
    <t>Thực hiện được vận động gập, đan ngón tay vào nhau</t>
  </si>
  <si>
    <t>Co duỗi các ngón tay, đan các ngón tay vào nhau</t>
  </si>
  <si>
    <t xml:space="preserve">Co duỗi các ngón tay, đan các ngón tay vào nhau 
</t>
  </si>
  <si>
    <t>Trò chơi: Ngón tay nhúc nhích</t>
  </si>
  <si>
    <t xml:space="preserve">Co duỗi các ngón tay, đan các ngón tay vào nhau </t>
  </si>
  <si>
    <t>Trò chơi: Con sên</t>
  </si>
  <si>
    <t>HĐC</t>
  </si>
  <si>
    <t>Trò chơi: Con muỗi</t>
  </si>
  <si>
    <t>Trò chơi: Cắp cua bỏ giỏ</t>
  </si>
  <si>
    <t>Trò chơi: 5 chú khỉ con</t>
  </si>
  <si>
    <t>Phới hợp cử động bàn tay, ngón tay vẽ được hình tròn theo mẫu</t>
  </si>
  <si>
    <t>Vẽ hình tròn theo mẫu</t>
  </si>
  <si>
    <t>Hướng dẫn trẻ vẽ hình tròn theo mẫu</t>
  </si>
  <si>
    <t>HĐG</t>
  </si>
  <si>
    <t>Trẻ tập vẽ hình tròn theo mẫu</t>
  </si>
  <si>
    <t>Vẽ cuộn len</t>
  </si>
  <si>
    <t xml:space="preserve">Vẽ ông mặt trời </t>
  </si>
  <si>
    <t>Bước đầu làm quen với việc sử dụng kéo cắt thẳng được một đoạn 10cm</t>
  </si>
  <si>
    <t>Sử dụng kéo cắt thẳng được một đoạn 10cm</t>
  </si>
  <si>
    <t>Cắt góc giấy</t>
  </si>
  <si>
    <t>Cắt hàng rào</t>
  </si>
  <si>
    <t>Phối hợp được cử động bàn tay, ngón tay trong hoạt động:: Xếp chồng được 8-10 khối không đổ</t>
  </si>
  <si>
    <t>Xếp chồng các hình khối khác nhau</t>
  </si>
  <si>
    <t>Trẻ chơi xếp chồng trường MN của bé</t>
  </si>
  <si>
    <t>Trẻ chơi xếp chồng hình khối</t>
  </si>
  <si>
    <t>Trẻ chơi xếp chồng ngôi nhà</t>
  </si>
  <si>
    <t>Trẻ chơi xếp chồng nhà máy</t>
  </si>
  <si>
    <t>Trẻ chơi xếp chồng các PTGT</t>
  </si>
  <si>
    <t>Phối hợp được cử động bàn tay, ngón tay trong hoạt động:  cài, cởi cúc.</t>
  </si>
  <si>
    <t>Cài áo, cởi cúc to</t>
  </si>
  <si>
    <t>Hướng dẫn trẻ cách cài cúc áo</t>
  </si>
  <si>
    <t>Hướng dẫn trẻ cởi cúc áo</t>
  </si>
  <si>
    <t>Thực hiện các kỹ năng cài áo, cởi cúc to</t>
  </si>
  <si>
    <t>Bước đầu biết sử dụng bút tô vẽ nguệch ngoạc một số hình đơn giản hoặc theo ý thích</t>
  </si>
  <si>
    <t>Tập sử dụng bút tô vẽ nguệch ngoạc</t>
  </si>
  <si>
    <t xml:space="preserve">Hướng dẫn trẻ tập sử dụng bút tô vẽ nguệch ngoạc </t>
  </si>
  <si>
    <t xml:space="preserve">Rèn kỹ năng tập sử dụng bút tô vẽ nguệch ngoạc </t>
  </si>
  <si>
    <t>Tập sử dụng bút tô vẽ nguệch ngoạc theo ý thích</t>
  </si>
  <si>
    <t>Xé - dán giấy</t>
  </si>
  <si>
    <t xml:space="preserve">Xé - dán giấy </t>
  </si>
  <si>
    <t>Chơi với giấy theo ý thích</t>
  </si>
  <si>
    <t>Rèn trẻ kỹ năng xé giấy theo dải dài, xé giấy vụn</t>
  </si>
  <si>
    <t>Hướng dẫn trẻ cách phết hồ, dán giấy</t>
  </si>
  <si>
    <t>Xé dán tia nắng</t>
  </si>
  <si>
    <t>Xé dán mưa</t>
  </si>
  <si>
    <t>Xé dán lá nhỏ</t>
  </si>
  <si>
    <t>Biết sử dụng đúng cách Kéo, bút</t>
  </si>
  <si>
    <t>Sử dụng một số thiết bị văn phòng phẩm: kéo, bút dạ/sáp màu, hồ dán,…</t>
  </si>
  <si>
    <t>Tập cắt, dán, tô màu theo chủ đề MN</t>
  </si>
  <si>
    <t>Tập cắt, dán, tô màu theo chủ đề BT</t>
  </si>
  <si>
    <t>Tập cắt, dán, tô màu theo chủ đề GĐ</t>
  </si>
  <si>
    <t>Tập cắt, dán, tô màu theo chủ đề NN</t>
  </si>
  <si>
    <t>Tập cắt, dán, tô màu theo chủ đề GT</t>
  </si>
  <si>
    <t>Tập cắt, dán, tô màu theo chủ đề TV</t>
  </si>
  <si>
    <t>Tập cắt, dán, tô màu theo chủ đề ĐV</t>
  </si>
  <si>
    <t>Tập cắt, dán, tô màu theo  chủ đề TN</t>
  </si>
  <si>
    <t>Tập cắt, dán, tô màu theo  chủ đề QH</t>
  </si>
  <si>
    <t>Trẻ biết đan, tết</t>
  </si>
  <si>
    <t>Đan các nan giấy, tết tóc...</t>
  </si>
  <si>
    <t>Hướng dẫn đan các nan giấy</t>
  </si>
  <si>
    <t>Thực hành kỹ năng đan các nan giấy</t>
  </si>
  <si>
    <t>Hướng dẫn tết tóc bằng len, dây ruy băng</t>
  </si>
  <si>
    <t>Thực hành kỹ năng tết tóc bằng len, dây ruy băng</t>
  </si>
  <si>
    <t>B. Giáo dục dinh dưỡng và sức khỏe</t>
  </si>
  <si>
    <t>1. Nhận biết một số món ăn, thực phẩm thông thường và ích lợi của chúng đối với sức khỏe</t>
  </si>
  <si>
    <t>Nói đúng tên một số thực phẩm quen thuộc khi nhìn vật thật, tranh ảnh (Thịt, cá, trứng, sữa, rau củ...)</t>
  </si>
  <si>
    <t>Nhận biết tên gọi một số thực phẩm quen thuộc</t>
  </si>
  <si>
    <t>Trò chuyện về một số thực phẩm quen thuộc trong bữa ăn ở trường Mầm non</t>
  </si>
  <si>
    <t>Trò chuyện về một số thực phẩm quen thuộc trong bữa ăn của bé</t>
  </si>
  <si>
    <t>Trò chuyện về một số thực phẩm quen thuộc trong bữa ăn ở gia đình</t>
  </si>
  <si>
    <t>Trò chuyện về một số thực phẩm quen thuộc trong bữa ăn và tên một số thực phẩm quen thuộc qua tranh ảnh</t>
  </si>
  <si>
    <t>Trò chuyện và gọi tên một số: hoa quả, món tráng miệng trẻ thích</t>
  </si>
  <si>
    <t>Trò chuyện về một số thực phẩm quen thuộc như: Món tôm, cua, cá...</t>
  </si>
  <si>
    <t>Trò chuyện về một số thực phẩm quen thuộc, sẵn có tại địa phương như đặc sản quê hương</t>
  </si>
  <si>
    <t>Phân biệt được màu sắc, kích thước, hình dạng, mùi vị của một số thực phẩm thông thường, sẵn có tại địa phương</t>
  </si>
  <si>
    <t>Nhận biết màu sắc, kích thước, hình dạng, mùi vị của một số thực phẩm quen thuộc</t>
  </si>
  <si>
    <t>Trò chuyện về màu sắc, kích thước, hình dạng, mùi vị của một số thực phẩm thông thường, sẵn có tại địa phương chế biến từ Động vật</t>
  </si>
  <si>
    <t>Trò chuyện về một số món ăn truyền thống ngày tết: Bánh chưng, mứt tết...</t>
  </si>
  <si>
    <t>Trò chuyện về màu sắc, kích thước, hình dạng, mùi vị của một số thực phẩm thông thường, sẵn có tại địa phương</t>
  </si>
  <si>
    <t>Biết được tên một số món ăn quen thuộc hàng ngày như: trứng rán, cá kho, canh rau...</t>
  </si>
  <si>
    <t>Tên gọi một số món ăn quen thuộc</t>
  </si>
  <si>
    <t>Trò chuyện: Tên gọi một số món ăn quen thuộc trong bữa ăn hàng ngày ở trường MN của bé</t>
  </si>
  <si>
    <t>Trò chuyện: Tên gọi một số món ăn quen thuộc trong bữa ăn hàng ngày, sẵn có tại địa phương</t>
  </si>
  <si>
    <t>Trò chuyện: Tên gọi một số món ăn tráng miệng quen thuộc trong bữa ăn chiều của bé</t>
  </si>
  <si>
    <t>Trò chuyện: Tên gọi một số món ăn quen thuộc ở quê hương bé</t>
  </si>
  <si>
    <t>Nhận biết các bữa ăn trong ngày và ích lợi của ăn uống đủ lượng và đủ chất</t>
  </si>
  <si>
    <t>Tìm hiểu các bữa ăn trong ngày và lợi ích của ăn uống đủ lượng đủ chất</t>
  </si>
  <si>
    <t>Trò chuyện về bữa ăn sáng của bé</t>
  </si>
  <si>
    <t>Trò chuyện về bữa ăn trưa của bé</t>
  </si>
  <si>
    <t>Trò chuyện về bữa ăn chiều của bé</t>
  </si>
  <si>
    <t>Trò chuyện về các bữa ăn trong ngày và lợi ích của ăn uống đủ lượng đủ chấ</t>
  </si>
  <si>
    <t>Nhận biết sự liên quan giữa ăn uống với bệnh tật ( ỉa chảy, sâu răng, suy dinhdưỡng, béo phì,..)</t>
  </si>
  <si>
    <t>Món ăn có hại cho sức khỏe</t>
  </si>
  <si>
    <t>Trò chuyện về một số món ăn có hại cho sức khỏe</t>
  </si>
  <si>
    <t>Biết lợi ích của việc ăn uống đối với sức khỏe, con người cần ăn uống đầy đủ, hợp lý, sách sẽ và có thái độ tích cực trong ăn uống để giúp cơ thể cao lớn, khỏe mạnh. Hình thành thái độ vui lòng chấp nhận và có hứng thú trong ăn uống, không kén chọn thức ăn</t>
  </si>
  <si>
    <t>Giá trị dinh dưỡng của một số loại thực phẩm</t>
  </si>
  <si>
    <t>Trò chuyện về  dinh dưỡng của một số loại thực phẩm</t>
  </si>
  <si>
    <t xml:space="preserve"> Ý nghĩa của việc ăn để giúp cơ thể cao lớn, khỏe mạnh. </t>
  </si>
  <si>
    <t>Thể hiện thái độ vui lòng chấp nhận và có hứng thú trong ăn uống, không kén chọn thức ăn</t>
  </si>
  <si>
    <t>2. Tập làm một số việc tự phục vụ trong sinh hoạt</t>
  </si>
  <si>
    <t>Bước đầu làm quen với các thao tác rửa tay bằng xà phòng. Biết rửa tay với sự giúp đỡ của người lớn</t>
  </si>
  <si>
    <t>Tập rửa tay bằng xà phòng</t>
  </si>
  <si>
    <t xml:space="preserve">Bước đầu làm quen với các thao tác rửa tay bằng xà phòng. </t>
  </si>
  <si>
    <t>Hướng dẫn trẻ các bước rửa tay bằng xà phòng</t>
  </si>
  <si>
    <t>Rèn kỹ năng rửa tay bằng xà phòng trong vệ sinh cá nhân</t>
  </si>
  <si>
    <t>Bước đầu làm quen với các thao tác lau mặt. Biết lau mặt với sự giúp đỡ của người lớn</t>
  </si>
  <si>
    <t>Làm quen thao tác lau mặt</t>
  </si>
  <si>
    <t>Làm quen các thao tác lau mặt</t>
  </si>
  <si>
    <t>Làm quen một số thao tác lau mặt</t>
  </si>
  <si>
    <t>Hướng dẫn trẻ thao tác lau mặt</t>
  </si>
  <si>
    <t>Thực hành các thao tác lau mặt trong vệ sinh các nhân</t>
  </si>
  <si>
    <t>Biết súc miệng bằng nước muối</t>
  </si>
  <si>
    <t>Tập súc miệng bằng nước muối</t>
  </si>
  <si>
    <t>Hướng dẫn trẻ tập súc miệng bằng nước muối sau khi ăn cơm</t>
  </si>
  <si>
    <t>Rèn trẻ súc miệng bằng nước muối sau khi ăn cơm</t>
  </si>
  <si>
    <t>Trẻ tự súc miệng bằng nước muối sau khi ăn cơm</t>
  </si>
  <si>
    <t>Biết tháo tất, cởi quần áo với sự giúp đỡ của người lớn</t>
  </si>
  <si>
    <t>Cởi mặc quần áo đơn giản</t>
  </si>
  <si>
    <t xml:space="preserve">Trò chuyện với trẻ về những thao tác tháo tất, cởi quần áo </t>
  </si>
  <si>
    <t>Hướng dẫn trẻ thao tác tháo tất, lồng tất vào nhau và cất vào ba lô hoặc túi áo, túi quần (nếu tất khô)</t>
  </si>
  <si>
    <t>Rèn trẻ trẻ kỹ tháo tất, lồng tất vào nhau</t>
  </si>
  <si>
    <t>Hướng dẫn trẻ thao tác cởi, mặc quần áo đơn giản</t>
  </si>
  <si>
    <t>Giáo dục kỹ năng sống: Rèn trẻ kỹ năng cởi, mặc quần áo đơn giản, gấp, để vào ba lô</t>
  </si>
  <si>
    <t>Trẻ thực hiện kỹ năng tháo tất;  cởi, mặc quần áo đơn giản theo sự yêu cầu của cô</t>
  </si>
  <si>
    <t>Biết thể hiện bằng lời nói về nhu cầu ăn, ngủ, vệ sinh cá nhân</t>
  </si>
  <si>
    <t>Diễn đạt nhu cầu cá nhân</t>
  </si>
  <si>
    <t>Trò chuyện về nhu cầu ăn, ngủ, vệ sinh cá nhân của trẻ</t>
  </si>
  <si>
    <t xml:space="preserve"> Dạy cách diễn đạt nhu cầu ăn, ngủ, vệ sinh cá nhân</t>
  </si>
  <si>
    <t>Trẻ thể hiện nhu cầu ăn, ngủ, vệ sinh cá nhân với cô</t>
  </si>
  <si>
    <t>Nhận diện đúng đồ dùng cá nhân</t>
  </si>
  <si>
    <t>Biết nhận diện đúng đồ dùng cá nhân</t>
  </si>
  <si>
    <t>Hướng dẫn cách nhận diện đúng đồ dùng cá nhân: Khăn, ca, ba lô....</t>
  </si>
  <si>
    <t xml:space="preserve">Rèn trẻ kỹ năng nhận diện đúng đồ dùng cá nhân </t>
  </si>
  <si>
    <t>Tự nhận diện đúng đồ dùng cá nhân</t>
  </si>
  <si>
    <t>Biết tự xúc ăn và sử dụng bát, thìa, cốc đúng cách.</t>
  </si>
  <si>
    <t>Cách sử dụng bát, thìa, cốc</t>
  </si>
  <si>
    <t>Hướng dẫn trẻ tự xúc ăn và sử dụng bát, thìa đúng cách</t>
  </si>
  <si>
    <t>Rèn trẻ kỹ năng tự xúc ăn và sử dụng bát, thìa đúng cách</t>
  </si>
  <si>
    <t>Hướng dẫn trẻ cách sử dụng  cốc đúng cách.</t>
  </si>
  <si>
    <t>Trò chơi: xúc cơm cho em bé</t>
  </si>
  <si>
    <t>3. Hành vi và thói quen tốt trong sinh hoạt, giữ gìn sức khỏe</t>
  </si>
  <si>
    <t>Có một số hành vi tốt trong ăn uống khi được nhắc nhở</t>
  </si>
  <si>
    <t>Mời cô, mời bạn khi ăn</t>
  </si>
  <si>
    <t>Trò chuyện trước giờ ăn
Bé tập mời cô, mời bạn khi ăn</t>
  </si>
  <si>
    <t>Không đùa nghịch làm đổ vãi thức ăn</t>
  </si>
  <si>
    <t>Trò chuyện trước giờ ăn
Giáo dục lễ giáo</t>
  </si>
  <si>
    <t>Không kén chọn thức ăn, ăn hết suất</t>
  </si>
  <si>
    <t>Rèn ăn hết suất; không kén chọn thức ăn</t>
  </si>
  <si>
    <t>Ăn thức ăn chín, Uống nước đã đun sôi</t>
  </si>
  <si>
    <t>Dạy trẻ ăn thức ăn chín, Uống nước đã đun sôi</t>
  </si>
  <si>
    <t>Biết chọn thực phẩm sạch, tươi ngon có lợi cho sức khỏe</t>
  </si>
  <si>
    <t>Lựa chọn thực phẩm sạch, tươi ngon có lợi cho sức khỏe</t>
  </si>
  <si>
    <t>Trò chuyện qua tranh ảnh về những thực phẩm sạch, tươi ngon có lợi cho sức khỏe</t>
  </si>
  <si>
    <t>Hướng dẫn trẻ cách lựa chọn thực phẩm sạch, tươi ngon có lợi cho sức khỏe</t>
  </si>
  <si>
    <t>Bé tập làm nội trợ; đóng vai theo chủ đề</t>
  </si>
  <si>
    <t>Làm quen một số cách bảo quản thực phẩm/ thức ăn đơn giản.</t>
  </si>
  <si>
    <t>Một số cách bảo quản thực phẩm/ thức ăn đơn giản</t>
  </si>
  <si>
    <t>Trò chuyện về một số cách bảo quản thực phẩm/ thức ăn đơn giản</t>
  </si>
  <si>
    <t>Hướng dẫn một số cách bảo quản thực phẩm/ thức ăn đơn giản</t>
  </si>
  <si>
    <t>Biết chấp nhận và thực hiện được một số hành vi tốt trong vệ sinh phòng bệnh khi được nhắc nhở</t>
  </si>
  <si>
    <t>Giữ vệ sinh thân thể</t>
  </si>
  <si>
    <t>Trò chuyện về việc giữ gìn vệ sinh thân thể sạch sẽ</t>
  </si>
  <si>
    <t>Đi vệ sinh đúng nơi quy định</t>
  </si>
  <si>
    <t>Hướng dẫn trẻ  đi vệ sinh đúng nơi quy định</t>
  </si>
  <si>
    <t>Bỏ rác đúng nơi quy định</t>
  </si>
  <si>
    <t>Hướng dẫn trẻ giữ vệ sinh,  bỏ rác đúng nơi quy định</t>
  </si>
  <si>
    <t>Nhận biết trang phục theo thời tiết. Chấp nhận đội mũ khi ra nắng, mặc áo ấm, đi tất khi trời lạnh, đi giầy dép khi đi học</t>
  </si>
  <si>
    <t>Hướng dẫn đi giầy dép khi đi học</t>
  </si>
  <si>
    <t>Nhận biết trang phục theo thời tiết.</t>
  </si>
  <si>
    <t>Sân chơi khu 1</t>
  </si>
  <si>
    <t>HĐNT</t>
  </si>
  <si>
    <t>Hướng dẫn trẻ tự đi tất, mặc áo ấm khi trời trở lạnh</t>
  </si>
  <si>
    <t>Quan sát trời nắng và hướng dẫn trẻ đội mũ khi ra trời nắng</t>
  </si>
  <si>
    <t>Trò chuyện về trang phục mùa xuân</t>
  </si>
  <si>
    <t>Có khả năng nhận biết một số biểu hiện  khi ốm. Biết nói với người lớn khi bị đau, chảy máu</t>
  </si>
  <si>
    <t>Nhận biết một số biểu hiện khi ốm</t>
  </si>
  <si>
    <t>Trò chuyện về một số biểu hiện khi ốm</t>
  </si>
  <si>
    <t>Hướng dẫn trẻ gọi  người lớn khi bị đau</t>
  </si>
  <si>
    <t>Hướng dẫn trẻ gọi  người lớn khi bị chảy máu</t>
  </si>
  <si>
    <t>4. Nhận biết một số nguy cơ không an toàn và phòng tránh</t>
  </si>
  <si>
    <t>Biết tránh một số vật dụng nguy hiểm khi được nhắc nhở</t>
  </si>
  <si>
    <t>Một số đồ vật gây nguy hiểm (bàn là, bếp đang đun, phích nước nóng, ổ điện,...)</t>
  </si>
  <si>
    <t>Một số đồ vật gây nguy hiểm( bàn là, bếp đang đun, phích nước nóng, ổ điện,...)</t>
  </si>
  <si>
    <t>Nhận biết bàn là nóng không được lại gần và sờ tay vào bàn là</t>
  </si>
  <si>
    <t>Nhận biết bếp đang đun không được lại gần</t>
  </si>
  <si>
    <t>Giáo dục: Không nghịch phích nước nóng</t>
  </si>
  <si>
    <t>Nhận biết ổ điện và không lại gần nơi có ổ điện</t>
  </si>
  <si>
    <t xml:space="preserve">Biết tránh và không làm một số hành động nguy hiểm khi được nhắc nhở </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</si>
  <si>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</si>
  <si>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</si>
  <si>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Dạy trẻ không cười đùa khi ăn uống</t>
  </si>
  <si>
    <t>Dạy trẻ không leo trèo bàn ghế</t>
  </si>
  <si>
    <t>Dạy trẻ không được tự ý uống thuốc</t>
  </si>
  <si>
    <t>Quan sát, nhận biết những vật sắc nhọn và không lại gần, chơi với những vật sắc nhọn</t>
  </si>
  <si>
    <t>Sân chơi khu 3</t>
  </si>
  <si>
    <t xml:space="preserve">Dạy trẻ không trêu, chọc động vật </t>
  </si>
  <si>
    <t>Giáo dục kỹ năng sống: Hướng dẫn trẻ kỹ năng khi ăn một số loại quả</t>
  </si>
  <si>
    <t>Dạy trẻ không đi theo người lạ</t>
  </si>
  <si>
    <t>Dạy trẻ không lại gần người hút thốc lá</t>
  </si>
  <si>
    <t>Dạy trẻ không lại gần nơi có ao hồ, sông suối...</t>
  </si>
  <si>
    <t>Nhận ra và biết một số trường hợp khẩn cấp và gọi người giúp đỡ</t>
  </si>
  <si>
    <t>Nhận biết một số trường hợp khẩn cấp và gọi người giúp đỡ</t>
  </si>
  <si>
    <t>Dạy trẻ nhận biết một số trường hợp khẩn cấp và gọi người giúp đỡ</t>
  </si>
  <si>
    <t>Biết và thực hiện được một số quy tắc an toàn đơn giản</t>
  </si>
  <si>
    <t>Một số quy tắc an toàn đơn giản (quy tắc đi lên xuống cầu thang, chờ người lớn đưa sang đường,…)</t>
  </si>
  <si>
    <t>Một số quy tắc an toàn đơn giản ( quy tắc đi lên xuống cầu thang, chờ người lớn đưa sang đường,…)</t>
  </si>
  <si>
    <t>Trò chuyện về một số quy tắc an toàn khi đi lên xuống cầu thang</t>
  </si>
  <si>
    <t>Quan sát con dường và dạy trẻ biết chờ người lớn đưa sang đường,…</t>
  </si>
  <si>
    <t>II. LĨNH VỰC GIÁO DỤC PHÁT TRIỂN NHẬN THỨC</t>
  </si>
  <si>
    <t>A. Khám phá khoa học</t>
  </si>
  <si>
    <t>1. Các bộ phận cơ thể con người</t>
  </si>
  <si>
    <t>Biết sử dụng đúng giác quan, phối hợp các giác quan để xem xét, tìm hiểu đặc điểm của đối tượng (nhìn, nghe, ngửi, sờ…để nhận ra đặc điểm nổi bật của đối tượng)</t>
  </si>
  <si>
    <t>Các giác quan và chức năng của các giác quan</t>
  </si>
  <si>
    <t>Trò chuyện về các giác quan và chức năng của các giác quan</t>
  </si>
  <si>
    <t>Nhận thức</t>
  </si>
  <si>
    <t xml:space="preserve">Quan sát để xem xét, tìm hiểu đặc điểm của đối tượng </t>
  </si>
  <si>
    <t>Thực hành: Sờ đồ vật để cảm nhận đặc điểm nổi bật của đối tượng</t>
  </si>
  <si>
    <t>Thực hành: Ngửi để nhận ra đặc điểm nổi bật của món ăn</t>
  </si>
  <si>
    <t>Thực hành: Nghe để xem xét, tìm hiểu  đối tượng</t>
  </si>
  <si>
    <t>Biết một số bộ phận của cơ thể và chức năng của chúng</t>
  </si>
  <si>
    <t>Một số bộ phận cơ thể và chức năng của chúng</t>
  </si>
  <si>
    <t>Tiết học: Tìm hiểu về cơ thể bé</t>
  </si>
  <si>
    <t>2. Đồ vật:</t>
  </si>
  <si>
    <t>* Đồ dùng, đồ chơi</t>
  </si>
  <si>
    <t>Biết một số đặc điểm nổi bật và cách sử dụng đồ dùng, đồ chơi quen thuộc</t>
  </si>
  <si>
    <t>Đặc điểm nổi bật, công dụng, cách sử dụng đồ dùng, đồ chơi</t>
  </si>
  <si>
    <t>Tiết học: Tìm hiểu về cầu trượt</t>
  </si>
  <si>
    <t>Quan sát một số đồ chơi ngoài trời</t>
  </si>
  <si>
    <t>Quan sát bập bênh</t>
  </si>
  <si>
    <t>Quan sắt đồ chơi trung thu</t>
  </si>
  <si>
    <t>Quan sát đu quay</t>
  </si>
  <si>
    <t>Tiết học: Tìm hiểu về đồ dùng trong gia đình</t>
  </si>
  <si>
    <t>* Phương tiện giao thông</t>
  </si>
  <si>
    <t>Biết tên, đặc điểm, công dụng của một số PTGT quen thuộc</t>
  </si>
  <si>
    <t>Tên, đặc điểm, công dụng của một số PTGT quen thuộc</t>
  </si>
  <si>
    <t>Tiết học: Khám phá chiếc xe đạp</t>
  </si>
  <si>
    <t>Khám phá một số phương tiện giao thông đường bộ</t>
  </si>
  <si>
    <t>Khám phá một số phương tiện giao thông đường sắt</t>
  </si>
  <si>
    <t>Khám phá một số phương tiện giao thông đường thủy</t>
  </si>
  <si>
    <t>Khám phá một số phương tiện giao thông đường hàng không</t>
  </si>
  <si>
    <t>3. Động vật và thực vật</t>
  </si>
  <si>
    <t>Biết đặc điểm nổi bật và ích lợi của con vật, cây, hoa, quả quen thuộc</t>
  </si>
  <si>
    <t>Đặc điểm nổi bật và ích lợi của con vật, cây, hoa, quả quen thuộc</t>
  </si>
  <si>
    <t>Đặc điểm nổi bật và ích lợi của  cây, hoa, quả quen thuộc</t>
  </si>
  <si>
    <t xml:space="preserve">Tìm hiểu một số rau, củ, quả </t>
  </si>
  <si>
    <t>Trò chơi; Phân loại một số loại cây</t>
  </si>
  <si>
    <r>
      <t xml:space="preserve"> </t>
    </r>
    <r>
      <rPr>
        <sz val="12"/>
        <rFont val="Times New Roman"/>
        <family val="1"/>
      </rPr>
      <t>Tìm hiểu một số loại hoa</t>
    </r>
  </si>
  <si>
    <t>Tìm hiểu ngày tết</t>
  </si>
  <si>
    <t>Trò chơi; Phân loại một số loại hoa</t>
  </si>
  <si>
    <t>Tiết học steam: Khám phá quả cam( 5E)</t>
  </si>
  <si>
    <t>Tiết học:Tìm hiểu về một số cây xanh</t>
  </si>
  <si>
    <t>Trò chuyện về mâm ngũ quả ngày tết</t>
  </si>
  <si>
    <t>Đặc điểm nổi bật và ích lợi của  con vật  quen thuộc</t>
  </si>
  <si>
    <t>Tiết học: Tìm hiểu về con mèo</t>
  </si>
  <si>
    <t>Tìm hiểu một số con vật sống trong GĐ</t>
  </si>
  <si>
    <t>Tìm hiểu con chim</t>
  </si>
  <si>
    <t>Tìm hiểu một con vật sống dưới nước</t>
  </si>
  <si>
    <t>Tìm hiểu về con bướm</t>
  </si>
  <si>
    <t>Trò chơi phân loại 1 số con vật</t>
  </si>
  <si>
    <t>Tiết học: Khám phá, tìm hiểu con cá</t>
  </si>
  <si>
    <t>Biết được mối liên hệ đơn giản giữa con vật, cây quen thuộc với môi trường sống. Cách chăm sóc bảo vệ chúng</t>
  </si>
  <si>
    <t>Mối liên hệ đơn giản giữa con vật, cây với môi trường sống và cách chăm sóc bảo vệ</t>
  </si>
  <si>
    <t xml:space="preserve">Mối liên hệ đơn giản giữa con vật, với môi trường sống </t>
  </si>
  <si>
    <t xml:space="preserve">Trò chuyện: Mối liên hệ đơn giản giữa con vật, với môi trường sống </t>
  </si>
  <si>
    <t>Cách chăm sóc bảo vệ con vật</t>
  </si>
  <si>
    <t>Hướng dẫn cách chăm sóc bảo vệ con vật</t>
  </si>
  <si>
    <t xml:space="preserve">Mối liên hệ đơn giản giữa cây xanh với môi trường sống </t>
  </si>
  <si>
    <t xml:space="preserve">Trò chuyện: Mối liên hệ đơn giản giữa cây xanh với môi trường sống </t>
  </si>
  <si>
    <t>Cách chăm sóc bảo vệ cây cối</t>
  </si>
  <si>
    <t xml:space="preserve">Trò chuyện về một số cách chăm sóc bảo vệ cây cối </t>
  </si>
  <si>
    <t>4. Một số hiện tượng tự nhiên</t>
  </si>
  <si>
    <t>* Thời tiết, mùa</t>
  </si>
  <si>
    <t>Biết một số hiện tượng nắng mưa, nóng, lạnh và ảnh hưởng của nó đến sức khỏe, sinh hoạt của trẻ</t>
  </si>
  <si>
    <t xml:space="preserve"> Hiện tượng nắng mưa, nóng, lạnh và ảnh hưởng của nó đến sức khỏe, sinh hoạt của trẻ</t>
  </si>
  <si>
    <t>Quan sát thời tiết mùa thu</t>
  </si>
  <si>
    <t>Quan sát thời tiết mùa đông</t>
  </si>
  <si>
    <t>Quan sát thời tiết mùa xuân</t>
  </si>
  <si>
    <t>Quan sát hiện tượng trời nắng</t>
  </si>
  <si>
    <t>Quan sát hiện tượng của gió</t>
  </si>
  <si>
    <t>Quan sát thời tiết mùa hè</t>
  </si>
  <si>
    <t>Quan sát hiện tượng trời mưa</t>
  </si>
  <si>
    <t xml:space="preserve">Quan sát bầu trời </t>
  </si>
  <si>
    <t>Quan sát, trò chuyện về sự thay đổi của thời tiết ảnh hưởng đến sức khỏe, sinh  sinh hoạt của trẻ</t>
  </si>
  <si>
    <t>* Ngày và đêm, mặt trời, mặt trăng</t>
  </si>
  <si>
    <t>Biết một số dấu hiệu nổi bật của ngày và đêm</t>
  </si>
  <si>
    <t>Một số dấu hiệu nổi bật của ngày và đêm</t>
  </si>
  <si>
    <t>Tiết học: Tìm hiểu về ngày và đêm</t>
  </si>
  <si>
    <t>*Nước</t>
  </si>
  <si>
    <t>Một số nguồn nước trong sinh hoạt hàng ngày</t>
  </si>
  <si>
    <t>Trrò chuyện về nước mưa trong sinh hoạt hàng ngày</t>
  </si>
  <si>
    <t>Trò chuyện về: Nước máy trong sinh hoạt hàng ngày</t>
  </si>
  <si>
    <t>Ích lợi của nước với đời sống con người, con vật, cây</t>
  </si>
  <si>
    <t>Trò chuyện về: Ích lợi của nước với con vật</t>
  </si>
  <si>
    <t>Trò chuyện về: Ích lợi của nước với cây cối: Lấy nước lau lá, tưới cây</t>
  </si>
  <si>
    <t xml:space="preserve">Trò chuyện về: Ích lợi của nước với đời sống con người, </t>
  </si>
  <si>
    <t>* Không khí, ánh sáng</t>
  </si>
  <si>
    <t>Có một số hiểu biết về nguồn ánh sáng trong sinh hoạt hàng ngày</t>
  </si>
  <si>
    <t>Một số nguồn ánh sáng trong sinh hoạt hàng ngày</t>
  </si>
  <si>
    <t>QS, trò chuyện: Một số nguồn ánh sáng từ điện trong sinh hoạt hàng ngày</t>
  </si>
  <si>
    <t>QS, trò chuyện về ánh sáng từ đèn pin</t>
  </si>
  <si>
    <t>* Đất, đá, cát, sỏi</t>
  </si>
  <si>
    <t>Biết một vài đặc điểm, tính chất của đất, đá, cát, sỏi</t>
  </si>
  <si>
    <t>Đặc điểm chung, tính chất nổi bật của đất, đá, cát, sỏi</t>
  </si>
  <si>
    <t>Quan sát điểm chung, tính chất nổi bật của đất, đá</t>
  </si>
  <si>
    <t>Quan sát điểm chung, tính chất nổi bật của  cát, sỏi</t>
  </si>
  <si>
    <t>Làm thí nghiệm vật chìm vật nổi</t>
  </si>
  <si>
    <t>B. Làm quen với một số khái niệm sơ đẳng về toán</t>
  </si>
  <si>
    <t>1. Nhận biết tập hợp, số lượng, số thứ tự, đếm</t>
  </si>
  <si>
    <t>Quan tâm đến số lượng và biết đếm trên các đối tượng giống nhau, đếm đến 5 và đếm theo khả năng</t>
  </si>
  <si>
    <t>Đếm trên đối tượng trong phạm vi 5 và đếm theo khả năng</t>
  </si>
  <si>
    <t>Đếm trên đối tượng trong phạm vi 5 và đếm theo khả năng chủ đề MN</t>
  </si>
  <si>
    <t>Đếm trên đối tượng trong phạm vi 5 và đếm theo khả năng chủ đề BT</t>
  </si>
  <si>
    <t>Đếm trên đối tượng trong phạm vi 5 và đếm theo khả năng chủ đề GĐ</t>
  </si>
  <si>
    <t>Đếm trên đối tượng trong phạm vi 5 và đếm theo khả năng chủ đề NN</t>
  </si>
  <si>
    <t>Đếm trên đối tượng trong phạm vi 5 và đếm theo khả năng chủ đề GT</t>
  </si>
  <si>
    <t>Đếm trên đối tượng trong phạm vi 5 và đếm theo khả năng chủ đề TV</t>
  </si>
  <si>
    <t>Đếm trên đối tượng trong phạm vi 5 và đếm theo khả năng chủ đề ĐV</t>
  </si>
  <si>
    <t>Đếm trên đối tượng trong phạm vi 5 và đếm theo khả năng chủ đề TN</t>
  </si>
  <si>
    <t>Đếm trên đối tượng trong phạm vi 5 và đếm theo khả năng chủ đề QH</t>
  </si>
  <si>
    <t>Nhận biết, phân biệt được 1 và nhiều</t>
  </si>
  <si>
    <t>1 và nhiều</t>
  </si>
  <si>
    <t>Tiết học: 1 và nhiều</t>
  </si>
  <si>
    <t>Có khả năng so sánh số lượng hai nhóm đối tượng trong phạm vi 5 bằng các cách khác nhau và nói được các từ: bằng nhau, nhiều hơn, ít hơn</t>
  </si>
  <si>
    <t>So sánh số lượng hai nhóm đối tượng trong phạm vi 5 bằng các cách khác nhau</t>
  </si>
  <si>
    <t xml:space="preserve">So sánh số lượng hai nhóm đồ dùng GĐ trong phạm vi 5 bằng các cách khác nhau </t>
  </si>
  <si>
    <t xml:space="preserve">So sánh số lượng hai nhóm đồ dùng xây dựng trong phạm vi 5 bằng các cách khác nhau </t>
  </si>
  <si>
    <t>So sánh số lượng hai nhóm rau, củ trong phạm vi 5 bằng các cách khác nhau</t>
  </si>
  <si>
    <t>So sánh số lượng hai nhóm con vật trong phạm vi 5 bằng các cách khác nhau</t>
  </si>
  <si>
    <t>So sánh số lượng hai nhóm PTGT trong phạm vi 5 bằng các cách khác nhau</t>
  </si>
  <si>
    <t>So sánh số lượng hai nhóm Quạt, nón trong phạm vi 5 bằng các cách khác nhau</t>
  </si>
  <si>
    <t>So sánh số lượng hai nhóm ô, mũ trong phạm vi 5 bằng các cách khác nhau</t>
  </si>
  <si>
    <t>Biết gộp và đếm hai nhóm đối tượng cùng loại có tổng trong phạm vi 5</t>
  </si>
  <si>
    <t>Gộp và đếm hai nhóm đối tượng cùng loại có tổng trong phạm vi 5</t>
  </si>
  <si>
    <t xml:space="preserve"> Tập hợp số lượng, số thứ tự và đếm</t>
  </si>
  <si>
    <t>Tiết học: Đếm và nhận biết số lượng trong phạm vi 2</t>
  </si>
  <si>
    <t>Tiết học: Đếm và nhận biết số lượng trong phạm vi 4</t>
  </si>
  <si>
    <t>Tiết học: Đếm và nhận biết số lượng trong phạm vi 5</t>
  </si>
  <si>
    <t>Biết tách một nhóm đối tượng có số lượng trong phạm vi 5 thành hai nhóm</t>
  </si>
  <si>
    <t>Tách một nhóm đối tượng có số lượng trong phạm vi 5 thành hai nhóm</t>
  </si>
  <si>
    <t>Tách một nhóm bát (thìa) có số lượng trong phạm vi 5 thành hai nhóm</t>
  </si>
  <si>
    <t>Tách một nhóm đồ dùng xây dựng có số lượng trong phạm vi 5 thành hai nhóm</t>
  </si>
  <si>
    <t>Hướng dẫn trẻ tách một nhóm hoa có số lượng trong phạm vi 5 thành hai nhóm</t>
  </si>
  <si>
    <t>Tách một nhóm con vật có số lượng trong phạm vi 5 thành hai nhóm</t>
  </si>
  <si>
    <t>Tách một nhóm PTGT có số lượng trong phạm vi 5 thành hai nhóm</t>
  </si>
  <si>
    <t>Tách một nhóm nón lá có số lượng trong phạm vi 5 thành hai nhóm</t>
  </si>
  <si>
    <t>Tách một nhóm mũ có số lượng trong phạm vi 5 thành hai nhóm</t>
  </si>
  <si>
    <t>2. Xếp tương ứng</t>
  </si>
  <si>
    <t>Có khả năng xếp tương ứng 1 - 1, ghép đôi</t>
  </si>
  <si>
    <t xml:space="preserve"> Xếp tương ứng 1 - 1, ghép đôi</t>
  </si>
  <si>
    <t>Tiết học: Xếp tương tứng 1-1</t>
  </si>
  <si>
    <t xml:space="preserve"> Ghép đôi</t>
  </si>
  <si>
    <t>Tiết học: Ghép đôi</t>
  </si>
  <si>
    <t>3. Sắp xếp theo quy tắc</t>
  </si>
  <si>
    <t xml:space="preserve">Nhận ra được quy tắc sắp xếp của 2 đối tượng (AB) và tiếp tục thực hiện sao chép lại </t>
  </si>
  <si>
    <t>Xếp xen kẽ (AB)</t>
  </si>
  <si>
    <t>Tiết học: Xếp xen kẽ</t>
  </si>
  <si>
    <t>4. So sánh , đo lường</t>
  </si>
  <si>
    <t>Biết so sánh 2 đối tượng về kích thước và nói được các từ: to hơn / nhỏ hơn; dài hơn / ngắn hơn; cao hơn / thấp hơn; bằng nhau</t>
  </si>
  <si>
    <t xml:space="preserve">Nhận biết sự khác biệt về chiều cao giữa 2 đối tượng, sử dụng từ cao hơn - thấp hơn </t>
  </si>
  <si>
    <t>Nhận biết sự khác biệt về độ lớn giữa 2 đồ vật sử dụng từ to hơn - nhỏ hơn</t>
  </si>
  <si>
    <t>Tiết học: So sánh to hơn - nhỏ hơn</t>
  </si>
  <si>
    <t>Nhận biết sự khác biệt rõ nét về chiều dài của 2 đối tượng, sử dụng từ dài hơn - ngắn hơn</t>
  </si>
  <si>
    <t>Tiết học: So sánh về độ dài - ngắn của 2 đối tượng</t>
  </si>
  <si>
    <t>Nhận biết sự khác biệt rõ nét về kích thước giữa 2 nhóm đối tượng, sử dụng đúng từ rộng hơn - hẹp hơn</t>
  </si>
  <si>
    <t>Tiết học: So sánh về kích thước của 2 đối tượng (Rộng hơn - hẹp hơn)</t>
  </si>
  <si>
    <t>5. Hình dạng</t>
  </si>
  <si>
    <t>Nhận biết và gọi tên được các hình: hình vuông, hình tam giác, hình tròn, hình chữ nhật và nhận dạng các hình đó trong thực tế</t>
  </si>
  <si>
    <t>Nhận biết, gọi tên các hình: hình vuông, hình tam giác, hình tròn, hình chữ nhật và nhận dạng các hình đó trong thực tế</t>
  </si>
  <si>
    <t>Tiết học: Nhận biết hình vuông, hình tam giác</t>
  </si>
  <si>
    <t>Tiết học: Nhận biết hình tam giác, hình chữ nhật</t>
  </si>
  <si>
    <t>Có khả năng sử dụng các hình hình học để chắp ghép</t>
  </si>
  <si>
    <t>Sử dụng các hình hình học để chắp ghép</t>
  </si>
  <si>
    <t>Ghép hình trường MN; đồ chơi, cầu tụt...</t>
  </si>
  <si>
    <t>Ghép hình cái áo, cái mũ, ba lô...</t>
  </si>
  <si>
    <t>Ghép hình ngôi nhà, đồ dùng trong gia đình</t>
  </si>
  <si>
    <t>Ghép hình nhà máy</t>
  </si>
  <si>
    <t>Trò chơi:  Chắp ghép cây; bông hoa</t>
  </si>
  <si>
    <t>Chắp ghép hình con vật đơn giản</t>
  </si>
  <si>
    <t>Chắp ghép hình một số PTGT</t>
  </si>
  <si>
    <t>Chắp ghép que kem; cái ô..</t>
  </si>
  <si>
    <t>Chắp ghép theo ý thích</t>
  </si>
  <si>
    <t>6. Nhận biết vị trí trong không gian và định hướng thời gian</t>
  </si>
  <si>
    <t>Nhận biết được phía trên - phía dưới - phía trước - phái sau, tay phải - tay trái của bản thân</t>
  </si>
  <si>
    <t>Nhận biết  phía trên - phía dưới - phía trước - phái sau, tay phải - tay trái của bản thân</t>
  </si>
  <si>
    <t>Tiết học: Nhận  biết được phía trên - phía dưới - phía trước - phái sau của bản thân trẻ</t>
  </si>
  <si>
    <t>Tiết học: Nhận  biết tay phải - tay trái của bản thân</t>
  </si>
  <si>
    <t xml:space="preserve">Tiết học: Nhận phía trên - phía dưới của bản thân trẻ </t>
  </si>
  <si>
    <t>C. Khám phá xã hội</t>
  </si>
  <si>
    <t>1. Nhận biết bản thân, gia đình, trường lớp mầm non và cộng đồng</t>
  </si>
  <si>
    <t>Nói được tên, tuổi, giới tính của bản thân khi được hỏi</t>
  </si>
  <si>
    <t>Tên, tuổi, giới tính của bản thân</t>
  </si>
  <si>
    <t>Tôi là ai? (Trò chuyện về tên, tuổi, giới tính của bản thân)</t>
  </si>
  <si>
    <t>Nói được tên của bố, mẹ, các thành viên trong gia đình và địa chỉ gia đình khi được hỏi</t>
  </si>
  <si>
    <t>Tên của bố, mẹ các thành viên trong gia đình. Địa chỉ gia đình</t>
  </si>
  <si>
    <t>Trò chuyện về gia đình của bé</t>
  </si>
  <si>
    <t>Những người thân trong gia đình bé</t>
  </si>
  <si>
    <t>Nói được tên trường/lớp,  tên và công việc của cô giáo lớp mình khi được hỏi, trò chuyện</t>
  </si>
  <si>
    <t>Tên trường/lớp,  tên và công việc của cô giáo, các bác, các cô trong trường MN</t>
  </si>
  <si>
    <t>Tên trường/lớp, tên và công việc của cô giáo</t>
  </si>
  <si>
    <t xml:space="preserve">Bé tìm hiểu về Trường Mầm non Sở Dầu </t>
  </si>
  <si>
    <t>Lớp học của bé</t>
  </si>
  <si>
    <t>Cô giáo của bé</t>
  </si>
  <si>
    <t>Trò chuyện với cô Hiệu trưởng</t>
  </si>
  <si>
    <t>Trò chuyện với bác Bảo vệ</t>
  </si>
  <si>
    <t>Trò chuyện với bác cấp dưỡng</t>
  </si>
  <si>
    <t>Nói được tên các bạn, đồ dùng đồ chơi của lớp, các hoạt động của trẻ ở trường khi được hỏi, trò chuyện</t>
  </si>
  <si>
    <t>Tên các bạn, đồ dùng đồ chơi của lớp, các hoạt động của trẻ ở trường</t>
  </si>
  <si>
    <t>Làm quen với tên các bạn</t>
  </si>
  <si>
    <t>Làm quen với đồ dùng đồ chơi của lớp</t>
  </si>
  <si>
    <t>Làm quen với các hoạt động của trẻ ở trường</t>
  </si>
  <si>
    <t>2. Nhận biết một số nghề phổ biến và nghề truyền thống ở địa phương</t>
  </si>
  <si>
    <t>Kể tên và nói được sản phẩm, ích lợi của nghề nông, nghề xây dựng,…..khi được hỏi, xem tranh</t>
  </si>
  <si>
    <t xml:space="preserve">Tên gọi, sản phẩm, ích lợi của nghề nông, nghề xây dựng, nghề cô giáo...…..khi được hỏi, xem tranh </t>
  </si>
  <si>
    <t xml:space="preserve">Tên gọi, sản phẩm, ích lợi của nghề nông </t>
  </si>
  <si>
    <t>Tiết học: Tìm hiểu nghề nông</t>
  </si>
  <si>
    <t>Tên gọi,  ích lợi của nghề bộ đội</t>
  </si>
  <si>
    <t>Trò chuyện về chú bộ đội</t>
  </si>
  <si>
    <t>Tên gọi, ích lợi của nghề bác sỹ, y tá</t>
  </si>
  <si>
    <t>Trò chuyện về bác ỹ, cô y tá</t>
  </si>
  <si>
    <t>Tên gọi, sản phẩm, ích lợi của nghề giáo viên</t>
  </si>
  <si>
    <t>Trò chuyện về cô giáo</t>
  </si>
  <si>
    <t>Tên gọi, sản phẩm, ích lợi của nghề xây dựng,..</t>
  </si>
  <si>
    <t>Tiết học:Tìm hiểu nghề xây dựng</t>
  </si>
  <si>
    <t>3. Nhận biết một số lễ hội và danh lam, thắng cảnh</t>
  </si>
  <si>
    <t>Kể được tên một số lễ hội: Ngày khai giảng, tết trung thu….qua trò chuyện, tranh ảnh</t>
  </si>
  <si>
    <t xml:space="preserve">Tên một số lễ hội </t>
  </si>
  <si>
    <t>Trò chuyện về ngày hội đến trường của bé</t>
  </si>
  <si>
    <t>Ngày tết trung thu</t>
  </si>
  <si>
    <t>Trò chuyện về lễ hội mùa xuân</t>
  </si>
  <si>
    <t>Ngày Quốc tế phụ nữ 8/3</t>
  </si>
  <si>
    <t>Ngày thành lập Quân đội nhân dân Việt nam 22/12</t>
  </si>
  <si>
    <t>Trò chuyện ngày Nhà giáo VN 20-11</t>
  </si>
  <si>
    <t>Ngày phụ nữ Việt Nam 20/10</t>
  </si>
  <si>
    <t xml:space="preserve"> Lễ hội trọi trâu</t>
  </si>
  <si>
    <t xml:space="preserve"> Lễ hội hoa phượng đỏ</t>
  </si>
  <si>
    <t>Kể được tên một vài danh lam, thắng cảnh ở địa phương</t>
  </si>
  <si>
    <t>Danh lam, thắng cảnh ở địa phương</t>
  </si>
  <si>
    <t>Tham quan tượng đài bà Lê Chân</t>
  </si>
  <si>
    <t>TQDN</t>
  </si>
  <si>
    <t>Tham quan dải vườn hoa trung tâm TP</t>
  </si>
  <si>
    <t>Trò chuyện về Thành phố Hải Phòng</t>
  </si>
  <si>
    <t>Trò chuyện về Quê hương của bé</t>
  </si>
  <si>
    <t>Trò chuyện về đất nước Việt Nam</t>
  </si>
  <si>
    <t>Biết được Cờ Tổ quốc</t>
  </si>
  <si>
    <t>Cờ Tổ quốc</t>
  </si>
  <si>
    <t>Quan sát, trò chuyện về lá cờ tổ quốc</t>
  </si>
  <si>
    <t>III. LĨNH VỰC GIÁO DỤC PHÁT TRIỂN NGÔN NGỮ</t>
  </si>
  <si>
    <t>A. Nghe hiểu lời nói</t>
  </si>
  <si>
    <t>Có khả năng nghe hiểu được các từ khái quát chỉ người, tên gọi đồ vật, sự vật, hành động, hiện tượng gần gũi, quen thuộc</t>
  </si>
  <si>
    <t>Nghe hiểu được các từ khái quát chỉ người, tên gọi đồ vật, sự vật, hành động, hiện tượng gần gũi, quen thuộc</t>
  </si>
  <si>
    <t>Trò chuyện về một số từ khái quát chỉ người, tên gọi đồ vật, sự vật, hành động, hiện tượng gần gũi, quen thuộc qua chủ đề MN</t>
  </si>
  <si>
    <t>Ngôn ngữ</t>
  </si>
  <si>
    <t>Trò chuyện về một số từ khái quát chỉ người, tên gọi đồ vật, sự vật, hành động, hiện tượng gần gũi, quen thuộc qua chủ đề BT</t>
  </si>
  <si>
    <t>Trò chuyện về một số từ khái quát chỉ người, tên gọi đồ vật, sự vật, hành động, hiện tượng gần gũi, quen thuộc qua chủ đề GĐ</t>
  </si>
  <si>
    <t>Trò chuyện về một số từ khái quát chỉ người, tên gọi đồ vật, sự vật, hành động, hiện tượng gần gũi, quen thuộc qua chủ đề NN</t>
  </si>
  <si>
    <t>Trò chuyện về một số từ khái quát chỉ người, tên gọi đồ vật, sự vật, hành động, hiện tượng gần gũi, quen thuộc qua chủ đề GT</t>
  </si>
  <si>
    <t>Trò chuyện về một số từ khái quát chỉ người, tên gọi đồ vật, sự vật, hành động, hiện tượng gần gũi, quen thuộc qua chủ đề TV</t>
  </si>
  <si>
    <t>Trò chuyện về một số từ khái quát chỉ người, tên gọi đồ vật, sự vật, hành động, hiện tượng gần gũi, quen thuộc qua chủ đề ĐV</t>
  </si>
  <si>
    <t>Trò chuyện về một số từ khái quát chỉ người, tên gọi đồ vật, sự vật, hành động, hiện tượng gần gũi, quen thuộc qua chủ đề TN</t>
  </si>
  <si>
    <t>Trò chuyện về một số từ khái quát chỉ người, tên gọi đồ vật, sự vật, hành động, hiện tượng gần gũi, quen thuộc qua chủ đề QH</t>
  </si>
  <si>
    <t>Có khả năng nghe hiểu và làm theo yêu cầu đơn giản</t>
  </si>
  <si>
    <t>Nghe hiểu và làm theo yêu cầu đơn giản</t>
  </si>
  <si>
    <t>Hướng dẫn trẻ nghe hiểu và làm theo yêu cầu đơn giản qua chủ đề BT</t>
  </si>
  <si>
    <t>Hướng dẫn trẻ nghe hiểu và làm theo yêu cầu đơn giản qua chủ đề GĐ</t>
  </si>
  <si>
    <t>Hướng dẫn trẻ nghe hiểu và làm theo yêu cầu đơn giản qua chủ đề NN</t>
  </si>
  <si>
    <t>Hướng dẫn trẻ nghe hiểu và làm theo yêu cầu đơn giản qua chủ đề GT</t>
  </si>
  <si>
    <t>Có khả năng nghe hiểu, sử dụng các câu đơn, câu mở rộng trong giao tiếp</t>
  </si>
  <si>
    <t>Nghe hiểu, sử dụng các câu đơn, câu mở rộng trong giao tiếp</t>
  </si>
  <si>
    <t>Nghe hiểu, sử dụng các câu đơn, câu mở rộng trong giao tiếp qua chủ đề MN</t>
  </si>
  <si>
    <t>Nghe hiểu, sử dụng các câu đơn, câu mở rộng trong giao tiếp qua chủ đề BT</t>
  </si>
  <si>
    <t>Nghe hiểu, sử dụng các câu đơn, câu mở rộng trong giao tiếp qua chủ đề GĐ</t>
  </si>
  <si>
    <t>Nghe hiểu, sử dụng các câu đơn, câu mở rộng trong giao tiếp qua chủ đề NN</t>
  </si>
  <si>
    <t>Nghe hiểu, sử dụng các câu đơn, câu mở rộng trong giao tiếp qua chủ đề GT</t>
  </si>
  <si>
    <t xml:space="preserve">Hướng dẫn trẻ cách nghe hiểu, sử dụng các câu đơn, câu mở rộng trong giao tiếp qua chủ </t>
  </si>
  <si>
    <t>Nghe hiểu, sử dụng các câu đơn, câu mở rộng trong giao tiếp qua chủ đề ĐV</t>
  </si>
  <si>
    <t>Nghe hiểu, sử dụng các câu đơn, câu mở rộng trong giao tiếp qua chủ đề TN</t>
  </si>
  <si>
    <t>Trò chuyện: Nghe hiểu, sử dụng các câu đơn, câu mở rộng trong giao tiếp qua chủ đề QH</t>
  </si>
  <si>
    <t>Có khả năng nghe hiểu nội dung truyện kể, truyện đọc phù hợp với độ tuổi và chủ đề thực hiện</t>
  </si>
  <si>
    <t>Nghe hiểu nội dung truyện kể, truyện đọc phù hợp với độ tuổi.</t>
  </si>
  <si>
    <t>Tiết học: Đôi bạn tốt</t>
  </si>
  <si>
    <t>Tiết học: Ong Bi đi học</t>
  </si>
  <si>
    <t>Tiết học: Gấu con bị sâu răng</t>
  </si>
  <si>
    <t>Tiết học: Cậu bé mũi dài</t>
  </si>
  <si>
    <t>Tiết học: Cô bé quàng khăn đỏ</t>
  </si>
  <si>
    <t>Tiết học: Nhổ củ cải</t>
  </si>
  <si>
    <t>Tiết học: Thỏ nâu làm vườn</t>
  </si>
  <si>
    <t>Tiết học: Sự tích ngày tết</t>
  </si>
  <si>
    <t>Tiết học: Sự tích hoa mào gà</t>
  </si>
  <si>
    <t>Tiết học: Xe lu xe ca</t>
  </si>
  <si>
    <t>Tiết học: Nàng tiên mưa</t>
  </si>
  <si>
    <t>Tiết học: Bác gấu đen và hai chú thỏ</t>
  </si>
  <si>
    <t>Tiết học: Chú vịt xám</t>
  </si>
  <si>
    <t>Tiết học: Ai ngoan sẽ được thưởng</t>
  </si>
  <si>
    <t>Có khả năng nghe các bài hát, bài thơ, ca dao, đồng dao, tục ngữ, câu đố, hò, vè phù hợp với độ tuổi và chủ đề thực hiện</t>
  </si>
  <si>
    <t>Đọc thơ, ca dao, đồng dao, tục ngữ, câu đố, hò, vè phù hợp với độ tuổi và chủ đề thực hiện</t>
  </si>
  <si>
    <t>Tiết học: Bạn mới</t>
  </si>
  <si>
    <t>Tiết học: Cô và mẹ</t>
  </si>
  <si>
    <t>Tiết học: Cái lưỡi</t>
  </si>
  <si>
    <t>Tiết học: Mười ngón tay</t>
  </si>
  <si>
    <t>Tiết học: Giúp mẹ</t>
  </si>
  <si>
    <t>Tiết học: Cô giáo của em</t>
  </si>
  <si>
    <t>Tiết học: Em làm thợ xây</t>
  </si>
  <si>
    <t>Tiết học: Chú bộ đội hải quán</t>
  </si>
  <si>
    <t>Tiết học: Rềnh rềnh ràng ràng</t>
  </si>
  <si>
    <t>Tiết học: Mùa xuân</t>
  </si>
  <si>
    <t xml:space="preserve">Tiết học: Cây dây leo </t>
  </si>
  <si>
    <t>Tiết học: Dán hoa tặng mẹ</t>
  </si>
  <si>
    <t>Tiết học: Củ cà rốt</t>
  </si>
  <si>
    <t>Tiết học: Đèn giao thông</t>
  </si>
  <si>
    <t>Tiết học: Tàu thủy</t>
  </si>
  <si>
    <t>Tiết học: Tập gấp máy bay</t>
  </si>
  <si>
    <t>Tiết học: Rong và cá</t>
  </si>
  <si>
    <t>Tiết học: Đàn gà con</t>
  </si>
  <si>
    <t>Tiết học: Ngôi nhà của bé</t>
  </si>
  <si>
    <t>Tiết học: Bác Hồ của em</t>
  </si>
  <si>
    <t>Tiết học: Nắng bốn mùa</t>
  </si>
  <si>
    <t>Nhận ra một số sắc thái biểu cảm của lời nói (vui, buồn, sợ hãi)</t>
  </si>
  <si>
    <t>Một số sắc thái biểu cảm của lời nói (vui, buồn, sợ hãi)</t>
  </si>
  <si>
    <t>Trò chuyện: Một số sắc thái biểu cảm của lời nói (vui, buồn, sợ hãi) qua chủ đề MN</t>
  </si>
  <si>
    <t>Trò chuyện: Một số sắc thái biểu cảm của lời nói (vui, buồn, sợ hãi) qua chủ đề BT</t>
  </si>
  <si>
    <t>Cảm xúc của bé</t>
  </si>
  <si>
    <t>Trò chuyện: Một số sắc thái biểu cảm của lời nói (vui, buồn, sợ hãi) qua chủ đề GĐ</t>
  </si>
  <si>
    <t>Biết lắng nghe và trả lời được câu hỏi của người đối thoại</t>
  </si>
  <si>
    <t>Lắng nghe và trả lời câu hỏi của người đối thoại</t>
  </si>
  <si>
    <t>Lắng nghe và trả lời câu hỏi của người đối thoại về trường Mầm non của bé</t>
  </si>
  <si>
    <t>Lắng nghe và trả lời câu hỏi của người đối thoại về bản thân</t>
  </si>
  <si>
    <t>Lắng nghe và trả lời câu hỏi của người đối thoại về gia đình của bé</t>
  </si>
  <si>
    <t>Lắng nghe và trả lời câu hỏi của người đối thoại về ngành nghề</t>
  </si>
  <si>
    <t>Lắng nghe và trả lời câu hỏi của người đối thoại về nmột số PTGT</t>
  </si>
  <si>
    <t>Lắng nghe và trả lời câu hỏi của người đối thoại về TGTV</t>
  </si>
  <si>
    <t>Lắng nghe và trả lời câu hỏi của người đối thoại về con vật bé yêu</t>
  </si>
  <si>
    <t>Lắng nghe và trả lời câu hỏi của người đối thoại về một số HTTN</t>
  </si>
  <si>
    <t>Lắng nghe và trả lời câu hỏi của người đối thoại về quê hương của bé</t>
  </si>
  <si>
    <t>B. Sử dụng lời nói trong cuộc sống hằng ngày</t>
  </si>
  <si>
    <t>Nói rõ các tiếng trong Tiếng Việt</t>
  </si>
  <si>
    <t>Phát âm các tiếng của Tiếng Việt</t>
  </si>
  <si>
    <t>Tập phát âm các tiếng của Tiếng Việt qua chủ đề MN</t>
  </si>
  <si>
    <t>Phát âm các tiếng của Tiếng Việt qua chủ đề BT</t>
  </si>
  <si>
    <t>Phát âm các tiếng của Tiếng Việt qua chủ đề GĐ</t>
  </si>
  <si>
    <t>Phát âm các tiếng của Tiếng Việt qua chủ đề NN</t>
  </si>
  <si>
    <t>Phát âm các tiếng của Tiếng Việt qua chủ đề GT</t>
  </si>
  <si>
    <t>Phát âm các tiếng của Tiếng Việt khi gọi tên một số loại hoa, rau, củ, quả...</t>
  </si>
  <si>
    <t>Phát âm các tiếng của Tiếng Việt qua chủ đề ĐV</t>
  </si>
  <si>
    <t>Phát âm các tiếng của Tiếng Việt qua chủ đề TN</t>
  </si>
  <si>
    <t>Phát âm các tiếng của Tiếng Việt qua chủ đề QH</t>
  </si>
  <si>
    <t>Sử dụng được các từ thông dụng chỉ sự vật, hoạt động, đặc điểm</t>
  </si>
  <si>
    <t>Sử dụng các từ thông dụng chỉ sự vật, hoạt động, đặc điểm</t>
  </si>
  <si>
    <t>Sử dụng các từ thông dụng chỉ sự vật, hoạt động, đặc điểm  khi quan sát đồ dùng một số nghề</t>
  </si>
  <si>
    <t>Sử dụng các từ thông dụng chỉ sự vật, hoạt động, đặc điểm  khi quan sát một số PTGT</t>
  </si>
  <si>
    <t xml:space="preserve">Sử dụng các từ thông dụng chỉ sự vật, hoạt động, đặc điểm  khi quan sát con vật </t>
  </si>
  <si>
    <t>Trò chuyện cách sử dụng các từ thông dụng chỉ sự vật, hoạt động, đặc điểm</t>
  </si>
  <si>
    <t>Sử dụng các từ thông dụng chỉ sự vật, hoạt động, đặc điểm  khi quan sát một số HTTN</t>
  </si>
  <si>
    <t>Biết bày tỏ tình cảm, nhu cầu và hiểu biết của bản thân bằng các câu đơn, câu đơn mở rộng</t>
  </si>
  <si>
    <t>Bày tỏ tình cảm, nhu cầu và hiểu biết của bản thân bằng các câu đơn, câu đơn mở rộng</t>
  </si>
  <si>
    <t>Bày tỏ tình cảm, nhu cầu và hiểu biết của bản thân khi nói về một số ngành nghề bé thích</t>
  </si>
  <si>
    <t>Bày tỏ tình cảm, nhu cầu và hiểu biết của bản thân khi nói về PTGT bé thích</t>
  </si>
  <si>
    <t>Bày tỏ tình cảm, nhu cầu và hiểu biết của bản thân về TGĐV</t>
  </si>
  <si>
    <t>Bày tỏ tình cảm, nhu cầu và hiểu biết của bản thân về TGTV</t>
  </si>
  <si>
    <t>Bày tỏ tình cảm, nhu cầu và hiểu biết của bản thân khi kể về mùa hè của bé</t>
  </si>
  <si>
    <t>Kể lại được những sự việc đơn giản đã diễn ra của bản thân như: thăm ông bà, đi chơi, xem phim</t>
  </si>
  <si>
    <t>Kể lại sự việc đơn giản 1-2 tình tiết</t>
  </si>
  <si>
    <t>Kể về ngày sinh nhật bé</t>
  </si>
  <si>
    <t>Kể về buổi đi thăm ông bà của bé</t>
  </si>
  <si>
    <t>Kể về buổi đi chơi vườn hoa</t>
  </si>
  <si>
    <t>Kể về buổi đi thăm vườn bách thú</t>
  </si>
  <si>
    <t>Kể về kỳ nghỉ của bé</t>
  </si>
  <si>
    <t>Trò chuyện về ngày lễ</t>
  </si>
  <si>
    <t>Kể lại được chuyện đơn giản đã được nghe với sự giúp đỡ của người lớn</t>
  </si>
  <si>
    <t>Kể lại một vài tình tiết của chuyện đã được nghe</t>
  </si>
  <si>
    <t>Kể lại một vài tình tiết của chuyện đã được nghe chủ đề GĐ</t>
  </si>
  <si>
    <t>Kể lại một vài tình tiết của chuyện đã được nghe chủ đề NN</t>
  </si>
  <si>
    <t>Kể lại một vài tình tiết của chuyện: Sự tích ngày tết</t>
  </si>
  <si>
    <t>Kể lại một vài tình tiết của chuyện đã được nghe chủ đề ĐV</t>
  </si>
  <si>
    <t>Kể lại một vài tình tiết của chuyện đã được nghe chủ đề GT</t>
  </si>
  <si>
    <t>Kể lại một vài tình tiết của chuyện đã được nghe chủ đề TN</t>
  </si>
  <si>
    <t>Kể lại một vài tình tiết của chuyện đã được nghe chủ đề QH</t>
  </si>
  <si>
    <t>Có khả năng bắt chước giọng nói của nhân vật trong truyện</t>
  </si>
  <si>
    <t>Đóng vai theo lời dẫn chuyện của giáo viên</t>
  </si>
  <si>
    <t>Tập đóng vai theo lời dẫn chuyện của giáo viên</t>
  </si>
  <si>
    <t>Truyện: Sự tích ngày tết</t>
  </si>
  <si>
    <t>Truyện: Bác gấu đen và hai chú thỏ</t>
  </si>
  <si>
    <t>Truyện: Xe lu xe ca</t>
  </si>
  <si>
    <t xml:space="preserve"> Truyện: Nàng tiên mưa</t>
  </si>
  <si>
    <t>Truyện: Ai ngoan sẽ được thưởng</t>
  </si>
  <si>
    <t>Biết sử dụng các từ biểu thị sự lễ phép trong giao tiếp</t>
  </si>
  <si>
    <t>Sử dụng các từ biểu thị sự lễ phép "Vâng ạ"; "Dạ"; "Thưa", … trong giao tiếp</t>
  </si>
  <si>
    <t>Giáo dục lễ giáo: Chào cô, chào mẹ khi đến lớp và khi về nhà</t>
  </si>
  <si>
    <t>Giáo dục lễ giáo: Cảm ơn khi được cho quà</t>
  </si>
  <si>
    <t>Giáo dục lễ giáo: Nói lời xin phép khi muốn làm việc gì đó</t>
  </si>
  <si>
    <t>Giáo dục lễ giáo: Ngoan ngoãn, nghe lời người lớn, thể hiện qua lời nói "vâng ạ", "Dạ" khi được gọi...</t>
  </si>
  <si>
    <t>Biết nói đủ nghe, không nói lí nhí</t>
  </si>
  <si>
    <t>Nói đủ nghe, không nói lí nhí</t>
  </si>
  <si>
    <t>Dạy trẻ: Nói đủ nghe, không nói lí nhí</t>
  </si>
  <si>
    <t>Rèn kỹ năng: Nói đủ nghe, không nói lí nhí</t>
  </si>
  <si>
    <t>Trò chuyện cùng cô và các bạn:  Nói đủ nghe, không nói lí nhí</t>
  </si>
  <si>
    <t>Thể hiện lời nói qua vai chơi</t>
  </si>
  <si>
    <t>Biết đặt và trả lời các câu hỏi đơn giản</t>
  </si>
  <si>
    <t>Trả lời và đặt các câu hỏi: "Ai?"; "Cái gì?"; "Ở đâu?"; "Khi nào?"</t>
  </si>
  <si>
    <t>Trò chuyện về chủ đề MN</t>
  </si>
  <si>
    <t>Trò chuyện về chủ đề BT</t>
  </si>
  <si>
    <t>Trò chuyện về chủ đề GĐ</t>
  </si>
  <si>
    <t>Trò chuyện về chủ đề NN</t>
  </si>
  <si>
    <t>Trò chuyện về chủ đề GT</t>
  </si>
  <si>
    <t>Trò chuyện về chủ đề TV</t>
  </si>
  <si>
    <t>Trò chuyện về chủ đề ĐV</t>
  </si>
  <si>
    <t>Trò chuyện về chủ đề TN</t>
  </si>
  <si>
    <t>Trò chuyện về chủ đề QH</t>
  </si>
  <si>
    <t>C. Làm quen với việc đọc - viết</t>
  </si>
  <si>
    <t xml:space="preserve">Biết đề nghị người khác đọc sách cho nghe, tự giở sách xem tranh. </t>
  </si>
  <si>
    <t>Tiếp xúc với chữ, sách, truyện</t>
  </si>
  <si>
    <t>Bé làm quen với sách, truyện chủ đề MN</t>
  </si>
  <si>
    <t>Bé làm quen với sách, truyện chủ đề BT</t>
  </si>
  <si>
    <t>Bé làm quen với sách, truyện chủ đề GĐ</t>
  </si>
  <si>
    <t>Bé làm quen với sách, truyện chủ đề NN</t>
  </si>
  <si>
    <t>Bé làm quen với sách, truyện chủ đề GT</t>
  </si>
  <si>
    <t xml:space="preserve">Hướng dẫn bé làm quen với sách, truyện </t>
  </si>
  <si>
    <t>Bé làm quen với sách, truyện chủ đề ĐV</t>
  </si>
  <si>
    <t>Bé làm quen với sách, truyện chủ đề TN</t>
  </si>
  <si>
    <t>Bé làm quen với sách, truyện chủ đề QH</t>
  </si>
  <si>
    <t>Biết nhìn vào tranh minh họa và gọi tên nhân vật trong tranh</t>
  </si>
  <si>
    <t>Xem và nghe đọc các loại sách khác nhau</t>
  </si>
  <si>
    <t>Xem và nghe đọc các loại sách chủ đề Trường Mầm non</t>
  </si>
  <si>
    <t>Xem và nghe đọc các loại sách chủ đề Bản thân</t>
  </si>
  <si>
    <t>Xem và nghe đọc các loại sách  chủ đề Gia đình</t>
  </si>
  <si>
    <t>Xem và nghe đọc các loại sách chủ đề Ngành nghề</t>
  </si>
  <si>
    <t>Xem và nghe đọc các loại sách chủ đề Giao thông</t>
  </si>
  <si>
    <t>Xem và nghe đọc các loại sách chủ đề Thế giới TV- Tết và mùa xuân</t>
  </si>
  <si>
    <t>Xem và nghe đọc các loại sách chủ đề Thế giới động vật</t>
  </si>
  <si>
    <t>Xem và nghe đọc các loại sách chủ đề Một số hiện tượng tự nhiên</t>
  </si>
  <si>
    <t>Xem và nghe đọc các loại sách  hủ đề Quê hường</t>
  </si>
  <si>
    <t xml:space="preserve">Biết cầm sách đúng chiều và mở sách, xem tranh và "đọc" truyện. </t>
  </si>
  <si>
    <t xml:space="preserve">Cầm sách đúng chiều, mở sách, xem tranh và "đọc" truyện. </t>
  </si>
  <si>
    <t xml:space="preserve">Hướng dẫn trẻ cầm sách đúng chiều, mở sách, xem tranh và "đọc" truyện. </t>
  </si>
  <si>
    <t xml:space="preserve">Rèn trẻ kỹ năng cầm sách đúng chiều, mở sách, xem tranh và "đọc" truyện. </t>
  </si>
  <si>
    <t>Cầm sách đúng chiều, mở sách, xem tranh và "đọc" truyện theo yêu cầu của cô</t>
  </si>
  <si>
    <t>Cầm sách đúng chiều, mở sách, xem tranh và "đọc" truyện về chủ đề NN</t>
  </si>
  <si>
    <t>Cầm sách đúng chiều, mở sách, xem tranh và "đọc" truyện về chủ đề GT</t>
  </si>
  <si>
    <t>Cầm sách đúng chiều, mở sách, xem tranh và "đọc" truyện về chủ đề TV</t>
  </si>
  <si>
    <t>Cầm sách đúng chiều, mở sách, xem tranh và "đọc" truyện về chủ đề ĐV</t>
  </si>
  <si>
    <t>Cầm sách đúng chiều, mở sách, xem tranh và "đọc" truyện về chủ đề TN</t>
  </si>
  <si>
    <t>Cầm sách đúng chiều, mở sách, xem tranh và "đọc" truyện về chủ đề QH</t>
  </si>
  <si>
    <t>Biết giữ gìn sách</t>
  </si>
  <si>
    <t>Giữ gìn sách</t>
  </si>
  <si>
    <t>Hướng dẫn trẻ cách vuốt từng trang sách, không để quăn mép</t>
  </si>
  <si>
    <t>Rèn trẻ kỹ năng giữ gìn sách, không để sách bị bẩn</t>
  </si>
  <si>
    <t>Dạy trẻ không vẽ bậy vào sách</t>
  </si>
  <si>
    <t>Hướng dẫn trẻ cách sắp xếp  các quyển sách theo kích cỡ, chủng loại</t>
  </si>
  <si>
    <t>Hướng dẫn trẻ cách sắp xếp giá sách gọn gàng</t>
  </si>
  <si>
    <t>Cùng cô dán lại những trang sách bị rách</t>
  </si>
  <si>
    <t>Có khả năng nhận biết một số kí hiệu thông thường, gần gũi</t>
  </si>
  <si>
    <t>Làm quen với một số kí hiệu thông thường ở gia đình, trường lớp</t>
  </si>
  <si>
    <t>Giới thiệu một số kí hiệu thông thường ở trường lớp</t>
  </si>
  <si>
    <t>Giới thiệu một số kí hiệu thông thường của cá nhân</t>
  </si>
  <si>
    <t>Giới thiệu một số kí hiệu thông thường ở gia đình</t>
  </si>
  <si>
    <t>Thích tiếp xúc với chữ, sách truyện</t>
  </si>
  <si>
    <t>Tiếp xúc với chữ, sách truyện</t>
  </si>
  <si>
    <t>Tiếp xúc với chữ, sách truyện về trường MN</t>
  </si>
  <si>
    <t>Tiếp xúc với chữ, sách truyện về BT</t>
  </si>
  <si>
    <t>Tiếp xúc với chữ, sách truyện về GĐ</t>
  </si>
  <si>
    <t>Tiếp xúc với chữ, sách truyện về một số NN</t>
  </si>
  <si>
    <t>Tiếp xúc với chữ, sách truyện về PTGT</t>
  </si>
  <si>
    <t>Tiếp xúc với chữ, sách truyện về TGTV</t>
  </si>
  <si>
    <t>Tiếp xúc với chữ, sách truyện về con vật bé yêu</t>
  </si>
  <si>
    <t>Tiếp xúc với chữ, sách truyện về mùa hè và TN</t>
  </si>
  <si>
    <t>Tiếp xúc với chữ, sách truyện về QHSSN</t>
  </si>
  <si>
    <t>Thích vẽ, "viết" nguệch ngoạc</t>
  </si>
  <si>
    <t xml:space="preserve">Vẽ, tô màu </t>
  </si>
  <si>
    <t>Vẽ, tô màu theo ý thích chủ đề MN</t>
  </si>
  <si>
    <t>Vẽ, tô màu theo ý thích chủ đề BT</t>
  </si>
  <si>
    <t>Vẽ, tô màu theo ý thích  chủ đề GĐ</t>
  </si>
  <si>
    <t>Vẽ, tô màu theo ý thích chủ đề NN</t>
  </si>
  <si>
    <t>Vẽ, tô màu theo ý thích  chủ đề GT</t>
  </si>
  <si>
    <t>Vẽ, tô màu theo ý thích  chủ đề TV</t>
  </si>
  <si>
    <t>Vẽ, tô màu theo ý thích  chủ đề ĐV</t>
  </si>
  <si>
    <t>Vẽ, tô màu theo ý thích  chủ đề TN</t>
  </si>
  <si>
    <t>Vẽ, tô màu theo ý thích  chủ đề QH</t>
  </si>
  <si>
    <t>IV. LĨNH VỰC TÌNH CẢM - KỸ NĂNG XÃ HỘI</t>
  </si>
  <si>
    <t>A. Phát triển tình cảm</t>
  </si>
  <si>
    <t>1. Thể hiện ý thức về bản thân</t>
  </si>
  <si>
    <t xml:space="preserve">Nói được tên, tuổi, giới tính của bản thân </t>
  </si>
  <si>
    <t>Giới thiệu về tên, tuổi, giới tính của bản thân</t>
  </si>
  <si>
    <t>TCKNXH</t>
  </si>
  <si>
    <t>Chơi trò chơi đóng vai</t>
  </si>
  <si>
    <t>Nói được điều bé thích, không thích</t>
  </si>
  <si>
    <t>Những điều bé thích, không thích</t>
  </si>
  <si>
    <t>Trò chuyện về sở thích của bé</t>
  </si>
  <si>
    <t>2. Thể hiện sự tự tin, tự lực</t>
  </si>
  <si>
    <t>Mạnh dạn tham gia vào các hoạt động, mạnh dạn khi trả lời câu hỏi</t>
  </si>
  <si>
    <t>Kể về bản thân thông qua những câu hỏi gợi mở của cô</t>
  </si>
  <si>
    <t xml:space="preserve">Tôi là ai? </t>
  </si>
  <si>
    <t>Cố gắng thực hiện công việc đơn giản được giao</t>
  </si>
  <si>
    <t>Trải nghiện thực tế:  xếp dọn đồ dùng đồ chơi, chia giấy vẽ</t>
  </si>
  <si>
    <t>Trải nghiện thực tế: xếp dọn đồ dùng đồ chơi, ….</t>
  </si>
  <si>
    <t>Thực hành xếp dọn đồ dùng đồ chơi sau khi chơi….</t>
  </si>
  <si>
    <t>Thực hiện công việc đơn giản được giao</t>
  </si>
  <si>
    <t xml:space="preserve">Thực hành xếp dọn đồ dùng đồ chơi, chuẩn bị cùng cô đóng gói chủ đề </t>
  </si>
  <si>
    <t>Thực hành chia giấy vẽ, sáp màu…</t>
  </si>
  <si>
    <t>3. Nhận biết và thể hiện cảm xúc, tình cảm với con người, sự vật, hiện tượng x. quanh</t>
  </si>
  <si>
    <t>Nhận biết được cảm xúc vui, buồn, sợ hãi, tức giận, ngạc nhiên qua nét mặt, lời nói, cử chỉ, qua tranh ảnh</t>
  </si>
  <si>
    <t>Một số trạng thái cảm xúc ( vui, buồn, sợ hãi, tức giận, ngạc nhiên ) qua nét mặt, cử chỉ, giọng nói, tranh ảnh</t>
  </si>
  <si>
    <t>Một số trạng thái cảm xúc (vui, buồn, sợ hãi, tức giận, ngạc nhiên) qua nét mặt, cử chỉ, giọng nói, tranh ảnh</t>
  </si>
  <si>
    <t>Quan sát, trò chuyện về số trạng thái cảm xúc (vui, buồn, sợ hãi, tức giận, ngạc nhiên) qua nét mặt, cử chỉ</t>
  </si>
  <si>
    <t>3+4T</t>
  </si>
  <si>
    <t>Quan sát, trò chuyện về số trạng thái cảm xúc (vui, buồn, sợ hãi, tức giận, ngạc nhiên) qua giọng nói</t>
  </si>
  <si>
    <t>Quan sát, trò chuyện về số trạng thái cảm xúc (vui, buồn, sợ hãi, tức giận, ngạc nhiên) qua tranh ảnh</t>
  </si>
  <si>
    <t>Biết biểu lộ cảm xúc vui, buồn, sợ hãi, tức giận</t>
  </si>
  <si>
    <t>Biểu lộ cảm xúc vui vẻ, yêu quí mọi người</t>
  </si>
  <si>
    <t>Thể hiện tình cảm với các bạn</t>
  </si>
  <si>
    <t xml:space="preserve">Thể hiện tình cảm với các bạn qua hoạt động chơi đóng vai </t>
  </si>
  <si>
    <t>Thể hiện tình cảm với cô giáo</t>
  </si>
  <si>
    <t>Bé yêu cô giáo</t>
  </si>
  <si>
    <t>Thể hiện tình cảm với cô chú công nhân</t>
  </si>
  <si>
    <t>Bé yêu cô chú công nhân</t>
  </si>
  <si>
    <t>Thể hiện tình cảm với bác lao công</t>
  </si>
  <si>
    <t>Tiết học: Bé yêu bác lao công</t>
  </si>
  <si>
    <t>Thể hiện tình cảm của bé với chú cảnh sát giao thông</t>
  </si>
  <si>
    <t>Tiết học: Bé yêu chú cảnh sát giao thông</t>
  </si>
  <si>
    <t>Biểu lộ cảm xúc buồn, sợ hãi, tức giận</t>
  </si>
  <si>
    <t>Thể hiện cảm xúc khi có lỗi</t>
  </si>
  <si>
    <t>Thể hiện cảm xúc khi bị mắng</t>
  </si>
  <si>
    <t>Thể hiện cảm xúc khi bị ngã</t>
  </si>
  <si>
    <t>Thể hiện cảm xúc khi bị ốm</t>
  </si>
  <si>
    <t>Nhận ra hình ảnh Bác Hồ. Thích nghe kể chuyện, nghe hát, đọc thơ, xem tranh ảnh về Bác Hồ</t>
  </si>
  <si>
    <t>Ảnh Bác. Nghe kể chuyện, nghe hát, đọc thơ, xem tranh ảnh về Bác Hồ</t>
  </si>
  <si>
    <t>Thể hiện tình cảm biết ơn, kính yêu Bác Hồ</t>
  </si>
  <si>
    <t>Biết được một vài cảnh đẹp, lễ hội của quê hương, đất nước</t>
  </si>
  <si>
    <t>Quan tâm đến lễ hội của quê hương, đất nước.</t>
  </si>
  <si>
    <t>Tiết học: Ngày tết quê em</t>
  </si>
  <si>
    <t>Một số cảnh đẹp, lễ hội của quê hương, đất nước</t>
  </si>
  <si>
    <t>Tiết học: Ngày tết trung Thu của bé</t>
  </si>
  <si>
    <t>Lễ hội đua thuyền</t>
  </si>
  <si>
    <t>Lễ hội hoa phượng đỏ</t>
  </si>
  <si>
    <t>Bé với ngày 8/3</t>
  </si>
  <si>
    <t>Quan sát quang cảnh sân trường khi được trang trí đón tết Nguyên Đán</t>
  </si>
  <si>
    <t>Quan tâm đến di tích lịch sử, cảnh đẹp của quê hương, đất nước.</t>
  </si>
  <si>
    <t>Bé yêu biển Đồ Sơn</t>
  </si>
  <si>
    <t>Bé thích xem múa rối nước</t>
  </si>
  <si>
    <t>B. Phát triển kỹ năng xã hội</t>
  </si>
  <si>
    <t>1. Hành vi và quy tắc ứng xử xã hội</t>
  </si>
  <si>
    <t>Thực hiện được một số quy định ở lớp, gia đình và nơi công cộng phù hợp độ tuổi</t>
  </si>
  <si>
    <t>Thực hiện một số quy định ở lớp và gia đình: Sau khi chơi xếp cất đồ chơi, không tranh giành đồ chơi, vâng lời bố mẹ</t>
  </si>
  <si>
    <t>Trò chuyện về một số quy định ở lớp: Sau khi chơi xếp cất đồ chơi gọn gàng</t>
  </si>
  <si>
    <t>Trò chuyện về một số quy định: Chơi gọn gàng, chia sẻ đồ chơi;  không tranh giành đồ chơi với bạn.</t>
  </si>
  <si>
    <t>Thực hiện một số quy định ở lớp và gia đình: Sau khi chơi xếp cất đồ chơi, không tranh giành đồ chơi.....</t>
  </si>
  <si>
    <t>Trò chuyện về một số quy định ở gia đình: Sau khi chơi xếp cất đồ chơi, không tranh giành đồ chơi, vâng lời bố mẹ</t>
  </si>
  <si>
    <t>Biết chào hỏi và nói cảm ơn, xin lỗi khi được nhắc nhở</t>
  </si>
  <si>
    <t>Cử chỉ, lời nói lễ phép trong giao tiếp</t>
  </si>
  <si>
    <t>Thể hiện cử chỉ, lời nói lễ phép: Đến lớp chào cô, tạm biệt mẹ</t>
  </si>
  <si>
    <t>Thể hiện cử chỉ, lời nói lễ phép, nói lời cảm ơn khi được cho quà</t>
  </si>
  <si>
    <t>Thể hiện cử chỉ, lời nói lễ phép: Biết nhận sai, biết xin lỗi khi bị nhắc nhở</t>
  </si>
  <si>
    <t>Biết chú ý lắng nghe khi cô, bạn nói</t>
  </si>
  <si>
    <t>Chú ý lắng nghe khi cô, bạn nói</t>
  </si>
  <si>
    <t>Lắng nghe khi cô, bạn nói</t>
  </si>
  <si>
    <t>Biết cùng chơi với các bạn trong các trò chơi theo nhóm nhỏ</t>
  </si>
  <si>
    <t>Chơi cùng bạn theo nhóm nhỏ</t>
  </si>
  <si>
    <t>Trẻ chơi cùng bạn theo nhóm nhỏ</t>
  </si>
  <si>
    <t>Có khả năng nhận biết hành vi " đúng" - " sai", " tốt" - " xấu"</t>
  </si>
  <si>
    <t>Nhận biết hành vi " đúng" - " sai", " tốt" - " xấu"</t>
  </si>
  <si>
    <t>Trò chuyện về những hành vi " đúng" - " sai", " tốt" - " xấu"</t>
  </si>
  <si>
    <t>Phân biệt hành vi  "đúng" - "sai", "tốt" - "xấu"</t>
  </si>
  <si>
    <t>Biết yêu mến, quan tâm đến người thân trong gia đình.</t>
  </si>
  <si>
    <t>Yêu mến, quan tâm đến người thân trong gia đình</t>
  </si>
  <si>
    <t>Tiết học: Mẹ yêu của bé</t>
  </si>
  <si>
    <t>3+4+5T</t>
  </si>
  <si>
    <t>Biết quan tâm, giúp đỡ bạn khi cần thiết</t>
  </si>
  <si>
    <t>Quan tâm, giúp đỡ bạn, ngoan ngoãn, lễ phép</t>
  </si>
  <si>
    <t>Quan tâm, giúp đỡ bạn</t>
  </si>
  <si>
    <t>Thể hiện cách quan tâm, giúp đỡ bạn</t>
  </si>
  <si>
    <t>2. Quan tâm đến môi trường</t>
  </si>
  <si>
    <t>Thích quan sát cảnh vật thiên nhiên và chăm sóc cây</t>
  </si>
  <si>
    <t>Bảo vệ và chăm sóc con vật, cây cối gần gũi</t>
  </si>
  <si>
    <t>Bảo vệ và chăm sóc con vật gần gũi</t>
  </si>
  <si>
    <t>Quan sắt con Thỏ</t>
  </si>
  <si>
    <t>Tiết học: Bé chăm sóc Thỏ</t>
  </si>
  <si>
    <t>Quan sát con cá, cho cá ăn</t>
  </si>
  <si>
    <t>Quan sát con gà, chăm sóc gà, cho gà ăn</t>
  </si>
  <si>
    <t>Quan sát con mèo, chăm sóc mèo, cho mèo ăn</t>
  </si>
  <si>
    <t>Quan sát chó con, chăm sóc, cho chó ăn</t>
  </si>
  <si>
    <t xml:space="preserve">Bảo vệ và chăm sóc cây cối </t>
  </si>
  <si>
    <t>Quan sát cây bưởi</t>
  </si>
  <si>
    <t>Quan sát hoa tóc tiên</t>
  </si>
  <si>
    <t>Quan sát vườn rau</t>
  </si>
  <si>
    <t>Quan sát cây vú xữa</t>
  </si>
  <si>
    <t>Quan sát hoa cẩm tú cầu</t>
  </si>
  <si>
    <t>Quan sát hoa dạ yến thảo</t>
  </si>
  <si>
    <t>Quan sát hoa bướm</t>
  </si>
  <si>
    <t>Quan sát cây lộc vừng</t>
  </si>
  <si>
    <t>Quan sát cây khế</t>
  </si>
  <si>
    <t>Quan sát sự chuyển động của gió</t>
  </si>
  <si>
    <t>Hoạt động tập thể: Hái rau</t>
  </si>
  <si>
    <t>Quan sát cây hoa cúc</t>
  </si>
  <si>
    <t>Quan sát cây đào</t>
  </si>
  <si>
    <t>Quan sát cây hồng xiêm</t>
  </si>
  <si>
    <t>HĐTT  Nhặt lá cây, cùng cô vệ sinh sân chơi khu 1</t>
  </si>
  <si>
    <t>Quan sát bóng nắng, chơi cùng bóng nắng</t>
  </si>
  <si>
    <t>Quan sát, so sánh lá cây dài, lá cây ngắn</t>
  </si>
  <si>
    <t>Qua sát cây hoa bỏng</t>
  </si>
  <si>
    <t>Trải nghiệm đôi bàn chân: Đi trên lá cây khô</t>
  </si>
  <si>
    <t>Hoạt động tập thể: Trải nghiệm vui hội chợ xuân</t>
  </si>
  <si>
    <t>Quan sát quá trình phát triển của cây từ hạt</t>
  </si>
  <si>
    <t xml:space="preserve">HĐTT: Trải nghiệm làm bác ND: xới đất, gieo hạt </t>
  </si>
  <si>
    <t>Quan sát vườn trường</t>
  </si>
  <si>
    <t>Quan sát cây phượng</t>
  </si>
  <si>
    <t>Quan sát hoa  nguyệt quế</t>
  </si>
  <si>
    <t>Quan sát cây đu đủ</t>
  </si>
  <si>
    <t>Quan sát cây sấu</t>
  </si>
  <si>
    <t>Quan sát cây hoa tứ quí</t>
  </si>
  <si>
    <t>Quan sát cây vạn niên thanh</t>
  </si>
  <si>
    <t>Quan sát cây leo</t>
  </si>
  <si>
    <t>Quan sát cây cảnh</t>
  </si>
  <si>
    <t>Biết bỏ rác đúng nơi quy định khi được nhắc nhở</t>
  </si>
  <si>
    <t>Giữ gìn vệ sinh môi trường</t>
  </si>
  <si>
    <t>Trò chuyện một số qui định về gìn vệ sinh môi trường</t>
  </si>
  <si>
    <t xml:space="preserve">Nhặt lá, rác khô;  bỏ rác đúng nơi quy định </t>
  </si>
  <si>
    <t>Biết tiết kiệm điện, nước khi được sự hướng dẫn của giáo viên</t>
  </si>
  <si>
    <t>Tiết kiệm điện, nước</t>
  </si>
  <si>
    <t>V. LĨNH VỰC GIÁO DỤC PHÁT TRIỂN THẨM MỸ</t>
  </si>
  <si>
    <t>A. Cảm nhận và thể hiện cảm xúc trước vẻ đẹp của thiên nhiên, cuộc sống và các TP nghệ thuật</t>
  </si>
  <si>
    <t>Biết bộc lộ cảm xúc (vui sướng, vỗ tay); nói lên cảm nhận của mình khi nghe âm thanh gợi cảm,  bài hát, bản nhạc gần gũi và ngắm nhìn vẻ đẹp nổi bật của các sự vật, hiện tượng trong thiên nhiên, cuộc sống và TPNT</t>
  </si>
  <si>
    <t>Nghe âm thanh, các bài hát, bản nhạc gần gũi và ngắm nhìn vẻ đẹp nổi bật của các sự vật, hiện tượng trong thiên nhiên, cuộc sống và tác phẩm nghệ thuật</t>
  </si>
  <si>
    <t>Nghe âm thanh, các bài hát, bản nhạc gần gũi và ngắm nhìn vẻ đẹp nổi bật của các sự vật, hiện tượng trong thiên nhiên, cuộc sống và tác phẩm nghệ thuật chủ đề MN</t>
  </si>
  <si>
    <t>Thẩm mỹ</t>
  </si>
  <si>
    <t>Nghe âm thanh, các bài hát, bản nhạc gần gũi và ngắm nhìn vẻ đẹp nổi bật của các sự vật, hiện tượng trong thiên nhiên, cuộc sống và tác phẩm nghệ thuật chủ đề BT</t>
  </si>
  <si>
    <t>Nghe âm thanh, các bài hát, bản nhạc gần gũi và ngắm nhìn vẻ đẹp nổi bật của các sự vật, hiện tượng trong thiên nhiên, cuộc sống và tác phẩm nghệ thuật chủ đề GĐ</t>
  </si>
  <si>
    <t>Nghe âm thanh, các bài hát, bản nhạc gần gũi và quan sát,ngắm nhìn vẻ đẹp nổi bật của các sự vật, hiện tượng trong thiên nhiên, cuộc sống và tác phẩm nghệ thuật chủ đề NN</t>
  </si>
  <si>
    <t>Nghe âm thanh, các bài hát, bản nhạc gần gũi và ngắm nhìn vẻ đẹp nổi bật của các sự vật, hiện tượng trong thiên nhiên, cuộc sống và tác phẩm nghệ thuật chủ đề GT</t>
  </si>
  <si>
    <t>Nghe âm thanh, các bài hát, bản nhạc gần gũi và ngắm nhìn vẻ đẹp nổi bật của các sự vật, hiện tượng trong thiên nhiên, cuộc sống và tác phẩm nghệ thuật: Sắp đến tết rồi, chúc tết, ngày tết quê em....</t>
  </si>
  <si>
    <t>Nghe âm thanh, các bài hát, bản nhạc gần gũi và ngắm nhìn vẻ đẹp nổi bật của các sự vật, hiện tượng trong thiên nhiên, cuộc sống và tác phẩm nghệ thuật chủ đề ĐV</t>
  </si>
  <si>
    <t>Nghe âm thanh, các bài hát, bản nhạc gần gũi và ngắm nhìn vẻ đẹp nổi bật của các sự vật, hiện tượng trong thiên nhiên, cuộc sống và tác phẩm nghệ thuật chủ đề QH</t>
  </si>
  <si>
    <t>Nghe âm thanh, các bài hát, bản nhạc gần gũi và ngắm nhìn vẻ đẹp nổi bật của các sự vật, hiện tượng trong thiên nhiên, cuộc sống và tác phẩm nghệ thuật chủ đề TN</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</si>
  <si>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</si>
  <si>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Nghe bài hát, bản nhạc; thơ, đồng dao, ca dao, tục ngữ; kể chuyện phù hợp với độ tuổi và chủ đề thực hiện</t>
  </si>
  <si>
    <t>Nghe bài hát, bản nhạc; thơ, đồng dao, ca dao, tục ngữ; kể chuyện phù hợp với độ tuổi và chủ đề MN</t>
  </si>
  <si>
    <t>Nghe bài hát, bản nhạc; thơ, đồng dao, ca dao, tục ngữ; kể chuyện phù hợp với độ tuổi và chủ đề BT</t>
  </si>
  <si>
    <t>Nghe bài hát, bản nhạc; thơ, đồng dao, ca dao, tục ngữ; kể chuyện phù hợp với độ tuổi và chủ đề GĐ</t>
  </si>
  <si>
    <t>Nghe bài hát, bản nhạc; thơ, đồng dao, ca dao, tục ngữ; kể chuyện phù hợp với độ tuổi và chủ đề NN</t>
  </si>
  <si>
    <t>Nghe bài hát, bản nhạc; thơ, đồng dao, ca dao, tục ngữ; kể chuyện phù hợp với độ tuổi và chủ đề GT</t>
  </si>
  <si>
    <t>Nghe bài hát, bản nhạc; thơ, đồng dao, ca dao, tục ngữ; kể chuyện phù hợp với độ tuổi và chủ đề TV</t>
  </si>
  <si>
    <t>Nghe bài hát, bản nhạc; thơ, đồng dao, ca dao, tục ngữ; kể chuyện phù hợp với độ tuổi và chủ đề ĐV</t>
  </si>
  <si>
    <t>Nghe bài hát, bản nhạc; thơ, đồng dao, ca dao, tục ngữ; kể chuyện phù hợp với độ tuổi và chủ đề QH</t>
  </si>
  <si>
    <t>Nghe bài hát, bản nhạc; thơ, đồng dao, ca dao, tục ngữ; kể chuyện phù hợp với độ tuổi và chủ đề TN</t>
  </si>
  <si>
    <t>Thích thú, ngắm nhìn và biết sử dụng các từ gợi cảm nói lên cảm xúc của mình trước vẻ đẹp nổi bật (về màu sắc, hình dáng, bố cục…) của tác phẩm tạo hình</t>
  </si>
  <si>
    <t>Nói cảm nhận về vẻ đẹp nổi bật của tác phẩm tạo hình</t>
  </si>
  <si>
    <t>Trò chuyện: Nói cảm nhận về vẻ đẹp nổi bật của tác phẩm tạo hình về chủ đề MN</t>
  </si>
  <si>
    <t>Trò chuyện: Nói cảm nhận về vẻ đẹp nổi bật của tác phẩm tạo hình về chủ đề BT</t>
  </si>
  <si>
    <t>Trò chuyện: Nói cảm nhận về vẻ đẹp nổi bật của tác phẩm tạo hình về chủ đề GĐ</t>
  </si>
  <si>
    <t>Trò chuyện: Nói cảm nhận về vẻ đẹp nổi bật của tác phẩm tạo hình về chủ đề NN</t>
  </si>
  <si>
    <t>Trò chuyện: Nói cảm nhận về vẻ đẹp nổi bật của tác phẩm tạo hình về chủ đề GT</t>
  </si>
  <si>
    <t>Gới thiệu về vẻ đẹp nổi bật của tác phẩm tạo hình về chủ đề TV</t>
  </si>
  <si>
    <t>Trò chuyện: Nói cảm nhận về vẻ đẹp nổi bật của tác phẩm tạo hình về chủ đề ĐV</t>
  </si>
  <si>
    <t>Trò chuyện: Nói cảm nhận về vẻ đẹp nổi bật của tác phẩm tạo hình về chủ đề QH</t>
  </si>
  <si>
    <t>Trò chuyện: Nói cảm nhận về vẻ đẹp nổi bật của tác phẩm tạo hình về chủ đề TN</t>
  </si>
  <si>
    <t>B. Một số kĩ năng trong hoạt động âm nhạc và hoạt động tạo hình</t>
  </si>
  <si>
    <t>Nghe các bài hát, bản nhạc (nhạc thiếu nhi, dân ca)</t>
  </si>
  <si>
    <t>Ngày đầu tiên đi học</t>
  </si>
  <si>
    <t xml:space="preserve">Đi học </t>
  </si>
  <si>
    <t>Rước đèn tháng 8</t>
  </si>
  <si>
    <t>Em yêu trường Mầm non Sở Dầu</t>
  </si>
  <si>
    <t>Cái mũi</t>
  </si>
  <si>
    <t>Bàn tay mẹ</t>
  </si>
  <si>
    <t>Em tập đánh răng</t>
  </si>
  <si>
    <t>Anh Tý sún</t>
  </si>
  <si>
    <t>Em là bông hồng nhỏ</t>
  </si>
  <si>
    <t>Tổ ấm gia đình</t>
  </si>
  <si>
    <t>Ba ngọn nến lung linh</t>
  </si>
  <si>
    <t>Xe chỉ luồn kim</t>
  </si>
  <si>
    <t>Màu áo chú bộ đội</t>
  </si>
  <si>
    <t>Anh phi công ơi</t>
  </si>
  <si>
    <t>Ba em là công nhân lái xe</t>
  </si>
  <si>
    <t>Vườn cây của Ba</t>
  </si>
  <si>
    <t>Mùa xuân ơi</t>
  </si>
  <si>
    <t>Em yêu cây xanh</t>
  </si>
  <si>
    <t>Hoa trong vườn</t>
  </si>
  <si>
    <t>Lý cây bông</t>
  </si>
  <si>
    <t xml:space="preserve">Ngày Tết quê em </t>
  </si>
  <si>
    <t>Tôm cua cá thi tài</t>
  </si>
  <si>
    <t>Gà gáy le te</t>
  </si>
  <si>
    <t>Chú voi con</t>
  </si>
  <si>
    <t>Chị ong nâu</t>
  </si>
  <si>
    <t>Em đi qua ngã tư đường phố</t>
  </si>
  <si>
    <t>Đèn xanh đèn đỏ</t>
  </si>
  <si>
    <t>Nhớ lời cô dặn</t>
  </si>
  <si>
    <t>Mưa rơi</t>
  </si>
  <si>
    <t>Giọt mưa và em bé</t>
  </si>
  <si>
    <t>Quê hương</t>
  </si>
  <si>
    <t>Trái đất này là của chúng mình</t>
  </si>
  <si>
    <t>Bên lăng Bác Hồ</t>
  </si>
  <si>
    <t>Biết hát tự nhiên, hát được theo giai điệu bài hát quen thuộc</t>
  </si>
  <si>
    <t>Hát đúng giai điệu, lời ca bài hát</t>
  </si>
  <si>
    <t>Tiết học: Trường MN Sở Dầu thân yêu</t>
  </si>
  <si>
    <t>Tiết học: Quốc ca</t>
  </si>
  <si>
    <t>Tiết học: Rước đèn dưới ánh trăng</t>
  </si>
  <si>
    <t>Tiết học: Rửa mặt như mèo</t>
  </si>
  <si>
    <t>Tiết học: Tay thơm tay ngoan</t>
  </si>
  <si>
    <t>Tiết học: Mẹ đi vắng</t>
  </si>
  <si>
    <t>Tiết học: Em thích làm chú bộ đội</t>
  </si>
  <si>
    <t>Tiết học: Cháu yêu cô chú công nhân</t>
  </si>
  <si>
    <t>Tiết học: Hoa lá mùa xuân</t>
  </si>
  <si>
    <t>Tiết học: Cây bắp cải</t>
  </si>
  <si>
    <t>Tiết học: Sắp đến tết rồi</t>
  </si>
  <si>
    <t>Tiết học: Màu hoa</t>
  </si>
  <si>
    <t>Tiết học: Con gà trống</t>
  </si>
  <si>
    <t>Tiết học: Cá vàng bơi</t>
  </si>
  <si>
    <t>Tiết học: Đường em đi</t>
  </si>
  <si>
    <t>Tiết học: Em đi chơi thuyền</t>
  </si>
  <si>
    <t>Tiết học: Em tập lái ô tô</t>
  </si>
  <si>
    <t xml:space="preserve">Tiết học: Mùa hè đến </t>
  </si>
  <si>
    <t>Tiết học: Hòa Bình cho bé</t>
  </si>
  <si>
    <t>Có khả năng vận động theo nhịp điệu bài hát, bản nhạc (vỗ tay theo phách, nhịp, vận động minh họa)</t>
  </si>
  <si>
    <t>Vận động đơn giản theo nhịp điệu của các bài hát, bản nhạc</t>
  </si>
  <si>
    <t>Tiết học: VĐMH: Tay thơm tay ngoan</t>
  </si>
  <si>
    <t>Tiết học: VĐMH: Rửa mặt như mèo</t>
  </si>
  <si>
    <t>Tiết học: VĐMH: Mẹ đi vắng</t>
  </si>
  <si>
    <t>Tiết học: VĐMH: Em thích làm chú bộ đội</t>
  </si>
  <si>
    <t>Tiết học: VĐMH: Lý cây xanh</t>
  </si>
  <si>
    <t>Tiết học: VĐMH: Kìa con bướm vàng</t>
  </si>
  <si>
    <t>Tiết học: VĐMH: Em tập lái ô tô</t>
  </si>
  <si>
    <t>Tiết học: VĐMH: Đêm qua em mơ gặp Bác Hồ</t>
  </si>
  <si>
    <t>Sử dụng các dụng cụ gõ đệm theo phách, nhịp</t>
  </si>
  <si>
    <t>Tiết học: Trường chúng cháu là trường mầm non</t>
  </si>
  <si>
    <t>Tiết học: Cháu yêu bà</t>
  </si>
  <si>
    <t>Tiết học: VĐTN: Màu hoa</t>
  </si>
  <si>
    <t>Tiết học: Thỏ đi tắm nắng</t>
  </si>
  <si>
    <t>Tiết học: Nắng sớm</t>
  </si>
  <si>
    <t xml:space="preserve"> Đêm qua em mơ gặp Bác Hồ</t>
  </si>
  <si>
    <t>Tiết học: Cờ hòa bình cho bé</t>
  </si>
  <si>
    <t>Biết sử dụng các nguyên vật liệu tạo hình để tạo ra sản phẩm theo sự gợi ý</t>
  </si>
  <si>
    <t>Sử dụng các nguyên vật liệu tạo hình để tạo ra các sản phẩm</t>
  </si>
  <si>
    <t>Sử dụng các kỹ năng tô màu để tạo ra sản phẩm có màu sắc</t>
  </si>
  <si>
    <t>Tô màu cầu tụt</t>
  </si>
  <si>
    <t>Tô màu trang phục bạn trai, bạn gái</t>
  </si>
  <si>
    <t>Tiết học: Tô màu người thân trong gia đình</t>
  </si>
  <si>
    <t>Tiết học: Tô màu dụng cụ nghề xây dựng</t>
  </si>
  <si>
    <t>Tô màu trang phục chú bộ đội</t>
  </si>
  <si>
    <t>Tiết học: Vẽ chùm nho</t>
  </si>
  <si>
    <t>Tô màu tranh củ quả</t>
  </si>
  <si>
    <t>Tô tranh hoa phượng đỏ</t>
  </si>
  <si>
    <t xml:space="preserve">CHU </t>
  </si>
  <si>
    <t>Sử dụng một số kỹ năng vẽ nét thẳng, xiên, ngang để tạo thành bức tranh đơn giản</t>
  </si>
  <si>
    <t>Vẽ con đường đến trường</t>
  </si>
  <si>
    <t>Biết vẽ các nét thẳng, xiên, ngang để tạo thành bức tranh đơn giản</t>
  </si>
  <si>
    <t>Tiết học: In bàn tay</t>
  </si>
  <si>
    <t>Vẽ thuyền trên biển</t>
  </si>
  <si>
    <t>Cắm hoa ngày tết</t>
  </si>
  <si>
    <t>Tiết học: In hoa vân tay</t>
  </si>
  <si>
    <t>Vẽ gà con</t>
  </si>
  <si>
    <t>Biết sử dụng một số kỹ năng xé theo dải, xé vụn và dán thành sản phẩm đơn giản</t>
  </si>
  <si>
    <t>Xé theo dải, xé vụn và dán thành sản phẩm đơn giản</t>
  </si>
  <si>
    <t>Làm sợi bánh đa</t>
  </si>
  <si>
    <t>Tiết học: Xé dán lá rụng</t>
  </si>
  <si>
    <t>Xé dán đám mây</t>
  </si>
  <si>
    <t>Biết lăn dọc, xoay tròn, ấn dẹt đất nặn để tạo thành các sản phẩm có 1 khối hoặc 2 khối</t>
  </si>
  <si>
    <t xml:space="preserve"> Lăn dọc, xoay tròn, ấn dẹt đất nặn để tạo thành các sản phẩm có 1 khối hoặc 2 khối</t>
  </si>
  <si>
    <t>Nặn quả bóng</t>
  </si>
  <si>
    <t>Nặn vòng tặng bạn</t>
  </si>
  <si>
    <t>Nặn đôi đũa</t>
  </si>
  <si>
    <t>Nặn cái xẻng</t>
  </si>
  <si>
    <t>Tiết học: Nặn quả tròn</t>
  </si>
  <si>
    <t>Nặn con thỏ</t>
  </si>
  <si>
    <t>Nặn bánh xe</t>
  </si>
  <si>
    <t>Biết xếp chồng, xếp cạnh, xếp cách tạo thành các sản phẩm có cấu trúc đơn giản</t>
  </si>
  <si>
    <t>Xếp những sản phẩm có cấu trúc đơn giản</t>
  </si>
  <si>
    <t>Xếp hình và dán thành sản phẩm đơn giản</t>
  </si>
  <si>
    <t>Dán trang trí quần áo cho bạn</t>
  </si>
  <si>
    <t>Tiết học: Dán hoa mùa xuân</t>
  </si>
  <si>
    <t xml:space="preserve">Dán ngôi nhà </t>
  </si>
  <si>
    <t>Làm bưu thiếp tặng cô</t>
  </si>
  <si>
    <t>Dán đèn tín hiệu giao thông</t>
  </si>
  <si>
    <t>Làm ô tô bằng vỏ hộp</t>
  </si>
  <si>
    <t>Dán đàn cá bơi</t>
  </si>
  <si>
    <t>Làm con bướm</t>
  </si>
  <si>
    <t>Trang trí đèn trung thu</t>
  </si>
  <si>
    <t>Dán cờ tổ quốc</t>
  </si>
  <si>
    <t>Trang trí ảnh Bác</t>
  </si>
  <si>
    <t>Biết và gọi tên màu sắc cơ bản (màu nước)</t>
  </si>
  <si>
    <t>Màu sắc cơ bản của màu nước</t>
  </si>
  <si>
    <t>Sáng tạo cùng màu nước chủ đề MN</t>
  </si>
  <si>
    <t>Sáng tạo cùng màu nước chủ đề BT</t>
  </si>
  <si>
    <t>Sáng tạo cùng màu nước chủ đề GĐ</t>
  </si>
  <si>
    <t>Sáng tạo cùng màu nước chủ đề NN</t>
  </si>
  <si>
    <t>Sáng tạo cùng màu nước chủ đề GT</t>
  </si>
  <si>
    <t xml:space="preserve">Sáng tạo cùng màu nước </t>
  </si>
  <si>
    <t>Sáng tạo cùng màu nước chủ đề ĐV</t>
  </si>
  <si>
    <t>Sáng tạo cùng màu nước chủ đề TN</t>
  </si>
  <si>
    <t>Sáng tạo cùng màu nước chủ đề QH</t>
  </si>
  <si>
    <t>Biết nhận xét các sản phẩm tạo hình</t>
  </si>
  <si>
    <t>Nhận xét sản phẩm tạo hình</t>
  </si>
  <si>
    <t>Nhận xét sản phẩm tạo hình chủ đề MN</t>
  </si>
  <si>
    <t>Nhận xét sản phẩm tạo hình  chủ đề BT</t>
  </si>
  <si>
    <t>Nhận xét sản phẩm tạo hình  chủ đề GĐ</t>
  </si>
  <si>
    <t>Nhận xét sản phẩm tạo hình  chủ đề NN</t>
  </si>
  <si>
    <t>Nhận xét sản phẩm tạo hình chủ đề GT</t>
  </si>
  <si>
    <t>Nhận xét sản phẩm tạo hình  chủ đề TV</t>
  </si>
  <si>
    <t>Nhận xét sản phẩm tạo hình chủ đề ĐV</t>
  </si>
  <si>
    <t>Nhận xét sản phẩm tạo hình chủ đề QH</t>
  </si>
  <si>
    <t>Nhận xét sản phẩm tạo hình  chủ đề TN</t>
  </si>
  <si>
    <t>C. Thể hiện sự sáng tạo khi tham gia các hoạt động nghệ thuật (âm nhạc, tạo hình)</t>
  </si>
  <si>
    <t>Có khả năng vận động theo ý thích các bài hát, bản nhạc quen thuộc</t>
  </si>
  <si>
    <t>Vận động theo ý thích khi hát / nghe các bài hát, bản nhạc quen thuộc</t>
  </si>
  <si>
    <t>Vận động theo ý thích khi hát / nghe các bài hát, bản nhạc quen thuộc về chủ đề MN</t>
  </si>
  <si>
    <t>Vận động theo ý thích khi hát / nghe các bài hát, bản nhạc quen thuộc về chủ đề BT</t>
  </si>
  <si>
    <t>Vận động theo ý thích khi hát / nghe các bài hát, bản nhạc quen thuộc về chủ đề GĐ</t>
  </si>
  <si>
    <t>Vận động theo ý thích khi hát / nghe các bài hát, bản nhạc quen thuộc về chủ đề NN</t>
  </si>
  <si>
    <t>Vận động theo ý thích khi hát / nghe các bài hát, bản nhạc quen thuộc về chủ đề GT</t>
  </si>
  <si>
    <t>Vận động theo ý thích khi hát / nghe các bài hát, bản nhạc quen thuộc về chủ đề TV</t>
  </si>
  <si>
    <t>Vận động theo ý thích khi hát / nghe các bài hát, bản nhạc quen thuộc về chủ đề QH</t>
  </si>
  <si>
    <t>Vận động theo ý thích khi hát / nghe các bài hát, bản nhạc quen thuộc về chủ đề TN</t>
  </si>
  <si>
    <t>Có khả năng tạo ra các sản phẩm tạo hình theo ý thích</t>
  </si>
  <si>
    <t>Tạo ra các sản phẩm đơn giản theo ý thích</t>
  </si>
  <si>
    <t>Tạo ra các sản phẩm đơn giản chủ đề MN</t>
  </si>
  <si>
    <t>Tạo ra các sản phẩm đơn giản chủ đề BT</t>
  </si>
  <si>
    <t>Tạo ra các sản phẩm đơn giản chủ đề GĐ</t>
  </si>
  <si>
    <t>Tạo ra các sản phẩm đơn giản chủ đề NN</t>
  </si>
  <si>
    <t>Tạo ra các sản phẩm đơn giản chủ đề GT</t>
  </si>
  <si>
    <t>Tạo ra các sản phẩm đơn giản chủ đề TV</t>
  </si>
  <si>
    <t>Tạo ra các sản phẩm đơn giản chủ đề ĐV</t>
  </si>
  <si>
    <t>Tạo ra các sản phẩm đơn giản chủ đề QH</t>
  </si>
  <si>
    <t>Tạo ra các sản phẩm đơn giản  chủ đề TN</t>
  </si>
  <si>
    <t>Có khả năng đặt tên cho sản phẩm tạo hình</t>
  </si>
  <si>
    <t>Đặt tên cho sản phẩm của mình</t>
  </si>
  <si>
    <t>Đặt tên cho sản phẩm  chủ đề MN</t>
  </si>
  <si>
    <t>Đặt tên cho sản phẩm chủ đề BT</t>
  </si>
  <si>
    <t>Đặt tên cho sản phẩm chủ đề GĐ</t>
  </si>
  <si>
    <t>Đặt tên cho sản phẩm chủ đề NN</t>
  </si>
  <si>
    <t>Đặt tên cho sản phẩm chủ đề GT</t>
  </si>
  <si>
    <t>Đặt tên cho sản phẩm chủ đề TV</t>
  </si>
  <si>
    <t>Đặt tên cho sản phẩm chủ đề ĐV</t>
  </si>
  <si>
    <t>Đặt tên cho sản phẩm chủ đề TN</t>
  </si>
  <si>
    <t>Đặt tên cho sản phẩm chủ đề QH</t>
  </si>
  <si>
    <t>CỘNG TỔNG SỐ NỘI DUNG PHÂN BỔ VÀO CHỦ ĐỀ</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</si>
  <si>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</si>
  <si>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</si>
  <si>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</si>
  <si>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</si>
  <si>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</si>
  <si>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</si>
  <si>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</si>
  <si>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</si>
  <si>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</si>
  <si>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Chia ra:     + Giờ thể chất</t>
  </si>
  <si>
    <t xml:space="preserve">                  + Giờ nhận thức</t>
  </si>
  <si>
    <t xml:space="preserve">                  + Giờ ngôn ngữ</t>
  </si>
  <si>
    <t xml:space="preserve">                  + Giờ TC-KNXH</t>
  </si>
  <si>
    <t xml:space="preserve">                  + Giờ thẩm mỹ</t>
  </si>
  <si>
    <t xml:space="preserve">Ý kiến xác nhận của tổ trưởng chuyên môn </t>
  </si>
  <si>
    <t xml:space="preserve">Giáo viên </t>
  </si>
  <si>
    <t>Ý kiến xác nhận của BGH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</si>
</sst>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x14ac:knownFonts="1">
    <font>
      <sz val="13"/>
      <color theme="1"/>
      <name val="Times New Roman"/>
      <family val="2"/>
    </font>
    <font>
      <sz val="11"/>
      <color theme="1"/>
      <name val="Calibri"/>
      <family val="2"/>
      <scheme val="minor"/>
    </font>
    <font>
      <b/>
      <sz val="14"/>
      <name val="Times New Roman"/>
      <family val="1"/>
    </font>
    <font>
      <b/>
      <sz val="16"/>
      <name val="Times New Roman"/>
      <family val="1"/>
    </font>
    <font>
      <b/>
      <sz val="16"/>
      <color rgb="FFC00000"/>
      <name val="Times New Roman"/>
      <family val="1"/>
    </font>
    <font>
      <sz val="9"/>
      <color theme="1"/>
      <name val="Calibri Light"/>
      <family val="1"/>
      <scheme val="major"/>
    </font>
    <font>
      <sz val="12"/>
      <color indexed="8"/>
      <name val="Times New Roman"/>
      <family val="1"/>
    </font>
    <font>
      <sz val="12"/>
      <name val="Times New Roman"/>
      <family val="1"/>
    </font>
    <font>
      <sz val="10"/>
      <color indexed="8"/>
      <name val="Times New Roman"/>
      <family val="1"/>
    </font>
    <font>
      <sz val="12"/>
      <color rgb="FFFF0000"/>
      <name val="Times New Roman"/>
      <family val="1"/>
    </font>
    <font>
      <sz val="9"/>
      <name val="Times New Roman"/>
      <family val="1"/>
    </font>
    <font>
      <sz val="14"/>
      <color indexed="8"/>
      <name val="Times New Roman"/>
      <family val="1"/>
    </font>
    <font>
      <sz val="9"/>
      <color indexed="8"/>
      <name val="Times New Roman"/>
      <family val="1"/>
    </font>
    <font>
      <sz val="10"/>
      <name val="Times New Roman"/>
      <family val="1"/>
    </font>
    <font>
      <b/>
      <sz val="12"/>
      <name val="Times New Roman"/>
      <family val="1"/>
    </font>
    <font>
      <b/>
      <sz val="12"/>
      <color indexed="8"/>
      <name val="Times New Roman"/>
      <family val="1"/>
    </font>
    <font>
      <sz val="10"/>
      <name val="Arial"/>
      <family val="2"/>
    </font>
    <font>
      <b/>
      <sz val="12"/>
      <color theme="1"/>
      <name val="Times New Roman"/>
      <family val="1"/>
    </font>
    <font>
      <sz val="12"/>
      <color theme="1"/>
      <name val="Times New Roman"/>
      <family val="1"/>
    </font>
    <font>
      <b/>
      <sz val="10"/>
      <name val="Times New Roman"/>
      <family val="1"/>
    </font>
    <font>
      <b/>
      <sz val="9"/>
      <name val="Times New Roman"/>
      <family val="1"/>
    </font>
    <font>
      <b/>
      <sz val="12"/>
      <color rgb="FFFF0000"/>
      <name val="Times New Roman"/>
      <family val="1"/>
    </font>
    <font>
      <sz val="9"/>
      <color rgb="FFFF0000"/>
      <name val="Calibri Light"/>
      <family val="1"/>
      <scheme val="major"/>
    </font>
    <font>
      <sz val="12"/>
      <color rgb="FFC00000"/>
      <name val="Times New Roman"/>
      <family val="1"/>
    </font>
    <font>
      <sz val="14"/>
      <color theme="1"/>
      <name val="Times New Roman"/>
      <family val="1"/>
    </font>
    <font>
      <b/>
      <sz val="10"/>
      <color rgb="FFC00000"/>
      <name val="Times New Roman"/>
      <family val="1"/>
    </font>
    <font>
      <sz val="10"/>
      <color rgb="FFFF0000"/>
      <name val="Times New Roman"/>
      <family val="1"/>
    </font>
    <font>
      <sz val="14"/>
      <color rgb="FFFF0000"/>
      <name val="Times New Roman"/>
      <family val="1"/>
    </font>
    <font>
      <sz val="12"/>
      <color rgb="FF0070C0"/>
      <name val="Times New Roman"/>
      <family val="1"/>
    </font>
    <font>
      <b/>
      <sz val="10"/>
      <color rgb="FFFF0000"/>
      <name val="Times New Roman"/>
      <family val="1"/>
    </font>
    <font>
      <sz val="9"/>
      <color rgb="FF0070C0"/>
      <name val="Times New Roman"/>
      <family val="1"/>
    </font>
    <font>
      <b/>
      <sz val="9"/>
      <color rgb="FFFF0000"/>
      <name val="Times New Roman"/>
      <family val="1"/>
    </font>
    <font>
      <sz val="14"/>
      <color rgb="FF0070C0"/>
      <name val="Times New Roman"/>
      <family val="1"/>
    </font>
    <font>
      <sz val="14"/>
      <name val="Times New Roman"/>
      <family val="1"/>
    </font>
    <font>
      <b/>
      <sz val="12"/>
      <color rgb="FFC00000"/>
      <name val="Times New Roman"/>
      <family val="1"/>
    </font>
    <font>
      <sz val="10"/>
      <color rgb="FF0070C0"/>
      <name val="Times New Roman"/>
      <family val="1"/>
    </font>
    <font>
      <b/>
      <sz val="12"/>
      <color rgb="FF0070C0"/>
      <name val="Times New Roman"/>
      <family val="1"/>
    </font>
    <font>
      <sz val="10"/>
      <color rgb="FFC00000"/>
      <name val="Times New Roman"/>
      <family val="1"/>
    </font>
    <font>
      <b/>
      <sz val="9"/>
      <color rgb="FFFF0000"/>
      <name val="Calibri Light"/>
      <family val="1"/>
      <scheme val="major"/>
    </font>
    <font>
      <b/>
      <sz val="12"/>
      <color indexed="10"/>
      <name val="Times New Roman"/>
      <family val="1"/>
    </font>
    <font>
      <sz val="10"/>
      <color theme="1"/>
      <name val="Times New Roman"/>
      <family val="1"/>
    </font>
    <font>
      <b/>
      <sz val="11"/>
      <color rgb="FFC00000"/>
      <name val="Times New Roman"/>
      <family val="1"/>
    </font>
    <font>
      <sz val="11"/>
      <color indexed="8"/>
      <name val="Times New Roman"/>
      <family val="1"/>
    </font>
    <font>
      <b/>
      <sz val="14"/>
      <color rgb="FFFF0000"/>
      <name val="Times New Roman"/>
      <family val="1"/>
    </font>
    <font>
      <b/>
      <sz val="13"/>
      <color rgb="FFFF0000"/>
      <name val="Times New Roman"/>
      <family val="1"/>
    </font>
    <font>
      <sz val="8"/>
      <color rgb="FFFF0000"/>
      <name val="Times New Roman"/>
      <family val="1"/>
    </font>
    <font>
      <b/>
      <sz val="12"/>
      <color rgb="FFFF0000"/>
      <name val="Calibri Light"/>
      <family val="1"/>
      <scheme val="major"/>
    </font>
    <font>
      <b/>
      <sz val="11"/>
      <color rgb="FFFF0000"/>
      <name val="Calibri Light"/>
      <family val="1"/>
      <scheme val="major"/>
    </font>
    <font>
      <sz val="12"/>
      <color rgb="FFFF0000"/>
      <name val="Calibri Light"/>
      <family val="1"/>
      <scheme val="major"/>
    </font>
    <font>
      <sz val="11"/>
      <color rgb="FFFF0000"/>
      <name val="Calibri Light"/>
      <family val="1"/>
      <scheme val="major"/>
    </font>
    <font>
      <b/>
      <sz val="8"/>
      <color indexed="81"/>
      <name val="Tahoma"/>
      <family val="2"/>
    </font>
    <font>
      <sz val="10"/>
      <color indexed="81"/>
      <name val="Times New Roman"/>
      <family val="1"/>
    </font>
    <font>
      <sz val="12"/>
      <color indexed="81"/>
      <name val="Times New Roman"/>
      <family val="1"/>
    </font>
    <font>
      <b/>
      <sz val="14"/>
      <color theme="1"/>
      <name val="Times New Roman"/>
      <family val="1"/>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theme="5" tint="0.79998168889431442"/>
        <bgColor indexed="64"/>
      </patternFill>
    </fill>
    <fill>
      <patternFill patternType="solid">
        <fgColor theme="9"/>
        <bgColor indexed="64"/>
      </patternFill>
    </fill>
    <fill>
      <patternFill patternType="solid">
        <fgColor rgb="FF00FF00"/>
        <bgColor indexed="64"/>
      </patternFill>
    </fill>
    <fill>
      <patternFill patternType="solid">
        <fgColor rgb="FFFFCCCC"/>
        <bgColor indexed="64"/>
      </patternFill>
    </fill>
    <fill>
      <patternFill patternType="solid">
        <fgColor theme="9" tint="0.59999389629810485"/>
        <bgColor indexed="64"/>
      </patternFill>
    </fill>
    <fill>
      <patternFill patternType="solid">
        <fgColor indexed="9"/>
        <bgColor indexed="64"/>
      </patternFill>
    </fill>
    <fill>
      <patternFill patternType="solid">
        <fgColor theme="0" tint="-4.9989318521683403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0" fontId="16" fillId="0" borderId="0"/>
  </cellStyleXfs>
  <cellXfs count="379">
    <xf numFmtId="0" fontId="0" fillId="0" borderId="0" xfId="0"/>
    <xf numFmtId="49" fontId="2" fillId="2" borderId="0" xfId="1" applyNumberFormat="1" applyFont="1" applyFill="1" applyAlignment="1">
      <alignment horizontal="left" vertical="center" wrapText="1"/>
    </xf>
    <xf numFmtId="49" fontId="3" fillId="2" borderId="0" xfId="1" applyNumberFormat="1" applyFont="1" applyFill="1" applyAlignment="1">
      <alignment horizontal="center" vertical="center" wrapText="1"/>
    </xf>
    <xf numFmtId="49" fontId="4" fillId="2" borderId="0" xfId="1" applyNumberFormat="1" applyFont="1" applyFill="1" applyAlignment="1">
      <alignment vertical="center" wrapText="1"/>
    </xf>
    <xf numFmtId="49" fontId="3" fillId="2" borderId="0" xfId="1" applyNumberFormat="1" applyFont="1" applyFill="1" applyAlignment="1">
      <alignment vertical="center" wrapText="1"/>
    </xf>
    <xf numFmtId="0" fontId="5" fillId="0" borderId="0" xfId="1" applyFont="1"/>
    <xf numFmtId="0" fontId="1" fillId="0" borderId="0" xfId="1"/>
    <xf numFmtId="0" fontId="6" fillId="0" borderId="0" xfId="1" applyFont="1" applyAlignment="1">
      <alignment horizontal="center" vertical="center" wrapText="1"/>
    </xf>
    <xf numFmtId="0" fontId="7" fillId="0" borderId="0" xfId="1" applyFont="1" applyAlignment="1">
      <alignment horizontal="center" vertical="center" wrapText="1"/>
    </xf>
    <xf numFmtId="0" fontId="7" fillId="2" borderId="0" xfId="1" applyFont="1" applyFill="1" applyAlignment="1">
      <alignment horizontal="center" vertical="center" wrapText="1"/>
    </xf>
    <xf numFmtId="0" fontId="7" fillId="2" borderId="0" xfId="1" applyFont="1" applyFill="1" applyAlignment="1">
      <alignment horizontal="left" vertical="center" wrapText="1"/>
    </xf>
    <xf numFmtId="0" fontId="8" fillId="2" borderId="0" xfId="1" applyFont="1" applyFill="1" applyAlignment="1">
      <alignment horizontal="left" vertical="center" wrapText="1"/>
    </xf>
    <xf numFmtId="0" fontId="6" fillId="2" borderId="0" xfId="1" applyFont="1" applyFill="1" applyAlignment="1">
      <alignment horizontal="left" vertical="center" wrapText="1"/>
    </xf>
    <xf numFmtId="0" fontId="7" fillId="0" borderId="0" xfId="1" applyFont="1" applyAlignment="1">
      <alignment horizontal="left" vertical="center" wrapText="1"/>
    </xf>
    <xf numFmtId="0" fontId="7" fillId="0" borderId="0" xfId="1" applyFont="1" applyAlignment="1">
      <alignment vertical="center" wrapText="1"/>
    </xf>
    <xf numFmtId="0" fontId="9" fillId="0" borderId="0" xfId="1" applyFont="1" applyAlignment="1">
      <alignment horizontal="center" vertical="center" wrapText="1"/>
    </xf>
    <xf numFmtId="0" fontId="10" fillId="0" borderId="0" xfId="1" applyFont="1" applyAlignment="1">
      <alignment horizontal="center" vertical="center" wrapText="1"/>
    </xf>
    <xf numFmtId="0" fontId="6" fillId="2" borderId="0" xfId="1" applyFont="1" applyFill="1" applyAlignment="1">
      <alignment horizontal="center" vertical="center" wrapText="1"/>
    </xf>
    <xf numFmtId="0" fontId="11" fillId="0" borderId="0" xfId="1" applyFont="1" applyAlignment="1">
      <alignment horizontal="center" vertical="center" wrapText="1"/>
    </xf>
    <xf numFmtId="0" fontId="12" fillId="0" borderId="0" xfId="1" applyFont="1" applyAlignment="1">
      <alignment horizontal="center" vertical="center" wrapText="1"/>
    </xf>
    <xf numFmtId="0" fontId="13" fillId="0" borderId="0" xfId="1" applyFont="1" applyAlignment="1">
      <alignment horizontal="center" vertical="center" wrapText="1"/>
    </xf>
    <xf numFmtId="0" fontId="8" fillId="0" borderId="0" xfId="1" applyFont="1" applyAlignment="1">
      <alignment horizontal="center" vertical="center" wrapText="1"/>
    </xf>
    <xf numFmtId="0" fontId="14" fillId="3" borderId="1" xfId="1" applyFont="1" applyFill="1" applyBorder="1" applyAlignment="1">
      <alignment horizontal="center" vertical="center" wrapText="1"/>
    </xf>
    <xf numFmtId="0" fontId="14" fillId="3" borderId="2" xfId="1" applyFont="1" applyFill="1" applyBorder="1" applyAlignment="1">
      <alignment horizontal="left" vertical="center" wrapText="1"/>
    </xf>
    <xf numFmtId="0" fontId="15" fillId="3" borderId="1" xfId="1" applyFont="1" applyFill="1" applyBorder="1" applyAlignment="1">
      <alignment horizontal="left" vertical="center" wrapText="1"/>
    </xf>
    <xf numFmtId="0" fontId="15" fillId="3" borderId="3" xfId="1" applyFont="1" applyFill="1" applyBorder="1" applyAlignment="1">
      <alignment horizontal="left" vertical="center" wrapText="1"/>
    </xf>
    <xf numFmtId="0" fontId="14" fillId="3" borderId="4" xfId="1" applyFont="1" applyFill="1" applyBorder="1" applyAlignment="1">
      <alignment horizontal="center" vertical="center" wrapText="1"/>
    </xf>
    <xf numFmtId="0" fontId="6" fillId="3" borderId="5" xfId="2" applyFont="1" applyFill="1" applyBorder="1" applyAlignment="1">
      <alignment horizontal="center" vertical="center" wrapText="1"/>
    </xf>
    <xf numFmtId="0" fontId="6" fillId="3" borderId="1" xfId="2" applyFont="1" applyFill="1" applyBorder="1" applyAlignment="1">
      <alignment horizontal="center" vertical="center" wrapText="1"/>
    </xf>
    <xf numFmtId="0" fontId="6" fillId="3" borderId="3" xfId="1" applyFont="1" applyFill="1" applyBorder="1" applyAlignment="1">
      <alignment horizontal="center" vertical="center" wrapText="1"/>
    </xf>
    <xf numFmtId="0" fontId="15" fillId="3" borderId="1" xfId="1" applyFont="1" applyFill="1" applyBorder="1" applyAlignment="1">
      <alignment horizontal="center" vertical="center" wrapText="1"/>
    </xf>
    <xf numFmtId="0" fontId="14" fillId="3" borderId="5" xfId="1" applyFont="1" applyFill="1" applyBorder="1" applyAlignment="1">
      <alignment horizontal="center" vertical="center"/>
    </xf>
    <xf numFmtId="0" fontId="14" fillId="3" borderId="1" xfId="1" applyFont="1" applyFill="1" applyBorder="1" applyAlignment="1">
      <alignment horizontal="center" vertical="center"/>
    </xf>
    <xf numFmtId="0" fontId="14" fillId="3" borderId="3" xfId="1" applyFont="1" applyFill="1" applyBorder="1" applyAlignment="1">
      <alignment horizontal="center" vertical="center"/>
    </xf>
    <xf numFmtId="49" fontId="15" fillId="3" borderId="1" xfId="1" applyNumberFormat="1" applyFont="1" applyFill="1" applyBorder="1" applyAlignment="1">
      <alignment horizontal="center" vertical="center" wrapText="1"/>
    </xf>
    <xf numFmtId="49" fontId="15" fillId="3" borderId="3" xfId="1" applyNumberFormat="1" applyFont="1" applyFill="1" applyBorder="1" applyAlignment="1">
      <alignment horizontal="center" vertical="center" wrapText="1"/>
    </xf>
    <xf numFmtId="49" fontId="14" fillId="3" borderId="1" xfId="1" applyNumberFormat="1" applyFont="1" applyFill="1" applyBorder="1" applyAlignment="1">
      <alignment horizontal="center" vertical="center" wrapText="1"/>
    </xf>
    <xf numFmtId="49" fontId="14" fillId="3" borderId="3" xfId="1" applyNumberFormat="1" applyFont="1" applyFill="1" applyBorder="1" applyAlignment="1">
      <alignment horizontal="center" vertical="center" wrapText="1"/>
    </xf>
    <xf numFmtId="49" fontId="14" fillId="3" borderId="6" xfId="1" applyNumberFormat="1" applyFont="1" applyFill="1" applyBorder="1" applyAlignment="1">
      <alignment horizontal="center" vertical="center" wrapText="1"/>
    </xf>
    <xf numFmtId="49" fontId="14" fillId="3" borderId="7" xfId="1" applyNumberFormat="1" applyFont="1" applyFill="1" applyBorder="1" applyAlignment="1">
      <alignment horizontal="center" vertical="center" wrapText="1"/>
    </xf>
    <xf numFmtId="49" fontId="14" fillId="3" borderId="2" xfId="1" applyNumberFormat="1" applyFont="1" applyFill="1" applyBorder="1" applyAlignment="1">
      <alignment horizontal="center" vertical="center" wrapText="1"/>
    </xf>
    <xf numFmtId="49" fontId="14" fillId="3" borderId="5" xfId="1" applyNumberFormat="1" applyFont="1" applyFill="1" applyBorder="1" applyAlignment="1">
      <alignment horizontal="center" vertical="center" wrapText="1"/>
    </xf>
    <xf numFmtId="0" fontId="17" fillId="3" borderId="3" xfId="2" applyFont="1" applyFill="1" applyBorder="1" applyAlignment="1">
      <alignment horizontal="center" vertical="center" wrapText="1"/>
    </xf>
    <xf numFmtId="0" fontId="17" fillId="3" borderId="4" xfId="2" applyFont="1" applyFill="1" applyBorder="1" applyAlignment="1">
      <alignment horizontal="center" vertical="center" wrapText="1"/>
    </xf>
    <xf numFmtId="0" fontId="17" fillId="3" borderId="5" xfId="2" applyFont="1" applyFill="1" applyBorder="1" applyAlignment="1">
      <alignment horizontal="center" vertical="center" wrapText="1"/>
    </xf>
    <xf numFmtId="0" fontId="17" fillId="3" borderId="1" xfId="2" applyFont="1" applyFill="1" applyBorder="1" applyAlignment="1">
      <alignment horizontal="center" vertical="center" wrapText="1"/>
    </xf>
    <xf numFmtId="0" fontId="14" fillId="3" borderId="8" xfId="1" applyFont="1" applyFill="1" applyBorder="1" applyAlignment="1">
      <alignment horizontal="left" vertical="center" wrapText="1"/>
    </xf>
    <xf numFmtId="0" fontId="7" fillId="3" borderId="5" xfId="1" applyFont="1" applyFill="1" applyBorder="1" applyAlignment="1">
      <alignment horizontal="center" vertical="center"/>
    </xf>
    <xf numFmtId="0" fontId="7" fillId="3" borderId="1" xfId="1" applyFont="1" applyFill="1" applyBorder="1" applyAlignment="1">
      <alignment horizontal="center" vertical="center"/>
    </xf>
    <xf numFmtId="0" fontId="18" fillId="3" borderId="1" xfId="1" applyFont="1" applyFill="1" applyBorder="1" applyAlignment="1">
      <alignment horizontal="center" vertical="center"/>
    </xf>
    <xf numFmtId="49" fontId="14" fillId="3" borderId="9" xfId="1" applyNumberFormat="1" applyFont="1" applyFill="1" applyBorder="1" applyAlignment="1">
      <alignment horizontal="center" vertical="center" wrapText="1"/>
    </xf>
    <xf numFmtId="49" fontId="14" fillId="3" borderId="10" xfId="1" applyNumberFormat="1" applyFont="1" applyFill="1" applyBorder="1" applyAlignment="1">
      <alignment horizontal="center" vertical="center" wrapText="1"/>
    </xf>
    <xf numFmtId="49" fontId="14" fillId="3" borderId="0" xfId="1" applyNumberFormat="1" applyFont="1" applyFill="1" applyAlignment="1">
      <alignment horizontal="center" vertical="center" wrapText="1"/>
    </xf>
    <xf numFmtId="49" fontId="14" fillId="3" borderId="11" xfId="1" applyNumberFormat="1" applyFont="1" applyFill="1" applyBorder="1" applyAlignment="1">
      <alignment horizontal="center" vertical="center" wrapText="1"/>
    </xf>
    <xf numFmtId="0" fontId="17" fillId="3" borderId="1" xfId="2" applyFont="1" applyFill="1" applyBorder="1" applyAlignment="1">
      <alignment horizontal="center" vertical="center" wrapText="1"/>
    </xf>
    <xf numFmtId="0" fontId="17" fillId="3" borderId="12" xfId="2" applyFont="1" applyFill="1" applyBorder="1" applyAlignment="1">
      <alignment horizontal="center" vertical="center" wrapText="1"/>
    </xf>
    <xf numFmtId="0" fontId="17" fillId="3" borderId="6" xfId="2" applyFont="1" applyFill="1" applyBorder="1" applyAlignment="1">
      <alignment horizontal="center" vertical="center"/>
    </xf>
    <xf numFmtId="49" fontId="7" fillId="3" borderId="5" xfId="1" applyNumberFormat="1" applyFont="1" applyFill="1" applyBorder="1" applyAlignment="1">
      <alignment horizontal="center" vertical="center"/>
    </xf>
    <xf numFmtId="49" fontId="7" fillId="3" borderId="1" xfId="1" applyNumberFormat="1" applyFont="1" applyFill="1" applyBorder="1" applyAlignment="1">
      <alignment horizontal="center" vertical="center"/>
    </xf>
    <xf numFmtId="49" fontId="18" fillId="3" borderId="1" xfId="1" applyNumberFormat="1" applyFont="1" applyFill="1" applyBorder="1" applyAlignment="1">
      <alignment horizontal="center" vertical="center"/>
    </xf>
    <xf numFmtId="49" fontId="6" fillId="3" borderId="1" xfId="1" applyNumberFormat="1" applyFont="1" applyFill="1" applyBorder="1" applyAlignment="1">
      <alignment horizontal="center" vertical="center" wrapText="1"/>
    </xf>
    <xf numFmtId="49" fontId="6" fillId="3" borderId="3" xfId="1" applyNumberFormat="1" applyFont="1" applyFill="1" applyBorder="1" applyAlignment="1">
      <alignment horizontal="center" vertical="center" wrapText="1"/>
    </xf>
    <xf numFmtId="49" fontId="7" fillId="3" borderId="1" xfId="1" applyNumberFormat="1" applyFont="1" applyFill="1" applyBorder="1" applyAlignment="1">
      <alignment horizontal="center" vertical="center" wrapText="1"/>
    </xf>
    <xf numFmtId="49" fontId="7" fillId="3" borderId="1" xfId="1" applyNumberFormat="1" applyFont="1" applyFill="1" applyBorder="1" applyAlignment="1">
      <alignment horizontal="center" vertical="center" wrapText="1"/>
    </xf>
    <xf numFmtId="49" fontId="7" fillId="3" borderId="3" xfId="1" applyNumberFormat="1" applyFont="1" applyFill="1" applyBorder="1" applyAlignment="1">
      <alignment horizontal="center" vertical="center" wrapText="1"/>
    </xf>
    <xf numFmtId="49" fontId="7" fillId="3" borderId="3" xfId="1" applyNumberFormat="1" applyFont="1" applyFill="1" applyBorder="1" applyAlignment="1">
      <alignment horizontal="center" vertical="center" wrapText="1"/>
    </xf>
    <xf numFmtId="49" fontId="19" fillId="3" borderId="1" xfId="1" applyNumberFormat="1" applyFont="1" applyFill="1" applyBorder="1" applyAlignment="1">
      <alignment horizontal="center" vertical="center" wrapText="1"/>
    </xf>
    <xf numFmtId="49" fontId="19" fillId="3" borderId="3" xfId="1" applyNumberFormat="1" applyFont="1" applyFill="1" applyBorder="1" applyAlignment="1">
      <alignment horizontal="center" vertical="center" wrapText="1"/>
    </xf>
    <xf numFmtId="49" fontId="19" fillId="3" borderId="5" xfId="1" applyNumberFormat="1" applyFont="1" applyFill="1" applyBorder="1" applyAlignment="1">
      <alignment horizontal="center" vertical="center" wrapText="1"/>
    </xf>
    <xf numFmtId="49" fontId="19" fillId="3" borderId="1" xfId="1" applyNumberFormat="1" applyFont="1" applyFill="1" applyBorder="1" applyAlignment="1">
      <alignment vertical="center" wrapText="1"/>
    </xf>
    <xf numFmtId="49" fontId="7" fillId="3" borderId="5" xfId="1" applyNumberFormat="1" applyFont="1" applyFill="1" applyBorder="1" applyAlignment="1">
      <alignment horizontal="center" vertical="center" wrapText="1"/>
    </xf>
    <xf numFmtId="0" fontId="14" fillId="3" borderId="12" xfId="2" applyFont="1" applyFill="1" applyBorder="1" applyAlignment="1">
      <alignment horizontal="center" vertical="center" textRotation="90" wrapText="1"/>
    </xf>
    <xf numFmtId="0" fontId="17" fillId="3" borderId="13" xfId="2" applyFont="1" applyFill="1" applyBorder="1" applyAlignment="1">
      <alignment horizontal="center" vertical="center" wrapText="1"/>
    </xf>
    <xf numFmtId="0" fontId="17" fillId="3" borderId="14" xfId="2" applyFont="1" applyFill="1" applyBorder="1" applyAlignment="1">
      <alignment horizontal="center" vertical="center"/>
    </xf>
    <xf numFmtId="0" fontId="14" fillId="3" borderId="11" xfId="1" applyFont="1" applyFill="1" applyBorder="1" applyAlignment="1">
      <alignment horizontal="left" vertical="center" wrapText="1"/>
    </xf>
    <xf numFmtId="0" fontId="15" fillId="3" borderId="1" xfId="1" applyFont="1" applyFill="1" applyBorder="1" applyAlignment="1">
      <alignment horizontal="left" vertical="center" wrapText="1"/>
    </xf>
    <xf numFmtId="0" fontId="15" fillId="3" borderId="3" xfId="1" applyFont="1" applyFill="1" applyBorder="1" applyAlignment="1">
      <alignment horizontal="left" vertical="center" wrapText="1"/>
    </xf>
    <xf numFmtId="49" fontId="18" fillId="3" borderId="1" xfId="1" applyNumberFormat="1" applyFont="1" applyFill="1" applyBorder="1" applyAlignment="1">
      <alignment horizontal="center" vertical="center" wrapText="1"/>
    </xf>
    <xf numFmtId="49" fontId="20" fillId="3" borderId="1" xfId="1" applyNumberFormat="1" applyFont="1" applyFill="1" applyBorder="1" applyAlignment="1">
      <alignment horizontal="center" vertical="center" wrapText="1"/>
    </xf>
    <xf numFmtId="49" fontId="20" fillId="3" borderId="1" xfId="1" applyNumberFormat="1" applyFont="1" applyFill="1" applyBorder="1" applyAlignment="1">
      <alignment vertical="center" wrapText="1"/>
    </xf>
    <xf numFmtId="49" fontId="20" fillId="3" borderId="11" xfId="1" applyNumberFormat="1" applyFont="1" applyFill="1" applyBorder="1" applyAlignment="1">
      <alignment horizontal="center" vertical="center" wrapText="1"/>
    </xf>
    <xf numFmtId="0" fontId="14" fillId="3" borderId="15" xfId="2" applyFont="1" applyFill="1" applyBorder="1" applyAlignment="1">
      <alignment horizontal="center" vertical="center" textRotation="90" wrapText="1"/>
    </xf>
    <xf numFmtId="0" fontId="14" fillId="3" borderId="1" xfId="2" applyFont="1" applyFill="1" applyBorder="1" applyAlignment="1">
      <alignment horizontal="center" vertical="center" wrapText="1"/>
    </xf>
    <xf numFmtId="0" fontId="14" fillId="3" borderId="15" xfId="2" applyFont="1" applyFill="1" applyBorder="1" applyAlignment="1">
      <alignment vertical="center" wrapText="1"/>
    </xf>
    <xf numFmtId="0" fontId="14" fillId="3" borderId="9" xfId="2" applyFont="1" applyFill="1" applyBorder="1" applyAlignment="1">
      <alignment vertical="center"/>
    </xf>
    <xf numFmtId="0" fontId="21" fillId="3" borderId="1" xfId="1" applyFont="1" applyFill="1" applyBorder="1" applyAlignment="1">
      <alignment horizontal="center" vertical="center" wrapText="1"/>
    </xf>
    <xf numFmtId="49" fontId="21" fillId="3" borderId="1" xfId="1" applyNumberFormat="1" applyFont="1" applyFill="1" applyBorder="1" applyAlignment="1">
      <alignment horizontal="left" vertical="center" wrapText="1"/>
    </xf>
    <xf numFmtId="49" fontId="21" fillId="3" borderId="4" xfId="1" applyNumberFormat="1" applyFont="1" applyFill="1" applyBorder="1" applyAlignment="1">
      <alignment horizontal="left" vertical="center" wrapText="1"/>
    </xf>
    <xf numFmtId="0" fontId="9" fillId="3" borderId="1"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9" fillId="3" borderId="5"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15" xfId="1" applyFont="1" applyFill="1" applyBorder="1" applyAlignment="1">
      <alignment horizontal="center" vertical="center" wrapText="1"/>
    </xf>
    <xf numFmtId="0" fontId="22" fillId="3" borderId="1" xfId="1" applyFont="1" applyFill="1" applyBorder="1" applyAlignment="1">
      <alignment horizontal="center" vertical="center"/>
    </xf>
    <xf numFmtId="0" fontId="7" fillId="2" borderId="1" xfId="1" applyFont="1" applyFill="1" applyBorder="1" applyAlignment="1">
      <alignment horizontal="center" vertical="center" wrapText="1"/>
    </xf>
    <xf numFmtId="49" fontId="7" fillId="2" borderId="1" xfId="1" applyNumberFormat="1" applyFont="1" applyFill="1" applyBorder="1" applyAlignment="1">
      <alignment horizontal="left" vertical="center" wrapText="1"/>
    </xf>
    <xf numFmtId="49" fontId="13" fillId="2" borderId="2" xfId="1" applyNumberFormat="1" applyFont="1" applyFill="1" applyBorder="1" applyAlignment="1">
      <alignment horizontal="left" vertical="center" wrapText="1"/>
    </xf>
    <xf numFmtId="49" fontId="7" fillId="2" borderId="12" xfId="1" applyNumberFormat="1" applyFont="1" applyFill="1" applyBorder="1" applyAlignment="1">
      <alignment horizontal="left" vertical="center" wrapText="1"/>
    </xf>
    <xf numFmtId="49" fontId="13" fillId="2" borderId="6" xfId="1" applyNumberFormat="1" applyFont="1" applyFill="1" applyBorder="1" applyAlignment="1">
      <alignment horizontal="left" vertical="center" wrapText="1"/>
    </xf>
    <xf numFmtId="49" fontId="7" fillId="2" borderId="1" xfId="1" applyNumberFormat="1" applyFont="1" applyFill="1" applyBorder="1" applyAlignment="1">
      <alignment vertical="center" wrapText="1"/>
    </xf>
    <xf numFmtId="0" fontId="23" fillId="4" borderId="4" xfId="1" applyFont="1" applyFill="1" applyBorder="1" applyAlignment="1">
      <alignment horizontal="center" vertical="center" wrapText="1"/>
    </xf>
    <xf numFmtId="0" fontId="7" fillId="2" borderId="1" xfId="1" applyFont="1" applyFill="1" applyBorder="1" applyAlignment="1" applyProtection="1">
      <alignment horizontal="center" vertical="center" wrapText="1"/>
      <protection locked="0"/>
    </xf>
    <xf numFmtId="0" fontId="7" fillId="5" borderId="1" xfId="1" applyFont="1" applyFill="1" applyBorder="1" applyAlignment="1" applyProtection="1">
      <alignment horizontal="center" vertical="center" wrapText="1"/>
      <protection locked="0"/>
    </xf>
    <xf numFmtId="49" fontId="7" fillId="6" borderId="5" xfId="1" applyNumberFormat="1" applyFont="1" applyFill="1" applyBorder="1" applyAlignment="1">
      <alignment horizontal="center" vertical="center" wrapText="1"/>
    </xf>
    <xf numFmtId="0" fontId="6" fillId="7" borderId="1" xfId="1" applyFont="1" applyFill="1" applyBorder="1" applyAlignment="1">
      <alignment horizontal="center" vertical="center" wrapText="1"/>
    </xf>
    <xf numFmtId="0" fontId="6" fillId="8" borderId="1" xfId="1" applyFont="1" applyFill="1" applyBorder="1" applyAlignment="1">
      <alignment horizontal="center" vertical="center" wrapText="1"/>
    </xf>
    <xf numFmtId="0" fontId="11" fillId="8" borderId="1" xfId="1" applyFont="1" applyFill="1" applyBorder="1" applyAlignment="1">
      <alignment horizontal="center" vertical="center" wrapText="1"/>
    </xf>
    <xf numFmtId="0" fontId="6" fillId="0" borderId="1" xfId="1" applyFont="1" applyBorder="1" applyAlignment="1">
      <alignment horizontal="center" vertical="center" wrapText="1"/>
    </xf>
    <xf numFmtId="0" fontId="21" fillId="3" borderId="3" xfId="1" applyFont="1" applyFill="1" applyBorder="1" applyAlignment="1">
      <alignment horizontal="center" vertical="center" wrapText="1"/>
    </xf>
    <xf numFmtId="0" fontId="6" fillId="0" borderId="5" xfId="1" applyFont="1" applyBorder="1" applyAlignment="1">
      <alignment horizontal="center" vertical="center" wrapText="1"/>
    </xf>
    <xf numFmtId="0" fontId="6" fillId="0" borderId="15" xfId="1" applyFont="1" applyBorder="1" applyAlignment="1">
      <alignment horizontal="center" vertical="center" wrapText="1"/>
    </xf>
    <xf numFmtId="0" fontId="11" fillId="0" borderId="1" xfId="1" applyFont="1" applyBorder="1" applyAlignment="1">
      <alignment horizontal="center" vertical="center" wrapText="1"/>
    </xf>
    <xf numFmtId="0" fontId="9" fillId="9" borderId="1" xfId="1" applyFont="1" applyFill="1" applyBorder="1" applyAlignment="1">
      <alignment horizontal="center" vertical="center" wrapText="1"/>
    </xf>
    <xf numFmtId="9" fontId="9" fillId="9" borderId="1" xfId="1" applyNumberFormat="1" applyFont="1" applyFill="1" applyBorder="1" applyAlignment="1">
      <alignment horizontal="center" vertical="center" wrapText="1"/>
    </xf>
    <xf numFmtId="0" fontId="9" fillId="9" borderId="3" xfId="1" applyFont="1" applyFill="1" applyBorder="1" applyAlignment="1">
      <alignment horizontal="center" vertical="center" wrapText="1"/>
    </xf>
    <xf numFmtId="0" fontId="6" fillId="0" borderId="3" xfId="1" applyFont="1" applyBorder="1" applyAlignment="1">
      <alignment horizontal="center" vertical="center" wrapText="1"/>
    </xf>
    <xf numFmtId="0" fontId="13" fillId="0" borderId="1" xfId="1" applyFont="1" applyBorder="1" applyAlignment="1">
      <alignment horizontal="center" vertical="center" wrapText="1"/>
    </xf>
    <xf numFmtId="0" fontId="8" fillId="0" borderId="1" xfId="1" applyFont="1" applyBorder="1" applyAlignment="1">
      <alignment horizontal="center" vertical="center" wrapText="1"/>
    </xf>
    <xf numFmtId="0" fontId="7" fillId="2" borderId="12" xfId="1" applyFont="1" applyFill="1" applyBorder="1" applyAlignment="1">
      <alignment vertical="center" wrapText="1"/>
    </xf>
    <xf numFmtId="49" fontId="13" fillId="2" borderId="12" xfId="1" applyNumberFormat="1" applyFont="1" applyFill="1" applyBorder="1" applyAlignment="1">
      <alignment horizontal="left" vertical="center" wrapText="1"/>
    </xf>
    <xf numFmtId="0" fontId="23" fillId="4" borderId="1" xfId="1" applyFont="1" applyFill="1" applyBorder="1" applyAlignment="1">
      <alignment horizontal="center" vertical="center" wrapText="1"/>
    </xf>
    <xf numFmtId="49" fontId="7" fillId="6" borderId="1" xfId="1" applyNumberFormat="1" applyFont="1" applyFill="1" applyBorder="1" applyAlignment="1">
      <alignment horizontal="center" vertical="center" wrapText="1"/>
    </xf>
    <xf numFmtId="0" fontId="6" fillId="0" borderId="12" xfId="1" applyFont="1" applyBorder="1" applyAlignment="1">
      <alignment horizontal="center" vertical="center" wrapText="1"/>
    </xf>
    <xf numFmtId="0" fontId="6" fillId="8" borderId="3" xfId="1" applyFont="1" applyFill="1" applyBorder="1" applyAlignment="1">
      <alignment horizontal="center" vertical="center" wrapText="1"/>
    </xf>
    <xf numFmtId="0" fontId="12" fillId="0" borderId="1" xfId="1" applyFont="1" applyBorder="1" applyAlignment="1">
      <alignment horizontal="center" vertical="center" wrapText="1"/>
    </xf>
    <xf numFmtId="49" fontId="13" fillId="2" borderId="5" xfId="1" applyNumberFormat="1" applyFont="1" applyFill="1" applyBorder="1" applyAlignment="1">
      <alignment horizontal="left" vertical="center" wrapText="1"/>
    </xf>
    <xf numFmtId="49" fontId="13" fillId="2" borderId="3" xfId="1" applyNumberFormat="1" applyFont="1" applyFill="1" applyBorder="1" applyAlignment="1">
      <alignment horizontal="left" vertical="center" wrapText="1"/>
    </xf>
    <xf numFmtId="49" fontId="23" fillId="4" borderId="4" xfId="1" applyNumberFormat="1" applyFont="1" applyFill="1" applyBorder="1" applyAlignment="1">
      <alignment horizontal="center" vertical="center" wrapText="1"/>
    </xf>
    <xf numFmtId="49" fontId="18" fillId="6" borderId="5" xfId="1" applyNumberFormat="1" applyFont="1" applyFill="1" applyBorder="1" applyAlignment="1">
      <alignment horizontal="center" vertical="center" wrapText="1"/>
    </xf>
    <xf numFmtId="0" fontId="18" fillId="7" borderId="1" xfId="1" applyFont="1" applyFill="1" applyBorder="1" applyAlignment="1">
      <alignment horizontal="center" vertical="center" wrapText="1"/>
    </xf>
    <xf numFmtId="0" fontId="18" fillId="8" borderId="1" xfId="1" applyFont="1" applyFill="1" applyBorder="1" applyAlignment="1">
      <alignment horizontal="center" vertical="center" wrapText="1"/>
    </xf>
    <xf numFmtId="0" fontId="24" fillId="8" borderId="1" xfId="1"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3" xfId="1" applyFont="1" applyBorder="1" applyAlignment="1">
      <alignment horizontal="center" vertical="center" wrapText="1"/>
    </xf>
    <xf numFmtId="0" fontId="25" fillId="0" borderId="1" xfId="1" applyFont="1" applyBorder="1" applyAlignment="1">
      <alignment horizontal="center" vertical="center" wrapText="1"/>
    </xf>
    <xf numFmtId="0" fontId="26" fillId="0" borderId="1" xfId="1" applyFont="1" applyBorder="1" applyAlignment="1">
      <alignment horizontal="center" vertical="center" wrapText="1"/>
    </xf>
    <xf numFmtId="0" fontId="9" fillId="0" borderId="5" xfId="1" applyFont="1" applyBorder="1" applyAlignment="1">
      <alignment horizontal="center" vertical="center" wrapText="1"/>
    </xf>
    <xf numFmtId="0" fontId="9" fillId="0" borderId="13" xfId="1" applyFont="1" applyBorder="1" applyAlignment="1">
      <alignment horizontal="center" vertical="center" wrapText="1"/>
    </xf>
    <xf numFmtId="0" fontId="27" fillId="0" borderId="1" xfId="1" applyFont="1" applyBorder="1" applyAlignment="1">
      <alignment horizontal="center" vertical="center" wrapText="1"/>
    </xf>
    <xf numFmtId="49" fontId="21" fillId="2" borderId="1" xfId="1" applyNumberFormat="1" applyFont="1" applyFill="1" applyBorder="1" applyAlignment="1">
      <alignment vertical="center" wrapText="1"/>
    </xf>
    <xf numFmtId="0" fontId="18" fillId="8" borderId="3" xfId="1" applyFont="1" applyFill="1" applyBorder="1" applyAlignment="1">
      <alignment horizontal="center" vertical="center" wrapText="1"/>
    </xf>
    <xf numFmtId="0" fontId="28" fillId="0" borderId="5" xfId="1" applyFont="1" applyBorder="1" applyAlignment="1">
      <alignment horizontal="center" vertical="center" wrapText="1"/>
    </xf>
    <xf numFmtId="0" fontId="28" fillId="0" borderId="1" xfId="1" applyFont="1" applyBorder="1" applyAlignment="1">
      <alignment horizontal="center" vertical="center" wrapText="1"/>
    </xf>
    <xf numFmtId="0" fontId="28" fillId="0" borderId="3" xfId="1" applyFont="1" applyBorder="1" applyAlignment="1">
      <alignment horizontal="center" vertical="center" wrapText="1"/>
    </xf>
    <xf numFmtId="0" fontId="29" fillId="0" borderId="1" xfId="1" applyFont="1" applyBorder="1" applyAlignment="1">
      <alignment horizontal="center" vertical="center" wrapText="1"/>
    </xf>
    <xf numFmtId="0" fontId="30" fillId="0" borderId="1" xfId="1" applyFont="1" applyBorder="1" applyAlignment="1">
      <alignment horizontal="center" vertical="center" wrapText="1"/>
    </xf>
    <xf numFmtId="0" fontId="31" fillId="0" borderId="1" xfId="1" applyFont="1" applyBorder="1" applyAlignment="1">
      <alignment horizontal="center" vertical="center" wrapText="1"/>
    </xf>
    <xf numFmtId="0" fontId="22" fillId="2" borderId="1" xfId="1" applyFont="1" applyFill="1" applyBorder="1" applyAlignment="1">
      <alignment horizontal="center" vertical="center"/>
    </xf>
    <xf numFmtId="0" fontId="32" fillId="0" borderId="1" xfId="1" applyFont="1" applyBorder="1" applyAlignment="1">
      <alignment horizontal="center" vertical="center" wrapText="1"/>
    </xf>
    <xf numFmtId="0" fontId="28" fillId="0" borderId="0" xfId="1" applyFont="1" applyAlignment="1">
      <alignment horizontal="center" vertical="center" wrapText="1"/>
    </xf>
    <xf numFmtId="0" fontId="9" fillId="0" borderId="15" xfId="1" applyFont="1" applyBorder="1" applyAlignment="1">
      <alignment horizontal="center" vertical="center" wrapText="1"/>
    </xf>
    <xf numFmtId="0" fontId="33" fillId="0" borderId="1" xfId="1" applyFont="1" applyBorder="1" applyAlignment="1">
      <alignment horizontal="center" vertical="center" wrapText="1"/>
    </xf>
    <xf numFmtId="0" fontId="7" fillId="0" borderId="1" xfId="1" applyFont="1" applyBorder="1" applyAlignment="1">
      <alignment horizontal="center" vertical="center" wrapText="1"/>
    </xf>
    <xf numFmtId="0" fontId="34" fillId="0" borderId="1" xfId="1" applyFont="1" applyBorder="1" applyAlignment="1">
      <alignment horizontal="center" vertical="center" wrapText="1"/>
    </xf>
    <xf numFmtId="49" fontId="13" fillId="2" borderId="1" xfId="1" applyNumberFormat="1" applyFont="1" applyFill="1" applyBorder="1" applyAlignment="1">
      <alignment horizontal="left" vertical="center" wrapText="1"/>
    </xf>
    <xf numFmtId="49" fontId="18" fillId="6" borderId="1" xfId="1" applyNumberFormat="1" applyFont="1" applyFill="1" applyBorder="1" applyAlignment="1">
      <alignment horizontal="center" vertical="center" wrapText="1"/>
    </xf>
    <xf numFmtId="0" fontId="28" fillId="0" borderId="12" xfId="1" applyFont="1" applyBorder="1" applyAlignment="1">
      <alignment horizontal="center" vertical="center" wrapText="1"/>
    </xf>
    <xf numFmtId="0" fontId="35" fillId="0" borderId="1" xfId="1" applyFont="1" applyBorder="1" applyAlignment="1">
      <alignment horizontal="center" vertical="center" wrapText="1"/>
    </xf>
    <xf numFmtId="0" fontId="28" fillId="0" borderId="15" xfId="1" applyFont="1" applyBorder="1" applyAlignment="1">
      <alignment horizontal="center" vertical="center" wrapText="1"/>
    </xf>
    <xf numFmtId="49" fontId="34" fillId="4" borderId="1" xfId="1" applyNumberFormat="1" applyFont="1" applyFill="1" applyBorder="1" applyAlignment="1">
      <alignment horizontal="center" vertical="center" wrapText="1"/>
    </xf>
    <xf numFmtId="0" fontId="14" fillId="2" borderId="1" xfId="1" applyFont="1" applyFill="1" applyBorder="1" applyAlignment="1" applyProtection="1">
      <alignment horizontal="center" vertical="center" wrapText="1"/>
      <protection locked="0"/>
    </xf>
    <xf numFmtId="0" fontId="14" fillId="5" borderId="1" xfId="1" applyFont="1" applyFill="1" applyBorder="1" applyAlignment="1" applyProtection="1">
      <alignment horizontal="center" vertical="center" wrapText="1"/>
      <protection locked="0"/>
    </xf>
    <xf numFmtId="49" fontId="28" fillId="6" borderId="1" xfId="1" applyNumberFormat="1" applyFont="1" applyFill="1" applyBorder="1" applyAlignment="1">
      <alignment horizontal="center" vertical="center" wrapText="1"/>
    </xf>
    <xf numFmtId="0" fontId="28" fillId="7" borderId="1" xfId="1" applyFont="1" applyFill="1" applyBorder="1" applyAlignment="1">
      <alignment horizontal="center" vertical="center" wrapText="1"/>
    </xf>
    <xf numFmtId="0" fontId="28" fillId="8" borderId="1" xfId="1" applyFont="1" applyFill="1" applyBorder="1" applyAlignment="1">
      <alignment horizontal="center" vertical="center" wrapText="1"/>
    </xf>
    <xf numFmtId="0" fontId="32" fillId="8" borderId="1" xfId="1" applyFont="1" applyFill="1" applyBorder="1" applyAlignment="1">
      <alignment horizontal="center" vertical="center" wrapText="1"/>
    </xf>
    <xf numFmtId="0" fontId="21" fillId="0" borderId="1" xfId="1" applyFont="1" applyBorder="1" applyAlignment="1">
      <alignment horizontal="center" vertical="center" wrapText="1"/>
    </xf>
    <xf numFmtId="49" fontId="28" fillId="6" borderId="5" xfId="1" applyNumberFormat="1" applyFont="1" applyFill="1" applyBorder="1" applyAlignment="1">
      <alignment horizontal="center" vertical="center" wrapText="1"/>
    </xf>
    <xf numFmtId="0" fontId="7" fillId="0" borderId="1" xfId="1" applyFont="1" applyBorder="1" applyAlignment="1">
      <alignment horizontal="left" vertical="center" wrapText="1"/>
    </xf>
    <xf numFmtId="0" fontId="7" fillId="0" borderId="1" xfId="1" applyFont="1" applyBorder="1" applyAlignment="1">
      <alignment vertical="center" wrapText="1"/>
    </xf>
    <xf numFmtId="49" fontId="23" fillId="4" borderId="1" xfId="1" applyNumberFormat="1" applyFont="1" applyFill="1" applyBorder="1" applyAlignment="1">
      <alignment horizontal="center" vertical="center" wrapText="1"/>
    </xf>
    <xf numFmtId="49" fontId="36" fillId="2" borderId="1" xfId="1" applyNumberFormat="1" applyFont="1" applyFill="1" applyBorder="1" applyAlignment="1">
      <alignment horizontal="center" vertical="center" wrapText="1"/>
    </xf>
    <xf numFmtId="49" fontId="21" fillId="2" borderId="1" xfId="1" applyNumberFormat="1" applyFont="1" applyFill="1" applyBorder="1" applyAlignment="1">
      <alignment horizontal="center" vertical="center" wrapText="1"/>
    </xf>
    <xf numFmtId="0" fontId="37" fillId="0" borderId="1" xfId="1" applyFont="1" applyBorder="1" applyAlignment="1">
      <alignment horizontal="center" vertical="center" wrapText="1"/>
    </xf>
    <xf numFmtId="0" fontId="9" fillId="0" borderId="12" xfId="1" applyFont="1" applyBorder="1" applyAlignment="1">
      <alignment horizontal="center" vertical="center" wrapText="1"/>
    </xf>
    <xf numFmtId="0" fontId="28" fillId="0" borderId="13" xfId="1" applyFont="1" applyBorder="1" applyAlignment="1">
      <alignment horizontal="center" vertical="center" wrapText="1"/>
    </xf>
    <xf numFmtId="0" fontId="21" fillId="0" borderId="1" xfId="1" applyFont="1" applyBorder="1" applyAlignment="1">
      <alignment vertical="center" wrapText="1"/>
    </xf>
    <xf numFmtId="0" fontId="38" fillId="2" borderId="1" xfId="1" applyFont="1" applyFill="1" applyBorder="1" applyAlignment="1">
      <alignment horizontal="center" vertical="center"/>
    </xf>
    <xf numFmtId="0" fontId="9" fillId="2" borderId="1" xfId="1" applyFont="1" applyFill="1" applyBorder="1" applyAlignment="1">
      <alignment horizontal="center" vertical="center" wrapText="1"/>
    </xf>
    <xf numFmtId="49" fontId="34" fillId="2" borderId="1" xfId="1" applyNumberFormat="1" applyFont="1" applyFill="1" applyBorder="1" applyAlignment="1">
      <alignment vertical="center" wrapText="1"/>
    </xf>
    <xf numFmtId="0" fontId="9" fillId="2" borderId="5"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3" xfId="1" applyFont="1" applyFill="1" applyBorder="1" applyAlignment="1">
      <alignment horizontal="center" vertical="center" wrapText="1"/>
    </xf>
    <xf numFmtId="49" fontId="21" fillId="3" borderId="3" xfId="1" applyNumberFormat="1" applyFont="1" applyFill="1" applyBorder="1" applyAlignment="1">
      <alignment horizontal="left" vertical="center" wrapText="1"/>
    </xf>
    <xf numFmtId="49" fontId="21" fillId="3" borderId="4" xfId="1" applyNumberFormat="1" applyFont="1" applyFill="1" applyBorder="1" applyAlignment="1">
      <alignment horizontal="center" vertical="center" wrapText="1"/>
    </xf>
    <xf numFmtId="49" fontId="21" fillId="3" borderId="5" xfId="1" applyNumberFormat="1" applyFont="1" applyFill="1" applyBorder="1" applyAlignment="1">
      <alignment horizontal="left" vertical="center" wrapText="1"/>
    </xf>
    <xf numFmtId="49" fontId="9" fillId="3" borderId="1" xfId="1" applyNumberFormat="1" applyFont="1" applyFill="1" applyBorder="1" applyAlignment="1">
      <alignment horizontal="center" vertical="center" wrapText="1"/>
    </xf>
    <xf numFmtId="0" fontId="6" fillId="2" borderId="1" xfId="1" applyFont="1" applyFill="1" applyBorder="1" applyAlignment="1">
      <alignment horizontal="center" vertical="center" wrapText="1"/>
    </xf>
    <xf numFmtId="0" fontId="11" fillId="2" borderId="1"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13" fillId="2" borderId="1" xfId="1" applyFont="1" applyFill="1" applyBorder="1" applyAlignment="1">
      <alignment horizontal="center" vertical="center" wrapText="1"/>
    </xf>
    <xf numFmtId="0" fontId="33" fillId="2" borderId="1" xfId="1" applyFont="1" applyFill="1" applyBorder="1" applyAlignment="1">
      <alignment horizontal="center" vertical="center" wrapText="1"/>
    </xf>
    <xf numFmtId="0" fontId="9" fillId="10" borderId="1" xfId="1" applyFont="1" applyFill="1" applyBorder="1" applyAlignment="1">
      <alignment horizontal="center" vertical="center" wrapText="1"/>
    </xf>
    <xf numFmtId="0" fontId="9" fillId="10" borderId="5" xfId="1" applyFont="1" applyFill="1" applyBorder="1" applyAlignment="1">
      <alignment horizontal="center" vertical="center" wrapText="1"/>
    </xf>
    <xf numFmtId="0" fontId="13" fillId="2" borderId="3" xfId="1" applyFont="1" applyFill="1" applyBorder="1" applyAlignment="1">
      <alignment horizontal="center" vertical="center" wrapText="1"/>
    </xf>
    <xf numFmtId="0" fontId="13" fillId="10" borderId="1" xfId="1" applyFont="1" applyFill="1" applyBorder="1" applyAlignment="1">
      <alignment horizontal="center" vertical="center" wrapText="1"/>
    </xf>
    <xf numFmtId="0" fontId="26" fillId="10" borderId="1" xfId="1" applyFont="1" applyFill="1" applyBorder="1" applyAlignment="1">
      <alignment horizontal="center" vertical="center" wrapText="1"/>
    </xf>
    <xf numFmtId="0" fontId="9" fillId="10" borderId="3" xfId="1" applyFont="1" applyFill="1" applyBorder="1" applyAlignment="1">
      <alignment horizontal="center" vertical="center" wrapText="1"/>
    </xf>
    <xf numFmtId="0" fontId="7" fillId="10" borderId="1" xfId="1" applyFont="1" applyFill="1" applyBorder="1" applyAlignment="1">
      <alignment horizontal="center" vertical="center" wrapText="1"/>
    </xf>
    <xf numFmtId="49" fontId="13" fillId="2" borderId="2" xfId="1" applyNumberFormat="1" applyFont="1" applyFill="1" applyBorder="1" applyAlignment="1">
      <alignment horizontal="left" vertical="center" wrapText="1"/>
    </xf>
    <xf numFmtId="49" fontId="7" fillId="2" borderId="12" xfId="1" applyNumberFormat="1" applyFont="1" applyFill="1" applyBorder="1" applyAlignment="1">
      <alignment horizontal="left" vertical="center" wrapText="1"/>
    </xf>
    <xf numFmtId="49" fontId="13" fillId="2" borderId="15" xfId="1" applyNumberFormat="1" applyFont="1" applyFill="1" applyBorder="1" applyAlignment="1">
      <alignment horizontal="left" vertical="center" wrapText="1"/>
    </xf>
    <xf numFmtId="49" fontId="7" fillId="2" borderId="15" xfId="1" applyNumberFormat="1" applyFont="1" applyFill="1" applyBorder="1" applyAlignment="1">
      <alignment horizontal="left" vertical="center" wrapText="1"/>
    </xf>
    <xf numFmtId="0" fontId="6" fillId="2" borderId="5"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6" fillId="2" borderId="1" xfId="1" applyFont="1" applyFill="1" applyBorder="1" applyAlignment="1">
      <alignment horizontal="left" vertical="center" wrapText="1"/>
    </xf>
    <xf numFmtId="0" fontId="6" fillId="0" borderId="1" xfId="1" applyFont="1" applyBorder="1" applyAlignment="1">
      <alignment horizontal="left" vertical="center" wrapText="1"/>
    </xf>
    <xf numFmtId="0" fontId="6" fillId="2" borderId="3" xfId="1" applyFont="1" applyFill="1" applyBorder="1" applyAlignment="1">
      <alignment horizontal="left" vertical="center" wrapText="1"/>
    </xf>
    <xf numFmtId="0" fontId="8" fillId="2" borderId="1" xfId="1" applyFont="1" applyFill="1" applyBorder="1" applyAlignment="1">
      <alignment horizontal="left" vertical="center" wrapText="1"/>
    </xf>
    <xf numFmtId="0" fontId="6" fillId="2" borderId="5" xfId="1" applyFont="1" applyFill="1" applyBorder="1" applyAlignment="1">
      <alignment horizontal="left" vertical="center" wrapText="1"/>
    </xf>
    <xf numFmtId="0" fontId="11" fillId="2" borderId="1" xfId="1" applyFont="1" applyFill="1" applyBorder="1" applyAlignment="1">
      <alignment horizontal="left" vertical="center" wrapText="1"/>
    </xf>
    <xf numFmtId="49" fontId="13" fillId="2" borderId="13" xfId="1" applyNumberFormat="1" applyFont="1" applyFill="1" applyBorder="1" applyAlignment="1">
      <alignment horizontal="left" vertical="center" wrapText="1"/>
    </xf>
    <xf numFmtId="49" fontId="7" fillId="2" borderId="13" xfId="1" applyNumberFormat="1" applyFont="1" applyFill="1" applyBorder="1" applyAlignment="1">
      <alignment horizontal="left" vertical="center" wrapText="1"/>
    </xf>
    <xf numFmtId="49" fontId="13" fillId="2" borderId="15" xfId="1" applyNumberFormat="1" applyFont="1" applyFill="1" applyBorder="1" applyAlignment="1">
      <alignment horizontal="left" vertical="center" wrapText="1"/>
    </xf>
    <xf numFmtId="49" fontId="7" fillId="2" borderId="15" xfId="1" applyNumberFormat="1" applyFont="1" applyFill="1" applyBorder="1" applyAlignment="1">
      <alignment horizontal="left" vertical="center" wrapText="1"/>
    </xf>
    <xf numFmtId="49" fontId="21" fillId="2" borderId="5" xfId="1" applyNumberFormat="1" applyFont="1" applyFill="1" applyBorder="1" applyAlignment="1">
      <alignment horizontal="center" vertical="center" wrapText="1"/>
    </xf>
    <xf numFmtId="49" fontId="21" fillId="2" borderId="15" xfId="1" applyNumberFormat="1" applyFont="1" applyFill="1" applyBorder="1" applyAlignment="1">
      <alignment horizontal="center" vertical="center" wrapText="1"/>
    </xf>
    <xf numFmtId="49" fontId="13" fillId="2" borderId="1" xfId="1" applyNumberFormat="1" applyFont="1" applyFill="1" applyBorder="1" applyAlignment="1">
      <alignment horizontal="center" vertical="center" wrapText="1"/>
    </xf>
    <xf numFmtId="49" fontId="19" fillId="2" borderId="1" xfId="1" applyNumberFormat="1" applyFont="1" applyFill="1" applyBorder="1" applyAlignment="1">
      <alignment horizontal="center" vertical="center" wrapText="1"/>
    </xf>
    <xf numFmtId="49" fontId="21" fillId="2" borderId="3" xfId="1" applyNumberFormat="1" applyFont="1" applyFill="1" applyBorder="1" applyAlignment="1">
      <alignment horizontal="center" vertical="center" wrapText="1"/>
    </xf>
    <xf numFmtId="49" fontId="29" fillId="2" borderId="1" xfId="1" applyNumberFormat="1" applyFont="1" applyFill="1" applyBorder="1" applyAlignment="1">
      <alignment horizontal="center" vertical="center" wrapText="1"/>
    </xf>
    <xf numFmtId="49" fontId="7" fillId="0" borderId="1" xfId="1" applyNumberFormat="1" applyFont="1" applyBorder="1" applyAlignment="1">
      <alignment horizontal="left" vertical="center" wrapText="1"/>
    </xf>
    <xf numFmtId="49" fontId="7" fillId="0" borderId="1" xfId="1" applyNumberFormat="1" applyFont="1" applyBorder="1" applyAlignment="1">
      <alignment vertical="center" wrapText="1"/>
    </xf>
    <xf numFmtId="0" fontId="8" fillId="0" borderId="3" xfId="1" applyFont="1" applyBorder="1" applyAlignment="1">
      <alignment horizontal="center" vertical="center" wrapText="1"/>
    </xf>
    <xf numFmtId="0" fontId="6" fillId="0" borderId="13" xfId="1" applyFont="1" applyBorder="1" applyAlignment="1">
      <alignment horizontal="center" vertical="center" wrapText="1"/>
    </xf>
    <xf numFmtId="49" fontId="13" fillId="0" borderId="5" xfId="1" applyNumberFormat="1" applyFont="1" applyBorder="1" applyAlignment="1">
      <alignment horizontal="left" vertical="center" wrapText="1"/>
    </xf>
    <xf numFmtId="0" fontId="13" fillId="0" borderId="3" xfId="1" applyFont="1" applyBorder="1" applyAlignment="1">
      <alignment horizontal="center" vertical="center" wrapText="1"/>
    </xf>
    <xf numFmtId="0" fontId="7" fillId="2" borderId="1" xfId="1" applyFont="1" applyFill="1" applyBorder="1" applyAlignment="1">
      <alignment horizontal="center" vertical="center" wrapText="1"/>
    </xf>
    <xf numFmtId="49" fontId="7" fillId="2" borderId="1" xfId="1" applyNumberFormat="1" applyFont="1" applyFill="1" applyBorder="1" applyAlignment="1">
      <alignment horizontal="left" vertical="center" wrapText="1"/>
    </xf>
    <xf numFmtId="0" fontId="7" fillId="2" borderId="1" xfId="1" applyFont="1" applyFill="1" applyBorder="1" applyAlignment="1">
      <alignment vertical="center" wrapText="1"/>
    </xf>
    <xf numFmtId="49" fontId="7" fillId="0" borderId="1" xfId="1" applyNumberFormat="1" applyFont="1" applyBorder="1" applyAlignment="1">
      <alignment horizontal="center" vertical="center" wrapText="1"/>
    </xf>
    <xf numFmtId="49" fontId="21" fillId="0" borderId="1" xfId="1" applyNumberFormat="1" applyFont="1" applyBorder="1" applyAlignment="1">
      <alignment horizontal="center" vertical="center" wrapText="1"/>
    </xf>
    <xf numFmtId="49" fontId="39" fillId="2" borderId="1" xfId="1" applyNumberFormat="1" applyFont="1" applyFill="1" applyBorder="1" applyAlignment="1">
      <alignment horizontal="center" vertical="center" wrapText="1"/>
    </xf>
    <xf numFmtId="49" fontId="7" fillId="2" borderId="1" xfId="1" applyNumberFormat="1" applyFont="1" applyFill="1" applyBorder="1" applyAlignment="1">
      <alignment horizontal="center" vertical="center" wrapText="1"/>
    </xf>
    <xf numFmtId="49" fontId="13" fillId="2" borderId="11" xfId="1" applyNumberFormat="1" applyFont="1" applyFill="1" applyBorder="1" applyAlignment="1">
      <alignment horizontal="left" vertical="center" wrapText="1"/>
    </xf>
    <xf numFmtId="49" fontId="13" fillId="2" borderId="9" xfId="1" applyNumberFormat="1" applyFont="1" applyFill="1" applyBorder="1" applyAlignment="1">
      <alignment horizontal="left" vertical="center" wrapText="1"/>
    </xf>
    <xf numFmtId="0" fontId="7" fillId="2" borderId="12" xfId="1" applyFont="1" applyFill="1" applyBorder="1" applyAlignment="1">
      <alignment horizontal="center" vertical="center" wrapText="1"/>
    </xf>
    <xf numFmtId="49" fontId="13" fillId="2" borderId="12" xfId="1" applyNumberFormat="1" applyFont="1" applyFill="1" applyBorder="1" applyAlignment="1">
      <alignment horizontal="left" vertical="center" wrapText="1"/>
    </xf>
    <xf numFmtId="0" fontId="7" fillId="2" borderId="13" xfId="1" applyFont="1" applyFill="1" applyBorder="1" applyAlignment="1">
      <alignment horizontal="center" vertical="center" wrapText="1"/>
    </xf>
    <xf numFmtId="49" fontId="7" fillId="2" borderId="13" xfId="1" applyNumberFormat="1" applyFont="1" applyFill="1" applyBorder="1" applyAlignment="1">
      <alignment horizontal="left" vertical="center" wrapText="1"/>
    </xf>
    <xf numFmtId="49" fontId="13" fillId="2" borderId="13" xfId="1" applyNumberFormat="1" applyFont="1" applyFill="1" applyBorder="1" applyAlignment="1">
      <alignment horizontal="left" vertical="center" wrapText="1"/>
    </xf>
    <xf numFmtId="0" fontId="7" fillId="2" borderId="15" xfId="1" applyFont="1" applyFill="1" applyBorder="1" applyAlignment="1">
      <alignment horizontal="center" vertical="center" wrapText="1"/>
    </xf>
    <xf numFmtId="49" fontId="13" fillId="2" borderId="6" xfId="1" applyNumberFormat="1" applyFont="1" applyFill="1" applyBorder="1" applyAlignment="1">
      <alignment horizontal="left" vertical="center" wrapText="1"/>
    </xf>
    <xf numFmtId="49" fontId="13" fillId="2" borderId="8" xfId="1" applyNumberFormat="1" applyFont="1" applyFill="1" applyBorder="1" applyAlignment="1">
      <alignment horizontal="left" vertical="center" wrapText="1"/>
    </xf>
    <xf numFmtId="49" fontId="13" fillId="2" borderId="14" xfId="1" applyNumberFormat="1" applyFont="1" applyFill="1" applyBorder="1" applyAlignment="1">
      <alignment horizontal="left" vertical="center" wrapText="1"/>
    </xf>
    <xf numFmtId="0" fontId="21" fillId="0" borderId="1" xfId="1" applyFont="1" applyBorder="1" applyAlignment="1">
      <alignment horizontal="left" vertical="center" wrapText="1"/>
    </xf>
    <xf numFmtId="0" fontId="29" fillId="2" borderId="1" xfId="1" applyFont="1" applyFill="1" applyBorder="1" applyAlignment="1">
      <alignment horizontal="center" vertical="center" wrapText="1"/>
    </xf>
    <xf numFmtId="0" fontId="7" fillId="0" borderId="3" xfId="1" applyFont="1" applyBorder="1" applyAlignment="1">
      <alignment horizontal="center" vertical="center" wrapText="1"/>
    </xf>
    <xf numFmtId="0" fontId="7" fillId="0" borderId="5" xfId="1" applyFont="1" applyBorder="1" applyAlignment="1">
      <alignment horizontal="center" vertical="center" wrapText="1"/>
    </xf>
    <xf numFmtId="49" fontId="13" fillId="2" borderId="12" xfId="1" applyNumberFormat="1" applyFont="1" applyFill="1" applyBorder="1" applyAlignment="1">
      <alignment horizontal="left" vertical="center"/>
    </xf>
    <xf numFmtId="49" fontId="13" fillId="2" borderId="13" xfId="1" applyNumberFormat="1" applyFont="1" applyFill="1" applyBorder="1" applyAlignment="1">
      <alignment horizontal="left" vertical="center"/>
    </xf>
    <xf numFmtId="49" fontId="13" fillId="2" borderId="8" xfId="1" applyNumberFormat="1" applyFont="1" applyFill="1" applyBorder="1" applyAlignment="1">
      <alignment horizontal="left" vertical="center"/>
    </xf>
    <xf numFmtId="49" fontId="13" fillId="2" borderId="11" xfId="1" applyNumberFormat="1" applyFont="1" applyFill="1" applyBorder="1" applyAlignment="1">
      <alignment horizontal="left" vertical="center"/>
    </xf>
    <xf numFmtId="49" fontId="13" fillId="2" borderId="9" xfId="1" applyNumberFormat="1" applyFont="1" applyFill="1" applyBorder="1" applyAlignment="1">
      <alignment horizontal="left" vertical="center" wrapText="1"/>
    </xf>
    <xf numFmtId="0" fontId="7" fillId="2" borderId="12" xfId="1" applyFont="1" applyFill="1" applyBorder="1" applyAlignment="1">
      <alignment horizontal="center" vertical="center" wrapText="1"/>
    </xf>
    <xf numFmtId="49" fontId="14" fillId="2" borderId="1" xfId="1" applyNumberFormat="1" applyFont="1" applyFill="1" applyBorder="1" applyAlignment="1">
      <alignment horizontal="center" vertical="center" wrapText="1"/>
    </xf>
    <xf numFmtId="49" fontId="14" fillId="2" borderId="15" xfId="1" applyNumberFormat="1" applyFont="1" applyFill="1" applyBorder="1" applyAlignment="1">
      <alignment horizontal="center" vertical="center" wrapText="1"/>
    </xf>
    <xf numFmtId="49" fontId="7" fillId="2" borderId="12" xfId="1" applyNumberFormat="1" applyFont="1" applyFill="1" applyBorder="1" applyAlignment="1">
      <alignment horizontal="center" vertical="center" wrapText="1"/>
    </xf>
    <xf numFmtId="49" fontId="7" fillId="2" borderId="15" xfId="1" applyNumberFormat="1" applyFont="1" applyFill="1" applyBorder="1" applyAlignment="1">
      <alignment horizontal="center" vertical="center" wrapText="1"/>
    </xf>
    <xf numFmtId="49" fontId="14" fillId="2" borderId="12" xfId="1" applyNumberFormat="1" applyFont="1" applyFill="1" applyBorder="1" applyAlignment="1">
      <alignment horizontal="center" vertical="center" wrapText="1"/>
    </xf>
    <xf numFmtId="49" fontId="13" fillId="2" borderId="11" xfId="1" applyNumberFormat="1" applyFont="1" applyFill="1" applyBorder="1" applyAlignment="1">
      <alignment horizontal="left" vertical="center" wrapText="1"/>
    </xf>
    <xf numFmtId="0" fontId="7" fillId="2" borderId="1" xfId="1" applyFont="1" applyFill="1" applyBorder="1" applyAlignment="1">
      <alignment horizontal="left" vertical="center" wrapText="1"/>
    </xf>
    <xf numFmtId="0" fontId="21" fillId="2" borderId="1" xfId="1" applyFont="1" applyFill="1" applyBorder="1" applyAlignment="1">
      <alignment vertical="center" wrapText="1"/>
    </xf>
    <xf numFmtId="49" fontId="18" fillId="2" borderId="1" xfId="1" applyNumberFormat="1" applyFont="1" applyFill="1" applyBorder="1" applyAlignment="1">
      <alignment horizontal="center" vertical="center" wrapText="1"/>
    </xf>
    <xf numFmtId="49" fontId="18" fillId="2" borderId="3" xfId="1" applyNumberFormat="1" applyFont="1" applyFill="1" applyBorder="1" applyAlignment="1">
      <alignment horizontal="center" vertical="center" wrapText="1"/>
    </xf>
    <xf numFmtId="49" fontId="40" fillId="2" borderId="1" xfId="1" applyNumberFormat="1" applyFont="1" applyFill="1" applyBorder="1" applyAlignment="1">
      <alignment horizontal="center" vertical="center" wrapText="1"/>
    </xf>
    <xf numFmtId="49" fontId="18" fillId="2" borderId="5" xfId="1" applyNumberFormat="1" applyFont="1" applyFill="1" applyBorder="1" applyAlignment="1">
      <alignment horizontal="center" vertical="center" wrapText="1"/>
    </xf>
    <xf numFmtId="49" fontId="21" fillId="0" borderId="5" xfId="1" applyNumberFormat="1" applyFont="1" applyBorder="1" applyAlignment="1">
      <alignment horizontal="center" vertical="center" wrapText="1"/>
    </xf>
    <xf numFmtId="49" fontId="21" fillId="0" borderId="13" xfId="1" applyNumberFormat="1" applyFont="1" applyBorder="1" applyAlignment="1">
      <alignment horizontal="center" vertical="center" wrapText="1"/>
    </xf>
    <xf numFmtId="0" fontId="7" fillId="0" borderId="12" xfId="1" applyFont="1" applyBorder="1" applyAlignment="1">
      <alignment horizontal="center" vertical="center" wrapText="1"/>
    </xf>
    <xf numFmtId="0" fontId="7" fillId="0" borderId="15" xfId="1" applyFont="1" applyBorder="1" applyAlignment="1">
      <alignment horizontal="center" vertical="center" wrapText="1"/>
    </xf>
    <xf numFmtId="49" fontId="18" fillId="6" borderId="5" xfId="1" applyNumberFormat="1" applyFont="1" applyFill="1" applyBorder="1" applyAlignment="1">
      <alignment horizontal="left" vertical="center" wrapText="1"/>
    </xf>
    <xf numFmtId="0" fontId="9" fillId="0" borderId="1" xfId="1" applyFont="1" applyBorder="1" applyAlignment="1">
      <alignment horizontal="left" vertical="center" wrapText="1"/>
    </xf>
    <xf numFmtId="0" fontId="27" fillId="0" borderId="1" xfId="1" applyFont="1" applyBorder="1" applyAlignment="1">
      <alignment horizontal="left" vertical="center" wrapText="1"/>
    </xf>
    <xf numFmtId="0" fontId="9" fillId="0" borderId="0" xfId="1" applyFont="1" applyAlignment="1">
      <alignment horizontal="left" vertical="center" wrapText="1"/>
    </xf>
    <xf numFmtId="49" fontId="18" fillId="6" borderId="1" xfId="1" applyNumberFormat="1" applyFont="1" applyFill="1" applyBorder="1" applyAlignment="1">
      <alignment horizontal="left" vertical="center" wrapText="1"/>
    </xf>
    <xf numFmtId="0" fontId="9" fillId="8" borderId="1" xfId="1" applyFont="1" applyFill="1" applyBorder="1" applyAlignment="1">
      <alignment horizontal="center" vertical="center" wrapText="1"/>
    </xf>
    <xf numFmtId="0" fontId="27" fillId="8" borderId="1" xfId="1" applyFont="1" applyFill="1" applyBorder="1" applyAlignment="1">
      <alignment horizontal="center" vertical="center" wrapText="1"/>
    </xf>
    <xf numFmtId="0" fontId="7" fillId="11" borderId="1" xfId="1" applyFont="1" applyFill="1" applyBorder="1" applyAlignment="1">
      <alignment vertical="center" wrapText="1"/>
    </xf>
    <xf numFmtId="0" fontId="10" fillId="0" borderId="1" xfId="1" applyFont="1" applyBorder="1" applyAlignment="1">
      <alignment horizontal="center" vertical="center" wrapText="1"/>
    </xf>
    <xf numFmtId="0" fontId="10" fillId="0" borderId="15" xfId="1" applyFont="1" applyBorder="1" applyAlignment="1">
      <alignment horizontal="center" vertical="center" wrapText="1"/>
    </xf>
    <xf numFmtId="0" fontId="10" fillId="0" borderId="5" xfId="1" applyFont="1" applyBorder="1" applyAlignment="1">
      <alignment horizontal="center" vertical="center" wrapText="1"/>
    </xf>
    <xf numFmtId="0" fontId="13" fillId="0" borderId="5"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5" xfId="1" applyFont="1" applyBorder="1" applyAlignment="1">
      <alignment horizontal="center" vertical="center" wrapText="1"/>
    </xf>
    <xf numFmtId="0" fontId="7" fillId="2" borderId="13" xfId="1" applyFont="1" applyFill="1" applyBorder="1" applyAlignment="1">
      <alignment horizontal="left" vertical="center" wrapText="1"/>
    </xf>
    <xf numFmtId="0" fontId="7" fillId="2" borderId="15" xfId="1" applyFont="1" applyFill="1" applyBorder="1" applyAlignment="1">
      <alignment horizontal="left" vertical="center" wrapText="1"/>
    </xf>
    <xf numFmtId="0" fontId="23" fillId="0" borderId="1" xfId="1" applyFont="1" applyBorder="1" applyAlignment="1">
      <alignment horizontal="center" vertical="center" wrapText="1"/>
    </xf>
    <xf numFmtId="49" fontId="17" fillId="0" borderId="1" xfId="1" applyNumberFormat="1" applyFont="1" applyBorder="1" applyAlignment="1">
      <alignment horizontal="center" vertical="center" wrapText="1"/>
    </xf>
    <xf numFmtId="49" fontId="17" fillId="0" borderId="5" xfId="1" applyNumberFormat="1" applyFont="1" applyBorder="1" applyAlignment="1">
      <alignment horizontal="center" vertical="center" wrapText="1"/>
    </xf>
    <xf numFmtId="0" fontId="7" fillId="2" borderId="5" xfId="1" applyFont="1" applyFill="1" applyBorder="1" applyAlignment="1">
      <alignment horizontal="center" vertical="center" wrapText="1"/>
    </xf>
    <xf numFmtId="0" fontId="7" fillId="2" borderId="15" xfId="1" applyFont="1" applyFill="1" applyBorder="1" applyAlignment="1">
      <alignment horizontal="center" vertical="center" wrapText="1"/>
    </xf>
    <xf numFmtId="49" fontId="21" fillId="3" borderId="4" xfId="1" applyNumberFormat="1" applyFont="1" applyFill="1" applyBorder="1" applyAlignment="1">
      <alignment vertical="center" wrapText="1"/>
    </xf>
    <xf numFmtId="0" fontId="34" fillId="0" borderId="1" xfId="1" applyFont="1" applyBorder="1" applyAlignment="1">
      <alignment vertical="center" wrapText="1"/>
    </xf>
    <xf numFmtId="49" fontId="13" fillId="2" borderId="8" xfId="1" applyNumberFormat="1" applyFont="1" applyFill="1" applyBorder="1" applyAlignment="1">
      <alignment horizontal="left" vertical="center" wrapText="1"/>
    </xf>
    <xf numFmtId="49" fontId="13" fillId="2" borderId="14" xfId="1" applyNumberFormat="1" applyFont="1" applyFill="1" applyBorder="1" applyAlignment="1">
      <alignment horizontal="left" vertical="center" wrapText="1"/>
    </xf>
    <xf numFmtId="0" fontId="7" fillId="0" borderId="0" xfId="1" applyFont="1"/>
    <xf numFmtId="0" fontId="8" fillId="0" borderId="15" xfId="1" applyFont="1" applyBorder="1" applyAlignment="1">
      <alignment horizontal="center" vertical="center" wrapText="1"/>
    </xf>
    <xf numFmtId="0" fontId="8" fillId="0" borderId="12" xfId="1" applyFont="1" applyBorder="1" applyAlignment="1">
      <alignment horizontal="center" vertical="center" wrapText="1"/>
    </xf>
    <xf numFmtId="49" fontId="13" fillId="2" borderId="2" xfId="1" applyNumberFormat="1" applyFont="1" applyFill="1" applyBorder="1" applyAlignment="1">
      <alignment horizontal="left" vertical="top" wrapText="1"/>
    </xf>
    <xf numFmtId="49" fontId="7" fillId="2" borderId="12" xfId="1" applyNumberFormat="1" applyFont="1" applyFill="1" applyBorder="1" applyAlignment="1">
      <alignment horizontal="left" vertical="top" wrapText="1"/>
    </xf>
    <xf numFmtId="49" fontId="13" fillId="2" borderId="6" xfId="1" applyNumberFormat="1" applyFont="1" applyFill="1" applyBorder="1" applyAlignment="1">
      <alignment horizontal="left" vertical="top" wrapText="1"/>
    </xf>
    <xf numFmtId="0" fontId="7" fillId="2" borderId="12" xfId="1" applyFont="1" applyFill="1" applyBorder="1" applyAlignment="1">
      <alignment vertical="top" wrapText="1"/>
    </xf>
    <xf numFmtId="49" fontId="13" fillId="2" borderId="12" xfId="1" applyNumberFormat="1" applyFont="1" applyFill="1" applyBorder="1" applyAlignment="1">
      <alignment horizontal="left" vertical="top" wrapText="1"/>
    </xf>
    <xf numFmtId="49" fontId="7" fillId="2" borderId="1" xfId="1" applyNumberFormat="1" applyFont="1" applyFill="1" applyBorder="1" applyAlignment="1">
      <alignment horizontal="left" vertical="top" wrapText="1"/>
    </xf>
    <xf numFmtId="49" fontId="29" fillId="0" borderId="1" xfId="1" applyNumberFormat="1" applyFont="1" applyBorder="1" applyAlignment="1">
      <alignment horizontal="center" vertical="center" wrapText="1"/>
    </xf>
    <xf numFmtId="49" fontId="13" fillId="2" borderId="5" xfId="1" applyNumberFormat="1" applyFont="1" applyFill="1" applyBorder="1" applyAlignment="1">
      <alignment horizontal="left" vertical="top" wrapText="1"/>
    </xf>
    <xf numFmtId="49" fontId="13" fillId="2" borderId="3" xfId="1" applyNumberFormat="1" applyFont="1" applyFill="1" applyBorder="1" applyAlignment="1">
      <alignment horizontal="left" vertical="top" wrapText="1"/>
    </xf>
    <xf numFmtId="0" fontId="7" fillId="2" borderId="1" xfId="1" applyFont="1" applyFill="1" applyBorder="1" applyAlignment="1">
      <alignment horizontal="left" vertical="center" wrapText="1"/>
    </xf>
    <xf numFmtId="49" fontId="13" fillId="2" borderId="15" xfId="1" applyNumberFormat="1" applyFont="1" applyFill="1" applyBorder="1" applyAlignment="1">
      <alignment horizontal="left" vertical="top" wrapText="1"/>
    </xf>
    <xf numFmtId="49" fontId="7" fillId="2" borderId="15" xfId="1" applyNumberFormat="1" applyFont="1" applyFill="1" applyBorder="1" applyAlignment="1">
      <alignment horizontal="left" vertical="top" wrapText="1"/>
    </xf>
    <xf numFmtId="0" fontId="21" fillId="2" borderId="1" xfId="1" applyFont="1" applyFill="1" applyBorder="1" applyAlignment="1">
      <alignment horizontal="center" vertical="center" wrapText="1"/>
    </xf>
    <xf numFmtId="0" fontId="37" fillId="2" borderId="1" xfId="1" applyFont="1" applyFill="1" applyBorder="1" applyAlignment="1">
      <alignment horizontal="center" vertical="center" wrapText="1"/>
    </xf>
    <xf numFmtId="0" fontId="25" fillId="2" borderId="1" xfId="1" applyFont="1" applyFill="1" applyBorder="1" applyAlignment="1">
      <alignment horizontal="center" vertical="center" wrapText="1"/>
    </xf>
    <xf numFmtId="49" fontId="7" fillId="2" borderId="12" xfId="1" applyNumberFormat="1" applyFont="1" applyFill="1" applyBorder="1" applyAlignment="1">
      <alignment vertical="center" wrapText="1"/>
    </xf>
    <xf numFmtId="49" fontId="13" fillId="2" borderId="2" xfId="1" applyNumberFormat="1" applyFont="1" applyFill="1" applyBorder="1" applyAlignment="1">
      <alignment vertical="center" wrapText="1"/>
    </xf>
    <xf numFmtId="49" fontId="13" fillId="2" borderId="6" xfId="1" applyNumberFormat="1" applyFont="1" applyFill="1" applyBorder="1" applyAlignment="1">
      <alignment vertical="center" wrapText="1"/>
    </xf>
    <xf numFmtId="49" fontId="13" fillId="2" borderId="12" xfId="1" applyNumberFormat="1" applyFont="1" applyFill="1" applyBorder="1" applyAlignment="1">
      <alignment vertical="center" wrapText="1"/>
    </xf>
    <xf numFmtId="0" fontId="7" fillId="0" borderId="1" xfId="1" applyFont="1" applyBorder="1" applyAlignment="1">
      <alignment horizontal="left" vertical="center" wrapText="1"/>
    </xf>
    <xf numFmtId="0" fontId="41" fillId="0" borderId="1" xfId="1" applyFont="1" applyBorder="1" applyAlignment="1">
      <alignment horizontal="center" vertical="center" wrapText="1"/>
    </xf>
    <xf numFmtId="0" fontId="7" fillId="0" borderId="12" xfId="1" applyFont="1" applyBorder="1" applyAlignment="1">
      <alignment vertical="center" wrapText="1"/>
    </xf>
    <xf numFmtId="49" fontId="9" fillId="6" borderId="1" xfId="1" applyNumberFormat="1" applyFont="1" applyFill="1" applyBorder="1" applyAlignment="1">
      <alignment horizontal="center" vertical="center" wrapText="1"/>
    </xf>
    <xf numFmtId="0" fontId="9" fillId="7" borderId="1" xfId="1" applyFont="1" applyFill="1" applyBorder="1" applyAlignment="1">
      <alignment horizontal="center" vertical="center" wrapText="1"/>
    </xf>
    <xf numFmtId="49" fontId="7" fillId="2" borderId="1" xfId="1" applyNumberFormat="1" applyFont="1" applyFill="1" applyBorder="1" applyAlignment="1">
      <alignment horizontal="center" vertical="center" wrapText="1"/>
    </xf>
    <xf numFmtId="0" fontId="34" fillId="4" borderId="1" xfId="1" applyFont="1" applyFill="1" applyBorder="1" applyAlignment="1">
      <alignment horizontal="center" vertical="center" wrapText="1"/>
    </xf>
    <xf numFmtId="0" fontId="15" fillId="0" borderId="0" xfId="1" applyFont="1" applyAlignment="1">
      <alignment horizontal="center" vertical="center" wrapText="1"/>
    </xf>
    <xf numFmtId="0" fontId="42" fillId="2" borderId="0" xfId="1" applyFont="1" applyFill="1" applyAlignment="1">
      <alignment wrapText="1"/>
    </xf>
    <xf numFmtId="0" fontId="43" fillId="2" borderId="0" xfId="1" applyFont="1" applyFill="1" applyAlignment="1">
      <alignment vertical="center" wrapText="1"/>
    </xf>
    <xf numFmtId="0" fontId="43" fillId="3" borderId="4" xfId="1" applyFont="1" applyFill="1" applyBorder="1" applyAlignment="1">
      <alignment horizontal="center" vertical="center" wrapText="1"/>
    </xf>
    <xf numFmtId="0" fontId="44" fillId="3" borderId="3" xfId="1" applyFont="1" applyFill="1" applyBorder="1" applyAlignment="1">
      <alignment horizontal="center" vertical="center" wrapText="1"/>
    </xf>
    <xf numFmtId="0" fontId="43" fillId="3" borderId="4" xfId="1" applyFont="1" applyFill="1" applyBorder="1" applyAlignment="1">
      <alignment horizontal="center" vertical="center" wrapText="1"/>
    </xf>
    <xf numFmtId="0" fontId="44" fillId="3" borderId="4" xfId="1" applyFont="1" applyFill="1" applyBorder="1" applyAlignment="1">
      <alignment horizontal="center" vertical="center" wrapText="1"/>
    </xf>
    <xf numFmtId="0" fontId="44" fillId="3" borderId="5" xfId="1" applyFont="1" applyFill="1" applyBorder="1" applyAlignment="1">
      <alignment horizontal="center" vertical="center" wrapText="1"/>
    </xf>
    <xf numFmtId="0" fontId="43" fillId="3" borderId="7" xfId="1" applyFont="1" applyFill="1" applyBorder="1" applyAlignment="1">
      <alignment vertical="center" wrapText="1"/>
    </xf>
    <xf numFmtId="0" fontId="43" fillId="3" borderId="1" xfId="1" applyFont="1" applyFill="1" applyBorder="1" applyAlignment="1">
      <alignment vertical="center" wrapText="1"/>
    </xf>
    <xf numFmtId="0" fontId="45" fillId="3" borderId="1" xfId="1" applyFont="1" applyFill="1" applyBorder="1" applyAlignment="1">
      <alignment horizontal="center" vertical="center" wrapText="1"/>
    </xf>
    <xf numFmtId="0" fontId="45" fillId="3" borderId="3" xfId="1" applyFont="1" applyFill="1" applyBorder="1" applyAlignment="1">
      <alignment horizontal="center" vertical="center" wrapText="1"/>
    </xf>
    <xf numFmtId="0" fontId="21" fillId="3" borderId="5" xfId="1" applyFont="1" applyFill="1" applyBorder="1" applyAlignment="1">
      <alignment horizontal="center" vertical="center" wrapText="1"/>
    </xf>
    <xf numFmtId="0" fontId="46" fillId="3" borderId="1" xfId="1" applyFont="1" applyFill="1" applyBorder="1" applyAlignment="1">
      <alignment horizontal="center" vertical="center"/>
    </xf>
    <xf numFmtId="0" fontId="47" fillId="3" borderId="1" xfId="1" applyFont="1" applyFill="1" applyBorder="1" applyAlignment="1">
      <alignment horizontal="center" vertical="center"/>
    </xf>
    <xf numFmtId="0" fontId="8" fillId="3" borderId="1" xfId="1" applyFont="1" applyFill="1" applyBorder="1" applyAlignment="1">
      <alignment horizontal="center" vertical="center" wrapText="1"/>
    </xf>
    <xf numFmtId="0" fontId="43" fillId="3" borderId="3" xfId="1" applyFont="1" applyFill="1" applyBorder="1" applyAlignment="1">
      <alignment horizontal="left" vertical="center" wrapText="1"/>
    </xf>
    <xf numFmtId="0" fontId="43" fillId="3" borderId="4" xfId="1" applyFont="1" applyFill="1" applyBorder="1" applyAlignment="1">
      <alignment horizontal="left" vertical="center" wrapText="1"/>
    </xf>
    <xf numFmtId="0" fontId="43" fillId="3" borderId="5" xfId="1" applyFont="1" applyFill="1" applyBorder="1" applyAlignment="1">
      <alignment horizontal="left" vertical="center" wrapText="1"/>
    </xf>
    <xf numFmtId="0" fontId="43" fillId="3" borderId="0" xfId="1" applyFont="1" applyFill="1" applyAlignment="1">
      <alignment vertical="center" wrapText="1"/>
    </xf>
    <xf numFmtId="0" fontId="48" fillId="3" borderId="1" xfId="1" applyFont="1" applyFill="1" applyBorder="1" applyAlignment="1">
      <alignment horizontal="center" vertical="center"/>
    </xf>
    <xf numFmtId="0" fontId="49" fillId="3" borderId="1" xfId="1" applyFont="1" applyFill="1" applyBorder="1" applyAlignment="1">
      <alignment horizontal="center" vertical="center"/>
    </xf>
    <xf numFmtId="0" fontId="43" fillId="3" borderId="10" xfId="1" applyFont="1" applyFill="1" applyBorder="1" applyAlignment="1">
      <alignment vertical="center" wrapText="1"/>
    </xf>
    <xf numFmtId="0" fontId="7" fillId="2" borderId="0" xfId="1" applyFont="1" applyFill="1" applyAlignment="1">
      <alignment wrapText="1"/>
    </xf>
    <xf numFmtId="0" fontId="23" fillId="0" borderId="0" xfId="1" applyFont="1" applyAlignment="1">
      <alignment horizontal="center" vertical="center" wrapText="1"/>
    </xf>
    <xf numFmtId="0" fontId="21" fillId="0" borderId="0" xfId="1" applyFont="1" applyAlignment="1">
      <alignment horizontal="left" vertical="center" wrapText="1"/>
    </xf>
    <xf numFmtId="0" fontId="21" fillId="0" borderId="0" xfId="1" applyFont="1" applyAlignment="1">
      <alignment vertical="center" wrapText="1"/>
    </xf>
    <xf numFmtId="0" fontId="34" fillId="0" borderId="0" xfId="1" applyFont="1" applyAlignment="1">
      <alignment horizontal="center" vertical="center" wrapText="1"/>
    </xf>
    <xf numFmtId="0" fontId="31" fillId="0" borderId="0" xfId="1" applyFont="1" applyAlignment="1">
      <alignment horizontal="center" vertical="center" wrapText="1"/>
    </xf>
    <xf numFmtId="0" fontId="21" fillId="0" borderId="0" xfId="1" applyFont="1" applyAlignment="1">
      <alignment horizontal="center" vertical="center" wrapText="1"/>
    </xf>
    <xf numFmtId="0" fontId="43" fillId="0" borderId="0" xfId="1" applyFont="1" applyAlignment="1">
      <alignment horizontal="center" vertical="center" wrapText="1"/>
    </xf>
    <xf numFmtId="0" fontId="7" fillId="2" borderId="0" xfId="1" applyFont="1" applyFill="1" applyAlignment="1">
      <alignment vertical="center" wrapText="1"/>
    </xf>
    <xf numFmtId="0" fontId="10" fillId="2" borderId="0" xfId="1" applyFont="1" applyFill="1" applyAlignment="1">
      <alignment horizontal="center" vertical="center" wrapText="1"/>
    </xf>
    <xf numFmtId="0" fontId="12" fillId="2" borderId="0" xfId="1" applyFont="1" applyFill="1" applyAlignment="1">
      <alignment horizontal="center" vertical="center" wrapText="1"/>
    </xf>
    <xf numFmtId="0" fontId="7" fillId="2" borderId="0" xfId="0" applyFont="1" applyFill="1" applyAlignment="1">
      <alignment horizontal="center" vertical="center" wrapText="1"/>
    </xf>
    <xf numFmtId="0" fontId="7" fillId="2" borderId="0" xfId="0" applyFont="1" applyFill="1" applyAlignment="1">
      <alignment vertical="center" wrapText="1"/>
    </xf>
    <xf numFmtId="0" fontId="7" fillId="0" borderId="0" xfId="0" applyFont="1" applyAlignment="1">
      <alignment vertical="center" wrapText="1"/>
    </xf>
    <xf numFmtId="0" fontId="53" fillId="0" borderId="0" xfId="0" applyFont="1"/>
    <xf numFmtId="0" fontId="10" fillId="0" borderId="0" xfId="0" applyFont="1" applyAlignment="1">
      <alignment horizontal="center" vertical="center" wrapText="1"/>
    </xf>
    <xf numFmtId="0" fontId="8" fillId="0" borderId="0" xfId="0" applyFont="1" applyAlignment="1">
      <alignment horizontal="center" vertical="center" wrapText="1"/>
    </xf>
    <xf numFmtId="0" fontId="53" fillId="0" borderId="0" xfId="0" applyFont="1" applyAlignment="1">
      <alignment vertical="center"/>
    </xf>
    <xf numFmtId="0" fontId="7" fillId="0" borderId="0" xfId="0" applyFont="1" applyAlignment="1">
      <alignment horizontal="center" vertical="center" wrapText="1"/>
    </xf>
    <xf numFmtId="0" fontId="7" fillId="0" borderId="0" xfId="1" applyFont="1" applyFill="1" applyAlignment="1">
      <alignment vertical="center" wrapText="1"/>
    </xf>
    <xf numFmtId="0" fontId="23" fillId="0" borderId="0" xfId="1" applyFont="1" applyFill="1" applyAlignment="1">
      <alignment horizontal="center" vertical="center" wrapText="1"/>
    </xf>
    <xf numFmtId="0" fontId="10" fillId="0" borderId="0" xfId="1" applyFont="1" applyFill="1" applyAlignment="1">
      <alignment horizontal="center" vertical="center" wrapText="1"/>
    </xf>
    <xf numFmtId="0" fontId="6" fillId="0" borderId="0" xfId="1" applyFont="1" applyFill="1" applyAlignment="1">
      <alignment horizontal="center" vertical="center" wrapText="1"/>
    </xf>
    <xf numFmtId="0" fontId="11" fillId="0" borderId="0" xfId="1" applyFont="1" applyFill="1" applyAlignment="1">
      <alignment horizontal="center" vertical="center" wrapText="1"/>
    </xf>
    <xf numFmtId="0" fontId="12" fillId="0" borderId="0" xfId="1" applyFont="1" applyFill="1" applyAlignment="1">
      <alignment horizontal="center" vertical="center" wrapText="1"/>
    </xf>
    <xf numFmtId="0" fontId="13" fillId="0" borderId="0" xfId="1" applyFont="1" applyFill="1" applyAlignment="1">
      <alignment horizontal="center" vertical="center" wrapText="1"/>
    </xf>
    <xf numFmtId="0" fontId="8" fillId="0" borderId="0" xfId="1" applyFont="1" applyFill="1" applyAlignment="1">
      <alignment horizontal="center" vertical="center" wrapText="1"/>
    </xf>
    <xf numFmtId="0" fontId="5" fillId="0" borderId="0" xfId="1" applyFont="1" applyFill="1"/>
    <xf numFmtId="0" fontId="1" fillId="0" borderId="0" xfId="1" applyFill="1"/>
    <xf numFmtId="0" fontId="7" fillId="0" borderId="0" xfId="1" applyFont="1" applyFill="1" applyAlignment="1">
      <alignment horizontal="center" vertical="center" wrapText="1"/>
    </xf>
  </cellXfs>
  <cellStyles count="3">
    <cellStyle name="Normal" xfId="0" builtinId="0"/>
    <cellStyle name="Normal 2" xfId="1" xr:uid="{699DD579-43CD-4A82-92AB-BA6637E4F7EF}"/>
    <cellStyle name="Normal 4" xfId="2" xr:uid="{A86FE34D-8B25-499E-87CE-693032E8D7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C808E-1F02-41BB-A490-6A106B80CDD9}">
  <dimension ref="A1:XBS835"/>
  <sheetViews>
    <sheetView tabSelected="1" view="pageBreakPreview" topLeftCell="A448" zoomScale="70" zoomScaleNormal="85" zoomScaleSheetLayoutView="70" workbookViewId="0">
      <selection activeCell="AU824" sqref="AU824"/>
    </sheetView>
  </sheetViews>
  <sheetFormatPr defaultColWidth="7.453125" defaultRowHeight="18" x14ac:dyDescent="0.3"/>
  <cols>
    <col min="1" max="1" width="3.81640625" style="349" customWidth="1"/>
    <col min="2" max="2" width="4.6328125" style="349" customWidth="1"/>
    <col min="3" max="3" width="48" style="10" customWidth="1"/>
    <col min="4" max="4" width="6.81640625" style="11" hidden="1" customWidth="1"/>
    <col min="5" max="5" width="32.453125" style="12" hidden="1" customWidth="1"/>
    <col min="6" max="6" width="7.6328125" style="11" hidden="1" customWidth="1"/>
    <col min="7" max="7" width="52.08984375" style="13" customWidth="1"/>
    <col min="8" max="8" width="37.36328125" style="14" customWidth="1"/>
    <col min="9" max="9" width="7.36328125" style="350" hidden="1" customWidth="1"/>
    <col min="10" max="10" width="6.1796875" style="16" customWidth="1"/>
    <col min="11" max="11" width="11.54296875" style="16" customWidth="1"/>
    <col min="12" max="12" width="9.36328125" style="7" hidden="1" customWidth="1"/>
    <col min="13" max="13" width="9.453125" style="7" hidden="1" customWidth="1"/>
    <col min="14" max="14" width="6.54296875" style="7" hidden="1" customWidth="1"/>
    <col min="15" max="15" width="5.6328125" style="7" hidden="1" customWidth="1"/>
    <col min="16" max="18" width="6.453125" style="7" hidden="1" customWidth="1"/>
    <col min="19" max="19" width="6.81640625" style="7" hidden="1" customWidth="1"/>
    <col min="20" max="24" width="6.453125" style="7" hidden="1" customWidth="1"/>
    <col min="25" max="25" width="5.6328125" style="18" hidden="1" customWidth="1"/>
    <col min="26" max="29" width="10.90625" style="19" hidden="1" customWidth="1"/>
    <col min="30" max="33" width="10.90625" style="20" hidden="1" customWidth="1"/>
    <col min="34" max="36" width="10.90625" style="21" hidden="1" customWidth="1"/>
    <col min="37" max="37" width="15.26953125" style="21" hidden="1" customWidth="1"/>
    <col min="38" max="41" width="10.90625" style="7" hidden="1" customWidth="1"/>
    <col min="42" max="42" width="6.81640625" style="19" hidden="1" customWidth="1"/>
    <col min="43" max="46" width="6.81640625" style="19" customWidth="1"/>
    <col min="47" max="47" width="6.81640625" style="5" customWidth="1"/>
    <col min="48" max="48" width="6.81640625" style="6" customWidth="1"/>
    <col min="49" max="49" width="6.81640625" style="19" hidden="1" customWidth="1"/>
    <col min="50" max="57" width="10.90625" style="7" hidden="1" customWidth="1"/>
    <col min="58" max="62" width="7.453125" style="7" hidden="1" customWidth="1"/>
    <col min="63" max="93" width="5.1796875" style="8" hidden="1" customWidth="1"/>
    <col min="94" max="94" width="6.81640625" style="8" hidden="1" customWidth="1"/>
    <col min="95" max="95" width="7.6328125" style="8" hidden="1" customWidth="1"/>
    <col min="96" max="103" width="6.81640625" style="8" hidden="1" customWidth="1"/>
    <col min="104" max="104" width="12.81640625" style="8" customWidth="1"/>
    <col min="105" max="16384" width="7.453125" style="8"/>
  </cols>
  <sheetData>
    <row r="1" spans="1:104" ht="40.200000000000003" customHeight="1" x14ac:dyDescent="0.3">
      <c r="A1" s="1" t="s">
        <v>0</v>
      </c>
      <c r="B1" s="1"/>
      <c r="C1" s="1"/>
      <c r="D1" s="2"/>
      <c r="E1" s="2"/>
      <c r="F1" s="2"/>
      <c r="G1" s="1"/>
      <c r="H1" s="1"/>
      <c r="I1" s="3"/>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W1" s="4"/>
      <c r="AX1" s="4"/>
      <c r="AY1" s="4"/>
      <c r="AZ1" s="4"/>
      <c r="BA1" s="4"/>
      <c r="BB1" s="4"/>
      <c r="BC1" s="4"/>
      <c r="BD1" s="4"/>
      <c r="BE1" s="4"/>
    </row>
    <row r="2" spans="1:104" ht="6.75" hidden="1" customHeight="1" x14ac:dyDescent="0.3">
      <c r="A2" s="9"/>
      <c r="B2" s="9"/>
      <c r="I2" s="15"/>
      <c r="L2" s="17"/>
      <c r="M2" s="17"/>
      <c r="AP2" s="7"/>
      <c r="AQ2" s="7"/>
      <c r="AR2" s="7"/>
      <c r="AS2" s="7"/>
      <c r="AT2" s="7"/>
      <c r="AU2" s="7"/>
      <c r="AV2" s="7"/>
      <c r="AW2" s="7"/>
    </row>
    <row r="3" spans="1:104" s="9" customFormat="1" ht="25.5" customHeight="1" x14ac:dyDescent="0.3">
      <c r="A3" s="22" t="s">
        <v>1</v>
      </c>
      <c r="B3" s="22" t="s">
        <v>1</v>
      </c>
      <c r="C3" s="22" t="s">
        <v>2</v>
      </c>
      <c r="D3" s="23"/>
      <c r="E3" s="24" t="s">
        <v>3</v>
      </c>
      <c r="F3" s="25"/>
      <c r="G3" s="22" t="s">
        <v>4</v>
      </c>
      <c r="H3" s="22" t="s">
        <v>5</v>
      </c>
      <c r="I3" s="26" t="s">
        <v>6</v>
      </c>
      <c r="J3" s="22" t="s">
        <v>7</v>
      </c>
      <c r="K3" s="22" t="s">
        <v>8</v>
      </c>
      <c r="L3" s="27" t="s">
        <v>9</v>
      </c>
      <c r="M3" s="28" t="s">
        <v>10</v>
      </c>
      <c r="N3" s="29" t="s">
        <v>11</v>
      </c>
      <c r="O3" s="30" t="s">
        <v>12</v>
      </c>
      <c r="P3" s="31" t="s">
        <v>13</v>
      </c>
      <c r="Q3" s="32"/>
      <c r="R3" s="32"/>
      <c r="S3" s="32"/>
      <c r="T3" s="32"/>
      <c r="U3" s="32"/>
      <c r="V3" s="32"/>
      <c r="W3" s="32"/>
      <c r="X3" s="32"/>
      <c r="Y3" s="33"/>
      <c r="Z3" s="34" t="s">
        <v>14</v>
      </c>
      <c r="AA3" s="34"/>
      <c r="AB3" s="34"/>
      <c r="AC3" s="35"/>
      <c r="AD3" s="36" t="s">
        <v>15</v>
      </c>
      <c r="AE3" s="36"/>
      <c r="AF3" s="36"/>
      <c r="AG3" s="37"/>
      <c r="AH3" s="36" t="s">
        <v>16</v>
      </c>
      <c r="AI3" s="36"/>
      <c r="AJ3" s="36"/>
      <c r="AK3" s="37"/>
      <c r="AL3" s="36" t="s">
        <v>17</v>
      </c>
      <c r="AM3" s="36"/>
      <c r="AN3" s="36"/>
      <c r="AO3" s="37"/>
      <c r="AP3" s="38" t="s">
        <v>18</v>
      </c>
      <c r="AQ3" s="39"/>
      <c r="AR3" s="39"/>
      <c r="AS3" s="39"/>
      <c r="AT3" s="39"/>
      <c r="AU3" s="39"/>
      <c r="AV3" s="39"/>
      <c r="AW3" s="40"/>
      <c r="AX3" s="41" t="s">
        <v>19</v>
      </c>
      <c r="AY3" s="36"/>
      <c r="AZ3" s="36"/>
      <c r="BA3" s="36"/>
      <c r="BB3" s="36" t="s">
        <v>20</v>
      </c>
      <c r="BC3" s="36"/>
      <c r="BD3" s="36"/>
      <c r="BE3" s="36"/>
      <c r="BF3" s="36" t="s">
        <v>21</v>
      </c>
      <c r="BG3" s="36"/>
      <c r="BH3" s="34" t="s">
        <v>22</v>
      </c>
      <c r="BI3" s="34"/>
      <c r="BJ3" s="34"/>
      <c r="BK3" s="42" t="s">
        <v>23</v>
      </c>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4"/>
      <c r="CP3" s="42" t="s">
        <v>24</v>
      </c>
      <c r="CQ3" s="43"/>
      <c r="CR3" s="43"/>
      <c r="CS3" s="43"/>
      <c r="CT3" s="43"/>
      <c r="CU3" s="43"/>
      <c r="CV3" s="43"/>
      <c r="CW3" s="44"/>
      <c r="CX3" s="45" t="s">
        <v>25</v>
      </c>
      <c r="CY3" s="42"/>
      <c r="CZ3" s="30" t="s">
        <v>26</v>
      </c>
    </row>
    <row r="4" spans="1:104" s="9" customFormat="1" ht="17.25" customHeight="1" x14ac:dyDescent="0.3">
      <c r="A4" s="22"/>
      <c r="B4" s="22"/>
      <c r="C4" s="22"/>
      <c r="D4" s="46"/>
      <c r="E4" s="24"/>
      <c r="F4" s="25"/>
      <c r="G4" s="22"/>
      <c r="H4" s="22"/>
      <c r="I4" s="26"/>
      <c r="J4" s="22"/>
      <c r="K4" s="22"/>
      <c r="L4" s="27"/>
      <c r="M4" s="28"/>
      <c r="N4" s="29"/>
      <c r="O4" s="30"/>
      <c r="P4" s="47" t="s">
        <v>27</v>
      </c>
      <c r="Q4" s="48" t="s">
        <v>28</v>
      </c>
      <c r="R4" s="48" t="s">
        <v>29</v>
      </c>
      <c r="S4" s="48" t="s">
        <v>30</v>
      </c>
      <c r="T4" s="48" t="s">
        <v>31</v>
      </c>
      <c r="U4" s="48" t="s">
        <v>32</v>
      </c>
      <c r="V4" s="48" t="s">
        <v>33</v>
      </c>
      <c r="W4" s="49" t="s">
        <v>34</v>
      </c>
      <c r="X4" s="48" t="s">
        <v>35</v>
      </c>
      <c r="Y4" s="33" t="s">
        <v>36</v>
      </c>
      <c r="Z4" s="34"/>
      <c r="AA4" s="34"/>
      <c r="AB4" s="34"/>
      <c r="AC4" s="35"/>
      <c r="AD4" s="36"/>
      <c r="AE4" s="36"/>
      <c r="AF4" s="36"/>
      <c r="AG4" s="37"/>
      <c r="AH4" s="36"/>
      <c r="AI4" s="36"/>
      <c r="AJ4" s="36"/>
      <c r="AK4" s="37"/>
      <c r="AL4" s="36"/>
      <c r="AM4" s="36"/>
      <c r="AN4" s="36"/>
      <c r="AO4" s="37"/>
      <c r="AP4" s="50"/>
      <c r="AQ4" s="51"/>
      <c r="AR4" s="51"/>
      <c r="AS4" s="52"/>
      <c r="AT4" s="52"/>
      <c r="AU4" s="52"/>
      <c r="AV4" s="51"/>
      <c r="AW4" s="53"/>
      <c r="AX4" s="41"/>
      <c r="AY4" s="36"/>
      <c r="AZ4" s="36"/>
      <c r="BA4" s="36"/>
      <c r="BB4" s="36"/>
      <c r="BC4" s="36"/>
      <c r="BD4" s="36"/>
      <c r="BE4" s="36"/>
      <c r="BF4" s="36"/>
      <c r="BG4" s="36"/>
      <c r="BH4" s="34"/>
      <c r="BI4" s="34"/>
      <c r="BJ4" s="34"/>
      <c r="BK4" s="54">
        <v>1</v>
      </c>
      <c r="BL4" s="54">
        <v>2</v>
      </c>
      <c r="BM4" s="54">
        <v>3</v>
      </c>
      <c r="BN4" s="54">
        <v>4</v>
      </c>
      <c r="BO4" s="54">
        <v>5</v>
      </c>
      <c r="BP4" s="54">
        <v>6</v>
      </c>
      <c r="BQ4" s="54">
        <v>7</v>
      </c>
      <c r="BR4" s="54">
        <v>8</v>
      </c>
      <c r="BS4" s="54">
        <v>9</v>
      </c>
      <c r="BT4" s="54">
        <v>10</v>
      </c>
      <c r="BU4" s="54">
        <v>11</v>
      </c>
      <c r="BV4" s="54">
        <v>12</v>
      </c>
      <c r="BW4" s="54">
        <v>13</v>
      </c>
      <c r="BX4" s="54">
        <v>14</v>
      </c>
      <c r="BY4" s="54">
        <v>15</v>
      </c>
      <c r="BZ4" s="54">
        <v>16</v>
      </c>
      <c r="CA4" s="54">
        <v>17</v>
      </c>
      <c r="CB4" s="54">
        <v>18</v>
      </c>
      <c r="CC4" s="54">
        <v>19</v>
      </c>
      <c r="CD4" s="54">
        <v>20</v>
      </c>
      <c r="CE4" s="54">
        <v>21</v>
      </c>
      <c r="CF4" s="54">
        <v>22</v>
      </c>
      <c r="CG4" s="54">
        <v>23</v>
      </c>
      <c r="CH4" s="54">
        <v>24</v>
      </c>
      <c r="CI4" s="54">
        <v>25</v>
      </c>
      <c r="CJ4" s="54">
        <v>26</v>
      </c>
      <c r="CK4" s="54">
        <v>27</v>
      </c>
      <c r="CL4" s="54">
        <v>28</v>
      </c>
      <c r="CM4" s="54">
        <v>29</v>
      </c>
      <c r="CN4" s="54">
        <v>30</v>
      </c>
      <c r="CO4" s="54">
        <v>31</v>
      </c>
      <c r="CP4" s="45" t="s">
        <v>37</v>
      </c>
      <c r="CQ4" s="45"/>
      <c r="CR4" s="45" t="s">
        <v>38</v>
      </c>
      <c r="CS4" s="45"/>
      <c r="CT4" s="45" t="s">
        <v>39</v>
      </c>
      <c r="CU4" s="45"/>
      <c r="CV4" s="45" t="s">
        <v>40</v>
      </c>
      <c r="CW4" s="45"/>
      <c r="CX4" s="55" t="s">
        <v>41</v>
      </c>
      <c r="CY4" s="56" t="s">
        <v>42</v>
      </c>
      <c r="CZ4" s="30"/>
    </row>
    <row r="5" spans="1:104" s="9" customFormat="1" ht="44.25" customHeight="1" x14ac:dyDescent="0.3">
      <c r="A5" s="22"/>
      <c r="B5" s="22"/>
      <c r="C5" s="22"/>
      <c r="D5" s="46"/>
      <c r="E5" s="24"/>
      <c r="F5" s="25"/>
      <c r="G5" s="22"/>
      <c r="H5" s="22"/>
      <c r="I5" s="26"/>
      <c r="J5" s="22"/>
      <c r="K5" s="22"/>
      <c r="L5" s="27"/>
      <c r="M5" s="28"/>
      <c r="N5" s="29"/>
      <c r="O5" s="30"/>
      <c r="P5" s="57" t="s">
        <v>43</v>
      </c>
      <c r="Q5" s="58" t="s">
        <v>43</v>
      </c>
      <c r="R5" s="58" t="s">
        <v>43</v>
      </c>
      <c r="S5" s="58" t="s">
        <v>43</v>
      </c>
      <c r="T5" s="58" t="s">
        <v>44</v>
      </c>
      <c r="U5" s="58" t="s">
        <v>43</v>
      </c>
      <c r="V5" s="58" t="s">
        <v>43</v>
      </c>
      <c r="W5" s="59" t="s">
        <v>45</v>
      </c>
      <c r="X5" s="58" t="s">
        <v>46</v>
      </c>
      <c r="Y5" s="33"/>
      <c r="Z5" s="60" t="s">
        <v>47</v>
      </c>
      <c r="AA5" s="60" t="s">
        <v>48</v>
      </c>
      <c r="AB5" s="60" t="s">
        <v>49</v>
      </c>
      <c r="AC5" s="61" t="s">
        <v>50</v>
      </c>
      <c r="AD5" s="62" t="s">
        <v>51</v>
      </c>
      <c r="AE5" s="62" t="s">
        <v>52</v>
      </c>
      <c r="AF5" s="63" t="s">
        <v>53</v>
      </c>
      <c r="AG5" s="64"/>
      <c r="AH5" s="62" t="s">
        <v>54</v>
      </c>
      <c r="AI5" s="62" t="s">
        <v>55</v>
      </c>
      <c r="AJ5" s="62" t="s">
        <v>56</v>
      </c>
      <c r="AK5" s="65" t="s">
        <v>57</v>
      </c>
      <c r="AL5" s="62" t="s">
        <v>58</v>
      </c>
      <c r="AM5" s="62" t="s">
        <v>59</v>
      </c>
      <c r="AN5" s="62" t="s">
        <v>60</v>
      </c>
      <c r="AO5" s="65" t="s">
        <v>61</v>
      </c>
      <c r="AP5" s="66" t="s">
        <v>62</v>
      </c>
      <c r="AQ5" s="66" t="s">
        <v>63</v>
      </c>
      <c r="AR5" s="67" t="s">
        <v>64</v>
      </c>
      <c r="AS5" s="68"/>
      <c r="AT5" s="69" t="s">
        <v>65</v>
      </c>
      <c r="AU5" s="69" t="s">
        <v>66</v>
      </c>
      <c r="AV5" s="66" t="s">
        <v>67</v>
      </c>
      <c r="AW5" s="66" t="s">
        <v>68</v>
      </c>
      <c r="AX5" s="70" t="s">
        <v>69</v>
      </c>
      <c r="AY5" s="62" t="s">
        <v>70</v>
      </c>
      <c r="AZ5" s="62" t="s">
        <v>71</v>
      </c>
      <c r="BA5" s="62" t="s">
        <v>72</v>
      </c>
      <c r="BB5" s="62" t="s">
        <v>73</v>
      </c>
      <c r="BC5" s="62" t="s">
        <v>74</v>
      </c>
      <c r="BD5" s="62" t="s">
        <v>75</v>
      </c>
      <c r="BE5" s="62" t="s">
        <v>76</v>
      </c>
      <c r="BF5" s="62" t="s">
        <v>77</v>
      </c>
      <c r="BG5" s="62" t="s">
        <v>78</v>
      </c>
      <c r="BH5" s="62" t="s">
        <v>79</v>
      </c>
      <c r="BI5" s="62" t="s">
        <v>80</v>
      </c>
      <c r="BJ5" s="62" t="s">
        <v>81</v>
      </c>
      <c r="BK5" s="71" t="s">
        <v>82</v>
      </c>
      <c r="BL5" s="71" t="s">
        <v>82</v>
      </c>
      <c r="BM5" s="71" t="s">
        <v>82</v>
      </c>
      <c r="BN5" s="71" t="s">
        <v>82</v>
      </c>
      <c r="BO5" s="71" t="s">
        <v>82</v>
      </c>
      <c r="BP5" s="71" t="s">
        <v>82</v>
      </c>
      <c r="BQ5" s="71" t="s">
        <v>82</v>
      </c>
      <c r="BR5" s="71" t="s">
        <v>82</v>
      </c>
      <c r="BS5" s="71" t="s">
        <v>82</v>
      </c>
      <c r="BT5" s="71" t="s">
        <v>82</v>
      </c>
      <c r="BU5" s="71" t="s">
        <v>82</v>
      </c>
      <c r="BV5" s="71" t="s">
        <v>82</v>
      </c>
      <c r="BW5" s="71" t="s">
        <v>82</v>
      </c>
      <c r="BX5" s="71" t="s">
        <v>82</v>
      </c>
      <c r="BY5" s="71" t="s">
        <v>82</v>
      </c>
      <c r="BZ5" s="71" t="s">
        <v>82</v>
      </c>
      <c r="CA5" s="71" t="s">
        <v>82</v>
      </c>
      <c r="CB5" s="71" t="s">
        <v>82</v>
      </c>
      <c r="CC5" s="71" t="s">
        <v>82</v>
      </c>
      <c r="CD5" s="71" t="s">
        <v>82</v>
      </c>
      <c r="CE5" s="71" t="s">
        <v>82</v>
      </c>
      <c r="CF5" s="71" t="s">
        <v>82</v>
      </c>
      <c r="CG5" s="71" t="s">
        <v>82</v>
      </c>
      <c r="CH5" s="71" t="s">
        <v>82</v>
      </c>
      <c r="CI5" s="71" t="s">
        <v>82</v>
      </c>
      <c r="CJ5" s="71" t="s">
        <v>82</v>
      </c>
      <c r="CK5" s="71" t="s">
        <v>82</v>
      </c>
      <c r="CL5" s="71" t="s">
        <v>82</v>
      </c>
      <c r="CM5" s="71" t="s">
        <v>82</v>
      </c>
      <c r="CN5" s="71" t="s">
        <v>82</v>
      </c>
      <c r="CO5" s="71" t="s">
        <v>82</v>
      </c>
      <c r="CP5" s="45"/>
      <c r="CQ5" s="45"/>
      <c r="CR5" s="45"/>
      <c r="CS5" s="45"/>
      <c r="CT5" s="45"/>
      <c r="CU5" s="45"/>
      <c r="CV5" s="45"/>
      <c r="CW5" s="45"/>
      <c r="CX5" s="72"/>
      <c r="CY5" s="73"/>
      <c r="CZ5" s="30"/>
    </row>
    <row r="6" spans="1:104" s="9" customFormat="1" ht="53.4" customHeight="1" x14ac:dyDescent="0.3">
      <c r="A6" s="22"/>
      <c r="B6" s="22"/>
      <c r="C6" s="22"/>
      <c r="D6" s="74"/>
      <c r="E6" s="75" t="s">
        <v>83</v>
      </c>
      <c r="F6" s="76" t="s">
        <v>84</v>
      </c>
      <c r="G6" s="22"/>
      <c r="H6" s="22"/>
      <c r="I6" s="26"/>
      <c r="J6" s="22"/>
      <c r="K6" s="22"/>
      <c r="L6" s="27"/>
      <c r="M6" s="28"/>
      <c r="N6" s="29"/>
      <c r="O6" s="30"/>
      <c r="P6" s="70" t="s">
        <v>85</v>
      </c>
      <c r="Q6" s="62" t="s">
        <v>86</v>
      </c>
      <c r="R6" s="62" t="s">
        <v>87</v>
      </c>
      <c r="S6" s="62" t="s">
        <v>88</v>
      </c>
      <c r="T6" s="62" t="s">
        <v>89</v>
      </c>
      <c r="U6" s="62" t="s">
        <v>90</v>
      </c>
      <c r="V6" s="62" t="s">
        <v>91</v>
      </c>
      <c r="W6" s="77" t="s">
        <v>92</v>
      </c>
      <c r="X6" s="62" t="s">
        <v>93</v>
      </c>
      <c r="Y6" s="33"/>
      <c r="Z6" s="62" t="s">
        <v>94</v>
      </c>
      <c r="AA6" s="62" t="s">
        <v>95</v>
      </c>
      <c r="AB6" s="62" t="s">
        <v>96</v>
      </c>
      <c r="AC6" s="65" t="s">
        <v>97</v>
      </c>
      <c r="AD6" s="62" t="s">
        <v>98</v>
      </c>
      <c r="AE6" s="62" t="s">
        <v>99</v>
      </c>
      <c r="AF6" s="62" t="s">
        <v>100</v>
      </c>
      <c r="AG6" s="65" t="s">
        <v>100</v>
      </c>
      <c r="AH6" s="62" t="s">
        <v>101</v>
      </c>
      <c r="AI6" s="62" t="s">
        <v>102</v>
      </c>
      <c r="AJ6" s="62" t="s">
        <v>103</v>
      </c>
      <c r="AK6" s="65" t="s">
        <v>104</v>
      </c>
      <c r="AL6" s="62" t="s">
        <v>105</v>
      </c>
      <c r="AM6" s="62" t="s">
        <v>106</v>
      </c>
      <c r="AN6" s="62" t="s">
        <v>107</v>
      </c>
      <c r="AO6" s="65" t="s">
        <v>108</v>
      </c>
      <c r="AP6" s="78" t="s">
        <v>109</v>
      </c>
      <c r="AQ6" s="78" t="s">
        <v>110</v>
      </c>
      <c r="AR6" s="78" t="s">
        <v>111</v>
      </c>
      <c r="AS6" s="78" t="s">
        <v>111</v>
      </c>
      <c r="AT6" s="79" t="s">
        <v>112</v>
      </c>
      <c r="AU6" s="80" t="s">
        <v>113</v>
      </c>
      <c r="AV6" s="78" t="s">
        <v>109</v>
      </c>
      <c r="AW6" s="78" t="s">
        <v>110</v>
      </c>
      <c r="AX6" s="70" t="s">
        <v>114</v>
      </c>
      <c r="AY6" s="62" t="s">
        <v>115</v>
      </c>
      <c r="AZ6" s="62" t="s">
        <v>116</v>
      </c>
      <c r="BA6" s="62" t="s">
        <v>116</v>
      </c>
      <c r="BB6" s="62" t="s">
        <v>117</v>
      </c>
      <c r="BC6" s="62" t="s">
        <v>118</v>
      </c>
      <c r="BD6" s="62" t="s">
        <v>119</v>
      </c>
      <c r="BE6" s="62" t="s">
        <v>120</v>
      </c>
      <c r="BF6" s="62" t="s">
        <v>121</v>
      </c>
      <c r="BG6" s="62" t="s">
        <v>122</v>
      </c>
      <c r="BH6" s="62" t="s">
        <v>123</v>
      </c>
      <c r="BI6" s="62" t="s">
        <v>124</v>
      </c>
      <c r="BJ6" s="62" t="s">
        <v>125</v>
      </c>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2" t="s">
        <v>126</v>
      </c>
      <c r="CQ6" s="82" t="s">
        <v>127</v>
      </c>
      <c r="CR6" s="82" t="s">
        <v>126</v>
      </c>
      <c r="CS6" s="82" t="s">
        <v>127</v>
      </c>
      <c r="CT6" s="82" t="s">
        <v>126</v>
      </c>
      <c r="CU6" s="82" t="s">
        <v>127</v>
      </c>
      <c r="CV6" s="82" t="s">
        <v>126</v>
      </c>
      <c r="CW6" s="82" t="s">
        <v>127</v>
      </c>
      <c r="CX6" s="83"/>
      <c r="CY6" s="84"/>
      <c r="CZ6" s="30"/>
    </row>
    <row r="7" spans="1:104" ht="21.75" customHeight="1" x14ac:dyDescent="0.3">
      <c r="A7" s="85">
        <v>1</v>
      </c>
      <c r="B7" s="85">
        <v>1</v>
      </c>
      <c r="C7" s="86" t="s">
        <v>128</v>
      </c>
      <c r="D7" s="87"/>
      <c r="E7" s="87"/>
      <c r="F7" s="87"/>
      <c r="G7" s="86"/>
      <c r="H7" s="88" t="s">
        <v>129</v>
      </c>
      <c r="I7" s="89" t="s">
        <v>129</v>
      </c>
      <c r="J7" s="88" t="s">
        <v>129</v>
      </c>
      <c r="K7" s="88" t="s">
        <v>129</v>
      </c>
      <c r="L7" s="90" t="s">
        <v>129</v>
      </c>
      <c r="M7" s="88" t="s">
        <v>129</v>
      </c>
      <c r="N7" s="88" t="s">
        <v>129</v>
      </c>
      <c r="O7" s="88" t="s">
        <v>129</v>
      </c>
      <c r="P7" s="88" t="s">
        <v>129</v>
      </c>
      <c r="Q7" s="88" t="s">
        <v>129</v>
      </c>
      <c r="R7" s="88" t="s">
        <v>129</v>
      </c>
      <c r="S7" s="88" t="s">
        <v>129</v>
      </c>
      <c r="T7" s="88" t="s">
        <v>129</v>
      </c>
      <c r="U7" s="88" t="s">
        <v>129</v>
      </c>
      <c r="V7" s="88" t="s">
        <v>129</v>
      </c>
      <c r="W7" s="88" t="s">
        <v>129</v>
      </c>
      <c r="X7" s="88" t="s">
        <v>129</v>
      </c>
      <c r="Y7" s="91" t="s">
        <v>129</v>
      </c>
      <c r="Z7" s="88" t="s">
        <v>129</v>
      </c>
      <c r="AA7" s="88" t="s">
        <v>129</v>
      </c>
      <c r="AB7" s="88" t="s">
        <v>129</v>
      </c>
      <c r="AC7" s="91" t="s">
        <v>129</v>
      </c>
      <c r="AD7" s="88" t="s">
        <v>129</v>
      </c>
      <c r="AE7" s="88" t="s">
        <v>129</v>
      </c>
      <c r="AF7" s="88" t="s">
        <v>129</v>
      </c>
      <c r="AG7" s="91" t="s">
        <v>129</v>
      </c>
      <c r="AH7" s="88" t="s">
        <v>129</v>
      </c>
      <c r="AI7" s="88" t="s">
        <v>129</v>
      </c>
      <c r="AJ7" s="88" t="s">
        <v>129</v>
      </c>
      <c r="AK7" s="91" t="s">
        <v>129</v>
      </c>
      <c r="AL7" s="88" t="s">
        <v>129</v>
      </c>
      <c r="AM7" s="88" t="s">
        <v>129</v>
      </c>
      <c r="AN7" s="88" t="s">
        <v>129</v>
      </c>
      <c r="AO7" s="88" t="s">
        <v>129</v>
      </c>
      <c r="AP7" s="90" t="s">
        <v>129</v>
      </c>
      <c r="AQ7" s="88" t="s">
        <v>129</v>
      </c>
      <c r="AR7" s="92" t="s">
        <v>129</v>
      </c>
      <c r="AS7" s="92" t="s">
        <v>129</v>
      </c>
      <c r="AT7" s="92" t="s">
        <v>129</v>
      </c>
      <c r="AU7" s="93" t="str">
        <f>AW7</f>
        <v>#</v>
      </c>
      <c r="AV7" s="93" t="str">
        <f>AP7</f>
        <v>#</v>
      </c>
      <c r="AW7" s="88" t="s">
        <v>129</v>
      </c>
      <c r="AX7" s="88" t="s">
        <v>129</v>
      </c>
      <c r="AY7" s="88" t="s">
        <v>129</v>
      </c>
      <c r="AZ7" s="88" t="s">
        <v>129</v>
      </c>
      <c r="BA7" s="88" t="s">
        <v>129</v>
      </c>
      <c r="BB7" s="88" t="s">
        <v>129</v>
      </c>
      <c r="BC7" s="88" t="s">
        <v>129</v>
      </c>
      <c r="BD7" s="88" t="s">
        <v>129</v>
      </c>
      <c r="BE7" s="88" t="s">
        <v>129</v>
      </c>
      <c r="BF7" s="88" t="s">
        <v>129</v>
      </c>
      <c r="BG7" s="88" t="s">
        <v>129</v>
      </c>
      <c r="BH7" s="88" t="s">
        <v>129</v>
      </c>
      <c r="BI7" s="88" t="s">
        <v>129</v>
      </c>
      <c r="BJ7" s="88" t="s">
        <v>129</v>
      </c>
      <c r="BK7" s="88" t="s">
        <v>129</v>
      </c>
      <c r="BL7" s="88" t="s">
        <v>129</v>
      </c>
      <c r="BM7" s="88" t="s">
        <v>129</v>
      </c>
      <c r="BN7" s="88" t="s">
        <v>129</v>
      </c>
      <c r="BO7" s="88" t="s">
        <v>129</v>
      </c>
      <c r="BP7" s="88" t="s">
        <v>129</v>
      </c>
      <c r="BQ7" s="88" t="s">
        <v>129</v>
      </c>
      <c r="BR7" s="88" t="s">
        <v>129</v>
      </c>
      <c r="BS7" s="88" t="s">
        <v>129</v>
      </c>
      <c r="BT7" s="88" t="s">
        <v>129</v>
      </c>
      <c r="BU7" s="88" t="s">
        <v>129</v>
      </c>
      <c r="BV7" s="88" t="s">
        <v>129</v>
      </c>
      <c r="BW7" s="88" t="s">
        <v>129</v>
      </c>
      <c r="BX7" s="88" t="s">
        <v>129</v>
      </c>
      <c r="BY7" s="88" t="s">
        <v>129</v>
      </c>
      <c r="BZ7" s="88" t="s">
        <v>129</v>
      </c>
      <c r="CA7" s="88" t="s">
        <v>129</v>
      </c>
      <c r="CB7" s="88" t="s">
        <v>129</v>
      </c>
      <c r="CC7" s="88" t="s">
        <v>129</v>
      </c>
      <c r="CD7" s="88" t="s">
        <v>129</v>
      </c>
      <c r="CE7" s="88" t="s">
        <v>129</v>
      </c>
      <c r="CF7" s="88" t="s">
        <v>129</v>
      </c>
      <c r="CG7" s="88" t="s">
        <v>129</v>
      </c>
      <c r="CH7" s="88" t="s">
        <v>129</v>
      </c>
      <c r="CI7" s="88" t="s">
        <v>129</v>
      </c>
      <c r="CJ7" s="88" t="s">
        <v>129</v>
      </c>
      <c r="CK7" s="88" t="s">
        <v>129</v>
      </c>
      <c r="CL7" s="88" t="s">
        <v>129</v>
      </c>
      <c r="CM7" s="88" t="s">
        <v>129</v>
      </c>
      <c r="CN7" s="88" t="s">
        <v>129</v>
      </c>
      <c r="CO7" s="88" t="s">
        <v>129</v>
      </c>
      <c r="CP7" s="88" t="s">
        <v>129</v>
      </c>
      <c r="CQ7" s="88" t="s">
        <v>129</v>
      </c>
      <c r="CR7" s="88" t="s">
        <v>129</v>
      </c>
      <c r="CS7" s="88" t="s">
        <v>129</v>
      </c>
      <c r="CT7" s="88" t="s">
        <v>129</v>
      </c>
      <c r="CU7" s="88" t="s">
        <v>129</v>
      </c>
      <c r="CV7" s="88" t="s">
        <v>129</v>
      </c>
      <c r="CW7" s="88" t="s">
        <v>129</v>
      </c>
      <c r="CX7" s="88" t="s">
        <v>129</v>
      </c>
      <c r="CY7" s="91" t="s">
        <v>129</v>
      </c>
      <c r="CZ7" s="88" t="s">
        <v>129</v>
      </c>
    </row>
    <row r="8" spans="1:104" ht="21.75" customHeight="1" x14ac:dyDescent="0.3">
      <c r="A8" s="85">
        <v>2</v>
      </c>
      <c r="B8" s="85">
        <v>2</v>
      </c>
      <c r="C8" s="86" t="s">
        <v>130</v>
      </c>
      <c r="D8" s="87"/>
      <c r="E8" s="87"/>
      <c r="F8" s="87"/>
      <c r="G8" s="86"/>
      <c r="H8" s="88" t="s">
        <v>129</v>
      </c>
      <c r="I8" s="89" t="s">
        <v>129</v>
      </c>
      <c r="J8" s="88" t="s">
        <v>129</v>
      </c>
      <c r="K8" s="88" t="s">
        <v>129</v>
      </c>
      <c r="L8" s="90" t="s">
        <v>129</v>
      </c>
      <c r="M8" s="88" t="s">
        <v>129</v>
      </c>
      <c r="N8" s="88" t="s">
        <v>129</v>
      </c>
      <c r="O8" s="88" t="s">
        <v>129</v>
      </c>
      <c r="P8" s="88" t="s">
        <v>129</v>
      </c>
      <c r="Q8" s="88" t="s">
        <v>129</v>
      </c>
      <c r="R8" s="88" t="s">
        <v>129</v>
      </c>
      <c r="S8" s="88" t="s">
        <v>129</v>
      </c>
      <c r="T8" s="88" t="s">
        <v>129</v>
      </c>
      <c r="U8" s="88" t="s">
        <v>129</v>
      </c>
      <c r="V8" s="88" t="s">
        <v>129</v>
      </c>
      <c r="W8" s="88" t="s">
        <v>129</v>
      </c>
      <c r="X8" s="88" t="s">
        <v>129</v>
      </c>
      <c r="Y8" s="91" t="s">
        <v>129</v>
      </c>
      <c r="Z8" s="88" t="s">
        <v>129</v>
      </c>
      <c r="AA8" s="88" t="s">
        <v>129</v>
      </c>
      <c r="AB8" s="88" t="s">
        <v>129</v>
      </c>
      <c r="AC8" s="91" t="s">
        <v>129</v>
      </c>
      <c r="AD8" s="88" t="s">
        <v>129</v>
      </c>
      <c r="AE8" s="88" t="s">
        <v>129</v>
      </c>
      <c r="AF8" s="88" t="s">
        <v>129</v>
      </c>
      <c r="AG8" s="91" t="s">
        <v>129</v>
      </c>
      <c r="AH8" s="88" t="s">
        <v>129</v>
      </c>
      <c r="AI8" s="88" t="s">
        <v>129</v>
      </c>
      <c r="AJ8" s="88" t="s">
        <v>129</v>
      </c>
      <c r="AK8" s="91" t="s">
        <v>129</v>
      </c>
      <c r="AL8" s="88" t="s">
        <v>129</v>
      </c>
      <c r="AM8" s="88" t="s">
        <v>129</v>
      </c>
      <c r="AN8" s="88" t="s">
        <v>129</v>
      </c>
      <c r="AO8" s="88" t="s">
        <v>129</v>
      </c>
      <c r="AP8" s="90" t="s">
        <v>129</v>
      </c>
      <c r="AQ8" s="88" t="s">
        <v>129</v>
      </c>
      <c r="AR8" s="88" t="s">
        <v>129</v>
      </c>
      <c r="AS8" s="88" t="s">
        <v>129</v>
      </c>
      <c r="AT8" s="88" t="s">
        <v>129</v>
      </c>
      <c r="AU8" s="93" t="str">
        <f>AW8</f>
        <v>#</v>
      </c>
      <c r="AV8" s="93" t="str">
        <f t="shared" ref="AV8:AV9" si="0">AP8</f>
        <v>#</v>
      </c>
      <c r="AW8" s="88" t="s">
        <v>129</v>
      </c>
      <c r="AX8" s="88" t="s">
        <v>129</v>
      </c>
      <c r="AY8" s="88" t="s">
        <v>129</v>
      </c>
      <c r="AZ8" s="88" t="s">
        <v>129</v>
      </c>
      <c r="BA8" s="88" t="s">
        <v>129</v>
      </c>
      <c r="BB8" s="88" t="s">
        <v>129</v>
      </c>
      <c r="BC8" s="88" t="s">
        <v>129</v>
      </c>
      <c r="BD8" s="88" t="s">
        <v>129</v>
      </c>
      <c r="BE8" s="88" t="s">
        <v>129</v>
      </c>
      <c r="BF8" s="88" t="s">
        <v>129</v>
      </c>
      <c r="BG8" s="88" t="s">
        <v>129</v>
      </c>
      <c r="BH8" s="88" t="s">
        <v>129</v>
      </c>
      <c r="BI8" s="88" t="s">
        <v>129</v>
      </c>
      <c r="BJ8" s="88" t="s">
        <v>129</v>
      </c>
      <c r="BK8" s="88" t="s">
        <v>129</v>
      </c>
      <c r="BL8" s="88" t="s">
        <v>129</v>
      </c>
      <c r="BM8" s="88" t="s">
        <v>129</v>
      </c>
      <c r="BN8" s="88" t="s">
        <v>129</v>
      </c>
      <c r="BO8" s="88" t="s">
        <v>129</v>
      </c>
      <c r="BP8" s="88" t="s">
        <v>129</v>
      </c>
      <c r="BQ8" s="88" t="s">
        <v>129</v>
      </c>
      <c r="BR8" s="88" t="s">
        <v>129</v>
      </c>
      <c r="BS8" s="88" t="s">
        <v>129</v>
      </c>
      <c r="BT8" s="88" t="s">
        <v>129</v>
      </c>
      <c r="BU8" s="88" t="s">
        <v>129</v>
      </c>
      <c r="BV8" s="88" t="s">
        <v>129</v>
      </c>
      <c r="BW8" s="88" t="s">
        <v>129</v>
      </c>
      <c r="BX8" s="88" t="s">
        <v>129</v>
      </c>
      <c r="BY8" s="88" t="s">
        <v>129</v>
      </c>
      <c r="BZ8" s="88" t="s">
        <v>129</v>
      </c>
      <c r="CA8" s="88" t="s">
        <v>129</v>
      </c>
      <c r="CB8" s="88" t="s">
        <v>129</v>
      </c>
      <c r="CC8" s="88" t="s">
        <v>129</v>
      </c>
      <c r="CD8" s="88" t="s">
        <v>129</v>
      </c>
      <c r="CE8" s="88" t="s">
        <v>129</v>
      </c>
      <c r="CF8" s="88" t="s">
        <v>129</v>
      </c>
      <c r="CG8" s="88" t="s">
        <v>129</v>
      </c>
      <c r="CH8" s="88" t="s">
        <v>129</v>
      </c>
      <c r="CI8" s="88" t="s">
        <v>129</v>
      </c>
      <c r="CJ8" s="88" t="s">
        <v>129</v>
      </c>
      <c r="CK8" s="88" t="s">
        <v>129</v>
      </c>
      <c r="CL8" s="88" t="s">
        <v>129</v>
      </c>
      <c r="CM8" s="88" t="s">
        <v>129</v>
      </c>
      <c r="CN8" s="88" t="s">
        <v>129</v>
      </c>
      <c r="CO8" s="88" t="s">
        <v>129</v>
      </c>
      <c r="CP8" s="88" t="s">
        <v>129</v>
      </c>
      <c r="CQ8" s="88" t="s">
        <v>129</v>
      </c>
      <c r="CR8" s="88" t="s">
        <v>129</v>
      </c>
      <c r="CS8" s="88" t="s">
        <v>129</v>
      </c>
      <c r="CT8" s="88" t="s">
        <v>129</v>
      </c>
      <c r="CU8" s="88" t="s">
        <v>129</v>
      </c>
      <c r="CV8" s="88" t="s">
        <v>129</v>
      </c>
      <c r="CW8" s="88" t="s">
        <v>129</v>
      </c>
      <c r="CX8" s="88" t="s">
        <v>129</v>
      </c>
      <c r="CY8" s="91" t="s">
        <v>129</v>
      </c>
      <c r="CZ8" s="88" t="s">
        <v>129</v>
      </c>
    </row>
    <row r="9" spans="1:104" ht="21.75" customHeight="1" x14ac:dyDescent="0.3">
      <c r="A9" s="85">
        <v>3</v>
      </c>
      <c r="B9" s="85">
        <v>3</v>
      </c>
      <c r="C9" s="86" t="s">
        <v>131</v>
      </c>
      <c r="D9" s="87"/>
      <c r="E9" s="87"/>
      <c r="F9" s="87"/>
      <c r="G9" s="86"/>
      <c r="H9" s="88" t="s">
        <v>129</v>
      </c>
      <c r="I9" s="89" t="s">
        <v>129</v>
      </c>
      <c r="J9" s="88" t="s">
        <v>129</v>
      </c>
      <c r="K9" s="88" t="s">
        <v>129</v>
      </c>
      <c r="L9" s="90" t="s">
        <v>129</v>
      </c>
      <c r="M9" s="88" t="s">
        <v>129</v>
      </c>
      <c r="N9" s="88" t="s">
        <v>129</v>
      </c>
      <c r="O9" s="88" t="s">
        <v>129</v>
      </c>
      <c r="P9" s="88" t="s">
        <v>129</v>
      </c>
      <c r="Q9" s="88" t="s">
        <v>129</v>
      </c>
      <c r="R9" s="88" t="s">
        <v>129</v>
      </c>
      <c r="S9" s="88" t="s">
        <v>129</v>
      </c>
      <c r="T9" s="88" t="s">
        <v>129</v>
      </c>
      <c r="U9" s="88" t="s">
        <v>129</v>
      </c>
      <c r="V9" s="88" t="s">
        <v>129</v>
      </c>
      <c r="W9" s="88" t="s">
        <v>129</v>
      </c>
      <c r="X9" s="88" t="s">
        <v>129</v>
      </c>
      <c r="Y9" s="91" t="s">
        <v>129</v>
      </c>
      <c r="Z9" s="88" t="s">
        <v>129</v>
      </c>
      <c r="AA9" s="88" t="s">
        <v>129</v>
      </c>
      <c r="AB9" s="88" t="s">
        <v>129</v>
      </c>
      <c r="AC9" s="91" t="s">
        <v>129</v>
      </c>
      <c r="AD9" s="88" t="s">
        <v>129</v>
      </c>
      <c r="AE9" s="88" t="s">
        <v>129</v>
      </c>
      <c r="AF9" s="88" t="s">
        <v>129</v>
      </c>
      <c r="AG9" s="91" t="s">
        <v>129</v>
      </c>
      <c r="AH9" s="88" t="s">
        <v>129</v>
      </c>
      <c r="AI9" s="88" t="s">
        <v>129</v>
      </c>
      <c r="AJ9" s="88" t="s">
        <v>129</v>
      </c>
      <c r="AK9" s="91" t="s">
        <v>129</v>
      </c>
      <c r="AL9" s="88" t="s">
        <v>129</v>
      </c>
      <c r="AM9" s="88" t="s">
        <v>129</v>
      </c>
      <c r="AN9" s="88" t="s">
        <v>129</v>
      </c>
      <c r="AO9" s="88" t="s">
        <v>129</v>
      </c>
      <c r="AP9" s="90" t="s">
        <v>129</v>
      </c>
      <c r="AQ9" s="88" t="s">
        <v>129</v>
      </c>
      <c r="AR9" s="88" t="s">
        <v>129</v>
      </c>
      <c r="AS9" s="88" t="s">
        <v>129</v>
      </c>
      <c r="AT9" s="88" t="s">
        <v>129</v>
      </c>
      <c r="AU9" s="93" t="str">
        <f t="shared" ref="AU9" si="1">AW9</f>
        <v>#</v>
      </c>
      <c r="AV9" s="93" t="str">
        <f t="shared" si="0"/>
        <v>#</v>
      </c>
      <c r="AW9" s="88" t="s">
        <v>129</v>
      </c>
      <c r="AX9" s="88" t="s">
        <v>129</v>
      </c>
      <c r="AY9" s="88" t="s">
        <v>129</v>
      </c>
      <c r="AZ9" s="88" t="s">
        <v>129</v>
      </c>
      <c r="BA9" s="88" t="s">
        <v>129</v>
      </c>
      <c r="BB9" s="88" t="s">
        <v>129</v>
      </c>
      <c r="BC9" s="88" t="s">
        <v>129</v>
      </c>
      <c r="BD9" s="88" t="s">
        <v>129</v>
      </c>
      <c r="BE9" s="88" t="s">
        <v>129</v>
      </c>
      <c r="BF9" s="88" t="s">
        <v>129</v>
      </c>
      <c r="BG9" s="88" t="s">
        <v>129</v>
      </c>
      <c r="BH9" s="88" t="s">
        <v>129</v>
      </c>
      <c r="BI9" s="88" t="s">
        <v>129</v>
      </c>
      <c r="BJ9" s="88" t="s">
        <v>129</v>
      </c>
      <c r="BK9" s="88" t="s">
        <v>129</v>
      </c>
      <c r="BL9" s="88" t="s">
        <v>129</v>
      </c>
      <c r="BM9" s="88" t="s">
        <v>129</v>
      </c>
      <c r="BN9" s="88" t="s">
        <v>129</v>
      </c>
      <c r="BO9" s="88" t="s">
        <v>129</v>
      </c>
      <c r="BP9" s="88" t="s">
        <v>129</v>
      </c>
      <c r="BQ9" s="88" t="s">
        <v>129</v>
      </c>
      <c r="BR9" s="88" t="s">
        <v>129</v>
      </c>
      <c r="BS9" s="88" t="s">
        <v>129</v>
      </c>
      <c r="BT9" s="88" t="s">
        <v>129</v>
      </c>
      <c r="BU9" s="88" t="s">
        <v>129</v>
      </c>
      <c r="BV9" s="88" t="s">
        <v>129</v>
      </c>
      <c r="BW9" s="88" t="s">
        <v>129</v>
      </c>
      <c r="BX9" s="88" t="s">
        <v>129</v>
      </c>
      <c r="BY9" s="88" t="s">
        <v>129</v>
      </c>
      <c r="BZ9" s="88" t="s">
        <v>129</v>
      </c>
      <c r="CA9" s="88" t="s">
        <v>129</v>
      </c>
      <c r="CB9" s="88" t="s">
        <v>129</v>
      </c>
      <c r="CC9" s="88" t="s">
        <v>129</v>
      </c>
      <c r="CD9" s="88" t="s">
        <v>129</v>
      </c>
      <c r="CE9" s="88" t="s">
        <v>129</v>
      </c>
      <c r="CF9" s="88" t="s">
        <v>129</v>
      </c>
      <c r="CG9" s="88" t="s">
        <v>129</v>
      </c>
      <c r="CH9" s="88" t="s">
        <v>129</v>
      </c>
      <c r="CI9" s="88" t="s">
        <v>129</v>
      </c>
      <c r="CJ9" s="88" t="s">
        <v>129</v>
      </c>
      <c r="CK9" s="88" t="s">
        <v>129</v>
      </c>
      <c r="CL9" s="88" t="s">
        <v>129</v>
      </c>
      <c r="CM9" s="88" t="s">
        <v>129</v>
      </c>
      <c r="CN9" s="88" t="s">
        <v>129</v>
      </c>
      <c r="CO9" s="88" t="s">
        <v>129</v>
      </c>
      <c r="CP9" s="88" t="s">
        <v>129</v>
      </c>
      <c r="CQ9" s="88" t="s">
        <v>129</v>
      </c>
      <c r="CR9" s="88" t="s">
        <v>129</v>
      </c>
      <c r="CS9" s="88" t="s">
        <v>129</v>
      </c>
      <c r="CT9" s="88" t="s">
        <v>129</v>
      </c>
      <c r="CU9" s="88" t="s">
        <v>129</v>
      </c>
      <c r="CV9" s="88" t="s">
        <v>129</v>
      </c>
      <c r="CW9" s="88" t="s">
        <v>129</v>
      </c>
      <c r="CX9" s="88" t="s">
        <v>129</v>
      </c>
      <c r="CY9" s="91" t="s">
        <v>129</v>
      </c>
      <c r="CZ9" s="88" t="s">
        <v>129</v>
      </c>
    </row>
    <row r="10" spans="1:104" s="7" customFormat="1" ht="115.2" customHeight="1" x14ac:dyDescent="0.3">
      <c r="A10" s="94">
        <v>4</v>
      </c>
      <c r="B10" s="94">
        <v>4</v>
      </c>
      <c r="C10" s="95" t="s">
        <v>132</v>
      </c>
      <c r="D10" s="96" t="s">
        <v>133</v>
      </c>
      <c r="E10" s="97" t="s">
        <v>134</v>
      </c>
      <c r="F10" s="98" t="s">
        <v>135</v>
      </c>
      <c r="G10" s="95" t="s">
        <v>134</v>
      </c>
      <c r="H10" s="99" t="s">
        <v>136</v>
      </c>
      <c r="I10" s="100" t="s">
        <v>137</v>
      </c>
      <c r="J10" s="101" t="s">
        <v>138</v>
      </c>
      <c r="K10" s="102" t="s">
        <v>139</v>
      </c>
      <c r="L10" s="103" t="s">
        <v>140</v>
      </c>
      <c r="M10" s="104" t="s">
        <v>141</v>
      </c>
      <c r="N10" s="105" t="s">
        <v>142</v>
      </c>
      <c r="O10" s="106">
        <v>1</v>
      </c>
      <c r="P10" s="107" t="s">
        <v>142</v>
      </c>
      <c r="Q10" s="107"/>
      <c r="R10" s="107"/>
      <c r="S10" s="107"/>
      <c r="T10" s="107"/>
      <c r="U10" s="107"/>
      <c r="V10" s="107"/>
      <c r="W10" s="107"/>
      <c r="X10" s="107"/>
      <c r="Y10" s="108">
        <f t="shared" ref="Y10:Y18" si="2">COUNTIF($P10:$X10,"x")</f>
        <v>1</v>
      </c>
      <c r="Z10" s="107" t="s">
        <v>143</v>
      </c>
      <c r="AA10" s="107" t="s">
        <v>143</v>
      </c>
      <c r="AB10" s="107" t="s">
        <v>143</v>
      </c>
      <c r="AC10" s="107" t="s">
        <v>143</v>
      </c>
      <c r="AD10" s="109"/>
      <c r="AE10" s="107"/>
      <c r="AF10" s="107"/>
      <c r="AG10" s="107"/>
      <c r="AH10" s="107"/>
      <c r="AI10" s="107"/>
      <c r="AJ10" s="107"/>
      <c r="AK10" s="107"/>
      <c r="AL10" s="107"/>
      <c r="AM10" s="107"/>
      <c r="AN10" s="107"/>
      <c r="AO10" s="107"/>
      <c r="AP10" s="107"/>
      <c r="AQ10" s="107"/>
      <c r="AR10" s="107"/>
      <c r="AS10" s="107"/>
      <c r="AT10" s="107"/>
      <c r="AU10" s="110"/>
      <c r="AV10" s="110"/>
      <c r="AW10" s="107"/>
      <c r="AX10" s="107"/>
      <c r="AY10" s="107"/>
      <c r="AZ10" s="107"/>
      <c r="BA10" s="107"/>
      <c r="BB10" s="107"/>
      <c r="BC10" s="107"/>
      <c r="BD10" s="107"/>
      <c r="BE10" s="107"/>
      <c r="BF10" s="107"/>
      <c r="BG10" s="107"/>
      <c r="BH10" s="107"/>
      <c r="BI10" s="107"/>
      <c r="BJ10" s="107"/>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2">
        <f>COUNTIF($BK10:$CO10,2)</f>
        <v>0</v>
      </c>
      <c r="CQ10" s="113" t="e">
        <f>CP10/COUNTA($BK10:$CO10)</f>
        <v>#DIV/0!</v>
      </c>
      <c r="CR10" s="112">
        <f>COUNTIF($BK10:$CO10,1)</f>
        <v>0</v>
      </c>
      <c r="CS10" s="113" t="e">
        <f>CR10/COUNTA($BK10:$CO10)</f>
        <v>#DIV/0!</v>
      </c>
      <c r="CT10" s="112">
        <f>COUNTIF($BK10:$CO10,0)</f>
        <v>0</v>
      </c>
      <c r="CU10" s="113" t="e">
        <f>CT10/COUNTA($BK10:$CO10)</f>
        <v>#DIV/0!</v>
      </c>
      <c r="CV10" s="112">
        <f>COUNTIF($BK10:$CO10,KĐG)</f>
        <v>0</v>
      </c>
      <c r="CW10" s="113" t="e">
        <f>CV10/COUNTA($BK10:$CO10)</f>
        <v>#DIV/0!</v>
      </c>
      <c r="CX10" s="112" t="e">
        <f>(((CP10*2)+(CR10*1)+(CT10*0)))/COUNTA($BK10:$CO10)</f>
        <v>#DIV/0!</v>
      </c>
      <c r="CY10" s="114" t="e">
        <f>IF(CX10&gt;=1.6,"Đạt",IF(CX10&gt;=1,"CCG","CĐ"))</f>
        <v>#DIV/0!</v>
      </c>
      <c r="CZ10" s="107"/>
    </row>
    <row r="11" spans="1:104" ht="115.2" customHeight="1" x14ac:dyDescent="0.3">
      <c r="A11" s="94">
        <v>5</v>
      </c>
      <c r="B11" s="94">
        <v>4</v>
      </c>
      <c r="C11" s="95" t="s">
        <v>132</v>
      </c>
      <c r="D11" s="96" t="s">
        <v>133</v>
      </c>
      <c r="E11" s="97" t="s">
        <v>134</v>
      </c>
      <c r="F11" s="98" t="s">
        <v>135</v>
      </c>
      <c r="G11" s="95" t="s">
        <v>134</v>
      </c>
      <c r="H11" s="99" t="s">
        <v>144</v>
      </c>
      <c r="I11" s="100" t="s">
        <v>28</v>
      </c>
      <c r="J11" s="101" t="s">
        <v>138</v>
      </c>
      <c r="K11" s="102" t="s">
        <v>139</v>
      </c>
      <c r="L11" s="103" t="s">
        <v>140</v>
      </c>
      <c r="M11" s="104" t="s">
        <v>141</v>
      </c>
      <c r="N11" s="105" t="s">
        <v>142</v>
      </c>
      <c r="O11" s="106">
        <v>1</v>
      </c>
      <c r="P11" s="107"/>
      <c r="Q11" s="107" t="s">
        <v>142</v>
      </c>
      <c r="R11" s="107"/>
      <c r="S11" s="107"/>
      <c r="T11" s="107"/>
      <c r="U11" s="107"/>
      <c r="V11" s="107"/>
      <c r="W11" s="107"/>
      <c r="X11" s="107"/>
      <c r="Y11" s="85">
        <f t="shared" si="2"/>
        <v>1</v>
      </c>
      <c r="Z11" s="107"/>
      <c r="AA11" s="107"/>
      <c r="AB11" s="107"/>
      <c r="AC11" s="115"/>
      <c r="AD11" s="116" t="s">
        <v>143</v>
      </c>
      <c r="AE11" s="116" t="s">
        <v>143</v>
      </c>
      <c r="AF11" s="116" t="s">
        <v>143</v>
      </c>
      <c r="AG11" s="116" t="s">
        <v>143</v>
      </c>
      <c r="AH11" s="109"/>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2">
        <f t="shared" ref="CP11:CP74" si="3">COUNTIF($BK11:$CO11,2)</f>
        <v>0</v>
      </c>
      <c r="CQ11" s="113" t="e">
        <f t="shared" ref="CQ11:CQ74" si="4">CP11/COUNTA($BK11:$CO11)</f>
        <v>#DIV/0!</v>
      </c>
      <c r="CR11" s="112">
        <f t="shared" ref="CR11:CR74" si="5">COUNTIF($BK11:$CO11,1)</f>
        <v>0</v>
      </c>
      <c r="CS11" s="113" t="e">
        <f t="shared" ref="CS11:CS74" si="6">CR11/COUNTA($BK11:$CO11)</f>
        <v>#DIV/0!</v>
      </c>
      <c r="CT11" s="112">
        <f t="shared" ref="CT11:CT74" si="7">COUNTIF($BK11:$CO11,0)</f>
        <v>0</v>
      </c>
      <c r="CU11" s="113" t="e">
        <f t="shared" ref="CU11:CU74" si="8">CT11/COUNTA($BK11:$CO11)</f>
        <v>#DIV/0!</v>
      </c>
      <c r="CV11" s="112">
        <f t="shared" ref="CV11:CV74" si="9">COUNTIF($BK11:$CO11,KĐG)</f>
        <v>0</v>
      </c>
      <c r="CW11" s="113" t="e">
        <f t="shared" ref="CW11:CW74" si="10">CV11/COUNTA($BK11:$CO11)</f>
        <v>#DIV/0!</v>
      </c>
      <c r="CX11" s="112" t="e">
        <f t="shared" ref="CX11:CX74" si="11">(((CP11*2)+(CR11*1)+(CT11*0)))/COUNTA($BK11:$CO11)</f>
        <v>#DIV/0!</v>
      </c>
      <c r="CY11" s="114" t="e">
        <f t="shared" ref="CY11:CY74" si="12">IF(CX11&gt;=1.6,"Đạt",IF(CX11&gt;=1,"CCG","CĐ"))</f>
        <v>#DIV/0!</v>
      </c>
      <c r="CZ11" s="107"/>
    </row>
    <row r="12" spans="1:104" s="7" customFormat="1" ht="130.94999999999999" customHeight="1" x14ac:dyDescent="0.3">
      <c r="A12" s="94">
        <v>6</v>
      </c>
      <c r="B12" s="94">
        <v>4</v>
      </c>
      <c r="C12" s="95" t="s">
        <v>132</v>
      </c>
      <c r="D12" s="96" t="s">
        <v>133</v>
      </c>
      <c r="E12" s="97" t="s">
        <v>134</v>
      </c>
      <c r="F12" s="98" t="s">
        <v>135</v>
      </c>
      <c r="G12" s="95" t="s">
        <v>134</v>
      </c>
      <c r="H12" s="99" t="s">
        <v>145</v>
      </c>
      <c r="I12" s="100" t="s">
        <v>29</v>
      </c>
      <c r="J12" s="101" t="s">
        <v>138</v>
      </c>
      <c r="K12" s="102" t="s">
        <v>139</v>
      </c>
      <c r="L12" s="103" t="s">
        <v>140</v>
      </c>
      <c r="M12" s="104" t="s">
        <v>141</v>
      </c>
      <c r="N12" s="105" t="s">
        <v>142</v>
      </c>
      <c r="O12" s="106">
        <v>1</v>
      </c>
      <c r="P12" s="107"/>
      <c r="Q12" s="107"/>
      <c r="R12" s="107" t="s">
        <v>142</v>
      </c>
      <c r="S12" s="107"/>
      <c r="T12" s="107"/>
      <c r="U12" s="107"/>
      <c r="V12" s="107"/>
      <c r="W12" s="107"/>
      <c r="X12" s="107"/>
      <c r="Y12" s="85">
        <f t="shared" si="2"/>
        <v>1</v>
      </c>
      <c r="Z12" s="107"/>
      <c r="AA12" s="107"/>
      <c r="AB12" s="107"/>
      <c r="AC12" s="107"/>
      <c r="AD12" s="107"/>
      <c r="AE12" s="107"/>
      <c r="AF12" s="107"/>
      <c r="AG12" s="115"/>
      <c r="AH12" s="117" t="s">
        <v>143</v>
      </c>
      <c r="AI12" s="117" t="s">
        <v>143</v>
      </c>
      <c r="AJ12" s="117" t="s">
        <v>143</v>
      </c>
      <c r="AK12" s="117" t="s">
        <v>143</v>
      </c>
      <c r="AL12" s="109"/>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2">
        <f t="shared" si="3"/>
        <v>0</v>
      </c>
      <c r="CQ12" s="113" t="e">
        <f t="shared" si="4"/>
        <v>#DIV/0!</v>
      </c>
      <c r="CR12" s="112">
        <f t="shared" si="5"/>
        <v>0</v>
      </c>
      <c r="CS12" s="113" t="e">
        <f t="shared" si="6"/>
        <v>#DIV/0!</v>
      </c>
      <c r="CT12" s="112">
        <f t="shared" si="7"/>
        <v>0</v>
      </c>
      <c r="CU12" s="113" t="e">
        <f t="shared" si="8"/>
        <v>#DIV/0!</v>
      </c>
      <c r="CV12" s="112">
        <f t="shared" si="9"/>
        <v>0</v>
      </c>
      <c r="CW12" s="113" t="e">
        <f t="shared" si="10"/>
        <v>#DIV/0!</v>
      </c>
      <c r="CX12" s="112" t="e">
        <f t="shared" si="11"/>
        <v>#DIV/0!</v>
      </c>
      <c r="CY12" s="114" t="e">
        <f t="shared" si="12"/>
        <v>#DIV/0!</v>
      </c>
      <c r="CZ12" s="107"/>
    </row>
    <row r="13" spans="1:104" s="7" customFormat="1" ht="120" customHeight="1" x14ac:dyDescent="0.3">
      <c r="A13" s="94">
        <v>7</v>
      </c>
      <c r="B13" s="94">
        <v>4</v>
      </c>
      <c r="C13" s="95" t="s">
        <v>132</v>
      </c>
      <c r="D13" s="96" t="s">
        <v>133</v>
      </c>
      <c r="E13" s="97" t="s">
        <v>134</v>
      </c>
      <c r="F13" s="98" t="s">
        <v>135</v>
      </c>
      <c r="G13" s="95" t="s">
        <v>134</v>
      </c>
      <c r="H13" s="99" t="s">
        <v>146</v>
      </c>
      <c r="I13" s="100" t="s">
        <v>30</v>
      </c>
      <c r="J13" s="101" t="s">
        <v>138</v>
      </c>
      <c r="K13" s="102" t="s">
        <v>139</v>
      </c>
      <c r="L13" s="103" t="s">
        <v>140</v>
      </c>
      <c r="M13" s="104" t="s">
        <v>141</v>
      </c>
      <c r="N13" s="105" t="s">
        <v>142</v>
      </c>
      <c r="O13" s="106">
        <v>1</v>
      </c>
      <c r="P13" s="107"/>
      <c r="Q13" s="107"/>
      <c r="R13" s="107"/>
      <c r="S13" s="107" t="s">
        <v>142</v>
      </c>
      <c r="T13" s="107"/>
      <c r="U13" s="107"/>
      <c r="V13" s="107"/>
      <c r="W13" s="107"/>
      <c r="X13" s="107"/>
      <c r="Y13" s="85">
        <f t="shared" si="2"/>
        <v>1</v>
      </c>
      <c r="Z13" s="107"/>
      <c r="AA13" s="107"/>
      <c r="AB13" s="107"/>
      <c r="AC13" s="107"/>
      <c r="AD13" s="107"/>
      <c r="AE13" s="107"/>
      <c r="AF13" s="107"/>
      <c r="AG13" s="107"/>
      <c r="AH13" s="107"/>
      <c r="AI13" s="107"/>
      <c r="AJ13" s="107"/>
      <c r="AK13" s="115"/>
      <c r="AL13" s="117" t="s">
        <v>143</v>
      </c>
      <c r="AM13" s="117" t="s">
        <v>143</v>
      </c>
      <c r="AN13" s="117" t="s">
        <v>143</v>
      </c>
      <c r="AO13" s="117" t="s">
        <v>143</v>
      </c>
      <c r="AP13" s="109"/>
      <c r="AQ13" s="107"/>
      <c r="AR13" s="107"/>
      <c r="AS13" s="107"/>
      <c r="AT13" s="107"/>
      <c r="AU13" s="107"/>
      <c r="AV13" s="107"/>
      <c r="AW13" s="107"/>
      <c r="AX13" s="107"/>
      <c r="AY13" s="107"/>
      <c r="AZ13" s="107"/>
      <c r="BA13" s="107"/>
      <c r="BB13" s="107"/>
      <c r="BC13" s="107"/>
      <c r="BD13" s="107"/>
      <c r="BE13" s="107"/>
      <c r="BF13" s="107"/>
      <c r="BG13" s="107"/>
      <c r="BH13" s="107"/>
      <c r="BI13" s="107"/>
      <c r="BJ13" s="107"/>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2">
        <f t="shared" si="3"/>
        <v>0</v>
      </c>
      <c r="CQ13" s="113" t="e">
        <f t="shared" si="4"/>
        <v>#DIV/0!</v>
      </c>
      <c r="CR13" s="112">
        <f t="shared" si="5"/>
        <v>0</v>
      </c>
      <c r="CS13" s="113" t="e">
        <f t="shared" si="6"/>
        <v>#DIV/0!</v>
      </c>
      <c r="CT13" s="112">
        <f t="shared" si="7"/>
        <v>0</v>
      </c>
      <c r="CU13" s="113" t="e">
        <f t="shared" si="8"/>
        <v>#DIV/0!</v>
      </c>
      <c r="CV13" s="112">
        <f t="shared" si="9"/>
        <v>0</v>
      </c>
      <c r="CW13" s="113" t="e">
        <f t="shared" si="10"/>
        <v>#DIV/0!</v>
      </c>
      <c r="CX13" s="112" t="e">
        <f t="shared" si="11"/>
        <v>#DIV/0!</v>
      </c>
      <c r="CY13" s="114" t="e">
        <f t="shared" si="12"/>
        <v>#DIV/0!</v>
      </c>
      <c r="CZ13" s="107"/>
    </row>
    <row r="14" spans="1:104" s="7" customFormat="1" ht="156" customHeight="1" x14ac:dyDescent="0.3">
      <c r="A14" s="94">
        <v>8</v>
      </c>
      <c r="B14" s="118">
        <v>4</v>
      </c>
      <c r="C14" s="97" t="s">
        <v>132</v>
      </c>
      <c r="D14" s="119" t="s">
        <v>133</v>
      </c>
      <c r="E14" s="97" t="s">
        <v>134</v>
      </c>
      <c r="F14" s="119" t="s">
        <v>135</v>
      </c>
      <c r="G14" s="97" t="s">
        <v>134</v>
      </c>
      <c r="H14" s="99" t="s">
        <v>147</v>
      </c>
      <c r="I14" s="120" t="s">
        <v>32</v>
      </c>
      <c r="J14" s="101" t="s">
        <v>138</v>
      </c>
      <c r="K14" s="102" t="s">
        <v>139</v>
      </c>
      <c r="L14" s="121" t="s">
        <v>140</v>
      </c>
      <c r="M14" s="104" t="s">
        <v>141</v>
      </c>
      <c r="N14" s="105" t="s">
        <v>142</v>
      </c>
      <c r="O14" s="106">
        <v>1</v>
      </c>
      <c r="P14" s="107"/>
      <c r="Q14" s="107"/>
      <c r="R14" s="107"/>
      <c r="S14" s="107"/>
      <c r="T14" s="107"/>
      <c r="U14" s="107" t="s">
        <v>142</v>
      </c>
      <c r="V14" s="107"/>
      <c r="W14" s="107"/>
      <c r="X14" s="107"/>
      <c r="Y14" s="85">
        <f t="shared" si="2"/>
        <v>1</v>
      </c>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22"/>
      <c r="AV14" s="122"/>
      <c r="AW14" s="107"/>
      <c r="AX14" s="107" t="s">
        <v>143</v>
      </c>
      <c r="AY14" s="107" t="s">
        <v>143</v>
      </c>
      <c r="AZ14" s="107" t="s">
        <v>143</v>
      </c>
      <c r="BA14" s="107" t="s">
        <v>143</v>
      </c>
      <c r="BB14" s="107"/>
      <c r="BC14" s="107"/>
      <c r="BD14" s="107"/>
      <c r="BE14" s="107"/>
      <c r="BF14" s="107"/>
      <c r="BG14" s="107"/>
      <c r="BH14" s="107"/>
      <c r="BI14" s="107"/>
      <c r="BJ14" s="107"/>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2">
        <f t="shared" si="3"/>
        <v>0</v>
      </c>
      <c r="CQ14" s="113" t="e">
        <f t="shared" si="4"/>
        <v>#DIV/0!</v>
      </c>
      <c r="CR14" s="112">
        <f t="shared" si="5"/>
        <v>0</v>
      </c>
      <c r="CS14" s="113" t="e">
        <f t="shared" si="6"/>
        <v>#DIV/0!</v>
      </c>
      <c r="CT14" s="112">
        <f t="shared" si="7"/>
        <v>0</v>
      </c>
      <c r="CU14" s="113" t="e">
        <f t="shared" si="8"/>
        <v>#DIV/0!</v>
      </c>
      <c r="CV14" s="112">
        <f t="shared" si="9"/>
        <v>0</v>
      </c>
      <c r="CW14" s="113" t="e">
        <f t="shared" si="10"/>
        <v>#DIV/0!</v>
      </c>
      <c r="CX14" s="112" t="e">
        <f t="shared" si="11"/>
        <v>#DIV/0!</v>
      </c>
      <c r="CY14" s="112" t="e">
        <f t="shared" si="12"/>
        <v>#DIV/0!</v>
      </c>
      <c r="CZ14" s="107"/>
    </row>
    <row r="15" spans="1:104" s="7" customFormat="1" ht="135" customHeight="1" x14ac:dyDescent="0.3">
      <c r="A15" s="94">
        <v>4</v>
      </c>
      <c r="B15" s="94">
        <v>4</v>
      </c>
      <c r="C15" s="95" t="s">
        <v>132</v>
      </c>
      <c r="D15" s="96" t="s">
        <v>133</v>
      </c>
      <c r="E15" s="97" t="s">
        <v>134</v>
      </c>
      <c r="F15" s="98" t="s">
        <v>135</v>
      </c>
      <c r="G15" s="95" t="s">
        <v>134</v>
      </c>
      <c r="H15" s="99" t="s">
        <v>148</v>
      </c>
      <c r="I15" s="100" t="s">
        <v>149</v>
      </c>
      <c r="J15" s="102" t="s">
        <v>138</v>
      </c>
      <c r="K15" s="102" t="s">
        <v>139</v>
      </c>
      <c r="L15" s="103" t="s">
        <v>140</v>
      </c>
      <c r="M15" s="104" t="s">
        <v>141</v>
      </c>
      <c r="N15" s="123" t="s">
        <v>142</v>
      </c>
      <c r="O15" s="106">
        <v>1</v>
      </c>
      <c r="P15" s="109"/>
      <c r="Q15" s="107"/>
      <c r="R15" s="107"/>
      <c r="S15" s="107"/>
      <c r="T15" s="107" t="s">
        <v>142</v>
      </c>
      <c r="U15" s="107"/>
      <c r="V15" s="107"/>
      <c r="W15" s="107"/>
      <c r="X15" s="107"/>
      <c r="Y15" s="85">
        <f t="shared" si="2"/>
        <v>1</v>
      </c>
      <c r="Z15" s="107"/>
      <c r="AA15" s="107"/>
      <c r="AB15" s="107"/>
      <c r="AC15" s="107"/>
      <c r="AD15" s="107"/>
      <c r="AE15" s="107"/>
      <c r="AF15" s="107"/>
      <c r="AG15" s="107"/>
      <c r="AH15" s="107"/>
      <c r="AI15" s="107"/>
      <c r="AJ15" s="107"/>
      <c r="AK15" s="107"/>
      <c r="AL15" s="107"/>
      <c r="AM15" s="107"/>
      <c r="AN15" s="107"/>
      <c r="AO15" s="115"/>
      <c r="AP15" s="124" t="s">
        <v>143</v>
      </c>
      <c r="AQ15" s="124" t="s">
        <v>143</v>
      </c>
      <c r="AR15" s="124" t="s">
        <v>143</v>
      </c>
      <c r="AS15" s="124" t="s">
        <v>143</v>
      </c>
      <c r="AT15" s="124" t="s">
        <v>143</v>
      </c>
      <c r="AU15" s="124" t="s">
        <v>143</v>
      </c>
      <c r="AV15" s="124" t="s">
        <v>143</v>
      </c>
      <c r="AW15" s="124" t="s">
        <v>143</v>
      </c>
      <c r="AX15" s="109"/>
      <c r="AY15" s="107"/>
      <c r="AZ15" s="107"/>
      <c r="BA15" s="107"/>
      <c r="BB15" s="107"/>
      <c r="BC15" s="107"/>
      <c r="BD15" s="107"/>
      <c r="BE15" s="107"/>
      <c r="BF15" s="107"/>
      <c r="BG15" s="107"/>
      <c r="BH15" s="107"/>
      <c r="BI15" s="107"/>
      <c r="BJ15" s="107"/>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2">
        <f t="shared" si="3"/>
        <v>0</v>
      </c>
      <c r="CQ15" s="113" t="e">
        <f t="shared" si="4"/>
        <v>#DIV/0!</v>
      </c>
      <c r="CR15" s="112">
        <f t="shared" si="5"/>
        <v>0</v>
      </c>
      <c r="CS15" s="113" t="e">
        <f t="shared" si="6"/>
        <v>#DIV/0!</v>
      </c>
      <c r="CT15" s="112">
        <f t="shared" si="7"/>
        <v>0</v>
      </c>
      <c r="CU15" s="113" t="e">
        <f t="shared" si="8"/>
        <v>#DIV/0!</v>
      </c>
      <c r="CV15" s="112">
        <f t="shared" si="9"/>
        <v>0</v>
      </c>
      <c r="CW15" s="113" t="e">
        <f t="shared" si="10"/>
        <v>#DIV/0!</v>
      </c>
      <c r="CX15" s="112" t="e">
        <f t="shared" si="11"/>
        <v>#DIV/0!</v>
      </c>
      <c r="CY15" s="114" t="e">
        <f t="shared" si="12"/>
        <v>#DIV/0!</v>
      </c>
      <c r="CZ15" s="107"/>
    </row>
    <row r="16" spans="1:104" s="7" customFormat="1" ht="161.25" customHeight="1" x14ac:dyDescent="0.3">
      <c r="A16" s="94">
        <v>10</v>
      </c>
      <c r="B16" s="118">
        <v>4</v>
      </c>
      <c r="C16" s="97" t="s">
        <v>132</v>
      </c>
      <c r="D16" s="119" t="s">
        <v>133</v>
      </c>
      <c r="E16" s="97" t="s">
        <v>134</v>
      </c>
      <c r="F16" s="119" t="s">
        <v>135</v>
      </c>
      <c r="G16" s="97" t="s">
        <v>134</v>
      </c>
      <c r="H16" s="99" t="s">
        <v>150</v>
      </c>
      <c r="I16" s="120" t="s">
        <v>33</v>
      </c>
      <c r="J16" s="101" t="s">
        <v>138</v>
      </c>
      <c r="K16" s="102" t="s">
        <v>139</v>
      </c>
      <c r="L16" s="121" t="s">
        <v>140</v>
      </c>
      <c r="M16" s="104" t="s">
        <v>141</v>
      </c>
      <c r="N16" s="105" t="s">
        <v>142</v>
      </c>
      <c r="O16" s="106">
        <v>1</v>
      </c>
      <c r="P16" s="107"/>
      <c r="Q16" s="107"/>
      <c r="R16" s="107"/>
      <c r="S16" s="107"/>
      <c r="T16" s="107"/>
      <c r="U16" s="107"/>
      <c r="V16" s="107" t="s">
        <v>142</v>
      </c>
      <c r="W16" s="107"/>
      <c r="X16" s="107"/>
      <c r="Y16" s="85">
        <f t="shared" si="2"/>
        <v>1</v>
      </c>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10"/>
      <c r="AV16" s="110"/>
      <c r="AW16" s="107"/>
      <c r="AX16" s="107"/>
      <c r="AY16" s="107"/>
      <c r="AZ16" s="107"/>
      <c r="BA16" s="107"/>
      <c r="BB16" s="107" t="s">
        <v>143</v>
      </c>
      <c r="BC16" s="107" t="s">
        <v>143</v>
      </c>
      <c r="BD16" s="107" t="s">
        <v>143</v>
      </c>
      <c r="BE16" s="107" t="s">
        <v>143</v>
      </c>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12">
        <f t="shared" si="3"/>
        <v>0</v>
      </c>
      <c r="CQ16" s="113" t="e">
        <f>CP16/COUNTA($BK16:$CO16)</f>
        <v>#DIV/0!</v>
      </c>
      <c r="CR16" s="112">
        <f t="shared" si="5"/>
        <v>0</v>
      </c>
      <c r="CS16" s="113" t="e">
        <f>CR16/COUNTA($BK16:$CO16)</f>
        <v>#DIV/0!</v>
      </c>
      <c r="CT16" s="112">
        <f t="shared" si="7"/>
        <v>0</v>
      </c>
      <c r="CU16" s="113" t="e">
        <f>CT16/COUNTA($BK16:$CO16)</f>
        <v>#DIV/0!</v>
      </c>
      <c r="CV16" s="112">
        <f t="shared" si="9"/>
        <v>0</v>
      </c>
      <c r="CW16" s="113" t="e">
        <f>CV16/COUNTA($BK16:$CO16)</f>
        <v>#DIV/0!</v>
      </c>
      <c r="CX16" s="112" t="e">
        <f>(((CP16*2)+(CR16*1)+(CT16*0)))/COUNTA($BK16:$CO16)</f>
        <v>#DIV/0!</v>
      </c>
      <c r="CY16" s="112" t="e">
        <f>IF(CX16&gt;=1.6,"Đạt",IF(CX16&gt;=1,"CCG","CĐ"))</f>
        <v>#DIV/0!</v>
      </c>
      <c r="CZ16" s="107"/>
    </row>
    <row r="17" spans="1:104" s="7" customFormat="1" ht="161.25" customHeight="1" x14ac:dyDescent="0.3">
      <c r="A17" s="94">
        <v>11</v>
      </c>
      <c r="B17" s="118">
        <v>4</v>
      </c>
      <c r="C17" s="97" t="s">
        <v>132</v>
      </c>
      <c r="D17" s="119" t="s">
        <v>133</v>
      </c>
      <c r="E17" s="97" t="s">
        <v>134</v>
      </c>
      <c r="F17" s="119" t="s">
        <v>135</v>
      </c>
      <c r="G17" s="97" t="s">
        <v>134</v>
      </c>
      <c r="H17" s="99" t="s">
        <v>151</v>
      </c>
      <c r="I17" s="120" t="s">
        <v>34</v>
      </c>
      <c r="J17" s="101" t="s">
        <v>138</v>
      </c>
      <c r="K17" s="102" t="s">
        <v>139</v>
      </c>
      <c r="L17" s="121" t="s">
        <v>140</v>
      </c>
      <c r="M17" s="104" t="s">
        <v>141</v>
      </c>
      <c r="N17" s="105" t="s">
        <v>142</v>
      </c>
      <c r="O17" s="106">
        <v>1</v>
      </c>
      <c r="P17" s="107"/>
      <c r="Q17" s="107"/>
      <c r="R17" s="107"/>
      <c r="S17" s="107"/>
      <c r="T17" s="107"/>
      <c r="U17" s="107"/>
      <c r="V17" s="107"/>
      <c r="W17" s="107" t="s">
        <v>142</v>
      </c>
      <c r="X17" s="107"/>
      <c r="Y17" s="85">
        <f t="shared" si="2"/>
        <v>1</v>
      </c>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t="s">
        <v>143</v>
      </c>
      <c r="BG17" s="107" t="s">
        <v>143</v>
      </c>
      <c r="BH17" s="107"/>
      <c r="BI17" s="107"/>
      <c r="BJ17" s="107"/>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2">
        <f t="shared" si="3"/>
        <v>0</v>
      </c>
      <c r="CQ17" s="113" t="e">
        <f t="shared" si="4"/>
        <v>#DIV/0!</v>
      </c>
      <c r="CR17" s="112">
        <f t="shared" si="5"/>
        <v>0</v>
      </c>
      <c r="CS17" s="113" t="e">
        <f t="shared" si="6"/>
        <v>#DIV/0!</v>
      </c>
      <c r="CT17" s="112">
        <f t="shared" si="7"/>
        <v>0</v>
      </c>
      <c r="CU17" s="113" t="e">
        <f t="shared" si="8"/>
        <v>#DIV/0!</v>
      </c>
      <c r="CV17" s="112">
        <f t="shared" si="9"/>
        <v>0</v>
      </c>
      <c r="CW17" s="113" t="e">
        <f t="shared" si="10"/>
        <v>#DIV/0!</v>
      </c>
      <c r="CX17" s="112" t="e">
        <f t="shared" si="11"/>
        <v>#DIV/0!</v>
      </c>
      <c r="CY17" s="112" t="e">
        <f t="shared" si="12"/>
        <v>#DIV/0!</v>
      </c>
      <c r="CZ17" s="107"/>
    </row>
    <row r="18" spans="1:104" s="7" customFormat="1" ht="161.25" customHeight="1" x14ac:dyDescent="0.3">
      <c r="A18" s="94">
        <v>12</v>
      </c>
      <c r="B18" s="118">
        <v>4</v>
      </c>
      <c r="C18" s="97" t="s">
        <v>132</v>
      </c>
      <c r="D18" s="119" t="s">
        <v>133</v>
      </c>
      <c r="E18" s="97" t="s">
        <v>134</v>
      </c>
      <c r="F18" s="119" t="s">
        <v>135</v>
      </c>
      <c r="G18" s="97" t="s">
        <v>134</v>
      </c>
      <c r="H18" s="99" t="s">
        <v>152</v>
      </c>
      <c r="I18" s="120" t="s">
        <v>35</v>
      </c>
      <c r="J18" s="101" t="s">
        <v>138</v>
      </c>
      <c r="K18" s="102" t="s">
        <v>139</v>
      </c>
      <c r="L18" s="121" t="s">
        <v>140</v>
      </c>
      <c r="M18" s="104" t="s">
        <v>141</v>
      </c>
      <c r="N18" s="105" t="s">
        <v>142</v>
      </c>
      <c r="O18" s="106">
        <v>1</v>
      </c>
      <c r="P18" s="107"/>
      <c r="Q18" s="107"/>
      <c r="R18" s="107"/>
      <c r="S18" s="107"/>
      <c r="T18" s="107"/>
      <c r="U18" s="107"/>
      <c r="V18" s="107"/>
      <c r="W18" s="107"/>
      <c r="X18" s="107" t="s">
        <v>142</v>
      </c>
      <c r="Y18" s="85">
        <f t="shared" si="2"/>
        <v>1</v>
      </c>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22"/>
      <c r="AV18" s="122"/>
      <c r="AW18" s="107"/>
      <c r="AX18" s="107"/>
      <c r="AY18" s="107"/>
      <c r="AZ18" s="107"/>
      <c r="BA18" s="107"/>
      <c r="BB18" s="107"/>
      <c r="BC18" s="107"/>
      <c r="BD18" s="107"/>
      <c r="BE18" s="107"/>
      <c r="BF18" s="107"/>
      <c r="BG18" s="107"/>
      <c r="BH18" s="107" t="s">
        <v>143</v>
      </c>
      <c r="BI18" s="107" t="s">
        <v>143</v>
      </c>
      <c r="BJ18" s="107" t="s">
        <v>143</v>
      </c>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2">
        <f t="shared" si="3"/>
        <v>0</v>
      </c>
      <c r="CQ18" s="113" t="e">
        <f t="shared" si="4"/>
        <v>#DIV/0!</v>
      </c>
      <c r="CR18" s="112">
        <f t="shared" si="5"/>
        <v>0</v>
      </c>
      <c r="CS18" s="113" t="e">
        <f t="shared" si="6"/>
        <v>#DIV/0!</v>
      </c>
      <c r="CT18" s="112">
        <f t="shared" si="7"/>
        <v>0</v>
      </c>
      <c r="CU18" s="113" t="e">
        <f t="shared" si="8"/>
        <v>#DIV/0!</v>
      </c>
      <c r="CV18" s="112">
        <f t="shared" si="9"/>
        <v>0</v>
      </c>
      <c r="CW18" s="113" t="e">
        <f t="shared" si="10"/>
        <v>#DIV/0!</v>
      </c>
      <c r="CX18" s="112" t="e">
        <f t="shared" si="11"/>
        <v>#DIV/0!</v>
      </c>
      <c r="CY18" s="112" t="e">
        <f t="shared" si="12"/>
        <v>#DIV/0!</v>
      </c>
      <c r="CZ18" s="107"/>
    </row>
    <row r="19" spans="1:104" ht="21.75" customHeight="1" x14ac:dyDescent="0.3">
      <c r="A19" s="85">
        <v>5</v>
      </c>
      <c r="B19" s="85">
        <v>5</v>
      </c>
      <c r="C19" s="86" t="s">
        <v>153</v>
      </c>
      <c r="D19" s="87"/>
      <c r="E19" s="87"/>
      <c r="F19" s="87"/>
      <c r="G19" s="86"/>
      <c r="H19" s="88" t="s">
        <v>129</v>
      </c>
      <c r="I19" s="89" t="s">
        <v>129</v>
      </c>
      <c r="J19" s="88" t="s">
        <v>129</v>
      </c>
      <c r="K19" s="88" t="s">
        <v>129</v>
      </c>
      <c r="L19" s="90" t="s">
        <v>129</v>
      </c>
      <c r="M19" s="88" t="s">
        <v>129</v>
      </c>
      <c r="N19" s="88" t="s">
        <v>129</v>
      </c>
      <c r="O19" s="88" t="s">
        <v>129</v>
      </c>
      <c r="P19" s="88" t="s">
        <v>129</v>
      </c>
      <c r="Q19" s="88" t="s">
        <v>129</v>
      </c>
      <c r="R19" s="88" t="s">
        <v>129</v>
      </c>
      <c r="S19" s="88" t="s">
        <v>129</v>
      </c>
      <c r="T19" s="88" t="s">
        <v>129</v>
      </c>
      <c r="U19" s="88" t="s">
        <v>129</v>
      </c>
      <c r="V19" s="88" t="s">
        <v>129</v>
      </c>
      <c r="W19" s="88" t="s">
        <v>129</v>
      </c>
      <c r="X19" s="88" t="s">
        <v>129</v>
      </c>
      <c r="Y19" s="91" t="s">
        <v>129</v>
      </c>
      <c r="Z19" s="88" t="s">
        <v>129</v>
      </c>
      <c r="AA19" s="88" t="s">
        <v>129</v>
      </c>
      <c r="AB19" s="88" t="s">
        <v>129</v>
      </c>
      <c r="AC19" s="91" t="s">
        <v>129</v>
      </c>
      <c r="AD19" s="88" t="s">
        <v>129</v>
      </c>
      <c r="AE19" s="88" t="s">
        <v>129</v>
      </c>
      <c r="AF19" s="88" t="s">
        <v>129</v>
      </c>
      <c r="AG19" s="91" t="s">
        <v>129</v>
      </c>
      <c r="AH19" s="88" t="s">
        <v>129</v>
      </c>
      <c r="AI19" s="88" t="s">
        <v>129</v>
      </c>
      <c r="AJ19" s="88" t="s">
        <v>129</v>
      </c>
      <c r="AK19" s="91" t="s">
        <v>129</v>
      </c>
      <c r="AL19" s="88" t="s">
        <v>129</v>
      </c>
      <c r="AM19" s="88" t="s">
        <v>129</v>
      </c>
      <c r="AN19" s="88" t="s">
        <v>129</v>
      </c>
      <c r="AO19" s="88" t="s">
        <v>129</v>
      </c>
      <c r="AP19" s="90" t="s">
        <v>129</v>
      </c>
      <c r="AQ19" s="88" t="s">
        <v>129</v>
      </c>
      <c r="AR19" s="88" t="s">
        <v>129</v>
      </c>
      <c r="AS19" s="88" t="s">
        <v>129</v>
      </c>
      <c r="AT19" s="88" t="s">
        <v>129</v>
      </c>
      <c r="AU19" s="93" t="str">
        <f t="shared" ref="AU19:AU20" si="13">AW19</f>
        <v>#</v>
      </c>
      <c r="AV19" s="93" t="str">
        <f t="shared" ref="AV19:AV20" si="14">AP19</f>
        <v>#</v>
      </c>
      <c r="AW19" s="88" t="s">
        <v>129</v>
      </c>
      <c r="AX19" s="88" t="s">
        <v>129</v>
      </c>
      <c r="AY19" s="88" t="s">
        <v>129</v>
      </c>
      <c r="AZ19" s="88" t="s">
        <v>129</v>
      </c>
      <c r="BA19" s="88" t="s">
        <v>129</v>
      </c>
      <c r="BB19" s="88" t="s">
        <v>129</v>
      </c>
      <c r="BC19" s="88" t="s">
        <v>129</v>
      </c>
      <c r="BD19" s="88" t="s">
        <v>129</v>
      </c>
      <c r="BE19" s="88" t="s">
        <v>129</v>
      </c>
      <c r="BF19" s="88" t="s">
        <v>129</v>
      </c>
      <c r="BG19" s="88" t="s">
        <v>129</v>
      </c>
      <c r="BH19" s="88" t="s">
        <v>129</v>
      </c>
      <c r="BI19" s="88" t="s">
        <v>129</v>
      </c>
      <c r="BJ19" s="88" t="s">
        <v>129</v>
      </c>
      <c r="BK19" s="88" t="s">
        <v>129</v>
      </c>
      <c r="BL19" s="88" t="s">
        <v>129</v>
      </c>
      <c r="BM19" s="88" t="s">
        <v>129</v>
      </c>
      <c r="BN19" s="88" t="s">
        <v>129</v>
      </c>
      <c r="BO19" s="88" t="s">
        <v>129</v>
      </c>
      <c r="BP19" s="88" t="s">
        <v>129</v>
      </c>
      <c r="BQ19" s="88" t="s">
        <v>129</v>
      </c>
      <c r="BR19" s="88" t="s">
        <v>129</v>
      </c>
      <c r="BS19" s="88" t="s">
        <v>129</v>
      </c>
      <c r="BT19" s="88" t="s">
        <v>129</v>
      </c>
      <c r="BU19" s="88" t="s">
        <v>129</v>
      </c>
      <c r="BV19" s="88" t="s">
        <v>129</v>
      </c>
      <c r="BW19" s="88" t="s">
        <v>129</v>
      </c>
      <c r="BX19" s="88" t="s">
        <v>129</v>
      </c>
      <c r="BY19" s="88" t="s">
        <v>129</v>
      </c>
      <c r="BZ19" s="88" t="s">
        <v>129</v>
      </c>
      <c r="CA19" s="88" t="s">
        <v>129</v>
      </c>
      <c r="CB19" s="88" t="s">
        <v>129</v>
      </c>
      <c r="CC19" s="88" t="s">
        <v>129</v>
      </c>
      <c r="CD19" s="88" t="s">
        <v>129</v>
      </c>
      <c r="CE19" s="88" t="s">
        <v>129</v>
      </c>
      <c r="CF19" s="88" t="s">
        <v>129</v>
      </c>
      <c r="CG19" s="88" t="s">
        <v>129</v>
      </c>
      <c r="CH19" s="88" t="s">
        <v>129</v>
      </c>
      <c r="CI19" s="88" t="s">
        <v>129</v>
      </c>
      <c r="CJ19" s="88" t="s">
        <v>129</v>
      </c>
      <c r="CK19" s="88" t="s">
        <v>129</v>
      </c>
      <c r="CL19" s="88" t="s">
        <v>129</v>
      </c>
      <c r="CM19" s="88" t="s">
        <v>129</v>
      </c>
      <c r="CN19" s="88" t="s">
        <v>129</v>
      </c>
      <c r="CO19" s="88" t="s">
        <v>129</v>
      </c>
      <c r="CP19" s="88" t="s">
        <v>129</v>
      </c>
      <c r="CQ19" s="88" t="s">
        <v>129</v>
      </c>
      <c r="CR19" s="88" t="s">
        <v>129</v>
      </c>
      <c r="CS19" s="88" t="s">
        <v>129</v>
      </c>
      <c r="CT19" s="88" t="s">
        <v>129</v>
      </c>
      <c r="CU19" s="88" t="s">
        <v>129</v>
      </c>
      <c r="CV19" s="88" t="s">
        <v>129</v>
      </c>
      <c r="CW19" s="88" t="s">
        <v>129</v>
      </c>
      <c r="CX19" s="88" t="s">
        <v>129</v>
      </c>
      <c r="CY19" s="91" t="s">
        <v>129</v>
      </c>
      <c r="CZ19" s="88" t="s">
        <v>129</v>
      </c>
    </row>
    <row r="20" spans="1:104" ht="21.75" customHeight="1" x14ac:dyDescent="0.3">
      <c r="A20" s="85">
        <v>6</v>
      </c>
      <c r="B20" s="85">
        <v>6</v>
      </c>
      <c r="C20" s="86" t="s">
        <v>154</v>
      </c>
      <c r="D20" s="87"/>
      <c r="E20" s="87"/>
      <c r="F20" s="87"/>
      <c r="G20" s="86"/>
      <c r="H20" s="88" t="s">
        <v>129</v>
      </c>
      <c r="I20" s="89" t="s">
        <v>129</v>
      </c>
      <c r="J20" s="88" t="s">
        <v>129</v>
      </c>
      <c r="K20" s="88" t="s">
        <v>129</v>
      </c>
      <c r="L20" s="90" t="s">
        <v>129</v>
      </c>
      <c r="M20" s="88" t="s">
        <v>129</v>
      </c>
      <c r="N20" s="88" t="s">
        <v>129</v>
      </c>
      <c r="O20" s="88" t="s">
        <v>129</v>
      </c>
      <c r="P20" s="88" t="s">
        <v>129</v>
      </c>
      <c r="Q20" s="88" t="s">
        <v>129</v>
      </c>
      <c r="R20" s="88" t="s">
        <v>129</v>
      </c>
      <c r="S20" s="88" t="s">
        <v>129</v>
      </c>
      <c r="T20" s="88" t="s">
        <v>129</v>
      </c>
      <c r="U20" s="88" t="s">
        <v>129</v>
      </c>
      <c r="V20" s="88" t="s">
        <v>129</v>
      </c>
      <c r="W20" s="88" t="s">
        <v>129</v>
      </c>
      <c r="X20" s="88" t="s">
        <v>129</v>
      </c>
      <c r="Y20" s="91" t="s">
        <v>129</v>
      </c>
      <c r="Z20" s="88" t="s">
        <v>129</v>
      </c>
      <c r="AA20" s="88" t="s">
        <v>129</v>
      </c>
      <c r="AB20" s="88" t="s">
        <v>129</v>
      </c>
      <c r="AC20" s="91" t="s">
        <v>129</v>
      </c>
      <c r="AD20" s="88" t="s">
        <v>129</v>
      </c>
      <c r="AE20" s="88" t="s">
        <v>129</v>
      </c>
      <c r="AF20" s="88" t="s">
        <v>129</v>
      </c>
      <c r="AG20" s="91" t="s">
        <v>129</v>
      </c>
      <c r="AH20" s="88" t="s">
        <v>129</v>
      </c>
      <c r="AI20" s="88" t="s">
        <v>129</v>
      </c>
      <c r="AJ20" s="88" t="s">
        <v>129</v>
      </c>
      <c r="AK20" s="88" t="s">
        <v>129</v>
      </c>
      <c r="AL20" s="90" t="s">
        <v>129</v>
      </c>
      <c r="AM20" s="88" t="s">
        <v>129</v>
      </c>
      <c r="AN20" s="88" t="s">
        <v>129</v>
      </c>
      <c r="AO20" s="88" t="s">
        <v>129</v>
      </c>
      <c r="AP20" s="88" t="s">
        <v>129</v>
      </c>
      <c r="AQ20" s="88" t="s">
        <v>129</v>
      </c>
      <c r="AR20" s="88" t="s">
        <v>129</v>
      </c>
      <c r="AS20" s="88" t="s">
        <v>129</v>
      </c>
      <c r="AT20" s="88" t="s">
        <v>129</v>
      </c>
      <c r="AU20" s="93" t="str">
        <f t="shared" si="13"/>
        <v>#</v>
      </c>
      <c r="AV20" s="93" t="str">
        <f t="shared" si="14"/>
        <v>#</v>
      </c>
      <c r="AW20" s="88" t="s">
        <v>129</v>
      </c>
      <c r="AX20" s="88" t="s">
        <v>129</v>
      </c>
      <c r="AY20" s="88" t="s">
        <v>129</v>
      </c>
      <c r="AZ20" s="88" t="s">
        <v>129</v>
      </c>
      <c r="BA20" s="88" t="s">
        <v>129</v>
      </c>
      <c r="BB20" s="88" t="s">
        <v>129</v>
      </c>
      <c r="BC20" s="88" t="s">
        <v>129</v>
      </c>
      <c r="BD20" s="88" t="s">
        <v>129</v>
      </c>
      <c r="BE20" s="88" t="s">
        <v>129</v>
      </c>
      <c r="BF20" s="88" t="s">
        <v>129</v>
      </c>
      <c r="BG20" s="88" t="s">
        <v>129</v>
      </c>
      <c r="BH20" s="88" t="s">
        <v>129</v>
      </c>
      <c r="BI20" s="88" t="s">
        <v>129</v>
      </c>
      <c r="BJ20" s="88" t="s">
        <v>129</v>
      </c>
      <c r="BK20" s="88" t="s">
        <v>129</v>
      </c>
      <c r="BL20" s="88" t="s">
        <v>129</v>
      </c>
      <c r="BM20" s="88" t="s">
        <v>129</v>
      </c>
      <c r="BN20" s="88" t="s">
        <v>129</v>
      </c>
      <c r="BO20" s="88" t="s">
        <v>129</v>
      </c>
      <c r="BP20" s="88" t="s">
        <v>129</v>
      </c>
      <c r="BQ20" s="88" t="s">
        <v>129</v>
      </c>
      <c r="BR20" s="88" t="s">
        <v>129</v>
      </c>
      <c r="BS20" s="88" t="s">
        <v>129</v>
      </c>
      <c r="BT20" s="88" t="s">
        <v>129</v>
      </c>
      <c r="BU20" s="88" t="s">
        <v>129</v>
      </c>
      <c r="BV20" s="88" t="s">
        <v>129</v>
      </c>
      <c r="BW20" s="88" t="s">
        <v>129</v>
      </c>
      <c r="BX20" s="88" t="s">
        <v>129</v>
      </c>
      <c r="BY20" s="88" t="s">
        <v>129</v>
      </c>
      <c r="BZ20" s="88" t="s">
        <v>129</v>
      </c>
      <c r="CA20" s="88" t="s">
        <v>129</v>
      </c>
      <c r="CB20" s="88" t="s">
        <v>129</v>
      </c>
      <c r="CC20" s="88" t="s">
        <v>129</v>
      </c>
      <c r="CD20" s="88" t="s">
        <v>129</v>
      </c>
      <c r="CE20" s="88" t="s">
        <v>129</v>
      </c>
      <c r="CF20" s="88" t="s">
        <v>129</v>
      </c>
      <c r="CG20" s="88" t="s">
        <v>129</v>
      </c>
      <c r="CH20" s="88" t="s">
        <v>129</v>
      </c>
      <c r="CI20" s="88" t="s">
        <v>129</v>
      </c>
      <c r="CJ20" s="88" t="s">
        <v>129</v>
      </c>
      <c r="CK20" s="88" t="s">
        <v>129</v>
      </c>
      <c r="CL20" s="88" t="s">
        <v>129</v>
      </c>
      <c r="CM20" s="88" t="s">
        <v>129</v>
      </c>
      <c r="CN20" s="88" t="s">
        <v>129</v>
      </c>
      <c r="CO20" s="88" t="s">
        <v>129</v>
      </c>
      <c r="CP20" s="88" t="s">
        <v>129</v>
      </c>
      <c r="CQ20" s="88" t="s">
        <v>129</v>
      </c>
      <c r="CR20" s="88" t="s">
        <v>129</v>
      </c>
      <c r="CS20" s="88" t="s">
        <v>129</v>
      </c>
      <c r="CT20" s="88" t="s">
        <v>129</v>
      </c>
      <c r="CU20" s="88" t="s">
        <v>129</v>
      </c>
      <c r="CV20" s="88" t="s">
        <v>129</v>
      </c>
      <c r="CW20" s="88" t="s">
        <v>129</v>
      </c>
      <c r="CX20" s="88" t="s">
        <v>129</v>
      </c>
      <c r="CY20" s="91" t="s">
        <v>129</v>
      </c>
      <c r="CZ20" s="88" t="s">
        <v>129</v>
      </c>
    </row>
    <row r="21" spans="1:104" s="15" customFormat="1" ht="42" customHeight="1" x14ac:dyDescent="0.3">
      <c r="A21" s="94">
        <v>15</v>
      </c>
      <c r="B21" s="94">
        <v>7</v>
      </c>
      <c r="C21" s="95" t="s">
        <v>155</v>
      </c>
      <c r="D21" s="125" t="s">
        <v>133</v>
      </c>
      <c r="E21" s="95" t="s">
        <v>156</v>
      </c>
      <c r="F21" s="126" t="s">
        <v>157</v>
      </c>
      <c r="G21" s="95" t="s">
        <v>156</v>
      </c>
      <c r="H21" s="99" t="s">
        <v>158</v>
      </c>
      <c r="I21" s="127" t="s">
        <v>29</v>
      </c>
      <c r="J21" s="101" t="s">
        <v>159</v>
      </c>
      <c r="K21" s="102" t="s">
        <v>139</v>
      </c>
      <c r="L21" s="128" t="s">
        <v>140</v>
      </c>
      <c r="M21" s="129" t="s">
        <v>141</v>
      </c>
      <c r="N21" s="130" t="s">
        <v>142</v>
      </c>
      <c r="O21" s="131"/>
      <c r="P21" s="132"/>
      <c r="Q21" s="132"/>
      <c r="R21" s="107" t="s">
        <v>142</v>
      </c>
      <c r="S21" s="132"/>
      <c r="T21" s="132"/>
      <c r="U21" s="132"/>
      <c r="V21" s="132"/>
      <c r="W21" s="132"/>
      <c r="X21" s="132"/>
      <c r="Y21" s="85">
        <f t="shared" ref="Y21:Y27" si="15">COUNTIF($P21:$X21,"x")</f>
        <v>1</v>
      </c>
      <c r="Z21" s="132"/>
      <c r="AA21" s="132"/>
      <c r="AB21" s="132"/>
      <c r="AC21" s="132"/>
      <c r="AD21" s="132"/>
      <c r="AE21" s="132"/>
      <c r="AF21" s="132"/>
      <c r="AG21" s="133"/>
      <c r="AH21" s="134" t="s">
        <v>160</v>
      </c>
      <c r="AI21" s="135"/>
      <c r="AJ21" s="135"/>
      <c r="AK21" s="135"/>
      <c r="AL21" s="136"/>
      <c r="AM21" s="132"/>
      <c r="AN21" s="132"/>
      <c r="AO21" s="132"/>
      <c r="AP21" s="132"/>
      <c r="AQ21" s="132"/>
      <c r="AR21" s="132"/>
      <c r="AS21" s="132"/>
      <c r="AT21" s="132"/>
      <c r="AU21" s="137"/>
      <c r="AV21" s="137"/>
      <c r="AW21" s="132"/>
      <c r="AX21" s="132"/>
      <c r="AY21" s="132"/>
      <c r="AZ21" s="132"/>
      <c r="BA21" s="132"/>
      <c r="BB21" s="132"/>
      <c r="BC21" s="132"/>
      <c r="BD21" s="132"/>
      <c r="BE21" s="132"/>
      <c r="BF21" s="132"/>
      <c r="BG21" s="132"/>
      <c r="BH21" s="132"/>
      <c r="BI21" s="132"/>
      <c r="BJ21" s="132"/>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c r="CN21" s="138"/>
      <c r="CO21" s="138"/>
      <c r="CP21" s="112">
        <f t="shared" si="3"/>
        <v>0</v>
      </c>
      <c r="CQ21" s="113" t="e">
        <f t="shared" si="4"/>
        <v>#DIV/0!</v>
      </c>
      <c r="CR21" s="112">
        <f t="shared" si="5"/>
        <v>0</v>
      </c>
      <c r="CS21" s="113" t="e">
        <f t="shared" si="6"/>
        <v>#DIV/0!</v>
      </c>
      <c r="CT21" s="112">
        <f t="shared" si="7"/>
        <v>0</v>
      </c>
      <c r="CU21" s="113" t="e">
        <f t="shared" si="8"/>
        <v>#DIV/0!</v>
      </c>
      <c r="CV21" s="112">
        <f t="shared" si="9"/>
        <v>0</v>
      </c>
      <c r="CW21" s="113" t="e">
        <f t="shared" si="10"/>
        <v>#DIV/0!</v>
      </c>
      <c r="CX21" s="112" t="e">
        <f t="shared" si="11"/>
        <v>#DIV/0!</v>
      </c>
      <c r="CY21" s="114" t="e">
        <f t="shared" si="12"/>
        <v>#DIV/0!</v>
      </c>
      <c r="CZ21" s="132"/>
    </row>
    <row r="22" spans="1:104" s="149" customFormat="1" ht="36.75" customHeight="1" x14ac:dyDescent="0.3">
      <c r="A22" s="94">
        <v>7</v>
      </c>
      <c r="B22" s="94">
        <v>8</v>
      </c>
      <c r="C22" s="95" t="s">
        <v>161</v>
      </c>
      <c r="D22" s="125" t="s">
        <v>133</v>
      </c>
      <c r="E22" s="95" t="s">
        <v>162</v>
      </c>
      <c r="F22" s="126" t="s">
        <v>157</v>
      </c>
      <c r="G22" s="95" t="s">
        <v>162</v>
      </c>
      <c r="H22" s="139" t="s">
        <v>163</v>
      </c>
      <c r="I22" s="100" t="s">
        <v>149</v>
      </c>
      <c r="J22" s="102" t="s">
        <v>159</v>
      </c>
      <c r="K22" s="102" t="s">
        <v>139</v>
      </c>
      <c r="L22" s="128" t="s">
        <v>140</v>
      </c>
      <c r="M22" s="129" t="s">
        <v>141</v>
      </c>
      <c r="N22" s="140" t="s">
        <v>142</v>
      </c>
      <c r="O22" s="131"/>
      <c r="P22" s="141"/>
      <c r="Q22" s="142"/>
      <c r="R22" s="142"/>
      <c r="S22" s="142"/>
      <c r="T22" s="107" t="s">
        <v>142</v>
      </c>
      <c r="U22" s="142"/>
      <c r="V22" s="142"/>
      <c r="W22" s="142"/>
      <c r="X22" s="142"/>
      <c r="Y22" s="85">
        <f t="shared" si="15"/>
        <v>1</v>
      </c>
      <c r="Z22" s="142"/>
      <c r="AA22" s="142"/>
      <c r="AB22" s="142"/>
      <c r="AC22" s="142"/>
      <c r="AD22" s="142"/>
      <c r="AE22" s="142"/>
      <c r="AF22" s="142"/>
      <c r="AG22" s="142"/>
      <c r="AH22" s="142"/>
      <c r="AI22" s="142"/>
      <c r="AJ22" s="142"/>
      <c r="AK22" s="142"/>
      <c r="AL22" s="142"/>
      <c r="AM22" s="142"/>
      <c r="AN22" s="142"/>
      <c r="AO22" s="143"/>
      <c r="AP22" s="144" t="s">
        <v>160</v>
      </c>
      <c r="AQ22" s="144"/>
      <c r="AR22" s="145"/>
      <c r="AS22" s="145"/>
      <c r="AT22" s="146" t="s">
        <v>160</v>
      </c>
      <c r="AU22" s="147"/>
      <c r="AV22" s="144"/>
      <c r="AW22" s="145"/>
      <c r="AX22" s="141"/>
      <c r="AY22" s="142"/>
      <c r="AZ22" s="142"/>
      <c r="BA22" s="142"/>
      <c r="BB22" s="142"/>
      <c r="BC22" s="142"/>
      <c r="BD22" s="142"/>
      <c r="BE22" s="142"/>
      <c r="BF22" s="142"/>
      <c r="BG22" s="142"/>
      <c r="BH22" s="142"/>
      <c r="BI22" s="142"/>
      <c r="BJ22" s="142"/>
      <c r="BK22" s="148"/>
      <c r="BL22" s="148"/>
      <c r="BM22" s="148"/>
      <c r="BN22" s="148"/>
      <c r="BO22" s="148"/>
      <c r="BP22" s="148"/>
      <c r="BQ22" s="148"/>
      <c r="BR22" s="148"/>
      <c r="BS22" s="148"/>
      <c r="BT22" s="148"/>
      <c r="BU22" s="148"/>
      <c r="BV22" s="148"/>
      <c r="BW22" s="148"/>
      <c r="BX22" s="148"/>
      <c r="BY22" s="148"/>
      <c r="BZ22" s="148"/>
      <c r="CA22" s="148"/>
      <c r="CB22" s="148"/>
      <c r="CC22" s="148"/>
      <c r="CD22" s="148"/>
      <c r="CE22" s="148"/>
      <c r="CF22" s="148"/>
      <c r="CG22" s="148"/>
      <c r="CH22" s="148"/>
      <c r="CI22" s="148"/>
      <c r="CJ22" s="148"/>
      <c r="CK22" s="148"/>
      <c r="CL22" s="148"/>
      <c r="CM22" s="148"/>
      <c r="CN22" s="148"/>
      <c r="CO22" s="148"/>
      <c r="CP22" s="112">
        <f t="shared" si="3"/>
        <v>0</v>
      </c>
      <c r="CQ22" s="113" t="e">
        <f t="shared" si="4"/>
        <v>#DIV/0!</v>
      </c>
      <c r="CR22" s="112">
        <f t="shared" si="5"/>
        <v>0</v>
      </c>
      <c r="CS22" s="113" t="e">
        <f t="shared" si="6"/>
        <v>#DIV/0!</v>
      </c>
      <c r="CT22" s="112">
        <f t="shared" si="7"/>
        <v>0</v>
      </c>
      <c r="CU22" s="113" t="e">
        <f t="shared" si="8"/>
        <v>#DIV/0!</v>
      </c>
      <c r="CV22" s="112">
        <f t="shared" si="9"/>
        <v>0</v>
      </c>
      <c r="CW22" s="113" t="e">
        <f t="shared" si="10"/>
        <v>#DIV/0!</v>
      </c>
      <c r="CX22" s="112" t="e">
        <f t="shared" si="11"/>
        <v>#DIV/0!</v>
      </c>
      <c r="CY22" s="114" t="e">
        <f t="shared" si="12"/>
        <v>#DIV/0!</v>
      </c>
      <c r="CZ22" s="142"/>
    </row>
    <row r="23" spans="1:104" ht="53.4" customHeight="1" x14ac:dyDescent="0.3">
      <c r="A23" s="94">
        <v>17</v>
      </c>
      <c r="B23" s="94">
        <v>9</v>
      </c>
      <c r="C23" s="95" t="s">
        <v>164</v>
      </c>
      <c r="D23" s="125" t="s">
        <v>157</v>
      </c>
      <c r="E23" s="95" t="s">
        <v>165</v>
      </c>
      <c r="F23" s="126" t="s">
        <v>157</v>
      </c>
      <c r="G23" s="95" t="s">
        <v>165</v>
      </c>
      <c r="H23" s="99" t="s">
        <v>166</v>
      </c>
      <c r="I23" s="100" t="s">
        <v>28</v>
      </c>
      <c r="J23" s="101" t="s">
        <v>159</v>
      </c>
      <c r="K23" s="102" t="s">
        <v>139</v>
      </c>
      <c r="L23" s="128" t="s">
        <v>140</v>
      </c>
      <c r="M23" s="129" t="s">
        <v>141</v>
      </c>
      <c r="N23" s="130" t="s">
        <v>142</v>
      </c>
      <c r="O23" s="131"/>
      <c r="P23" s="132"/>
      <c r="Q23" s="107" t="s">
        <v>142</v>
      </c>
      <c r="R23" s="132"/>
      <c r="S23" s="132"/>
      <c r="T23" s="132"/>
      <c r="U23" s="107"/>
      <c r="V23" s="132"/>
      <c r="W23" s="132"/>
      <c r="X23" s="132"/>
      <c r="Y23" s="85">
        <f t="shared" si="15"/>
        <v>1</v>
      </c>
      <c r="Z23" s="132"/>
      <c r="AA23" s="132"/>
      <c r="AB23" s="132"/>
      <c r="AC23" s="133"/>
      <c r="AD23" s="134" t="s">
        <v>160</v>
      </c>
      <c r="AE23" s="116"/>
      <c r="AF23" s="116"/>
      <c r="AG23" s="116"/>
      <c r="AH23" s="136"/>
      <c r="AI23" s="132"/>
      <c r="AJ23" s="132"/>
      <c r="AK23" s="132"/>
      <c r="AL23" s="132"/>
      <c r="AM23" s="132"/>
      <c r="AN23" s="132"/>
      <c r="AO23" s="132"/>
      <c r="AP23" s="132"/>
      <c r="AQ23" s="132"/>
      <c r="AR23" s="132"/>
      <c r="AS23" s="132"/>
      <c r="AT23" s="132"/>
      <c r="AU23" s="150"/>
      <c r="AV23" s="150"/>
      <c r="AW23" s="132"/>
      <c r="AX23" s="132"/>
      <c r="AY23" s="132"/>
      <c r="AZ23" s="132"/>
      <c r="BA23" s="132"/>
      <c r="BB23" s="132"/>
      <c r="BC23" s="132"/>
      <c r="BD23" s="132"/>
      <c r="BE23" s="132"/>
      <c r="BF23" s="132"/>
      <c r="BG23" s="132"/>
      <c r="BH23" s="132"/>
      <c r="BI23" s="132"/>
      <c r="BJ23" s="132"/>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12">
        <f t="shared" si="3"/>
        <v>0</v>
      </c>
      <c r="CQ23" s="113" t="e">
        <f t="shared" si="4"/>
        <v>#DIV/0!</v>
      </c>
      <c r="CR23" s="112">
        <f t="shared" si="5"/>
        <v>0</v>
      </c>
      <c r="CS23" s="113" t="e">
        <f t="shared" si="6"/>
        <v>#DIV/0!</v>
      </c>
      <c r="CT23" s="112">
        <f t="shared" si="7"/>
        <v>0</v>
      </c>
      <c r="CU23" s="113" t="e">
        <f t="shared" si="8"/>
        <v>#DIV/0!</v>
      </c>
      <c r="CV23" s="112">
        <f t="shared" si="9"/>
        <v>0</v>
      </c>
      <c r="CW23" s="113" t="e">
        <f t="shared" si="10"/>
        <v>#DIV/0!</v>
      </c>
      <c r="CX23" s="112" t="e">
        <f t="shared" si="11"/>
        <v>#DIV/0!</v>
      </c>
      <c r="CY23" s="114" t="e">
        <f t="shared" si="12"/>
        <v>#DIV/0!</v>
      </c>
      <c r="CZ23" s="152"/>
    </row>
    <row r="24" spans="1:104" s="15" customFormat="1" ht="46.5" customHeight="1" x14ac:dyDescent="0.3">
      <c r="A24" s="94">
        <v>18</v>
      </c>
      <c r="B24" s="94">
        <v>10</v>
      </c>
      <c r="C24" s="95" t="s">
        <v>167</v>
      </c>
      <c r="D24" s="125" t="s">
        <v>133</v>
      </c>
      <c r="E24" s="95" t="s">
        <v>168</v>
      </c>
      <c r="F24" s="126" t="s">
        <v>157</v>
      </c>
      <c r="G24" s="95" t="s">
        <v>168</v>
      </c>
      <c r="H24" s="99" t="s">
        <v>169</v>
      </c>
      <c r="I24" s="100" t="s">
        <v>137</v>
      </c>
      <c r="J24" s="101" t="s">
        <v>159</v>
      </c>
      <c r="K24" s="102" t="s">
        <v>139</v>
      </c>
      <c r="L24" s="128" t="s">
        <v>140</v>
      </c>
      <c r="M24" s="129" t="s">
        <v>141</v>
      </c>
      <c r="N24" s="130" t="s">
        <v>142</v>
      </c>
      <c r="O24" s="131">
        <v>1</v>
      </c>
      <c r="P24" s="132" t="s">
        <v>142</v>
      </c>
      <c r="Q24" s="132"/>
      <c r="R24" s="132"/>
      <c r="S24" s="132"/>
      <c r="T24" s="132"/>
      <c r="U24" s="132"/>
      <c r="V24" s="132"/>
      <c r="W24" s="132"/>
      <c r="X24" s="132"/>
      <c r="Y24" s="108">
        <f t="shared" si="15"/>
        <v>1</v>
      </c>
      <c r="Z24" s="132"/>
      <c r="AA24" s="132"/>
      <c r="AB24" s="132"/>
      <c r="AC24" s="153" t="s">
        <v>160</v>
      </c>
      <c r="AD24" s="136"/>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32"/>
      <c r="BG24" s="132"/>
      <c r="BH24" s="132"/>
      <c r="BI24" s="132"/>
      <c r="BJ24" s="132"/>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c r="CN24" s="138"/>
      <c r="CO24" s="138"/>
      <c r="CP24" s="112">
        <f t="shared" si="3"/>
        <v>0</v>
      </c>
      <c r="CQ24" s="113" t="e">
        <f t="shared" si="4"/>
        <v>#DIV/0!</v>
      </c>
      <c r="CR24" s="112">
        <f t="shared" si="5"/>
        <v>0</v>
      </c>
      <c r="CS24" s="113" t="e">
        <f t="shared" si="6"/>
        <v>#DIV/0!</v>
      </c>
      <c r="CT24" s="112">
        <f t="shared" si="7"/>
        <v>0</v>
      </c>
      <c r="CU24" s="113" t="e">
        <f t="shared" si="8"/>
        <v>#DIV/0!</v>
      </c>
      <c r="CV24" s="112">
        <f t="shared" si="9"/>
        <v>0</v>
      </c>
      <c r="CW24" s="113" t="e">
        <f t="shared" si="10"/>
        <v>#DIV/0!</v>
      </c>
      <c r="CX24" s="112" t="e">
        <f t="shared" si="11"/>
        <v>#DIV/0!</v>
      </c>
      <c r="CY24" s="114" t="e">
        <f t="shared" si="12"/>
        <v>#DIV/0!</v>
      </c>
      <c r="CZ24" s="132"/>
    </row>
    <row r="25" spans="1:104" s="149" customFormat="1" ht="63.75" customHeight="1" x14ac:dyDescent="0.3">
      <c r="A25" s="94">
        <v>19</v>
      </c>
      <c r="B25" s="94">
        <v>11</v>
      </c>
      <c r="C25" s="95" t="s">
        <v>170</v>
      </c>
      <c r="D25" s="154" t="s">
        <v>133</v>
      </c>
      <c r="E25" s="95" t="s">
        <v>168</v>
      </c>
      <c r="F25" s="154" t="s">
        <v>157</v>
      </c>
      <c r="G25" s="95" t="s">
        <v>171</v>
      </c>
      <c r="H25" s="99" t="s">
        <v>172</v>
      </c>
      <c r="I25" s="120" t="s">
        <v>33</v>
      </c>
      <c r="J25" s="101" t="s">
        <v>159</v>
      </c>
      <c r="K25" s="102" t="s">
        <v>139</v>
      </c>
      <c r="L25" s="155" t="s">
        <v>140</v>
      </c>
      <c r="M25" s="129" t="s">
        <v>141</v>
      </c>
      <c r="N25" s="130" t="s">
        <v>142</v>
      </c>
      <c r="O25" s="131">
        <v>1</v>
      </c>
      <c r="P25" s="142"/>
      <c r="Q25" s="142"/>
      <c r="R25" s="142"/>
      <c r="S25" s="142"/>
      <c r="T25" s="142"/>
      <c r="U25" s="142"/>
      <c r="V25" s="107" t="s">
        <v>142</v>
      </c>
      <c r="W25" s="142"/>
      <c r="X25" s="142"/>
      <c r="Y25" s="85">
        <f t="shared" si="15"/>
        <v>1</v>
      </c>
      <c r="Z25" s="142"/>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53" t="s">
        <v>160</v>
      </c>
      <c r="BF25" s="142"/>
      <c r="BG25" s="142"/>
      <c r="BH25" s="142"/>
      <c r="BI25" s="142"/>
      <c r="BJ25" s="142"/>
      <c r="BK25" s="148"/>
      <c r="BL25" s="148"/>
      <c r="BM25" s="148"/>
      <c r="BN25" s="148"/>
      <c r="BO25" s="148"/>
      <c r="BP25" s="148"/>
      <c r="BQ25" s="148"/>
      <c r="BR25" s="148"/>
      <c r="BS25" s="148"/>
      <c r="BT25" s="148"/>
      <c r="BU25" s="148"/>
      <c r="BV25" s="148"/>
      <c r="BW25" s="148"/>
      <c r="BX25" s="148"/>
      <c r="BY25" s="148"/>
      <c r="BZ25" s="148"/>
      <c r="CA25" s="148"/>
      <c r="CB25" s="148"/>
      <c r="CC25" s="148"/>
      <c r="CD25" s="148"/>
      <c r="CE25" s="148"/>
      <c r="CF25" s="148"/>
      <c r="CG25" s="148"/>
      <c r="CH25" s="148"/>
      <c r="CI25" s="148"/>
      <c r="CJ25" s="148"/>
      <c r="CK25" s="148"/>
      <c r="CL25" s="148"/>
      <c r="CM25" s="148"/>
      <c r="CN25" s="148"/>
      <c r="CO25" s="148"/>
      <c r="CP25" s="112">
        <f t="shared" si="3"/>
        <v>0</v>
      </c>
      <c r="CQ25" s="113" t="e">
        <f t="shared" si="4"/>
        <v>#DIV/0!</v>
      </c>
      <c r="CR25" s="112">
        <f t="shared" si="5"/>
        <v>0</v>
      </c>
      <c r="CS25" s="113" t="e">
        <f t="shared" si="6"/>
        <v>#DIV/0!</v>
      </c>
      <c r="CT25" s="112">
        <f t="shared" si="7"/>
        <v>0</v>
      </c>
      <c r="CU25" s="113" t="e">
        <f t="shared" si="8"/>
        <v>#DIV/0!</v>
      </c>
      <c r="CV25" s="112">
        <f t="shared" si="9"/>
        <v>0</v>
      </c>
      <c r="CW25" s="113" t="e">
        <f t="shared" si="10"/>
        <v>#DIV/0!</v>
      </c>
      <c r="CX25" s="112" t="e">
        <f t="shared" si="11"/>
        <v>#DIV/0!</v>
      </c>
      <c r="CY25" s="112" t="e">
        <f t="shared" si="12"/>
        <v>#DIV/0!</v>
      </c>
      <c r="CZ25" s="142"/>
    </row>
    <row r="26" spans="1:104" s="149" customFormat="1" ht="63.75" customHeight="1" x14ac:dyDescent="0.3">
      <c r="A26" s="94">
        <v>20</v>
      </c>
      <c r="B26" s="94">
        <v>12</v>
      </c>
      <c r="C26" s="95" t="s">
        <v>173</v>
      </c>
      <c r="D26" s="154" t="s">
        <v>133</v>
      </c>
      <c r="E26" s="95" t="s">
        <v>174</v>
      </c>
      <c r="F26" s="154" t="s">
        <v>135</v>
      </c>
      <c r="G26" s="95" t="s">
        <v>174</v>
      </c>
      <c r="H26" s="99" t="s">
        <v>175</v>
      </c>
      <c r="I26" s="120" t="s">
        <v>33</v>
      </c>
      <c r="J26" s="101" t="s">
        <v>159</v>
      </c>
      <c r="K26" s="102" t="s">
        <v>139</v>
      </c>
      <c r="L26" s="155" t="s">
        <v>140</v>
      </c>
      <c r="M26" s="129" t="s">
        <v>141</v>
      </c>
      <c r="N26" s="130" t="s">
        <v>142</v>
      </c>
      <c r="O26" s="131">
        <v>1</v>
      </c>
      <c r="P26" s="142"/>
      <c r="Q26" s="142"/>
      <c r="R26" s="142"/>
      <c r="S26" s="142"/>
      <c r="T26" s="142"/>
      <c r="U26" s="142"/>
      <c r="V26" s="107" t="s">
        <v>142</v>
      </c>
      <c r="W26" s="142"/>
      <c r="X26" s="142"/>
      <c r="Y26" s="85">
        <f t="shared" si="15"/>
        <v>1</v>
      </c>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56"/>
      <c r="AV26" s="156"/>
      <c r="AW26" s="142"/>
      <c r="AX26" s="142"/>
      <c r="AY26" s="142"/>
      <c r="AZ26" s="142"/>
      <c r="BA26" s="142"/>
      <c r="BB26" s="142"/>
      <c r="BC26" s="142"/>
      <c r="BD26" s="153" t="s">
        <v>160</v>
      </c>
      <c r="BE26" s="142"/>
      <c r="BF26" s="142"/>
      <c r="BG26" s="142"/>
      <c r="BH26" s="142"/>
      <c r="BI26" s="142"/>
      <c r="BJ26" s="142"/>
      <c r="BK26" s="148"/>
      <c r="BL26" s="148"/>
      <c r="BM26" s="148"/>
      <c r="BN26" s="148"/>
      <c r="BO26" s="148"/>
      <c r="BP26" s="148"/>
      <c r="BQ26" s="148"/>
      <c r="BR26" s="148"/>
      <c r="BS26" s="148"/>
      <c r="BT26" s="148"/>
      <c r="BU26" s="148"/>
      <c r="BV26" s="148"/>
      <c r="BW26" s="148"/>
      <c r="BX26" s="148"/>
      <c r="BY26" s="148"/>
      <c r="BZ26" s="148"/>
      <c r="CA26" s="148"/>
      <c r="CB26" s="148"/>
      <c r="CC26" s="148"/>
      <c r="CD26" s="148"/>
      <c r="CE26" s="148"/>
      <c r="CF26" s="148"/>
      <c r="CG26" s="148"/>
      <c r="CH26" s="148"/>
      <c r="CI26" s="148"/>
      <c r="CJ26" s="148"/>
      <c r="CK26" s="148"/>
      <c r="CL26" s="148"/>
      <c r="CM26" s="148"/>
      <c r="CN26" s="148"/>
      <c r="CO26" s="148"/>
      <c r="CP26" s="112">
        <f t="shared" si="3"/>
        <v>0</v>
      </c>
      <c r="CQ26" s="113" t="e">
        <f t="shared" si="4"/>
        <v>#DIV/0!</v>
      </c>
      <c r="CR26" s="112">
        <f t="shared" si="5"/>
        <v>0</v>
      </c>
      <c r="CS26" s="113" t="e">
        <f t="shared" si="6"/>
        <v>#DIV/0!</v>
      </c>
      <c r="CT26" s="112">
        <f t="shared" si="7"/>
        <v>0</v>
      </c>
      <c r="CU26" s="113" t="e">
        <f t="shared" si="8"/>
        <v>#DIV/0!</v>
      </c>
      <c r="CV26" s="112">
        <f t="shared" si="9"/>
        <v>0</v>
      </c>
      <c r="CW26" s="113" t="e">
        <f t="shared" si="10"/>
        <v>#DIV/0!</v>
      </c>
      <c r="CX26" s="112" t="e">
        <f t="shared" si="11"/>
        <v>#DIV/0!</v>
      </c>
      <c r="CY26" s="112" t="e">
        <f t="shared" si="12"/>
        <v>#DIV/0!</v>
      </c>
      <c r="CZ26" s="142"/>
    </row>
    <row r="27" spans="1:104" s="149" customFormat="1" ht="36.75" customHeight="1" x14ac:dyDescent="0.3">
      <c r="A27" s="94">
        <v>8</v>
      </c>
      <c r="B27" s="94">
        <v>13</v>
      </c>
      <c r="C27" s="95" t="s">
        <v>176</v>
      </c>
      <c r="D27" s="125" t="s">
        <v>133</v>
      </c>
      <c r="E27" s="95" t="s">
        <v>177</v>
      </c>
      <c r="F27" s="126" t="s">
        <v>157</v>
      </c>
      <c r="G27" s="95" t="s">
        <v>177</v>
      </c>
      <c r="H27" s="139" t="s">
        <v>178</v>
      </c>
      <c r="I27" s="100" t="s">
        <v>149</v>
      </c>
      <c r="J27" s="102" t="s">
        <v>159</v>
      </c>
      <c r="K27" s="102" t="s">
        <v>139</v>
      </c>
      <c r="L27" s="128" t="s">
        <v>140</v>
      </c>
      <c r="M27" s="129" t="s">
        <v>141</v>
      </c>
      <c r="N27" s="140" t="s">
        <v>142</v>
      </c>
      <c r="O27" s="131">
        <v>1</v>
      </c>
      <c r="P27" s="141"/>
      <c r="Q27" s="142"/>
      <c r="R27" s="142"/>
      <c r="S27" s="142"/>
      <c r="T27" s="107" t="s">
        <v>142</v>
      </c>
      <c r="U27" s="142"/>
      <c r="V27" s="142"/>
      <c r="W27" s="142"/>
      <c r="X27" s="142"/>
      <c r="Y27" s="85">
        <f t="shared" si="15"/>
        <v>1</v>
      </c>
      <c r="Z27" s="142"/>
      <c r="AA27" s="142"/>
      <c r="AB27" s="142"/>
      <c r="AC27" s="142"/>
      <c r="AD27" s="142"/>
      <c r="AE27" s="142"/>
      <c r="AF27" s="142"/>
      <c r="AG27" s="142"/>
      <c r="AH27" s="142"/>
      <c r="AI27" s="142"/>
      <c r="AJ27" s="142"/>
      <c r="AK27" s="142"/>
      <c r="AL27" s="142"/>
      <c r="AM27" s="142"/>
      <c r="AN27" s="142"/>
      <c r="AO27" s="143"/>
      <c r="AP27" s="145"/>
      <c r="AQ27" s="145"/>
      <c r="AR27" s="144" t="s">
        <v>160</v>
      </c>
      <c r="AS27" s="144"/>
      <c r="AT27" s="145"/>
      <c r="AU27" s="144"/>
      <c r="AV27" s="147"/>
      <c r="AW27" s="144" t="s">
        <v>160</v>
      </c>
      <c r="AX27" s="141"/>
      <c r="AY27" s="142"/>
      <c r="AZ27" s="142"/>
      <c r="BA27" s="142"/>
      <c r="BB27" s="142"/>
      <c r="BC27" s="142"/>
      <c r="BD27" s="142"/>
      <c r="BE27" s="142"/>
      <c r="BF27" s="142"/>
      <c r="BG27" s="142"/>
      <c r="BH27" s="142"/>
      <c r="BI27" s="142"/>
      <c r="BJ27" s="142"/>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12">
        <f t="shared" si="3"/>
        <v>0</v>
      </c>
      <c r="CQ27" s="113" t="e">
        <f t="shared" si="4"/>
        <v>#DIV/0!</v>
      </c>
      <c r="CR27" s="112">
        <f t="shared" si="5"/>
        <v>0</v>
      </c>
      <c r="CS27" s="113" t="e">
        <f t="shared" si="6"/>
        <v>#DIV/0!</v>
      </c>
      <c r="CT27" s="112">
        <f t="shared" si="7"/>
        <v>0</v>
      </c>
      <c r="CU27" s="113" t="e">
        <f t="shared" si="8"/>
        <v>#DIV/0!</v>
      </c>
      <c r="CV27" s="112">
        <f t="shared" si="9"/>
        <v>0</v>
      </c>
      <c r="CW27" s="113" t="e">
        <f t="shared" si="10"/>
        <v>#DIV/0!</v>
      </c>
      <c r="CX27" s="112" t="e">
        <f t="shared" si="11"/>
        <v>#DIV/0!</v>
      </c>
      <c r="CY27" s="114" t="e">
        <f t="shared" si="12"/>
        <v>#DIV/0!</v>
      </c>
      <c r="CZ27" s="142"/>
    </row>
    <row r="28" spans="1:104" s="7" customFormat="1" ht="23.25" customHeight="1" x14ac:dyDescent="0.3">
      <c r="A28" s="85">
        <v>22</v>
      </c>
      <c r="B28" s="85">
        <v>14</v>
      </c>
      <c r="C28" s="86" t="s">
        <v>179</v>
      </c>
      <c r="D28" s="87"/>
      <c r="E28" s="87"/>
      <c r="F28" s="87"/>
      <c r="G28" s="86"/>
      <c r="H28" s="88" t="s">
        <v>129</v>
      </c>
      <c r="I28" s="89" t="s">
        <v>129</v>
      </c>
      <c r="J28" s="88" t="s">
        <v>129</v>
      </c>
      <c r="K28" s="88" t="s">
        <v>129</v>
      </c>
      <c r="L28" s="90" t="s">
        <v>129</v>
      </c>
      <c r="M28" s="88" t="s">
        <v>129</v>
      </c>
      <c r="N28" s="88" t="s">
        <v>129</v>
      </c>
      <c r="O28" s="88" t="s">
        <v>129</v>
      </c>
      <c r="P28" s="88" t="s">
        <v>129</v>
      </c>
      <c r="Q28" s="88" t="s">
        <v>129</v>
      </c>
      <c r="R28" s="88" t="s">
        <v>129</v>
      </c>
      <c r="S28" s="88" t="s">
        <v>129</v>
      </c>
      <c r="T28" s="88" t="s">
        <v>129</v>
      </c>
      <c r="U28" s="88" t="s">
        <v>129</v>
      </c>
      <c r="V28" s="88" t="s">
        <v>129</v>
      </c>
      <c r="W28" s="88" t="s">
        <v>129</v>
      </c>
      <c r="X28" s="88" t="s">
        <v>129</v>
      </c>
      <c r="Y28" s="88" t="s">
        <v>129</v>
      </c>
      <c r="Z28" s="88" t="s">
        <v>129</v>
      </c>
      <c r="AA28" s="88" t="s">
        <v>129</v>
      </c>
      <c r="AB28" s="88" t="s">
        <v>129</v>
      </c>
      <c r="AC28" s="88" t="s">
        <v>129</v>
      </c>
      <c r="AD28" s="88" t="s">
        <v>129</v>
      </c>
      <c r="AE28" s="88" t="s">
        <v>129</v>
      </c>
      <c r="AF28" s="88" t="s">
        <v>129</v>
      </c>
      <c r="AG28" s="91" t="s">
        <v>129</v>
      </c>
      <c r="AH28" s="88" t="s">
        <v>129</v>
      </c>
      <c r="AI28" s="88" t="s">
        <v>129</v>
      </c>
      <c r="AJ28" s="88" t="s">
        <v>129</v>
      </c>
      <c r="AK28" s="91" t="s">
        <v>129</v>
      </c>
      <c r="AL28" s="88" t="s">
        <v>129</v>
      </c>
      <c r="AM28" s="88" t="s">
        <v>129</v>
      </c>
      <c r="AN28" s="88" t="s">
        <v>129</v>
      </c>
      <c r="AO28" s="88" t="s">
        <v>129</v>
      </c>
      <c r="AP28" s="90" t="s">
        <v>129</v>
      </c>
      <c r="AQ28" s="88" t="s">
        <v>129</v>
      </c>
      <c r="AR28" s="88" t="s">
        <v>129</v>
      </c>
      <c r="AS28" s="88" t="s">
        <v>129</v>
      </c>
      <c r="AT28" s="88" t="s">
        <v>129</v>
      </c>
      <c r="AU28" s="93" t="str">
        <f t="shared" ref="AU28" si="16">AW28</f>
        <v>#</v>
      </c>
      <c r="AV28" s="93" t="str">
        <f t="shared" ref="AV28" si="17">AP28</f>
        <v>#</v>
      </c>
      <c r="AW28" s="88" t="s">
        <v>129</v>
      </c>
      <c r="AX28" s="88" t="s">
        <v>129</v>
      </c>
      <c r="AY28" s="88" t="s">
        <v>129</v>
      </c>
      <c r="AZ28" s="88" t="s">
        <v>129</v>
      </c>
      <c r="BA28" s="88" t="s">
        <v>129</v>
      </c>
      <c r="BB28" s="88" t="s">
        <v>129</v>
      </c>
      <c r="BC28" s="88" t="s">
        <v>129</v>
      </c>
      <c r="BD28" s="88" t="s">
        <v>129</v>
      </c>
      <c r="BE28" s="88" t="s">
        <v>129</v>
      </c>
      <c r="BF28" s="88" t="s">
        <v>129</v>
      </c>
      <c r="BG28" s="88" t="s">
        <v>129</v>
      </c>
      <c r="BH28" s="88" t="s">
        <v>129</v>
      </c>
      <c r="BI28" s="88" t="s">
        <v>129</v>
      </c>
      <c r="BJ28" s="88" t="s">
        <v>129</v>
      </c>
      <c r="BK28" s="88" t="s">
        <v>129</v>
      </c>
      <c r="BL28" s="88" t="s">
        <v>129</v>
      </c>
      <c r="BM28" s="88" t="s">
        <v>129</v>
      </c>
      <c r="BN28" s="88" t="s">
        <v>129</v>
      </c>
      <c r="BO28" s="88" t="s">
        <v>129</v>
      </c>
      <c r="BP28" s="88" t="s">
        <v>129</v>
      </c>
      <c r="BQ28" s="88" t="s">
        <v>129</v>
      </c>
      <c r="BR28" s="88" t="s">
        <v>129</v>
      </c>
      <c r="BS28" s="88" t="s">
        <v>129</v>
      </c>
      <c r="BT28" s="88" t="s">
        <v>129</v>
      </c>
      <c r="BU28" s="88" t="s">
        <v>129</v>
      </c>
      <c r="BV28" s="88" t="s">
        <v>129</v>
      </c>
      <c r="BW28" s="88" t="s">
        <v>129</v>
      </c>
      <c r="BX28" s="88" t="s">
        <v>129</v>
      </c>
      <c r="BY28" s="88" t="s">
        <v>129</v>
      </c>
      <c r="BZ28" s="88" t="s">
        <v>129</v>
      </c>
      <c r="CA28" s="88" t="s">
        <v>129</v>
      </c>
      <c r="CB28" s="88" t="s">
        <v>129</v>
      </c>
      <c r="CC28" s="88" t="s">
        <v>129</v>
      </c>
      <c r="CD28" s="88" t="s">
        <v>129</v>
      </c>
      <c r="CE28" s="88" t="s">
        <v>129</v>
      </c>
      <c r="CF28" s="88" t="s">
        <v>129</v>
      </c>
      <c r="CG28" s="88" t="s">
        <v>129</v>
      </c>
      <c r="CH28" s="88" t="s">
        <v>129</v>
      </c>
      <c r="CI28" s="88" t="s">
        <v>129</v>
      </c>
      <c r="CJ28" s="88" t="s">
        <v>129</v>
      </c>
      <c r="CK28" s="88" t="s">
        <v>129</v>
      </c>
      <c r="CL28" s="88" t="s">
        <v>129</v>
      </c>
      <c r="CM28" s="88" t="s">
        <v>129</v>
      </c>
      <c r="CN28" s="88" t="s">
        <v>129</v>
      </c>
      <c r="CO28" s="88" t="s">
        <v>129</v>
      </c>
      <c r="CP28" s="88" t="s">
        <v>129</v>
      </c>
      <c r="CQ28" s="88" t="s">
        <v>129</v>
      </c>
      <c r="CR28" s="88" t="s">
        <v>129</v>
      </c>
      <c r="CS28" s="88" t="s">
        <v>129</v>
      </c>
      <c r="CT28" s="88" t="s">
        <v>129</v>
      </c>
      <c r="CU28" s="88" t="s">
        <v>129</v>
      </c>
      <c r="CV28" s="88" t="s">
        <v>129</v>
      </c>
      <c r="CW28" s="88" t="s">
        <v>129</v>
      </c>
      <c r="CX28" s="88" t="s">
        <v>129</v>
      </c>
      <c r="CY28" s="91" t="s">
        <v>129</v>
      </c>
      <c r="CZ28" s="88" t="s">
        <v>129</v>
      </c>
    </row>
    <row r="29" spans="1:104" s="149" customFormat="1" ht="37.200000000000003" customHeight="1" x14ac:dyDescent="0.3">
      <c r="A29" s="94">
        <v>23</v>
      </c>
      <c r="B29" s="94">
        <v>15</v>
      </c>
      <c r="C29" s="95" t="s">
        <v>180</v>
      </c>
      <c r="D29" s="125" t="s">
        <v>133</v>
      </c>
      <c r="E29" s="95" t="s">
        <v>181</v>
      </c>
      <c r="F29" s="126" t="s">
        <v>157</v>
      </c>
      <c r="G29" s="95" t="s">
        <v>181</v>
      </c>
      <c r="H29" s="99" t="s">
        <v>182</v>
      </c>
      <c r="I29" s="100" t="s">
        <v>30</v>
      </c>
      <c r="J29" s="101" t="s">
        <v>159</v>
      </c>
      <c r="K29" s="102" t="s">
        <v>139</v>
      </c>
      <c r="L29" s="128" t="s">
        <v>140</v>
      </c>
      <c r="M29" s="129" t="s">
        <v>141</v>
      </c>
      <c r="N29" s="130" t="s">
        <v>142</v>
      </c>
      <c r="O29" s="131">
        <v>1</v>
      </c>
      <c r="P29" s="142"/>
      <c r="Q29" s="142"/>
      <c r="R29" s="142"/>
      <c r="S29" s="107" t="s">
        <v>142</v>
      </c>
      <c r="T29" s="142"/>
      <c r="U29" s="142"/>
      <c r="V29" s="142"/>
      <c r="W29" s="142"/>
      <c r="X29" s="142"/>
      <c r="Y29" s="85">
        <f>COUNTIF($P29:$X29,"x")</f>
        <v>1</v>
      </c>
      <c r="Z29" s="142"/>
      <c r="AA29" s="142"/>
      <c r="AB29" s="142"/>
      <c r="AC29" s="142"/>
      <c r="AD29" s="142"/>
      <c r="AE29" s="142"/>
      <c r="AF29" s="142"/>
      <c r="AG29" s="142"/>
      <c r="AH29" s="142"/>
      <c r="AI29" s="142"/>
      <c r="AJ29" s="142"/>
      <c r="AK29" s="143"/>
      <c r="AL29" s="157"/>
      <c r="AM29" s="157"/>
      <c r="AN29" s="157"/>
      <c r="AO29" s="134" t="s">
        <v>160</v>
      </c>
      <c r="AP29" s="141"/>
      <c r="AQ29" s="142"/>
      <c r="AR29" s="142"/>
      <c r="AS29" s="142"/>
      <c r="AT29" s="142"/>
      <c r="AU29" s="158"/>
      <c r="AV29" s="158"/>
      <c r="AW29" s="142"/>
      <c r="AX29" s="142"/>
      <c r="AY29" s="142"/>
      <c r="AZ29" s="142"/>
      <c r="BA29" s="142"/>
      <c r="BB29" s="142"/>
      <c r="BC29" s="142"/>
      <c r="BD29" s="142"/>
      <c r="BE29" s="142"/>
      <c r="BF29" s="142"/>
      <c r="BG29" s="142"/>
      <c r="BH29" s="142"/>
      <c r="BI29" s="142"/>
      <c r="BJ29" s="142"/>
      <c r="BK29" s="148"/>
      <c r="BL29" s="148"/>
      <c r="BM29" s="148"/>
      <c r="BN29" s="148"/>
      <c r="BO29" s="148"/>
      <c r="BP29" s="148"/>
      <c r="BQ29" s="148"/>
      <c r="BR29" s="148"/>
      <c r="BS29" s="148"/>
      <c r="BT29" s="148"/>
      <c r="BU29" s="148"/>
      <c r="BV29" s="148"/>
      <c r="BW29" s="148"/>
      <c r="BX29" s="148"/>
      <c r="BY29" s="148"/>
      <c r="BZ29" s="148"/>
      <c r="CA29" s="148"/>
      <c r="CB29" s="148"/>
      <c r="CC29" s="148"/>
      <c r="CD29" s="148"/>
      <c r="CE29" s="148"/>
      <c r="CF29" s="148"/>
      <c r="CG29" s="148"/>
      <c r="CH29" s="148"/>
      <c r="CI29" s="148"/>
      <c r="CJ29" s="148"/>
      <c r="CK29" s="148"/>
      <c r="CL29" s="148"/>
      <c r="CM29" s="148"/>
      <c r="CN29" s="148"/>
      <c r="CO29" s="148"/>
      <c r="CP29" s="112">
        <f t="shared" si="3"/>
        <v>0</v>
      </c>
      <c r="CQ29" s="113" t="e">
        <f t="shared" si="4"/>
        <v>#DIV/0!</v>
      </c>
      <c r="CR29" s="112">
        <f t="shared" si="5"/>
        <v>0</v>
      </c>
      <c r="CS29" s="113" t="e">
        <f t="shared" si="6"/>
        <v>#DIV/0!</v>
      </c>
      <c r="CT29" s="112">
        <f t="shared" si="7"/>
        <v>0</v>
      </c>
      <c r="CU29" s="113" t="e">
        <f t="shared" si="8"/>
        <v>#DIV/0!</v>
      </c>
      <c r="CV29" s="112">
        <f t="shared" si="9"/>
        <v>0</v>
      </c>
      <c r="CW29" s="113" t="e">
        <f t="shared" si="10"/>
        <v>#DIV/0!</v>
      </c>
      <c r="CX29" s="112" t="e">
        <f t="shared" si="11"/>
        <v>#DIV/0!</v>
      </c>
      <c r="CY29" s="114" t="e">
        <f t="shared" si="12"/>
        <v>#DIV/0!</v>
      </c>
      <c r="CZ29" s="142"/>
    </row>
    <row r="30" spans="1:104" s="149" customFormat="1" ht="60.75" customHeight="1" x14ac:dyDescent="0.3">
      <c r="A30" s="94">
        <v>24</v>
      </c>
      <c r="B30" s="94">
        <v>16</v>
      </c>
      <c r="C30" s="95" t="s">
        <v>183</v>
      </c>
      <c r="D30" s="154" t="s">
        <v>133</v>
      </c>
      <c r="E30" s="95" t="s">
        <v>184</v>
      </c>
      <c r="F30" s="154" t="s">
        <v>157</v>
      </c>
      <c r="G30" s="95" t="s">
        <v>184</v>
      </c>
      <c r="H30" s="99" t="s">
        <v>185</v>
      </c>
      <c r="I30" s="120" t="s">
        <v>33</v>
      </c>
      <c r="J30" s="101" t="s">
        <v>159</v>
      </c>
      <c r="K30" s="102" t="s">
        <v>139</v>
      </c>
      <c r="L30" s="155" t="s">
        <v>140</v>
      </c>
      <c r="M30" s="129" t="s">
        <v>141</v>
      </c>
      <c r="N30" s="130" t="s">
        <v>142</v>
      </c>
      <c r="O30" s="131">
        <v>1</v>
      </c>
      <c r="P30" s="142"/>
      <c r="Q30" s="142"/>
      <c r="R30" s="142"/>
      <c r="S30" s="142"/>
      <c r="T30" s="142"/>
      <c r="U30" s="142"/>
      <c r="V30" s="107" t="s">
        <v>142</v>
      </c>
      <c r="W30" s="142"/>
      <c r="X30" s="142"/>
      <c r="Y30" s="85">
        <f>COUNTIF($P30:$X30,"x")</f>
        <v>1</v>
      </c>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53" t="s">
        <v>160</v>
      </c>
      <c r="BD30" s="142"/>
      <c r="BE30" s="142"/>
      <c r="BF30" s="142"/>
      <c r="BG30" s="142"/>
      <c r="BH30" s="142"/>
      <c r="BI30" s="142"/>
      <c r="BJ30" s="142"/>
      <c r="BK30" s="148"/>
      <c r="BL30" s="148"/>
      <c r="BM30" s="148"/>
      <c r="BN30" s="148"/>
      <c r="BO30" s="148"/>
      <c r="BP30" s="148"/>
      <c r="BQ30" s="148"/>
      <c r="BR30" s="148"/>
      <c r="BS30" s="148"/>
      <c r="BT30" s="148"/>
      <c r="BU30" s="148"/>
      <c r="BV30" s="148"/>
      <c r="BW30" s="148"/>
      <c r="BX30" s="148"/>
      <c r="BY30" s="148"/>
      <c r="BZ30" s="148"/>
      <c r="CA30" s="148"/>
      <c r="CB30" s="148"/>
      <c r="CC30" s="148"/>
      <c r="CD30" s="148"/>
      <c r="CE30" s="148"/>
      <c r="CF30" s="148"/>
      <c r="CG30" s="148"/>
      <c r="CH30" s="148"/>
      <c r="CI30" s="148"/>
      <c r="CJ30" s="148"/>
      <c r="CK30" s="148"/>
      <c r="CL30" s="148"/>
      <c r="CM30" s="148"/>
      <c r="CN30" s="148"/>
      <c r="CO30" s="148"/>
      <c r="CP30" s="112">
        <f t="shared" si="3"/>
        <v>0</v>
      </c>
      <c r="CQ30" s="113" t="e">
        <f t="shared" si="4"/>
        <v>#DIV/0!</v>
      </c>
      <c r="CR30" s="112">
        <f t="shared" si="5"/>
        <v>0</v>
      </c>
      <c r="CS30" s="113" t="e">
        <f t="shared" si="6"/>
        <v>#DIV/0!</v>
      </c>
      <c r="CT30" s="112">
        <f t="shared" si="7"/>
        <v>0</v>
      </c>
      <c r="CU30" s="113" t="e">
        <f t="shared" si="8"/>
        <v>#DIV/0!</v>
      </c>
      <c r="CV30" s="112">
        <f t="shared" si="9"/>
        <v>0</v>
      </c>
      <c r="CW30" s="113" t="e">
        <f t="shared" si="10"/>
        <v>#DIV/0!</v>
      </c>
      <c r="CX30" s="112" t="e">
        <f t="shared" si="11"/>
        <v>#DIV/0!</v>
      </c>
      <c r="CY30" s="112" t="e">
        <f t="shared" si="12"/>
        <v>#DIV/0!</v>
      </c>
      <c r="CZ30" s="142"/>
    </row>
    <row r="31" spans="1:104" s="15" customFormat="1" ht="34.950000000000003" customHeight="1" x14ac:dyDescent="0.3">
      <c r="A31" s="94">
        <v>25</v>
      </c>
      <c r="B31" s="94">
        <v>17</v>
      </c>
      <c r="C31" s="95" t="s">
        <v>186</v>
      </c>
      <c r="D31" s="125" t="s">
        <v>133</v>
      </c>
      <c r="E31" s="95" t="s">
        <v>187</v>
      </c>
      <c r="F31" s="126" t="s">
        <v>133</v>
      </c>
      <c r="G31" s="95" t="s">
        <v>187</v>
      </c>
      <c r="H31" s="99" t="s">
        <v>188</v>
      </c>
      <c r="I31" s="100" t="s">
        <v>29</v>
      </c>
      <c r="J31" s="101" t="s">
        <v>159</v>
      </c>
      <c r="K31" s="102" t="s">
        <v>139</v>
      </c>
      <c r="L31" s="128" t="s">
        <v>140</v>
      </c>
      <c r="M31" s="129" t="s">
        <v>141</v>
      </c>
      <c r="N31" s="130" t="s">
        <v>142</v>
      </c>
      <c r="O31" s="131">
        <v>1</v>
      </c>
      <c r="P31" s="132"/>
      <c r="Q31" s="132"/>
      <c r="R31" s="107" t="s">
        <v>142</v>
      </c>
      <c r="S31" s="132"/>
      <c r="T31" s="132"/>
      <c r="U31" s="132"/>
      <c r="V31" s="132"/>
      <c r="W31" s="132"/>
      <c r="X31" s="132"/>
      <c r="Y31" s="85">
        <f>COUNTIF($P31:$X31,"x")</f>
        <v>1</v>
      </c>
      <c r="Z31" s="142"/>
      <c r="AA31" s="142"/>
      <c r="AB31" s="142"/>
      <c r="AC31" s="142"/>
      <c r="AD31" s="142"/>
      <c r="AE31" s="142"/>
      <c r="AF31" s="142"/>
      <c r="AG31" s="143"/>
      <c r="AH31" s="157"/>
      <c r="AI31" s="157"/>
      <c r="AJ31" s="134" t="s">
        <v>160</v>
      </c>
      <c r="AK31" s="157"/>
      <c r="AL31" s="141"/>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c r="CN31" s="138"/>
      <c r="CO31" s="138"/>
      <c r="CP31" s="112">
        <f t="shared" si="3"/>
        <v>0</v>
      </c>
      <c r="CQ31" s="113" t="e">
        <f t="shared" si="4"/>
        <v>#DIV/0!</v>
      </c>
      <c r="CR31" s="112">
        <f t="shared" si="5"/>
        <v>0</v>
      </c>
      <c r="CS31" s="113" t="e">
        <f t="shared" si="6"/>
        <v>#DIV/0!</v>
      </c>
      <c r="CT31" s="112">
        <f t="shared" si="7"/>
        <v>0</v>
      </c>
      <c r="CU31" s="113" t="e">
        <f t="shared" si="8"/>
        <v>#DIV/0!</v>
      </c>
      <c r="CV31" s="112">
        <f t="shared" si="9"/>
        <v>0</v>
      </c>
      <c r="CW31" s="113" t="e">
        <f t="shared" si="10"/>
        <v>#DIV/0!</v>
      </c>
      <c r="CX31" s="112" t="e">
        <f t="shared" si="11"/>
        <v>#DIV/0!</v>
      </c>
      <c r="CY31" s="114" t="e">
        <f t="shared" si="12"/>
        <v>#DIV/0!</v>
      </c>
      <c r="CZ31" s="132"/>
    </row>
    <row r="32" spans="1:104" s="149" customFormat="1" ht="45" customHeight="1" x14ac:dyDescent="0.3">
      <c r="A32" s="94">
        <v>26</v>
      </c>
      <c r="B32" s="94">
        <v>18</v>
      </c>
      <c r="C32" s="95" t="s">
        <v>189</v>
      </c>
      <c r="D32" s="154" t="s">
        <v>133</v>
      </c>
      <c r="E32" s="95" t="s">
        <v>189</v>
      </c>
      <c r="F32" s="154" t="s">
        <v>133</v>
      </c>
      <c r="G32" s="95" t="s">
        <v>189</v>
      </c>
      <c r="H32" s="99" t="s">
        <v>190</v>
      </c>
      <c r="I32" s="159" t="s">
        <v>32</v>
      </c>
      <c r="J32" s="160" t="s">
        <v>159</v>
      </c>
      <c r="K32" s="161" t="s">
        <v>139</v>
      </c>
      <c r="L32" s="162" t="s">
        <v>140</v>
      </c>
      <c r="M32" s="163" t="s">
        <v>141</v>
      </c>
      <c r="N32" s="164" t="s">
        <v>142</v>
      </c>
      <c r="O32" s="165"/>
      <c r="P32" s="166"/>
      <c r="Q32" s="166"/>
      <c r="R32" s="166"/>
      <c r="S32" s="166"/>
      <c r="T32" s="166"/>
      <c r="U32" s="166" t="s">
        <v>142</v>
      </c>
      <c r="V32" s="166"/>
      <c r="W32" s="166"/>
      <c r="X32" s="166"/>
      <c r="Y32" s="85">
        <f>COUNTIF($P32:$X32,"x")</f>
        <v>1</v>
      </c>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66" t="s">
        <v>160</v>
      </c>
      <c r="AY32" s="166"/>
      <c r="AZ32" s="166"/>
      <c r="BA32" s="166"/>
      <c r="BB32" s="142"/>
      <c r="BC32" s="142"/>
      <c r="BD32" s="142"/>
      <c r="BE32" s="142"/>
      <c r="BF32" s="142"/>
      <c r="BG32" s="142"/>
      <c r="BH32" s="142"/>
      <c r="BI32" s="142"/>
      <c r="BJ32" s="142"/>
      <c r="BK32" s="148"/>
      <c r="BL32" s="148"/>
      <c r="BM32" s="148"/>
      <c r="BN32" s="148"/>
      <c r="BO32" s="148"/>
      <c r="BP32" s="148"/>
      <c r="BQ32" s="148"/>
      <c r="BR32" s="148"/>
      <c r="BS32" s="148"/>
      <c r="BT32" s="148"/>
      <c r="BU32" s="148"/>
      <c r="BV32" s="148"/>
      <c r="BW32" s="148"/>
      <c r="BX32" s="148"/>
      <c r="BY32" s="148"/>
      <c r="BZ32" s="148"/>
      <c r="CA32" s="148"/>
      <c r="CB32" s="148"/>
      <c r="CC32" s="148"/>
      <c r="CD32" s="148"/>
      <c r="CE32" s="148"/>
      <c r="CF32" s="148"/>
      <c r="CG32" s="148"/>
      <c r="CH32" s="148"/>
      <c r="CI32" s="148"/>
      <c r="CJ32" s="148"/>
      <c r="CK32" s="148"/>
      <c r="CL32" s="148"/>
      <c r="CM32" s="148"/>
      <c r="CN32" s="148"/>
      <c r="CO32" s="148"/>
      <c r="CP32" s="112">
        <f t="shared" si="3"/>
        <v>0</v>
      </c>
      <c r="CQ32" s="113" t="e">
        <f t="shared" si="4"/>
        <v>#DIV/0!</v>
      </c>
      <c r="CR32" s="112">
        <f t="shared" si="5"/>
        <v>0</v>
      </c>
      <c r="CS32" s="113" t="e">
        <f t="shared" si="6"/>
        <v>#DIV/0!</v>
      </c>
      <c r="CT32" s="112">
        <f t="shared" si="7"/>
        <v>0</v>
      </c>
      <c r="CU32" s="113" t="e">
        <f t="shared" si="8"/>
        <v>#DIV/0!</v>
      </c>
      <c r="CV32" s="112">
        <f t="shared" si="9"/>
        <v>0</v>
      </c>
      <c r="CW32" s="113" t="e">
        <f t="shared" si="10"/>
        <v>#DIV/0!</v>
      </c>
      <c r="CX32" s="112" t="e">
        <f t="shared" si="11"/>
        <v>#DIV/0!</v>
      </c>
      <c r="CY32" s="112" t="e">
        <f t="shared" si="12"/>
        <v>#DIV/0!</v>
      </c>
      <c r="CZ32" s="142"/>
    </row>
    <row r="33" spans="1:104" s="149" customFormat="1" ht="0.6" customHeight="1" x14ac:dyDescent="0.3">
      <c r="A33" s="94">
        <v>27</v>
      </c>
      <c r="B33" s="94">
        <v>19</v>
      </c>
      <c r="C33" s="95" t="s">
        <v>191</v>
      </c>
      <c r="D33" s="125" t="s">
        <v>133</v>
      </c>
      <c r="E33" s="95" t="s">
        <v>192</v>
      </c>
      <c r="F33" s="126" t="s">
        <v>193</v>
      </c>
      <c r="G33" s="95" t="s">
        <v>192</v>
      </c>
      <c r="H33" s="99" t="s">
        <v>194</v>
      </c>
      <c r="I33" s="100" t="s">
        <v>30</v>
      </c>
      <c r="J33" s="101" t="s">
        <v>159</v>
      </c>
      <c r="K33" s="102" t="s">
        <v>139</v>
      </c>
      <c r="L33" s="167" t="s">
        <v>140</v>
      </c>
      <c r="M33" s="163" t="s">
        <v>141</v>
      </c>
      <c r="N33" s="164" t="s">
        <v>142</v>
      </c>
      <c r="O33" s="165"/>
      <c r="P33" s="142"/>
      <c r="Q33" s="142"/>
      <c r="R33" s="142"/>
      <c r="S33" s="107" t="s">
        <v>142</v>
      </c>
      <c r="T33" s="142"/>
      <c r="U33" s="142"/>
      <c r="V33" s="142"/>
      <c r="W33" s="142"/>
      <c r="X33" s="142"/>
      <c r="Y33" s="85">
        <f>COUNTIF($P33:$X33,"x")</f>
        <v>1</v>
      </c>
      <c r="Z33" s="142"/>
      <c r="AA33" s="142"/>
      <c r="AB33" s="142"/>
      <c r="AC33" s="142"/>
      <c r="AD33" s="142"/>
      <c r="AE33" s="142"/>
      <c r="AF33" s="142"/>
      <c r="AG33" s="142"/>
      <c r="AH33" s="142"/>
      <c r="AI33" s="142"/>
      <c r="AJ33" s="142"/>
      <c r="AK33" s="143"/>
      <c r="AL33" s="134" t="s">
        <v>160</v>
      </c>
      <c r="AM33" s="142"/>
      <c r="AN33" s="142"/>
      <c r="AO33" s="142"/>
      <c r="AP33" s="141"/>
      <c r="AQ33" s="142"/>
      <c r="AR33" s="142"/>
      <c r="AS33" s="142"/>
      <c r="AT33" s="142"/>
      <c r="AU33" s="156"/>
      <c r="AV33" s="156"/>
      <c r="AW33" s="142"/>
      <c r="AX33" s="142"/>
      <c r="AY33" s="142"/>
      <c r="AZ33" s="142"/>
      <c r="BA33" s="142"/>
      <c r="BB33" s="142"/>
      <c r="BC33" s="142"/>
      <c r="BD33" s="142"/>
      <c r="BE33" s="142"/>
      <c r="BF33" s="142"/>
      <c r="BG33" s="142"/>
      <c r="BH33" s="142"/>
      <c r="BI33" s="142"/>
      <c r="BJ33" s="142"/>
      <c r="BK33" s="148"/>
      <c r="BL33" s="148"/>
      <c r="BM33" s="148"/>
      <c r="BN33" s="148"/>
      <c r="BO33" s="148"/>
      <c r="BP33" s="148"/>
      <c r="BQ33" s="148"/>
      <c r="BR33" s="148"/>
      <c r="BS33" s="148"/>
      <c r="BT33" s="148"/>
      <c r="BU33" s="148"/>
      <c r="BV33" s="148"/>
      <c r="BW33" s="148"/>
      <c r="BX33" s="148"/>
      <c r="BY33" s="148"/>
      <c r="BZ33" s="148"/>
      <c r="CA33" s="148"/>
      <c r="CB33" s="148"/>
      <c r="CC33" s="148"/>
      <c r="CD33" s="148"/>
      <c r="CE33" s="148"/>
      <c r="CF33" s="148"/>
      <c r="CG33" s="148"/>
      <c r="CH33" s="148"/>
      <c r="CI33" s="148"/>
      <c r="CJ33" s="148"/>
      <c r="CK33" s="148"/>
      <c r="CL33" s="148"/>
      <c r="CM33" s="148"/>
      <c r="CN33" s="148"/>
      <c r="CO33" s="148"/>
      <c r="CP33" s="112">
        <f t="shared" si="3"/>
        <v>0</v>
      </c>
      <c r="CQ33" s="113" t="e">
        <f t="shared" si="4"/>
        <v>#DIV/0!</v>
      </c>
      <c r="CR33" s="112">
        <f t="shared" si="5"/>
        <v>0</v>
      </c>
      <c r="CS33" s="113" t="e">
        <f t="shared" si="6"/>
        <v>#DIV/0!</v>
      </c>
      <c r="CT33" s="112">
        <f t="shared" si="7"/>
        <v>0</v>
      </c>
      <c r="CU33" s="113" t="e">
        <f t="shared" si="8"/>
        <v>#DIV/0!</v>
      </c>
      <c r="CV33" s="112">
        <f t="shared" si="9"/>
        <v>0</v>
      </c>
      <c r="CW33" s="113" t="e">
        <f t="shared" si="10"/>
        <v>#DIV/0!</v>
      </c>
      <c r="CX33" s="112" t="e">
        <f t="shared" si="11"/>
        <v>#DIV/0!</v>
      </c>
      <c r="CY33" s="114" t="e">
        <f t="shared" si="12"/>
        <v>#DIV/0!</v>
      </c>
      <c r="CZ33" s="142"/>
    </row>
    <row r="34" spans="1:104" ht="23.25" customHeight="1" x14ac:dyDescent="0.3">
      <c r="A34" s="85">
        <v>28</v>
      </c>
      <c r="B34" s="85">
        <v>20</v>
      </c>
      <c r="C34" s="86" t="s">
        <v>195</v>
      </c>
      <c r="D34" s="87"/>
      <c r="E34" s="87"/>
      <c r="F34" s="87"/>
      <c r="G34" s="86"/>
      <c r="H34" s="88" t="s">
        <v>129</v>
      </c>
      <c r="I34" s="89" t="s">
        <v>129</v>
      </c>
      <c r="J34" s="88" t="s">
        <v>129</v>
      </c>
      <c r="K34" s="88" t="s">
        <v>129</v>
      </c>
      <c r="L34" s="90" t="s">
        <v>129</v>
      </c>
      <c r="M34" s="88" t="s">
        <v>129</v>
      </c>
      <c r="N34" s="88" t="s">
        <v>129</v>
      </c>
      <c r="O34" s="88" t="s">
        <v>129</v>
      </c>
      <c r="P34" s="88" t="s">
        <v>129</v>
      </c>
      <c r="Q34" s="88" t="s">
        <v>129</v>
      </c>
      <c r="R34" s="88" t="s">
        <v>129</v>
      </c>
      <c r="S34" s="88" t="s">
        <v>129</v>
      </c>
      <c r="T34" s="88" t="s">
        <v>129</v>
      </c>
      <c r="U34" s="88" t="s">
        <v>129</v>
      </c>
      <c r="V34" s="88" t="s">
        <v>129</v>
      </c>
      <c r="W34" s="88" t="s">
        <v>129</v>
      </c>
      <c r="X34" s="88" t="s">
        <v>129</v>
      </c>
      <c r="Y34" s="91" t="s">
        <v>129</v>
      </c>
      <c r="Z34" s="88" t="s">
        <v>129</v>
      </c>
      <c r="AA34" s="88" t="s">
        <v>129</v>
      </c>
      <c r="AB34" s="88" t="s">
        <v>129</v>
      </c>
      <c r="AC34" s="91" t="s">
        <v>129</v>
      </c>
      <c r="AD34" s="88" t="s">
        <v>129</v>
      </c>
      <c r="AE34" s="88" t="s">
        <v>129</v>
      </c>
      <c r="AF34" s="88" t="s">
        <v>129</v>
      </c>
      <c r="AG34" s="91" t="s">
        <v>129</v>
      </c>
      <c r="AH34" s="88" t="s">
        <v>129</v>
      </c>
      <c r="AI34" s="88" t="s">
        <v>129</v>
      </c>
      <c r="AJ34" s="88" t="s">
        <v>129</v>
      </c>
      <c r="AK34" s="91" t="s">
        <v>129</v>
      </c>
      <c r="AL34" s="88" t="s">
        <v>129</v>
      </c>
      <c r="AM34" s="88" t="s">
        <v>129</v>
      </c>
      <c r="AN34" s="88" t="s">
        <v>129</v>
      </c>
      <c r="AO34" s="88" t="s">
        <v>129</v>
      </c>
      <c r="AP34" s="90" t="s">
        <v>129</v>
      </c>
      <c r="AQ34" s="88" t="s">
        <v>129</v>
      </c>
      <c r="AR34" s="88" t="s">
        <v>129</v>
      </c>
      <c r="AS34" s="88" t="s">
        <v>129</v>
      </c>
      <c r="AT34" s="88" t="s">
        <v>129</v>
      </c>
      <c r="AU34" s="93" t="str">
        <f>AW34</f>
        <v>#</v>
      </c>
      <c r="AV34" s="93" t="str">
        <f>AP34</f>
        <v>#</v>
      </c>
      <c r="AW34" s="88" t="s">
        <v>129</v>
      </c>
      <c r="AX34" s="88" t="s">
        <v>129</v>
      </c>
      <c r="AY34" s="88" t="s">
        <v>129</v>
      </c>
      <c r="AZ34" s="88" t="s">
        <v>129</v>
      </c>
      <c r="BA34" s="88" t="s">
        <v>129</v>
      </c>
      <c r="BB34" s="88" t="s">
        <v>129</v>
      </c>
      <c r="BC34" s="88" t="s">
        <v>129</v>
      </c>
      <c r="BD34" s="88" t="s">
        <v>129</v>
      </c>
      <c r="BE34" s="88" t="s">
        <v>129</v>
      </c>
      <c r="BF34" s="88" t="s">
        <v>129</v>
      </c>
      <c r="BG34" s="88" t="s">
        <v>129</v>
      </c>
      <c r="BH34" s="88" t="s">
        <v>129</v>
      </c>
      <c r="BI34" s="88" t="s">
        <v>129</v>
      </c>
      <c r="BJ34" s="88" t="s">
        <v>129</v>
      </c>
      <c r="BK34" s="88" t="s">
        <v>129</v>
      </c>
      <c r="BL34" s="88" t="s">
        <v>129</v>
      </c>
      <c r="BM34" s="88" t="s">
        <v>129</v>
      </c>
      <c r="BN34" s="88" t="s">
        <v>129</v>
      </c>
      <c r="BO34" s="88" t="s">
        <v>129</v>
      </c>
      <c r="BP34" s="88" t="s">
        <v>129</v>
      </c>
      <c r="BQ34" s="88" t="s">
        <v>129</v>
      </c>
      <c r="BR34" s="88" t="s">
        <v>129</v>
      </c>
      <c r="BS34" s="88" t="s">
        <v>129</v>
      </c>
      <c r="BT34" s="88" t="s">
        <v>129</v>
      </c>
      <c r="BU34" s="88" t="s">
        <v>129</v>
      </c>
      <c r="BV34" s="88" t="s">
        <v>129</v>
      </c>
      <c r="BW34" s="88" t="s">
        <v>129</v>
      </c>
      <c r="BX34" s="88" t="s">
        <v>129</v>
      </c>
      <c r="BY34" s="88" t="s">
        <v>129</v>
      </c>
      <c r="BZ34" s="88" t="s">
        <v>129</v>
      </c>
      <c r="CA34" s="88" t="s">
        <v>129</v>
      </c>
      <c r="CB34" s="88" t="s">
        <v>129</v>
      </c>
      <c r="CC34" s="88" t="s">
        <v>129</v>
      </c>
      <c r="CD34" s="88" t="s">
        <v>129</v>
      </c>
      <c r="CE34" s="88" t="s">
        <v>129</v>
      </c>
      <c r="CF34" s="88" t="s">
        <v>129</v>
      </c>
      <c r="CG34" s="88" t="s">
        <v>129</v>
      </c>
      <c r="CH34" s="88" t="s">
        <v>129</v>
      </c>
      <c r="CI34" s="88" t="s">
        <v>129</v>
      </c>
      <c r="CJ34" s="88" t="s">
        <v>129</v>
      </c>
      <c r="CK34" s="88" t="s">
        <v>129</v>
      </c>
      <c r="CL34" s="88" t="s">
        <v>129</v>
      </c>
      <c r="CM34" s="88" t="s">
        <v>129</v>
      </c>
      <c r="CN34" s="88" t="s">
        <v>129</v>
      </c>
      <c r="CO34" s="88" t="s">
        <v>129</v>
      </c>
      <c r="CP34" s="88" t="s">
        <v>129</v>
      </c>
      <c r="CQ34" s="88" t="s">
        <v>129</v>
      </c>
      <c r="CR34" s="88" t="s">
        <v>129</v>
      </c>
      <c r="CS34" s="88" t="s">
        <v>129</v>
      </c>
      <c r="CT34" s="88" t="s">
        <v>129</v>
      </c>
      <c r="CU34" s="88" t="s">
        <v>129</v>
      </c>
      <c r="CV34" s="88" t="s">
        <v>129</v>
      </c>
      <c r="CW34" s="88" t="s">
        <v>129</v>
      </c>
      <c r="CX34" s="88" t="s">
        <v>129</v>
      </c>
      <c r="CY34" s="91" t="s">
        <v>129</v>
      </c>
      <c r="CZ34" s="88" t="s">
        <v>129</v>
      </c>
    </row>
    <row r="35" spans="1:104" s="149" customFormat="1" ht="57.75" customHeight="1" x14ac:dyDescent="0.3">
      <c r="A35" s="94">
        <v>29</v>
      </c>
      <c r="B35" s="94">
        <v>21</v>
      </c>
      <c r="C35" s="95" t="s">
        <v>196</v>
      </c>
      <c r="D35" s="154" t="s">
        <v>133</v>
      </c>
      <c r="E35" s="168" t="s">
        <v>197</v>
      </c>
      <c r="F35" s="154" t="s">
        <v>133</v>
      </c>
      <c r="G35" s="168" t="s">
        <v>198</v>
      </c>
      <c r="H35" s="169" t="s">
        <v>199</v>
      </c>
      <c r="I35" s="170" t="s">
        <v>32</v>
      </c>
      <c r="J35" s="101" t="s">
        <v>159</v>
      </c>
      <c r="K35" s="102" t="s">
        <v>139</v>
      </c>
      <c r="L35" s="155" t="s">
        <v>140</v>
      </c>
      <c r="M35" s="129" t="s">
        <v>141</v>
      </c>
      <c r="N35" s="130" t="s">
        <v>142</v>
      </c>
      <c r="O35" s="131">
        <v>1</v>
      </c>
      <c r="P35" s="171"/>
      <c r="Q35" s="171"/>
      <c r="R35" s="171"/>
      <c r="S35" s="171"/>
      <c r="T35" s="107"/>
      <c r="U35" s="107" t="s">
        <v>142</v>
      </c>
      <c r="V35" s="171"/>
      <c r="W35" s="171"/>
      <c r="X35" s="171"/>
      <c r="Y35" s="85">
        <f t="shared" ref="Y35:Y42" si="18">COUNTIF($P35:$X35,"x")</f>
        <v>1</v>
      </c>
      <c r="Z35" s="142"/>
      <c r="AA35" s="142"/>
      <c r="AB35" s="142"/>
      <c r="AC35" s="142"/>
      <c r="AD35" s="142"/>
      <c r="AE35" s="142"/>
      <c r="AF35" s="142"/>
      <c r="AG35" s="142"/>
      <c r="AH35" s="142"/>
      <c r="AI35" s="142"/>
      <c r="AJ35" s="142"/>
      <c r="AK35" s="142"/>
      <c r="AL35" s="142"/>
      <c r="AM35" s="142"/>
      <c r="AN35" s="142"/>
      <c r="AO35" s="142"/>
      <c r="AP35" s="142"/>
      <c r="AQ35" s="142"/>
      <c r="AR35" s="142"/>
      <c r="AS35" s="142"/>
      <c r="AT35" s="142"/>
      <c r="AU35" s="158"/>
      <c r="AV35" s="158"/>
      <c r="AW35" s="142"/>
      <c r="AX35" s="142"/>
      <c r="AY35" s="166" t="s">
        <v>160</v>
      </c>
      <c r="AZ35" s="142"/>
      <c r="BA35" s="142"/>
      <c r="BB35" s="142"/>
      <c r="BC35" s="142"/>
      <c r="BD35" s="142"/>
      <c r="BE35" s="142"/>
      <c r="BF35" s="142"/>
      <c r="BG35" s="142"/>
      <c r="BH35" s="142"/>
      <c r="BI35" s="142"/>
      <c r="BJ35" s="142"/>
      <c r="BK35" s="148"/>
      <c r="BL35" s="148"/>
      <c r="BM35" s="148"/>
      <c r="BN35" s="148"/>
      <c r="BO35" s="148"/>
      <c r="BP35" s="148"/>
      <c r="BQ35" s="148"/>
      <c r="BR35" s="148"/>
      <c r="BS35" s="148"/>
      <c r="BT35" s="148"/>
      <c r="BU35" s="148"/>
      <c r="BV35" s="148"/>
      <c r="BW35" s="148"/>
      <c r="BX35" s="148"/>
      <c r="BY35" s="148"/>
      <c r="BZ35" s="148"/>
      <c r="CA35" s="148"/>
      <c r="CB35" s="148"/>
      <c r="CC35" s="148"/>
      <c r="CD35" s="148"/>
      <c r="CE35" s="148"/>
      <c r="CF35" s="148"/>
      <c r="CG35" s="148"/>
      <c r="CH35" s="148"/>
      <c r="CI35" s="148"/>
      <c r="CJ35" s="148"/>
      <c r="CK35" s="148"/>
      <c r="CL35" s="148"/>
      <c r="CM35" s="148"/>
      <c r="CN35" s="148"/>
      <c r="CO35" s="148"/>
      <c r="CP35" s="112">
        <f t="shared" si="3"/>
        <v>0</v>
      </c>
      <c r="CQ35" s="113" t="e">
        <f t="shared" si="4"/>
        <v>#DIV/0!</v>
      </c>
      <c r="CR35" s="112">
        <f t="shared" si="5"/>
        <v>0</v>
      </c>
      <c r="CS35" s="113" t="e">
        <f t="shared" si="6"/>
        <v>#DIV/0!</v>
      </c>
      <c r="CT35" s="112">
        <f t="shared" si="7"/>
        <v>0</v>
      </c>
      <c r="CU35" s="113" t="e">
        <f t="shared" si="8"/>
        <v>#DIV/0!</v>
      </c>
      <c r="CV35" s="112">
        <f t="shared" si="9"/>
        <v>0</v>
      </c>
      <c r="CW35" s="113" t="e">
        <f t="shared" si="10"/>
        <v>#DIV/0!</v>
      </c>
      <c r="CX35" s="112" t="e">
        <f t="shared" si="11"/>
        <v>#DIV/0!</v>
      </c>
      <c r="CY35" s="112" t="e">
        <f t="shared" si="12"/>
        <v>#DIV/0!</v>
      </c>
      <c r="CZ35" s="142"/>
    </row>
    <row r="36" spans="1:104" ht="36" customHeight="1" x14ac:dyDescent="0.3">
      <c r="A36" s="94">
        <v>30</v>
      </c>
      <c r="B36" s="94">
        <v>22</v>
      </c>
      <c r="C36" s="95" t="s">
        <v>200</v>
      </c>
      <c r="D36" s="125" t="s">
        <v>133</v>
      </c>
      <c r="E36" s="168" t="s">
        <v>201</v>
      </c>
      <c r="F36" s="126" t="s">
        <v>133</v>
      </c>
      <c r="G36" s="168" t="s">
        <v>201</v>
      </c>
      <c r="H36" s="169" t="s">
        <v>202</v>
      </c>
      <c r="I36" s="100" t="s">
        <v>28</v>
      </c>
      <c r="J36" s="101" t="s">
        <v>159</v>
      </c>
      <c r="K36" s="102" t="s">
        <v>139</v>
      </c>
      <c r="L36" s="128" t="s">
        <v>140</v>
      </c>
      <c r="M36" s="129" t="s">
        <v>141</v>
      </c>
      <c r="N36" s="130" t="s">
        <v>142</v>
      </c>
      <c r="O36" s="131">
        <v>1</v>
      </c>
      <c r="P36" s="172"/>
      <c r="Q36" s="107" t="s">
        <v>142</v>
      </c>
      <c r="R36" s="172"/>
      <c r="S36" s="172"/>
      <c r="T36" s="172"/>
      <c r="U36" s="107"/>
      <c r="V36" s="172"/>
      <c r="W36" s="172"/>
      <c r="X36" s="172"/>
      <c r="Y36" s="85">
        <f t="shared" si="18"/>
        <v>1</v>
      </c>
      <c r="Z36" s="132"/>
      <c r="AA36" s="132"/>
      <c r="AB36" s="132"/>
      <c r="AC36" s="133"/>
      <c r="AD36" s="173"/>
      <c r="AE36" s="134" t="s">
        <v>160</v>
      </c>
      <c r="AF36" s="116"/>
      <c r="AG36" s="116"/>
      <c r="AH36" s="136"/>
      <c r="AI36" s="132"/>
      <c r="AJ36" s="132"/>
      <c r="AK36" s="132"/>
      <c r="AL36" s="132"/>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151"/>
      <c r="CN36" s="151"/>
      <c r="CO36" s="151"/>
      <c r="CP36" s="112">
        <f t="shared" si="3"/>
        <v>0</v>
      </c>
      <c r="CQ36" s="113" t="e">
        <f t="shared" si="4"/>
        <v>#DIV/0!</v>
      </c>
      <c r="CR36" s="112">
        <f t="shared" si="5"/>
        <v>0</v>
      </c>
      <c r="CS36" s="113" t="e">
        <f t="shared" si="6"/>
        <v>#DIV/0!</v>
      </c>
      <c r="CT36" s="112">
        <f t="shared" si="7"/>
        <v>0</v>
      </c>
      <c r="CU36" s="113" t="e">
        <f t="shared" si="8"/>
        <v>#DIV/0!</v>
      </c>
      <c r="CV36" s="112">
        <f t="shared" si="9"/>
        <v>0</v>
      </c>
      <c r="CW36" s="113" t="e">
        <f t="shared" si="10"/>
        <v>#DIV/0!</v>
      </c>
      <c r="CX36" s="112" t="e">
        <f t="shared" si="11"/>
        <v>#DIV/0!</v>
      </c>
      <c r="CY36" s="114" t="e">
        <f t="shared" si="12"/>
        <v>#DIV/0!</v>
      </c>
      <c r="CZ36" s="152"/>
    </row>
    <row r="37" spans="1:104" s="149" customFormat="1" ht="40.200000000000003" customHeight="1" x14ac:dyDescent="0.3">
      <c r="A37" s="94">
        <v>31</v>
      </c>
      <c r="B37" s="94">
        <v>23</v>
      </c>
      <c r="C37" s="95" t="s">
        <v>203</v>
      </c>
      <c r="D37" s="125" t="s">
        <v>133</v>
      </c>
      <c r="E37" s="168" t="s">
        <v>204</v>
      </c>
      <c r="F37" s="126" t="s">
        <v>133</v>
      </c>
      <c r="G37" s="168" t="s">
        <v>204</v>
      </c>
      <c r="H37" s="169" t="s">
        <v>205</v>
      </c>
      <c r="I37" s="127" t="s">
        <v>30</v>
      </c>
      <c r="J37" s="101" t="s">
        <v>159</v>
      </c>
      <c r="K37" s="102" t="s">
        <v>139</v>
      </c>
      <c r="L37" s="128" t="s">
        <v>140</v>
      </c>
      <c r="M37" s="129" t="s">
        <v>141</v>
      </c>
      <c r="N37" s="130" t="s">
        <v>142</v>
      </c>
      <c r="O37" s="131">
        <v>1</v>
      </c>
      <c r="P37" s="142"/>
      <c r="Q37" s="142"/>
      <c r="R37" s="142"/>
      <c r="S37" s="107" t="s">
        <v>142</v>
      </c>
      <c r="T37" s="142"/>
      <c r="U37" s="142"/>
      <c r="V37" s="142"/>
      <c r="W37" s="142"/>
      <c r="X37" s="142"/>
      <c r="Y37" s="85">
        <f t="shared" si="18"/>
        <v>1</v>
      </c>
      <c r="Z37" s="142"/>
      <c r="AA37" s="142"/>
      <c r="AB37" s="142"/>
      <c r="AC37" s="142"/>
      <c r="AD37" s="142"/>
      <c r="AE37" s="142"/>
      <c r="AF37" s="142"/>
      <c r="AG37" s="142"/>
      <c r="AH37" s="142"/>
      <c r="AI37" s="142"/>
      <c r="AJ37" s="142"/>
      <c r="AK37" s="143"/>
      <c r="AL37" s="157"/>
      <c r="AM37" s="157"/>
      <c r="AN37" s="134" t="s">
        <v>160</v>
      </c>
      <c r="AO37" s="157"/>
      <c r="AP37" s="141"/>
      <c r="AQ37" s="142"/>
      <c r="AR37" s="142"/>
      <c r="AS37" s="142"/>
      <c r="AT37" s="142"/>
      <c r="AU37" s="142"/>
      <c r="AV37" s="142"/>
      <c r="AW37" s="142"/>
      <c r="AX37" s="142"/>
      <c r="AY37" s="142"/>
      <c r="AZ37" s="142"/>
      <c r="BA37" s="142"/>
      <c r="BB37" s="142"/>
      <c r="BC37" s="142"/>
      <c r="BD37" s="142"/>
      <c r="BE37" s="142"/>
      <c r="BF37" s="142"/>
      <c r="BG37" s="142"/>
      <c r="BH37" s="142"/>
      <c r="BI37" s="142"/>
      <c r="BJ37" s="142"/>
      <c r="BK37" s="148"/>
      <c r="BL37" s="148"/>
      <c r="BM37" s="148"/>
      <c r="BN37" s="148"/>
      <c r="BO37" s="148"/>
      <c r="BP37" s="148"/>
      <c r="BQ37" s="148"/>
      <c r="BR37" s="148"/>
      <c r="BS37" s="148"/>
      <c r="BT37" s="148"/>
      <c r="BU37" s="148"/>
      <c r="BV37" s="148"/>
      <c r="BW37" s="148"/>
      <c r="BX37" s="148"/>
      <c r="BY37" s="148"/>
      <c r="BZ37" s="148"/>
      <c r="CA37" s="148"/>
      <c r="CB37" s="148"/>
      <c r="CC37" s="148"/>
      <c r="CD37" s="148"/>
      <c r="CE37" s="148"/>
      <c r="CF37" s="148"/>
      <c r="CG37" s="148"/>
      <c r="CH37" s="148"/>
      <c r="CI37" s="148"/>
      <c r="CJ37" s="148"/>
      <c r="CK37" s="148"/>
      <c r="CL37" s="148"/>
      <c r="CM37" s="148"/>
      <c r="CN37" s="148"/>
      <c r="CO37" s="148"/>
      <c r="CP37" s="112">
        <f t="shared" si="3"/>
        <v>0</v>
      </c>
      <c r="CQ37" s="113" t="e">
        <f t="shared" si="4"/>
        <v>#DIV/0!</v>
      </c>
      <c r="CR37" s="112">
        <f t="shared" si="5"/>
        <v>0</v>
      </c>
      <c r="CS37" s="113" t="e">
        <f t="shared" si="6"/>
        <v>#DIV/0!</v>
      </c>
      <c r="CT37" s="112">
        <f t="shared" si="7"/>
        <v>0</v>
      </c>
      <c r="CU37" s="113" t="e">
        <f t="shared" si="8"/>
        <v>#DIV/0!</v>
      </c>
      <c r="CV37" s="112">
        <f t="shared" si="9"/>
        <v>0</v>
      </c>
      <c r="CW37" s="113" t="e">
        <f t="shared" si="10"/>
        <v>#DIV/0!</v>
      </c>
      <c r="CX37" s="112" t="e">
        <f t="shared" si="11"/>
        <v>#DIV/0!</v>
      </c>
      <c r="CY37" s="114" t="e">
        <f t="shared" si="12"/>
        <v>#DIV/0!</v>
      </c>
      <c r="CZ37" s="142"/>
    </row>
    <row r="38" spans="1:104" s="149" customFormat="1" ht="42.75" customHeight="1" x14ac:dyDescent="0.3">
      <c r="A38" s="94">
        <v>32</v>
      </c>
      <c r="B38" s="94">
        <v>24</v>
      </c>
      <c r="C38" s="95" t="s">
        <v>200</v>
      </c>
      <c r="D38" s="154" t="s">
        <v>133</v>
      </c>
      <c r="E38" s="95" t="s">
        <v>206</v>
      </c>
      <c r="F38" s="154" t="s">
        <v>133</v>
      </c>
      <c r="G38" s="95" t="s">
        <v>206</v>
      </c>
      <c r="H38" s="169" t="s">
        <v>207</v>
      </c>
      <c r="I38" s="120" t="s">
        <v>35</v>
      </c>
      <c r="J38" s="101" t="s">
        <v>159</v>
      </c>
      <c r="K38" s="102" t="s">
        <v>139</v>
      </c>
      <c r="L38" s="155" t="s">
        <v>140</v>
      </c>
      <c r="M38" s="129" t="s">
        <v>141</v>
      </c>
      <c r="N38" s="130" t="s">
        <v>142</v>
      </c>
      <c r="O38" s="131"/>
      <c r="P38" s="142"/>
      <c r="Q38" s="142"/>
      <c r="R38" s="142"/>
      <c r="S38" s="142"/>
      <c r="T38" s="142"/>
      <c r="U38" s="142"/>
      <c r="V38" s="142"/>
      <c r="W38" s="142"/>
      <c r="X38" s="107" t="s">
        <v>142</v>
      </c>
      <c r="Y38" s="85">
        <f t="shared" si="18"/>
        <v>1</v>
      </c>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53" t="s">
        <v>160</v>
      </c>
      <c r="BI38" s="142"/>
      <c r="BJ38" s="142"/>
      <c r="BK38" s="148"/>
      <c r="BL38" s="148"/>
      <c r="BM38" s="148"/>
      <c r="BN38" s="148"/>
      <c r="BO38" s="148"/>
      <c r="BP38" s="148"/>
      <c r="BQ38" s="148"/>
      <c r="BR38" s="148"/>
      <c r="BS38" s="148"/>
      <c r="BT38" s="148"/>
      <c r="BU38" s="148"/>
      <c r="BV38" s="148"/>
      <c r="BW38" s="148"/>
      <c r="BX38" s="148"/>
      <c r="BY38" s="148"/>
      <c r="BZ38" s="148"/>
      <c r="CA38" s="148"/>
      <c r="CB38" s="148"/>
      <c r="CC38" s="148"/>
      <c r="CD38" s="148"/>
      <c r="CE38" s="148"/>
      <c r="CF38" s="148"/>
      <c r="CG38" s="148"/>
      <c r="CH38" s="148"/>
      <c r="CI38" s="148"/>
      <c r="CJ38" s="148"/>
      <c r="CK38" s="148"/>
      <c r="CL38" s="148"/>
      <c r="CM38" s="148"/>
      <c r="CN38" s="148"/>
      <c r="CO38" s="148"/>
      <c r="CP38" s="112">
        <f t="shared" si="3"/>
        <v>0</v>
      </c>
      <c r="CQ38" s="113" t="e">
        <f t="shared" si="4"/>
        <v>#DIV/0!</v>
      </c>
      <c r="CR38" s="112">
        <f t="shared" si="5"/>
        <v>0</v>
      </c>
      <c r="CS38" s="113" t="e">
        <f t="shared" si="6"/>
        <v>#DIV/0!</v>
      </c>
      <c r="CT38" s="112">
        <f t="shared" si="7"/>
        <v>0</v>
      </c>
      <c r="CU38" s="113" t="e">
        <f t="shared" si="8"/>
        <v>#DIV/0!</v>
      </c>
      <c r="CV38" s="112">
        <f t="shared" si="9"/>
        <v>0</v>
      </c>
      <c r="CW38" s="113" t="e">
        <f t="shared" si="10"/>
        <v>#DIV/0!</v>
      </c>
      <c r="CX38" s="112" t="e">
        <f t="shared" si="11"/>
        <v>#DIV/0!</v>
      </c>
      <c r="CY38" s="112" t="e">
        <f t="shared" si="12"/>
        <v>#DIV/0!</v>
      </c>
      <c r="CZ38" s="142"/>
    </row>
    <row r="39" spans="1:104" s="15" customFormat="1" ht="64.5" customHeight="1" x14ac:dyDescent="0.3">
      <c r="A39" s="94">
        <v>33</v>
      </c>
      <c r="B39" s="94">
        <v>25</v>
      </c>
      <c r="C39" s="95" t="s">
        <v>208</v>
      </c>
      <c r="D39" s="125" t="s">
        <v>133</v>
      </c>
      <c r="E39" s="95" t="s">
        <v>209</v>
      </c>
      <c r="F39" s="126" t="s">
        <v>135</v>
      </c>
      <c r="G39" s="95" t="s">
        <v>209</v>
      </c>
      <c r="H39" s="169" t="s">
        <v>210</v>
      </c>
      <c r="I39" s="100" t="s">
        <v>29</v>
      </c>
      <c r="J39" s="101" t="s">
        <v>159</v>
      </c>
      <c r="K39" s="102" t="s">
        <v>139</v>
      </c>
      <c r="L39" s="128" t="s">
        <v>140</v>
      </c>
      <c r="M39" s="129" t="s">
        <v>141</v>
      </c>
      <c r="N39" s="130" t="s">
        <v>142</v>
      </c>
      <c r="O39" s="131">
        <v>1</v>
      </c>
      <c r="P39" s="132"/>
      <c r="Q39" s="132"/>
      <c r="R39" s="107" t="s">
        <v>142</v>
      </c>
      <c r="S39" s="132"/>
      <c r="T39" s="132"/>
      <c r="U39" s="132"/>
      <c r="V39" s="132"/>
      <c r="W39" s="132"/>
      <c r="X39" s="132"/>
      <c r="Y39" s="85">
        <f t="shared" si="18"/>
        <v>1</v>
      </c>
      <c r="Z39" s="132"/>
      <c r="AA39" s="132"/>
      <c r="AB39" s="132"/>
      <c r="AC39" s="132"/>
      <c r="AD39" s="132"/>
      <c r="AE39" s="132"/>
      <c r="AF39" s="132"/>
      <c r="AG39" s="133"/>
      <c r="AH39" s="135"/>
      <c r="AI39" s="134" t="s">
        <v>160</v>
      </c>
      <c r="AJ39" s="135"/>
      <c r="AK39" s="135"/>
      <c r="AL39" s="136"/>
      <c r="AM39" s="132"/>
      <c r="AN39" s="132"/>
      <c r="AO39" s="132"/>
      <c r="AP39" s="132"/>
      <c r="AQ39" s="132"/>
      <c r="AR39" s="132"/>
      <c r="AS39" s="132"/>
      <c r="AT39" s="132"/>
      <c r="AU39" s="132"/>
      <c r="AV39" s="132"/>
      <c r="AW39" s="132"/>
      <c r="AX39" s="132"/>
      <c r="AY39" s="132"/>
      <c r="AZ39" s="132"/>
      <c r="BA39" s="132"/>
      <c r="BB39" s="132"/>
      <c r="BC39" s="132"/>
      <c r="BD39" s="132"/>
      <c r="BE39" s="132"/>
      <c r="BF39" s="132"/>
      <c r="BG39" s="132"/>
      <c r="BH39" s="132"/>
      <c r="BI39" s="132"/>
      <c r="BJ39" s="132"/>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12">
        <f t="shared" si="3"/>
        <v>0</v>
      </c>
      <c r="CQ39" s="113" t="e">
        <f t="shared" si="4"/>
        <v>#DIV/0!</v>
      </c>
      <c r="CR39" s="112">
        <f t="shared" si="5"/>
        <v>0</v>
      </c>
      <c r="CS39" s="113" t="e">
        <f t="shared" si="6"/>
        <v>#DIV/0!</v>
      </c>
      <c r="CT39" s="112">
        <f t="shared" si="7"/>
        <v>0</v>
      </c>
      <c r="CU39" s="113" t="e">
        <f t="shared" si="8"/>
        <v>#DIV/0!</v>
      </c>
      <c r="CV39" s="112">
        <f t="shared" si="9"/>
        <v>0</v>
      </c>
      <c r="CW39" s="113" t="e">
        <f t="shared" si="10"/>
        <v>#DIV/0!</v>
      </c>
      <c r="CX39" s="112" t="e">
        <f t="shared" si="11"/>
        <v>#DIV/0!</v>
      </c>
      <c r="CY39" s="114" t="e">
        <f t="shared" si="12"/>
        <v>#DIV/0!</v>
      </c>
      <c r="CZ39" s="132"/>
    </row>
    <row r="40" spans="1:104" s="15" customFormat="1" ht="39.6" customHeight="1" x14ac:dyDescent="0.3">
      <c r="A40" s="94">
        <v>34</v>
      </c>
      <c r="B40" s="94">
        <v>26</v>
      </c>
      <c r="C40" s="95" t="s">
        <v>211</v>
      </c>
      <c r="D40" s="125" t="s">
        <v>133</v>
      </c>
      <c r="E40" s="95" t="s">
        <v>211</v>
      </c>
      <c r="F40" s="126" t="s">
        <v>135</v>
      </c>
      <c r="G40" s="95" t="s">
        <v>211</v>
      </c>
      <c r="H40" s="99" t="s">
        <v>212</v>
      </c>
      <c r="I40" s="100" t="s">
        <v>137</v>
      </c>
      <c r="J40" s="101" t="s">
        <v>159</v>
      </c>
      <c r="K40" s="102" t="s">
        <v>139</v>
      </c>
      <c r="L40" s="128" t="s">
        <v>140</v>
      </c>
      <c r="M40" s="129" t="s">
        <v>141</v>
      </c>
      <c r="N40" s="130" t="s">
        <v>142</v>
      </c>
      <c r="O40" s="131">
        <v>1</v>
      </c>
      <c r="P40" s="132" t="s">
        <v>142</v>
      </c>
      <c r="Q40" s="132"/>
      <c r="R40" s="132"/>
      <c r="S40" s="132"/>
      <c r="T40" s="132"/>
      <c r="U40" s="132"/>
      <c r="V40" s="132"/>
      <c r="W40" s="132"/>
      <c r="X40" s="132"/>
      <c r="Y40" s="108">
        <f t="shared" si="18"/>
        <v>1</v>
      </c>
      <c r="Z40" s="132"/>
      <c r="AA40" s="153" t="s">
        <v>160</v>
      </c>
      <c r="AB40" s="132"/>
      <c r="AC40" s="132"/>
      <c r="AD40" s="136"/>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2"/>
      <c r="BE40" s="132"/>
      <c r="BF40" s="132"/>
      <c r="BG40" s="132"/>
      <c r="BH40" s="132"/>
      <c r="BI40" s="132"/>
      <c r="BJ40" s="132"/>
      <c r="BK40" s="138"/>
      <c r="BL40" s="138"/>
      <c r="BM40" s="138"/>
      <c r="BN40" s="138"/>
      <c r="BO40" s="138"/>
      <c r="BP40" s="138"/>
      <c r="BQ40" s="138"/>
      <c r="BR40" s="138"/>
      <c r="BS40" s="138"/>
      <c r="BT40" s="138"/>
      <c r="BU40" s="138"/>
      <c r="BV40" s="138"/>
      <c r="BW40" s="138"/>
      <c r="BX40" s="138"/>
      <c r="BY40" s="138"/>
      <c r="BZ40" s="138"/>
      <c r="CA40" s="138"/>
      <c r="CB40" s="138"/>
      <c r="CC40" s="138"/>
      <c r="CD40" s="138"/>
      <c r="CE40" s="138"/>
      <c r="CF40" s="138"/>
      <c r="CG40" s="138"/>
      <c r="CH40" s="138"/>
      <c r="CI40" s="138"/>
      <c r="CJ40" s="138"/>
      <c r="CK40" s="138"/>
      <c r="CL40" s="138"/>
      <c r="CM40" s="138"/>
      <c r="CN40" s="138"/>
      <c r="CO40" s="138"/>
      <c r="CP40" s="112">
        <f t="shared" si="3"/>
        <v>0</v>
      </c>
      <c r="CQ40" s="113" t="e">
        <f t="shared" si="4"/>
        <v>#DIV/0!</v>
      </c>
      <c r="CR40" s="112">
        <f t="shared" si="5"/>
        <v>0</v>
      </c>
      <c r="CS40" s="113" t="e">
        <f t="shared" si="6"/>
        <v>#DIV/0!</v>
      </c>
      <c r="CT40" s="112">
        <f t="shared" si="7"/>
        <v>0</v>
      </c>
      <c r="CU40" s="113" t="e">
        <f t="shared" si="8"/>
        <v>#DIV/0!</v>
      </c>
      <c r="CV40" s="112">
        <f t="shared" si="9"/>
        <v>0</v>
      </c>
      <c r="CW40" s="113" t="e">
        <f t="shared" si="10"/>
        <v>#DIV/0!</v>
      </c>
      <c r="CX40" s="112" t="e">
        <f t="shared" si="11"/>
        <v>#DIV/0!</v>
      </c>
      <c r="CY40" s="114" t="e">
        <f t="shared" si="12"/>
        <v>#DIV/0!</v>
      </c>
      <c r="CZ40" s="132"/>
    </row>
    <row r="41" spans="1:104" s="149" customFormat="1" ht="47.25" customHeight="1" x14ac:dyDescent="0.3">
      <c r="A41" s="94">
        <v>35</v>
      </c>
      <c r="B41" s="94">
        <v>27</v>
      </c>
      <c r="C41" s="95" t="s">
        <v>213</v>
      </c>
      <c r="D41" s="154" t="s">
        <v>133</v>
      </c>
      <c r="E41" s="95" t="s">
        <v>213</v>
      </c>
      <c r="F41" s="154" t="s">
        <v>135</v>
      </c>
      <c r="G41" s="95" t="s">
        <v>213</v>
      </c>
      <c r="H41" s="99" t="s">
        <v>214</v>
      </c>
      <c r="I41" s="120" t="s">
        <v>33</v>
      </c>
      <c r="J41" s="101" t="s">
        <v>159</v>
      </c>
      <c r="K41" s="102" t="s">
        <v>139</v>
      </c>
      <c r="L41" s="155" t="s">
        <v>140</v>
      </c>
      <c r="M41" s="129" t="s">
        <v>141</v>
      </c>
      <c r="N41" s="130" t="s">
        <v>142</v>
      </c>
      <c r="O41" s="131"/>
      <c r="P41" s="142"/>
      <c r="Q41" s="142"/>
      <c r="R41" s="142"/>
      <c r="S41" s="142"/>
      <c r="T41" s="142"/>
      <c r="U41" s="142"/>
      <c r="V41" s="107" t="s">
        <v>142</v>
      </c>
      <c r="W41" s="142"/>
      <c r="X41" s="142"/>
      <c r="Y41" s="85">
        <f t="shared" si="18"/>
        <v>1</v>
      </c>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53" t="s">
        <v>160</v>
      </c>
      <c r="BC41" s="142"/>
      <c r="BD41" s="142"/>
      <c r="BE41" s="142"/>
      <c r="BF41" s="142"/>
      <c r="BG41" s="142"/>
      <c r="BH41" s="142"/>
      <c r="BI41" s="142"/>
      <c r="BJ41" s="142"/>
      <c r="BK41" s="148"/>
      <c r="BL41" s="148"/>
      <c r="BM41" s="148"/>
      <c r="BN41" s="148"/>
      <c r="BO41" s="148"/>
      <c r="BP41" s="148"/>
      <c r="BQ41" s="148"/>
      <c r="BR41" s="148"/>
      <c r="BS41" s="148"/>
      <c r="BT41" s="148"/>
      <c r="BU41" s="148"/>
      <c r="BV41" s="148"/>
      <c r="BW41" s="148"/>
      <c r="BX41" s="148"/>
      <c r="BY41" s="148"/>
      <c r="BZ41" s="148"/>
      <c r="CA41" s="148"/>
      <c r="CB41" s="148"/>
      <c r="CC41" s="148"/>
      <c r="CD41" s="148"/>
      <c r="CE41" s="148"/>
      <c r="CF41" s="148"/>
      <c r="CG41" s="148"/>
      <c r="CH41" s="148"/>
      <c r="CI41" s="148"/>
      <c r="CJ41" s="148"/>
      <c r="CK41" s="148"/>
      <c r="CL41" s="148"/>
      <c r="CM41" s="148"/>
      <c r="CN41" s="148"/>
      <c r="CO41" s="148"/>
      <c r="CP41" s="112">
        <f t="shared" si="3"/>
        <v>0</v>
      </c>
      <c r="CQ41" s="113" t="e">
        <f t="shared" si="4"/>
        <v>#DIV/0!</v>
      </c>
      <c r="CR41" s="112">
        <f t="shared" si="5"/>
        <v>0</v>
      </c>
      <c r="CS41" s="113" t="e">
        <f t="shared" si="6"/>
        <v>#DIV/0!</v>
      </c>
      <c r="CT41" s="112">
        <f t="shared" si="7"/>
        <v>0</v>
      </c>
      <c r="CU41" s="113" t="e">
        <f t="shared" si="8"/>
        <v>#DIV/0!</v>
      </c>
      <c r="CV41" s="112">
        <f t="shared" si="9"/>
        <v>0</v>
      </c>
      <c r="CW41" s="113" t="e">
        <f t="shared" si="10"/>
        <v>#DIV/0!</v>
      </c>
      <c r="CX41" s="112" t="e">
        <f t="shared" si="11"/>
        <v>#DIV/0!</v>
      </c>
      <c r="CY41" s="112" t="e">
        <f t="shared" si="12"/>
        <v>#DIV/0!</v>
      </c>
      <c r="CZ41" s="142"/>
    </row>
    <row r="42" spans="1:104" s="15" customFormat="1" ht="0.6" customHeight="1" x14ac:dyDescent="0.3">
      <c r="A42" s="94">
        <v>36</v>
      </c>
      <c r="B42" s="94">
        <v>28</v>
      </c>
      <c r="C42" s="95" t="s">
        <v>215</v>
      </c>
      <c r="D42" s="125" t="s">
        <v>133</v>
      </c>
      <c r="E42" s="95" t="s">
        <v>216</v>
      </c>
      <c r="F42" s="126" t="s">
        <v>157</v>
      </c>
      <c r="G42" s="95" t="s">
        <v>216</v>
      </c>
      <c r="H42" s="99" t="s">
        <v>217</v>
      </c>
      <c r="I42" s="100" t="s">
        <v>29</v>
      </c>
      <c r="J42" s="101" t="s">
        <v>159</v>
      </c>
      <c r="K42" s="102" t="s">
        <v>139</v>
      </c>
      <c r="L42" s="128" t="s">
        <v>140</v>
      </c>
      <c r="M42" s="129" t="s">
        <v>141</v>
      </c>
      <c r="N42" s="130" t="s">
        <v>142</v>
      </c>
      <c r="O42" s="131">
        <v>1</v>
      </c>
      <c r="P42" s="132"/>
      <c r="Q42" s="132"/>
      <c r="R42" s="107" t="s">
        <v>142</v>
      </c>
      <c r="S42" s="132"/>
      <c r="T42" s="132"/>
      <c r="U42" s="132"/>
      <c r="V42" s="132"/>
      <c r="W42" s="132"/>
      <c r="X42" s="132"/>
      <c r="Y42" s="85">
        <f t="shared" si="18"/>
        <v>1</v>
      </c>
      <c r="Z42" s="132"/>
      <c r="AA42" s="132"/>
      <c r="AB42" s="132"/>
      <c r="AC42" s="132"/>
      <c r="AD42" s="132"/>
      <c r="AE42" s="132"/>
      <c r="AF42" s="132"/>
      <c r="AG42" s="133"/>
      <c r="AH42" s="135"/>
      <c r="AI42" s="135"/>
      <c r="AJ42" s="135"/>
      <c r="AK42" s="134" t="s">
        <v>160</v>
      </c>
      <c r="AL42" s="136"/>
      <c r="AM42" s="132"/>
      <c r="AN42" s="132"/>
      <c r="AO42" s="132"/>
      <c r="AP42" s="132"/>
      <c r="AQ42" s="132"/>
      <c r="AR42" s="132"/>
      <c r="AS42" s="132"/>
      <c r="AT42" s="132"/>
      <c r="AU42" s="174"/>
      <c r="AV42" s="174"/>
      <c r="AW42" s="132"/>
      <c r="AX42" s="132"/>
      <c r="AY42" s="132"/>
      <c r="AZ42" s="132"/>
      <c r="BA42" s="132"/>
      <c r="BB42" s="132"/>
      <c r="BC42" s="132"/>
      <c r="BD42" s="132"/>
      <c r="BE42" s="132"/>
      <c r="BF42" s="132"/>
      <c r="BG42" s="132"/>
      <c r="BH42" s="132"/>
      <c r="BI42" s="132"/>
      <c r="BJ42" s="132"/>
      <c r="BK42" s="138"/>
      <c r="BL42" s="138"/>
      <c r="BM42" s="138"/>
      <c r="BN42" s="138"/>
      <c r="BO42" s="138"/>
      <c r="BP42" s="138"/>
      <c r="BQ42" s="138"/>
      <c r="BR42" s="138"/>
      <c r="BS42" s="138"/>
      <c r="BT42" s="138"/>
      <c r="BU42" s="138"/>
      <c r="BV42" s="138"/>
      <c r="BW42" s="138"/>
      <c r="BX42" s="138"/>
      <c r="BY42" s="138"/>
      <c r="BZ42" s="138"/>
      <c r="CA42" s="138"/>
      <c r="CB42" s="138"/>
      <c r="CC42" s="138"/>
      <c r="CD42" s="138"/>
      <c r="CE42" s="138"/>
      <c r="CF42" s="138"/>
      <c r="CG42" s="138"/>
      <c r="CH42" s="138"/>
      <c r="CI42" s="138"/>
      <c r="CJ42" s="138"/>
      <c r="CK42" s="138"/>
      <c r="CL42" s="138"/>
      <c r="CM42" s="138"/>
      <c r="CN42" s="138"/>
      <c r="CO42" s="138"/>
      <c r="CP42" s="112">
        <f t="shared" si="3"/>
        <v>0</v>
      </c>
      <c r="CQ42" s="113" t="e">
        <f t="shared" si="4"/>
        <v>#DIV/0!</v>
      </c>
      <c r="CR42" s="112">
        <f t="shared" si="5"/>
        <v>0</v>
      </c>
      <c r="CS42" s="113" t="e">
        <f t="shared" si="6"/>
        <v>#DIV/0!</v>
      </c>
      <c r="CT42" s="112">
        <f t="shared" si="7"/>
        <v>0</v>
      </c>
      <c r="CU42" s="113" t="e">
        <f t="shared" si="8"/>
        <v>#DIV/0!</v>
      </c>
      <c r="CV42" s="112">
        <f t="shared" si="9"/>
        <v>0</v>
      </c>
      <c r="CW42" s="113" t="e">
        <f t="shared" si="10"/>
        <v>#DIV/0!</v>
      </c>
      <c r="CX42" s="112" t="e">
        <f t="shared" si="11"/>
        <v>#DIV/0!</v>
      </c>
      <c r="CY42" s="114" t="e">
        <f t="shared" si="12"/>
        <v>#DIV/0!</v>
      </c>
      <c r="CZ42" s="132"/>
    </row>
    <row r="43" spans="1:104" s="7" customFormat="1" ht="23.25" customHeight="1" x14ac:dyDescent="0.3">
      <c r="A43" s="85">
        <v>9</v>
      </c>
      <c r="B43" s="85">
        <v>29</v>
      </c>
      <c r="C43" s="86" t="s">
        <v>218</v>
      </c>
      <c r="D43" s="87"/>
      <c r="E43" s="87"/>
      <c r="F43" s="87"/>
      <c r="G43" s="86"/>
      <c r="H43" s="88" t="s">
        <v>129</v>
      </c>
      <c r="I43" s="89" t="s">
        <v>129</v>
      </c>
      <c r="J43" s="88" t="s">
        <v>129</v>
      </c>
      <c r="K43" s="88" t="s">
        <v>129</v>
      </c>
      <c r="L43" s="90" t="s">
        <v>129</v>
      </c>
      <c r="M43" s="88" t="s">
        <v>129</v>
      </c>
      <c r="N43" s="88" t="s">
        <v>129</v>
      </c>
      <c r="O43" s="88" t="s">
        <v>129</v>
      </c>
      <c r="P43" s="88" t="s">
        <v>129</v>
      </c>
      <c r="Q43" s="88" t="s">
        <v>129</v>
      </c>
      <c r="R43" s="88" t="s">
        <v>129</v>
      </c>
      <c r="S43" s="88" t="s">
        <v>129</v>
      </c>
      <c r="T43" s="88" t="s">
        <v>129</v>
      </c>
      <c r="U43" s="88" t="s">
        <v>129</v>
      </c>
      <c r="V43" s="88" t="s">
        <v>129</v>
      </c>
      <c r="W43" s="88" t="s">
        <v>129</v>
      </c>
      <c r="X43" s="88" t="s">
        <v>129</v>
      </c>
      <c r="Y43" s="91" t="s">
        <v>129</v>
      </c>
      <c r="Z43" s="88" t="s">
        <v>129</v>
      </c>
      <c r="AA43" s="88" t="s">
        <v>129</v>
      </c>
      <c r="AB43" s="88" t="s">
        <v>129</v>
      </c>
      <c r="AC43" s="88" t="s">
        <v>129</v>
      </c>
      <c r="AD43" s="90" t="s">
        <v>129</v>
      </c>
      <c r="AE43" s="88" t="s">
        <v>129</v>
      </c>
      <c r="AF43" s="88" t="s">
        <v>129</v>
      </c>
      <c r="AG43" s="88" t="s">
        <v>129</v>
      </c>
      <c r="AH43" s="88" t="s">
        <v>129</v>
      </c>
      <c r="AI43" s="88" t="s">
        <v>129</v>
      </c>
      <c r="AJ43" s="88" t="s">
        <v>129</v>
      </c>
      <c r="AK43" s="91" t="s">
        <v>129</v>
      </c>
      <c r="AL43" s="88" t="s">
        <v>129</v>
      </c>
      <c r="AM43" s="88" t="s">
        <v>129</v>
      </c>
      <c r="AN43" s="88" t="s">
        <v>129</v>
      </c>
      <c r="AO43" s="88" t="s">
        <v>129</v>
      </c>
      <c r="AP43" s="90" t="s">
        <v>129</v>
      </c>
      <c r="AQ43" s="88" t="s">
        <v>129</v>
      </c>
      <c r="AR43" s="88" t="s">
        <v>129</v>
      </c>
      <c r="AS43" s="88" t="s">
        <v>129</v>
      </c>
      <c r="AT43" s="88" t="s">
        <v>129</v>
      </c>
      <c r="AU43" s="93" t="str">
        <f>AW43</f>
        <v>#</v>
      </c>
      <c r="AV43" s="93" t="str">
        <f>AP43</f>
        <v>#</v>
      </c>
      <c r="AW43" s="88" t="s">
        <v>129</v>
      </c>
      <c r="AX43" s="88" t="s">
        <v>129</v>
      </c>
      <c r="AY43" s="88" t="s">
        <v>129</v>
      </c>
      <c r="AZ43" s="88" t="s">
        <v>129</v>
      </c>
      <c r="BA43" s="88" t="s">
        <v>129</v>
      </c>
      <c r="BB43" s="88" t="s">
        <v>129</v>
      </c>
      <c r="BC43" s="88" t="s">
        <v>129</v>
      </c>
      <c r="BD43" s="88" t="s">
        <v>129</v>
      </c>
      <c r="BE43" s="88" t="s">
        <v>129</v>
      </c>
      <c r="BF43" s="88" t="s">
        <v>129</v>
      </c>
      <c r="BG43" s="88" t="s">
        <v>129</v>
      </c>
      <c r="BH43" s="88" t="s">
        <v>129</v>
      </c>
      <c r="BI43" s="88" t="s">
        <v>129</v>
      </c>
      <c r="BJ43" s="88" t="s">
        <v>129</v>
      </c>
      <c r="BK43" s="88" t="s">
        <v>129</v>
      </c>
      <c r="BL43" s="88" t="s">
        <v>129</v>
      </c>
      <c r="BM43" s="88" t="s">
        <v>129</v>
      </c>
      <c r="BN43" s="88" t="s">
        <v>129</v>
      </c>
      <c r="BO43" s="88" t="s">
        <v>129</v>
      </c>
      <c r="BP43" s="88" t="s">
        <v>129</v>
      </c>
      <c r="BQ43" s="88" t="s">
        <v>129</v>
      </c>
      <c r="BR43" s="88" t="s">
        <v>129</v>
      </c>
      <c r="BS43" s="88" t="s">
        <v>129</v>
      </c>
      <c r="BT43" s="88" t="s">
        <v>129</v>
      </c>
      <c r="BU43" s="88" t="s">
        <v>129</v>
      </c>
      <c r="BV43" s="88" t="s">
        <v>129</v>
      </c>
      <c r="BW43" s="88" t="s">
        <v>129</v>
      </c>
      <c r="BX43" s="88" t="s">
        <v>129</v>
      </c>
      <c r="BY43" s="88" t="s">
        <v>129</v>
      </c>
      <c r="BZ43" s="88" t="s">
        <v>129</v>
      </c>
      <c r="CA43" s="88" t="s">
        <v>129</v>
      </c>
      <c r="CB43" s="88" t="s">
        <v>129</v>
      </c>
      <c r="CC43" s="88" t="s">
        <v>129</v>
      </c>
      <c r="CD43" s="88" t="s">
        <v>129</v>
      </c>
      <c r="CE43" s="88" t="s">
        <v>129</v>
      </c>
      <c r="CF43" s="88" t="s">
        <v>129</v>
      </c>
      <c r="CG43" s="88" t="s">
        <v>129</v>
      </c>
      <c r="CH43" s="88" t="s">
        <v>129</v>
      </c>
      <c r="CI43" s="88" t="s">
        <v>129</v>
      </c>
      <c r="CJ43" s="88" t="s">
        <v>129</v>
      </c>
      <c r="CK43" s="88" t="s">
        <v>129</v>
      </c>
      <c r="CL43" s="88" t="s">
        <v>129</v>
      </c>
      <c r="CM43" s="88" t="s">
        <v>129</v>
      </c>
      <c r="CN43" s="88" t="s">
        <v>129</v>
      </c>
      <c r="CO43" s="88" t="s">
        <v>129</v>
      </c>
      <c r="CP43" s="88" t="s">
        <v>129</v>
      </c>
      <c r="CQ43" s="88" t="s">
        <v>129</v>
      </c>
      <c r="CR43" s="88" t="s">
        <v>129</v>
      </c>
      <c r="CS43" s="88" t="s">
        <v>129</v>
      </c>
      <c r="CT43" s="88" t="s">
        <v>129</v>
      </c>
      <c r="CU43" s="88" t="s">
        <v>129</v>
      </c>
      <c r="CV43" s="88" t="s">
        <v>129</v>
      </c>
      <c r="CW43" s="88" t="s">
        <v>129</v>
      </c>
      <c r="CX43" s="88" t="s">
        <v>129</v>
      </c>
      <c r="CY43" s="91" t="s">
        <v>129</v>
      </c>
      <c r="CZ43" s="88" t="s">
        <v>129</v>
      </c>
    </row>
    <row r="44" spans="1:104" s="149" customFormat="1" ht="62.25" customHeight="1" x14ac:dyDescent="0.3">
      <c r="A44" s="94">
        <v>38</v>
      </c>
      <c r="B44" s="94">
        <v>30</v>
      </c>
      <c r="C44" s="95" t="s">
        <v>219</v>
      </c>
      <c r="D44" s="154" t="s">
        <v>133</v>
      </c>
      <c r="E44" s="95" t="s">
        <v>220</v>
      </c>
      <c r="F44" s="154" t="s">
        <v>157</v>
      </c>
      <c r="G44" s="95" t="s">
        <v>221</v>
      </c>
      <c r="H44" s="169" t="s">
        <v>222</v>
      </c>
      <c r="I44" s="120" t="s">
        <v>32</v>
      </c>
      <c r="J44" s="101" t="s">
        <v>159</v>
      </c>
      <c r="K44" s="102" t="s">
        <v>139</v>
      </c>
      <c r="L44" s="155" t="s">
        <v>140</v>
      </c>
      <c r="M44" s="129" t="s">
        <v>141</v>
      </c>
      <c r="N44" s="130" t="s">
        <v>142</v>
      </c>
      <c r="O44" s="131">
        <v>1</v>
      </c>
      <c r="P44" s="142"/>
      <c r="Q44" s="142"/>
      <c r="R44" s="142"/>
      <c r="S44" s="142"/>
      <c r="T44" s="107"/>
      <c r="U44" s="107" t="s">
        <v>142</v>
      </c>
      <c r="V44" s="142"/>
      <c r="W44" s="142"/>
      <c r="X44" s="142"/>
      <c r="Y44" s="85">
        <f t="shared" ref="Y44:Y51" si="19">COUNTIF($P44:$X44,"x")</f>
        <v>1</v>
      </c>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75"/>
      <c r="AV44" s="175"/>
      <c r="AW44" s="142"/>
      <c r="AX44" s="142"/>
      <c r="AY44" s="142"/>
      <c r="AZ44" s="142"/>
      <c r="BA44" s="166" t="s">
        <v>160</v>
      </c>
      <c r="BB44" s="142"/>
      <c r="BC44" s="142"/>
      <c r="BD44" s="142"/>
      <c r="BE44" s="142"/>
      <c r="BF44" s="142"/>
      <c r="BG44" s="142"/>
      <c r="BH44" s="142"/>
      <c r="BI44" s="142"/>
      <c r="BJ44" s="142"/>
      <c r="BK44" s="148"/>
      <c r="BL44" s="148"/>
      <c r="BM44" s="148"/>
      <c r="BN44" s="148"/>
      <c r="BO44" s="148"/>
      <c r="BP44" s="148"/>
      <c r="BQ44" s="148"/>
      <c r="BR44" s="148"/>
      <c r="BS44" s="148"/>
      <c r="BT44" s="148"/>
      <c r="BU44" s="148"/>
      <c r="BV44" s="148"/>
      <c r="BW44" s="148"/>
      <c r="BX44" s="148"/>
      <c r="BY44" s="148"/>
      <c r="BZ44" s="148"/>
      <c r="CA44" s="148"/>
      <c r="CB44" s="148"/>
      <c r="CC44" s="148"/>
      <c r="CD44" s="148"/>
      <c r="CE44" s="148"/>
      <c r="CF44" s="148"/>
      <c r="CG44" s="148"/>
      <c r="CH44" s="148"/>
      <c r="CI44" s="148"/>
      <c r="CJ44" s="148"/>
      <c r="CK44" s="148"/>
      <c r="CL44" s="148"/>
      <c r="CM44" s="148"/>
      <c r="CN44" s="148"/>
      <c r="CO44" s="148"/>
      <c r="CP44" s="112">
        <f t="shared" si="3"/>
        <v>0</v>
      </c>
      <c r="CQ44" s="113" t="e">
        <f t="shared" si="4"/>
        <v>#DIV/0!</v>
      </c>
      <c r="CR44" s="112">
        <f t="shared" si="5"/>
        <v>0</v>
      </c>
      <c r="CS44" s="113" t="e">
        <f t="shared" si="6"/>
        <v>#DIV/0!</v>
      </c>
      <c r="CT44" s="112">
        <f t="shared" si="7"/>
        <v>0</v>
      </c>
      <c r="CU44" s="113" t="e">
        <f t="shared" si="8"/>
        <v>#DIV/0!</v>
      </c>
      <c r="CV44" s="112">
        <f t="shared" si="9"/>
        <v>0</v>
      </c>
      <c r="CW44" s="113" t="e">
        <f t="shared" si="10"/>
        <v>#DIV/0!</v>
      </c>
      <c r="CX44" s="112" t="e">
        <f t="shared" si="11"/>
        <v>#DIV/0!</v>
      </c>
      <c r="CY44" s="112" t="e">
        <f t="shared" si="12"/>
        <v>#DIV/0!</v>
      </c>
      <c r="CZ44" s="142"/>
    </row>
    <row r="45" spans="1:104" s="149" customFormat="1" ht="25.5" customHeight="1" x14ac:dyDescent="0.3">
      <c r="A45" s="94">
        <v>10</v>
      </c>
      <c r="B45" s="94">
        <v>31</v>
      </c>
      <c r="C45" s="95" t="s">
        <v>223</v>
      </c>
      <c r="D45" s="125" t="s">
        <v>135</v>
      </c>
      <c r="E45" s="95" t="s">
        <v>223</v>
      </c>
      <c r="F45" s="126" t="s">
        <v>135</v>
      </c>
      <c r="G45" s="95" t="s">
        <v>223</v>
      </c>
      <c r="H45" s="176" t="s">
        <v>224</v>
      </c>
      <c r="I45" s="100" t="s">
        <v>149</v>
      </c>
      <c r="J45" s="102" t="s">
        <v>159</v>
      </c>
      <c r="K45" s="102" t="s">
        <v>139</v>
      </c>
      <c r="L45" s="128" t="s">
        <v>140</v>
      </c>
      <c r="M45" s="129" t="s">
        <v>141</v>
      </c>
      <c r="N45" s="140" t="s">
        <v>142</v>
      </c>
      <c r="O45" s="131"/>
      <c r="P45" s="141"/>
      <c r="Q45" s="142"/>
      <c r="R45" s="142"/>
      <c r="S45" s="142"/>
      <c r="T45" s="107" t="s">
        <v>142</v>
      </c>
      <c r="U45" s="142"/>
      <c r="V45" s="142"/>
      <c r="W45" s="142"/>
      <c r="X45" s="142"/>
      <c r="Y45" s="85">
        <f t="shared" si="19"/>
        <v>1</v>
      </c>
      <c r="Z45" s="142"/>
      <c r="AA45" s="142"/>
      <c r="AB45" s="142"/>
      <c r="AC45" s="142"/>
      <c r="AD45" s="142"/>
      <c r="AE45" s="142"/>
      <c r="AF45" s="142"/>
      <c r="AG45" s="142"/>
      <c r="AH45" s="142"/>
      <c r="AI45" s="142"/>
      <c r="AJ45" s="142"/>
      <c r="AK45" s="142"/>
      <c r="AL45" s="142"/>
      <c r="AM45" s="142"/>
      <c r="AN45" s="142"/>
      <c r="AO45" s="143"/>
      <c r="AP45" s="145"/>
      <c r="AQ45" s="145"/>
      <c r="AR45" s="145"/>
      <c r="AS45" s="145"/>
      <c r="AT45" s="144"/>
      <c r="AU45" s="177" t="s">
        <v>160</v>
      </c>
      <c r="AV45" s="144"/>
      <c r="AW45" s="166"/>
      <c r="AX45" s="141"/>
      <c r="AY45" s="142"/>
      <c r="AZ45" s="142"/>
      <c r="BA45" s="142"/>
      <c r="BB45" s="142"/>
      <c r="BC45" s="142"/>
      <c r="BD45" s="142"/>
      <c r="BE45" s="142"/>
      <c r="BF45" s="142"/>
      <c r="BG45" s="142"/>
      <c r="BH45" s="142"/>
      <c r="BI45" s="142"/>
      <c r="BJ45" s="142"/>
      <c r="BK45" s="148"/>
      <c r="BL45" s="148"/>
      <c r="BM45" s="148"/>
      <c r="BN45" s="148"/>
      <c r="BO45" s="148"/>
      <c r="BP45" s="148"/>
      <c r="BQ45" s="148"/>
      <c r="BR45" s="148"/>
      <c r="BS45" s="148"/>
      <c r="BT45" s="148"/>
      <c r="BU45" s="148"/>
      <c r="BV45" s="148"/>
      <c r="BW45" s="148"/>
      <c r="BX45" s="148"/>
      <c r="BY45" s="148"/>
      <c r="BZ45" s="148"/>
      <c r="CA45" s="148"/>
      <c r="CB45" s="148"/>
      <c r="CC45" s="148"/>
      <c r="CD45" s="148"/>
      <c r="CE45" s="148"/>
      <c r="CF45" s="148"/>
      <c r="CG45" s="148"/>
      <c r="CH45" s="148"/>
      <c r="CI45" s="148"/>
      <c r="CJ45" s="148"/>
      <c r="CK45" s="148"/>
      <c r="CL45" s="148"/>
      <c r="CM45" s="148"/>
      <c r="CN45" s="148"/>
      <c r="CO45" s="148"/>
      <c r="CP45" s="112">
        <f t="shared" si="3"/>
        <v>0</v>
      </c>
      <c r="CQ45" s="113" t="e">
        <f t="shared" si="4"/>
        <v>#DIV/0!</v>
      </c>
      <c r="CR45" s="112">
        <f t="shared" si="5"/>
        <v>0</v>
      </c>
      <c r="CS45" s="113" t="e">
        <f t="shared" si="6"/>
        <v>#DIV/0!</v>
      </c>
      <c r="CT45" s="112">
        <f t="shared" si="7"/>
        <v>0</v>
      </c>
      <c r="CU45" s="113" t="e">
        <f t="shared" si="8"/>
        <v>#DIV/0!</v>
      </c>
      <c r="CV45" s="112">
        <f t="shared" si="9"/>
        <v>0</v>
      </c>
      <c r="CW45" s="113" t="e">
        <f t="shared" si="10"/>
        <v>#DIV/0!</v>
      </c>
      <c r="CX45" s="112" t="e">
        <f t="shared" si="11"/>
        <v>#DIV/0!</v>
      </c>
      <c r="CY45" s="114" t="e">
        <f t="shared" si="12"/>
        <v>#DIV/0!</v>
      </c>
      <c r="CZ45" s="142"/>
    </row>
    <row r="46" spans="1:104" s="149" customFormat="1" ht="40.950000000000003" customHeight="1" x14ac:dyDescent="0.3">
      <c r="A46" s="94">
        <v>40</v>
      </c>
      <c r="B46" s="94">
        <v>32</v>
      </c>
      <c r="C46" s="95" t="s">
        <v>225</v>
      </c>
      <c r="D46" s="125" t="s">
        <v>133</v>
      </c>
      <c r="E46" s="95" t="s">
        <v>226</v>
      </c>
      <c r="F46" s="126" t="s">
        <v>157</v>
      </c>
      <c r="G46" s="95" t="s">
        <v>227</v>
      </c>
      <c r="H46" s="99" t="s">
        <v>228</v>
      </c>
      <c r="I46" s="100" t="s">
        <v>30</v>
      </c>
      <c r="J46" s="101" t="s">
        <v>159</v>
      </c>
      <c r="K46" s="102" t="s">
        <v>139</v>
      </c>
      <c r="L46" s="128" t="s">
        <v>140</v>
      </c>
      <c r="M46" s="129" t="s">
        <v>141</v>
      </c>
      <c r="N46" s="130" t="s">
        <v>142</v>
      </c>
      <c r="O46" s="131">
        <v>1</v>
      </c>
      <c r="P46" s="142"/>
      <c r="Q46" s="142"/>
      <c r="R46" s="142"/>
      <c r="S46" s="107" t="s">
        <v>142</v>
      </c>
      <c r="T46" s="142"/>
      <c r="U46" s="142"/>
      <c r="V46" s="142"/>
      <c r="W46" s="142"/>
      <c r="X46" s="142"/>
      <c r="Y46" s="85">
        <f t="shared" si="19"/>
        <v>1</v>
      </c>
      <c r="Z46" s="142"/>
      <c r="AA46" s="142"/>
      <c r="AB46" s="142"/>
      <c r="AC46" s="142"/>
      <c r="AD46" s="142"/>
      <c r="AE46" s="142"/>
      <c r="AF46" s="142"/>
      <c r="AG46" s="142"/>
      <c r="AH46" s="142"/>
      <c r="AI46" s="142"/>
      <c r="AJ46" s="142"/>
      <c r="AK46" s="143"/>
      <c r="AL46" s="157"/>
      <c r="AM46" s="134" t="s">
        <v>160</v>
      </c>
      <c r="AN46" s="157"/>
      <c r="AO46" s="157"/>
      <c r="AP46" s="141"/>
      <c r="AQ46" s="142"/>
      <c r="AR46" s="142"/>
      <c r="AS46" s="142"/>
      <c r="AT46" s="142"/>
      <c r="AU46" s="158"/>
      <c r="AV46" s="158"/>
      <c r="AW46" s="142"/>
      <c r="AX46" s="142"/>
      <c r="AY46" s="142"/>
      <c r="AZ46" s="142"/>
      <c r="BA46" s="142"/>
      <c r="BB46" s="142"/>
      <c r="BC46" s="142"/>
      <c r="BD46" s="142"/>
      <c r="BE46" s="142"/>
      <c r="BF46" s="142"/>
      <c r="BG46" s="142"/>
      <c r="BH46" s="142"/>
      <c r="BI46" s="142"/>
      <c r="BJ46" s="142"/>
      <c r="BK46" s="148"/>
      <c r="BL46" s="148"/>
      <c r="BM46" s="148"/>
      <c r="BN46" s="148"/>
      <c r="BO46" s="148"/>
      <c r="BP46" s="148"/>
      <c r="BQ46" s="148"/>
      <c r="BR46" s="148"/>
      <c r="BS46" s="148"/>
      <c r="BT46" s="148"/>
      <c r="BU46" s="148"/>
      <c r="BV46" s="148"/>
      <c r="BW46" s="148"/>
      <c r="BX46" s="148"/>
      <c r="BY46" s="148"/>
      <c r="BZ46" s="148"/>
      <c r="CA46" s="148"/>
      <c r="CB46" s="148"/>
      <c r="CC46" s="148"/>
      <c r="CD46" s="148"/>
      <c r="CE46" s="148"/>
      <c r="CF46" s="148"/>
      <c r="CG46" s="148"/>
      <c r="CH46" s="148"/>
      <c r="CI46" s="148"/>
      <c r="CJ46" s="148"/>
      <c r="CK46" s="148"/>
      <c r="CL46" s="148"/>
      <c r="CM46" s="148"/>
      <c r="CN46" s="148"/>
      <c r="CO46" s="148"/>
      <c r="CP46" s="112">
        <f t="shared" si="3"/>
        <v>0</v>
      </c>
      <c r="CQ46" s="113" t="e">
        <f t="shared" si="4"/>
        <v>#DIV/0!</v>
      </c>
      <c r="CR46" s="112">
        <f t="shared" si="5"/>
        <v>0</v>
      </c>
      <c r="CS46" s="113" t="e">
        <f t="shared" si="6"/>
        <v>#DIV/0!</v>
      </c>
      <c r="CT46" s="112">
        <f t="shared" si="7"/>
        <v>0</v>
      </c>
      <c r="CU46" s="113" t="e">
        <f t="shared" si="8"/>
        <v>#DIV/0!</v>
      </c>
      <c r="CV46" s="112">
        <f t="shared" si="9"/>
        <v>0</v>
      </c>
      <c r="CW46" s="113" t="e">
        <f t="shared" si="10"/>
        <v>#DIV/0!</v>
      </c>
      <c r="CX46" s="112" t="e">
        <f t="shared" si="11"/>
        <v>#DIV/0!</v>
      </c>
      <c r="CY46" s="114" t="e">
        <f t="shared" si="12"/>
        <v>#DIV/0!</v>
      </c>
      <c r="CZ46" s="142"/>
    </row>
    <row r="47" spans="1:104" s="149" customFormat="1" ht="48" customHeight="1" x14ac:dyDescent="0.3">
      <c r="A47" s="94">
        <v>41</v>
      </c>
      <c r="B47" s="94">
        <v>33</v>
      </c>
      <c r="C47" s="95" t="s">
        <v>229</v>
      </c>
      <c r="D47" s="154" t="s">
        <v>133</v>
      </c>
      <c r="E47" s="95" t="s">
        <v>230</v>
      </c>
      <c r="F47" s="154" t="s">
        <v>157</v>
      </c>
      <c r="G47" s="95" t="s">
        <v>230</v>
      </c>
      <c r="H47" s="99" t="s">
        <v>231</v>
      </c>
      <c r="I47" s="170" t="s">
        <v>32</v>
      </c>
      <c r="J47" s="101" t="s">
        <v>159</v>
      </c>
      <c r="K47" s="102" t="s">
        <v>139</v>
      </c>
      <c r="L47" s="155" t="s">
        <v>140</v>
      </c>
      <c r="M47" s="129" t="s">
        <v>141</v>
      </c>
      <c r="N47" s="130" t="s">
        <v>142</v>
      </c>
      <c r="O47" s="131">
        <v>1</v>
      </c>
      <c r="P47" s="142"/>
      <c r="Q47" s="142"/>
      <c r="R47" s="142"/>
      <c r="S47" s="142"/>
      <c r="T47" s="107"/>
      <c r="U47" s="107" t="s">
        <v>142</v>
      </c>
      <c r="V47" s="142"/>
      <c r="W47" s="142"/>
      <c r="X47" s="142"/>
      <c r="Y47" s="85">
        <f t="shared" si="19"/>
        <v>1</v>
      </c>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66" t="s">
        <v>160</v>
      </c>
      <c r="BA47" s="142"/>
      <c r="BB47" s="142"/>
      <c r="BC47" s="142"/>
      <c r="BD47" s="142"/>
      <c r="BE47" s="142"/>
      <c r="BF47" s="142"/>
      <c r="BG47" s="142"/>
      <c r="BH47" s="142"/>
      <c r="BI47" s="142"/>
      <c r="BJ47" s="142"/>
      <c r="BK47" s="148"/>
      <c r="BL47" s="148"/>
      <c r="BM47" s="148"/>
      <c r="BN47" s="148"/>
      <c r="BO47" s="148"/>
      <c r="BP47" s="148"/>
      <c r="BQ47" s="148"/>
      <c r="BR47" s="148"/>
      <c r="BS47" s="148"/>
      <c r="BT47" s="148"/>
      <c r="BU47" s="148"/>
      <c r="BV47" s="148"/>
      <c r="BW47" s="148"/>
      <c r="BX47" s="148"/>
      <c r="BY47" s="148"/>
      <c r="BZ47" s="148"/>
      <c r="CA47" s="148"/>
      <c r="CB47" s="148"/>
      <c r="CC47" s="148"/>
      <c r="CD47" s="148"/>
      <c r="CE47" s="148"/>
      <c r="CF47" s="148"/>
      <c r="CG47" s="148"/>
      <c r="CH47" s="148"/>
      <c r="CI47" s="148"/>
      <c r="CJ47" s="148"/>
      <c r="CK47" s="148"/>
      <c r="CL47" s="148"/>
      <c r="CM47" s="148"/>
      <c r="CN47" s="148"/>
      <c r="CO47" s="148"/>
      <c r="CP47" s="112">
        <f t="shared" si="3"/>
        <v>0</v>
      </c>
      <c r="CQ47" s="113" t="e">
        <f t="shared" si="4"/>
        <v>#DIV/0!</v>
      </c>
      <c r="CR47" s="112">
        <f t="shared" si="5"/>
        <v>0</v>
      </c>
      <c r="CS47" s="113" t="e">
        <f t="shared" si="6"/>
        <v>#DIV/0!</v>
      </c>
      <c r="CT47" s="112">
        <f t="shared" si="7"/>
        <v>0</v>
      </c>
      <c r="CU47" s="113" t="e">
        <f t="shared" si="8"/>
        <v>#DIV/0!</v>
      </c>
      <c r="CV47" s="112">
        <f t="shared" si="9"/>
        <v>0</v>
      </c>
      <c r="CW47" s="113" t="e">
        <f t="shared" si="10"/>
        <v>#DIV/0!</v>
      </c>
      <c r="CX47" s="112" t="e">
        <f t="shared" si="11"/>
        <v>#DIV/0!</v>
      </c>
      <c r="CY47" s="112" t="e">
        <f t="shared" si="12"/>
        <v>#DIV/0!</v>
      </c>
      <c r="CZ47" s="142"/>
    </row>
    <row r="48" spans="1:104" s="15" customFormat="1" ht="40.950000000000003" customHeight="1" x14ac:dyDescent="0.3">
      <c r="A48" s="94">
        <v>42</v>
      </c>
      <c r="B48" s="94">
        <v>34</v>
      </c>
      <c r="C48" s="95" t="s">
        <v>232</v>
      </c>
      <c r="D48" s="125" t="s">
        <v>135</v>
      </c>
      <c r="E48" s="95" t="s">
        <v>233</v>
      </c>
      <c r="F48" s="126" t="s">
        <v>135</v>
      </c>
      <c r="G48" s="95" t="s">
        <v>233</v>
      </c>
      <c r="H48" s="99" t="s">
        <v>234</v>
      </c>
      <c r="I48" s="100" t="s">
        <v>137</v>
      </c>
      <c r="J48" s="101" t="s">
        <v>159</v>
      </c>
      <c r="K48" s="102" t="s">
        <v>139</v>
      </c>
      <c r="L48" s="128" t="s">
        <v>140</v>
      </c>
      <c r="M48" s="129" t="s">
        <v>141</v>
      </c>
      <c r="N48" s="130" t="s">
        <v>142</v>
      </c>
      <c r="O48" s="131">
        <v>1</v>
      </c>
      <c r="P48" s="132" t="s">
        <v>142</v>
      </c>
      <c r="Q48" s="132"/>
      <c r="R48" s="132"/>
      <c r="S48" s="132"/>
      <c r="T48" s="132"/>
      <c r="U48" s="132"/>
      <c r="V48" s="132"/>
      <c r="W48" s="132"/>
      <c r="X48" s="132"/>
      <c r="Y48" s="108">
        <f t="shared" si="19"/>
        <v>1</v>
      </c>
      <c r="Z48" s="132"/>
      <c r="AA48" s="132"/>
      <c r="AB48" s="153" t="s">
        <v>160</v>
      </c>
      <c r="AC48" s="132"/>
      <c r="AD48" s="136"/>
      <c r="AE48" s="132"/>
      <c r="AF48" s="132"/>
      <c r="AG48" s="132"/>
      <c r="AH48" s="132"/>
      <c r="AI48" s="132"/>
      <c r="AJ48" s="132"/>
      <c r="AK48" s="132"/>
      <c r="AL48" s="132"/>
      <c r="AM48" s="132"/>
      <c r="AN48" s="132"/>
      <c r="AO48" s="132"/>
      <c r="AP48" s="132"/>
      <c r="AQ48" s="132"/>
      <c r="AR48" s="132"/>
      <c r="AS48" s="132"/>
      <c r="AT48" s="132"/>
      <c r="AU48" s="132"/>
      <c r="AV48" s="132"/>
      <c r="AW48" s="132"/>
      <c r="AX48" s="132"/>
      <c r="AY48" s="132"/>
      <c r="AZ48" s="132"/>
      <c r="BA48" s="132"/>
      <c r="BB48" s="132"/>
      <c r="BC48" s="132"/>
      <c r="BD48" s="132"/>
      <c r="BE48" s="132"/>
      <c r="BF48" s="132"/>
      <c r="BG48" s="132"/>
      <c r="BH48" s="132"/>
      <c r="BI48" s="132"/>
      <c r="BJ48" s="132"/>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12">
        <f t="shared" si="3"/>
        <v>0</v>
      </c>
      <c r="CQ48" s="113" t="e">
        <f t="shared" si="4"/>
        <v>#DIV/0!</v>
      </c>
      <c r="CR48" s="112">
        <f t="shared" si="5"/>
        <v>0</v>
      </c>
      <c r="CS48" s="113" t="e">
        <f t="shared" si="6"/>
        <v>#DIV/0!</v>
      </c>
      <c r="CT48" s="112">
        <f t="shared" si="7"/>
        <v>0</v>
      </c>
      <c r="CU48" s="113" t="e">
        <f t="shared" si="8"/>
        <v>#DIV/0!</v>
      </c>
      <c r="CV48" s="112">
        <f t="shared" si="9"/>
        <v>0</v>
      </c>
      <c r="CW48" s="113" t="e">
        <f t="shared" si="10"/>
        <v>#DIV/0!</v>
      </c>
      <c r="CX48" s="112" t="e">
        <f t="shared" si="11"/>
        <v>#DIV/0!</v>
      </c>
      <c r="CY48" s="114" t="e">
        <f t="shared" si="12"/>
        <v>#DIV/0!</v>
      </c>
      <c r="CZ48" s="132"/>
    </row>
    <row r="49" spans="1:104" s="149" customFormat="1" ht="44.25" customHeight="1" x14ac:dyDescent="0.3">
      <c r="A49" s="94">
        <v>43</v>
      </c>
      <c r="B49" s="94">
        <v>35</v>
      </c>
      <c r="C49" s="95" t="s">
        <v>235</v>
      </c>
      <c r="D49" s="154" t="s">
        <v>135</v>
      </c>
      <c r="E49" s="95" t="s">
        <v>236</v>
      </c>
      <c r="F49" s="154" t="s">
        <v>135</v>
      </c>
      <c r="G49" s="95" t="s">
        <v>236</v>
      </c>
      <c r="H49" s="99" t="s">
        <v>237</v>
      </c>
      <c r="I49" s="120" t="s">
        <v>35</v>
      </c>
      <c r="J49" s="101" t="s">
        <v>159</v>
      </c>
      <c r="K49" s="102" t="s">
        <v>139</v>
      </c>
      <c r="L49" s="155" t="s">
        <v>140</v>
      </c>
      <c r="M49" s="129" t="s">
        <v>141</v>
      </c>
      <c r="N49" s="130" t="s">
        <v>142</v>
      </c>
      <c r="O49" s="131">
        <v>1</v>
      </c>
      <c r="P49" s="142"/>
      <c r="Q49" s="142"/>
      <c r="R49" s="142"/>
      <c r="S49" s="142"/>
      <c r="T49" s="142"/>
      <c r="U49" s="142"/>
      <c r="V49" s="142"/>
      <c r="W49" s="142"/>
      <c r="X49" s="107" t="s">
        <v>142</v>
      </c>
      <c r="Y49" s="85">
        <f t="shared" si="19"/>
        <v>1</v>
      </c>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53" t="s">
        <v>160</v>
      </c>
      <c r="BJ49" s="142"/>
      <c r="BK49" s="148"/>
      <c r="BL49" s="148"/>
      <c r="BM49" s="148"/>
      <c r="BN49" s="148"/>
      <c r="BO49" s="148"/>
      <c r="BP49" s="148"/>
      <c r="BQ49" s="148"/>
      <c r="BR49" s="148"/>
      <c r="BS49" s="148"/>
      <c r="BT49" s="148"/>
      <c r="BU49" s="148"/>
      <c r="BV49" s="148"/>
      <c r="BW49" s="148"/>
      <c r="BX49" s="148"/>
      <c r="BY49" s="148"/>
      <c r="BZ49" s="148"/>
      <c r="CA49" s="148"/>
      <c r="CB49" s="148"/>
      <c r="CC49" s="148"/>
      <c r="CD49" s="148"/>
      <c r="CE49" s="148"/>
      <c r="CF49" s="148"/>
      <c r="CG49" s="148"/>
      <c r="CH49" s="148"/>
      <c r="CI49" s="148"/>
      <c r="CJ49" s="148"/>
      <c r="CK49" s="148"/>
      <c r="CL49" s="148"/>
      <c r="CM49" s="148"/>
      <c r="CN49" s="148"/>
      <c r="CO49" s="148"/>
      <c r="CP49" s="112">
        <f t="shared" si="3"/>
        <v>0</v>
      </c>
      <c r="CQ49" s="113" t="e">
        <f t="shared" si="4"/>
        <v>#DIV/0!</v>
      </c>
      <c r="CR49" s="112">
        <f t="shared" si="5"/>
        <v>0</v>
      </c>
      <c r="CS49" s="113" t="e">
        <f t="shared" si="6"/>
        <v>#DIV/0!</v>
      </c>
      <c r="CT49" s="112">
        <f t="shared" si="7"/>
        <v>0</v>
      </c>
      <c r="CU49" s="113" t="e">
        <f t="shared" si="8"/>
        <v>#DIV/0!</v>
      </c>
      <c r="CV49" s="112">
        <f t="shared" si="9"/>
        <v>0</v>
      </c>
      <c r="CW49" s="113" t="e">
        <f t="shared" si="10"/>
        <v>#DIV/0!</v>
      </c>
      <c r="CX49" s="112" t="e">
        <f t="shared" si="11"/>
        <v>#DIV/0!</v>
      </c>
      <c r="CY49" s="112" t="e">
        <f t="shared" si="12"/>
        <v>#DIV/0!</v>
      </c>
      <c r="CZ49" s="142"/>
    </row>
    <row r="50" spans="1:104" s="149" customFormat="1" ht="51.75" customHeight="1" x14ac:dyDescent="0.3">
      <c r="A50" s="94">
        <v>44</v>
      </c>
      <c r="B50" s="94">
        <v>36</v>
      </c>
      <c r="C50" s="95" t="s">
        <v>238</v>
      </c>
      <c r="D50" s="154" t="s">
        <v>133</v>
      </c>
      <c r="E50" s="95" t="s">
        <v>239</v>
      </c>
      <c r="F50" s="154" t="s">
        <v>157</v>
      </c>
      <c r="G50" s="95" t="s">
        <v>239</v>
      </c>
      <c r="H50" s="99" t="s">
        <v>240</v>
      </c>
      <c r="I50" s="120" t="s">
        <v>35</v>
      </c>
      <c r="J50" s="101" t="s">
        <v>159</v>
      </c>
      <c r="K50" s="102" t="s">
        <v>139</v>
      </c>
      <c r="L50" s="155" t="s">
        <v>140</v>
      </c>
      <c r="M50" s="129" t="s">
        <v>141</v>
      </c>
      <c r="N50" s="130" t="s">
        <v>142</v>
      </c>
      <c r="O50" s="131">
        <v>1</v>
      </c>
      <c r="P50" s="142"/>
      <c r="Q50" s="142"/>
      <c r="R50" s="142"/>
      <c r="S50" s="142"/>
      <c r="T50" s="142"/>
      <c r="U50" s="142"/>
      <c r="V50" s="142"/>
      <c r="W50" s="142"/>
      <c r="X50" s="107" t="s">
        <v>142</v>
      </c>
      <c r="Y50" s="85">
        <f t="shared" si="19"/>
        <v>1</v>
      </c>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56"/>
      <c r="AV50" s="156"/>
      <c r="AW50" s="142"/>
      <c r="AX50" s="142"/>
      <c r="AY50" s="142"/>
      <c r="AZ50" s="142"/>
      <c r="BA50" s="142"/>
      <c r="BB50" s="142"/>
      <c r="BC50" s="142"/>
      <c r="BD50" s="142"/>
      <c r="BE50" s="142"/>
      <c r="BF50" s="142"/>
      <c r="BG50" s="142"/>
      <c r="BH50" s="142"/>
      <c r="BI50" s="142"/>
      <c r="BJ50" s="153" t="s">
        <v>160</v>
      </c>
      <c r="BK50" s="148"/>
      <c r="BL50" s="148"/>
      <c r="BM50" s="148"/>
      <c r="BN50" s="148"/>
      <c r="BO50" s="148"/>
      <c r="BP50" s="148"/>
      <c r="BQ50" s="148"/>
      <c r="BR50" s="148"/>
      <c r="BS50" s="148"/>
      <c r="BT50" s="148"/>
      <c r="BU50" s="148"/>
      <c r="BV50" s="148"/>
      <c r="BW50" s="148"/>
      <c r="BX50" s="148"/>
      <c r="BY50" s="148"/>
      <c r="BZ50" s="148"/>
      <c r="CA50" s="148"/>
      <c r="CB50" s="148"/>
      <c r="CC50" s="148"/>
      <c r="CD50" s="148"/>
      <c r="CE50" s="148"/>
      <c r="CF50" s="148"/>
      <c r="CG50" s="148"/>
      <c r="CH50" s="148"/>
      <c r="CI50" s="148"/>
      <c r="CJ50" s="148"/>
      <c r="CK50" s="148"/>
      <c r="CL50" s="148"/>
      <c r="CM50" s="148"/>
      <c r="CN50" s="148"/>
      <c r="CO50" s="148"/>
      <c r="CP50" s="112">
        <f t="shared" si="3"/>
        <v>0</v>
      </c>
      <c r="CQ50" s="113" t="e">
        <f t="shared" si="4"/>
        <v>#DIV/0!</v>
      </c>
      <c r="CR50" s="112">
        <f t="shared" si="5"/>
        <v>0</v>
      </c>
      <c r="CS50" s="113" t="e">
        <f t="shared" si="6"/>
        <v>#DIV/0!</v>
      </c>
      <c r="CT50" s="112">
        <f t="shared" si="7"/>
        <v>0</v>
      </c>
      <c r="CU50" s="113" t="e">
        <f t="shared" si="8"/>
        <v>#DIV/0!</v>
      </c>
      <c r="CV50" s="112">
        <f t="shared" si="9"/>
        <v>0</v>
      </c>
      <c r="CW50" s="113" t="e">
        <f t="shared" si="10"/>
        <v>#DIV/0!</v>
      </c>
      <c r="CX50" s="112" t="e">
        <f t="shared" si="11"/>
        <v>#DIV/0!</v>
      </c>
      <c r="CY50" s="112" t="e">
        <f t="shared" si="12"/>
        <v>#DIV/0!</v>
      </c>
      <c r="CZ50" s="142"/>
    </row>
    <row r="51" spans="1:104" s="149" customFormat="1" ht="28.5" customHeight="1" x14ac:dyDescent="0.3">
      <c r="A51" s="94">
        <v>11</v>
      </c>
      <c r="B51" s="94">
        <v>37</v>
      </c>
      <c r="C51" s="95" t="s">
        <v>241</v>
      </c>
      <c r="D51" s="125" t="s">
        <v>133</v>
      </c>
      <c r="E51" s="95" t="s">
        <v>242</v>
      </c>
      <c r="F51" s="126" t="s">
        <v>157</v>
      </c>
      <c r="G51" s="95" t="s">
        <v>242</v>
      </c>
      <c r="H51" s="139" t="s">
        <v>243</v>
      </c>
      <c r="I51" s="100" t="s">
        <v>149</v>
      </c>
      <c r="J51" s="102" t="s">
        <v>159</v>
      </c>
      <c r="K51" s="102" t="s">
        <v>139</v>
      </c>
      <c r="L51" s="128" t="s">
        <v>140</v>
      </c>
      <c r="M51" s="129" t="s">
        <v>141</v>
      </c>
      <c r="N51" s="140" t="s">
        <v>142</v>
      </c>
      <c r="O51" s="131">
        <v>1</v>
      </c>
      <c r="P51" s="141"/>
      <c r="Q51" s="142"/>
      <c r="R51" s="142"/>
      <c r="S51" s="142"/>
      <c r="T51" s="107" t="s">
        <v>142</v>
      </c>
      <c r="U51" s="142"/>
      <c r="V51" s="107"/>
      <c r="W51" s="142"/>
      <c r="X51" s="142"/>
      <c r="Y51" s="85">
        <f t="shared" si="19"/>
        <v>1</v>
      </c>
      <c r="Z51" s="142"/>
      <c r="AA51" s="142"/>
      <c r="AB51" s="142"/>
      <c r="AC51" s="142"/>
      <c r="AD51" s="142"/>
      <c r="AE51" s="142"/>
      <c r="AF51" s="142"/>
      <c r="AG51" s="142"/>
      <c r="AH51" s="142"/>
      <c r="AI51" s="142"/>
      <c r="AJ51" s="142"/>
      <c r="AK51" s="142"/>
      <c r="AL51" s="142"/>
      <c r="AM51" s="142"/>
      <c r="AN51" s="142"/>
      <c r="AO51" s="143"/>
      <c r="AP51" s="145"/>
      <c r="AQ51" s="144"/>
      <c r="AR51" s="145"/>
      <c r="AS51" s="144"/>
      <c r="AT51" s="146"/>
      <c r="AU51" s="147"/>
      <c r="AV51" s="177" t="s">
        <v>160</v>
      </c>
      <c r="AW51" s="145"/>
      <c r="AX51" s="141"/>
      <c r="AY51" s="142"/>
      <c r="AZ51" s="142"/>
      <c r="BA51" s="142"/>
      <c r="BB51" s="142"/>
      <c r="BC51" s="142"/>
      <c r="BD51" s="142"/>
      <c r="BE51" s="142"/>
      <c r="BF51" s="142"/>
      <c r="BG51" s="142"/>
      <c r="BH51" s="142"/>
      <c r="BI51" s="142"/>
      <c r="BJ51" s="142"/>
      <c r="BK51" s="148"/>
      <c r="BL51" s="148"/>
      <c r="BM51" s="148"/>
      <c r="BN51" s="148"/>
      <c r="BO51" s="148"/>
      <c r="BP51" s="148"/>
      <c r="BQ51" s="148"/>
      <c r="BR51" s="148"/>
      <c r="BS51" s="148"/>
      <c r="BT51" s="148"/>
      <c r="BU51" s="148"/>
      <c r="BV51" s="148"/>
      <c r="BW51" s="148"/>
      <c r="BX51" s="148"/>
      <c r="BY51" s="148"/>
      <c r="BZ51" s="148"/>
      <c r="CA51" s="148"/>
      <c r="CB51" s="148"/>
      <c r="CC51" s="148"/>
      <c r="CD51" s="148"/>
      <c r="CE51" s="148"/>
      <c r="CF51" s="148"/>
      <c r="CG51" s="148"/>
      <c r="CH51" s="148"/>
      <c r="CI51" s="148"/>
      <c r="CJ51" s="148"/>
      <c r="CK51" s="148"/>
      <c r="CL51" s="148"/>
      <c r="CM51" s="148"/>
      <c r="CN51" s="148"/>
      <c r="CO51" s="148"/>
      <c r="CP51" s="112">
        <f t="shared" si="3"/>
        <v>0</v>
      </c>
      <c r="CQ51" s="113" t="e">
        <f t="shared" si="4"/>
        <v>#DIV/0!</v>
      </c>
      <c r="CR51" s="112">
        <f t="shared" si="5"/>
        <v>0</v>
      </c>
      <c r="CS51" s="113" t="e">
        <f t="shared" si="6"/>
        <v>#DIV/0!</v>
      </c>
      <c r="CT51" s="112">
        <f t="shared" si="7"/>
        <v>0</v>
      </c>
      <c r="CU51" s="113" t="e">
        <f t="shared" si="8"/>
        <v>#DIV/0!</v>
      </c>
      <c r="CV51" s="112">
        <f t="shared" si="9"/>
        <v>0</v>
      </c>
      <c r="CW51" s="113" t="e">
        <f t="shared" si="10"/>
        <v>#DIV/0!</v>
      </c>
      <c r="CX51" s="112" t="e">
        <f t="shared" si="11"/>
        <v>#DIV/0!</v>
      </c>
      <c r="CY51" s="114" t="e">
        <f t="shared" si="12"/>
        <v>#DIV/0!</v>
      </c>
      <c r="CZ51" s="142"/>
    </row>
    <row r="52" spans="1:104" ht="23.25" customHeight="1" x14ac:dyDescent="0.3">
      <c r="A52" s="85">
        <v>12</v>
      </c>
      <c r="B52" s="85">
        <v>38</v>
      </c>
      <c r="C52" s="86" t="s">
        <v>244</v>
      </c>
      <c r="D52" s="87"/>
      <c r="E52" s="87"/>
      <c r="F52" s="87"/>
      <c r="G52" s="86"/>
      <c r="H52" s="88" t="s">
        <v>129</v>
      </c>
      <c r="I52" s="89" t="s">
        <v>129</v>
      </c>
      <c r="J52" s="88" t="s">
        <v>129</v>
      </c>
      <c r="K52" s="88" t="s">
        <v>129</v>
      </c>
      <c r="L52" s="90" t="s">
        <v>129</v>
      </c>
      <c r="M52" s="88" t="s">
        <v>129</v>
      </c>
      <c r="N52" s="88" t="s">
        <v>129</v>
      </c>
      <c r="O52" s="88" t="s">
        <v>129</v>
      </c>
      <c r="P52" s="88" t="s">
        <v>129</v>
      </c>
      <c r="Q52" s="88" t="s">
        <v>129</v>
      </c>
      <c r="R52" s="88" t="s">
        <v>129</v>
      </c>
      <c r="S52" s="88" t="s">
        <v>129</v>
      </c>
      <c r="T52" s="88" t="s">
        <v>129</v>
      </c>
      <c r="U52" s="88" t="s">
        <v>129</v>
      </c>
      <c r="V52" s="88" t="s">
        <v>129</v>
      </c>
      <c r="W52" s="88" t="s">
        <v>129</v>
      </c>
      <c r="X52" s="88" t="s">
        <v>129</v>
      </c>
      <c r="Y52" s="91" t="s">
        <v>129</v>
      </c>
      <c r="Z52" s="88" t="s">
        <v>129</v>
      </c>
      <c r="AA52" s="88" t="s">
        <v>129</v>
      </c>
      <c r="AB52" s="88" t="s">
        <v>129</v>
      </c>
      <c r="AC52" s="91" t="s">
        <v>129</v>
      </c>
      <c r="AD52" s="88" t="s">
        <v>129</v>
      </c>
      <c r="AE52" s="88" t="s">
        <v>129</v>
      </c>
      <c r="AF52" s="88" t="s">
        <v>129</v>
      </c>
      <c r="AG52" s="88" t="s">
        <v>129</v>
      </c>
      <c r="AH52" s="90" t="s">
        <v>129</v>
      </c>
      <c r="AI52" s="88" t="s">
        <v>129</v>
      </c>
      <c r="AJ52" s="88" t="s">
        <v>129</v>
      </c>
      <c r="AK52" s="88" t="s">
        <v>129</v>
      </c>
      <c r="AL52" s="88" t="s">
        <v>129</v>
      </c>
      <c r="AM52" s="88" t="s">
        <v>129</v>
      </c>
      <c r="AN52" s="88" t="s">
        <v>129</v>
      </c>
      <c r="AO52" s="88" t="s">
        <v>129</v>
      </c>
      <c r="AP52" s="88" t="s">
        <v>129</v>
      </c>
      <c r="AQ52" s="88" t="s">
        <v>129</v>
      </c>
      <c r="AR52" s="88" t="s">
        <v>129</v>
      </c>
      <c r="AS52" s="88" t="s">
        <v>129</v>
      </c>
      <c r="AT52" s="88" t="s">
        <v>129</v>
      </c>
      <c r="AU52" s="93" t="str">
        <f t="shared" ref="AU52" si="20">AW52</f>
        <v>#</v>
      </c>
      <c r="AV52" s="93" t="str">
        <f t="shared" ref="AV52" si="21">AP52</f>
        <v>#</v>
      </c>
      <c r="AW52" s="88" t="s">
        <v>129</v>
      </c>
      <c r="AX52" s="88" t="s">
        <v>129</v>
      </c>
      <c r="AY52" s="88" t="s">
        <v>129</v>
      </c>
      <c r="AZ52" s="88" t="s">
        <v>129</v>
      </c>
      <c r="BA52" s="88" t="s">
        <v>129</v>
      </c>
      <c r="BB52" s="88" t="s">
        <v>129</v>
      </c>
      <c r="BC52" s="88" t="s">
        <v>129</v>
      </c>
      <c r="BD52" s="88" t="s">
        <v>129</v>
      </c>
      <c r="BE52" s="88" t="s">
        <v>129</v>
      </c>
      <c r="BF52" s="88" t="s">
        <v>129</v>
      </c>
      <c r="BG52" s="88" t="s">
        <v>129</v>
      </c>
      <c r="BH52" s="88" t="s">
        <v>129</v>
      </c>
      <c r="BI52" s="88" t="s">
        <v>129</v>
      </c>
      <c r="BJ52" s="88" t="s">
        <v>129</v>
      </c>
      <c r="BK52" s="88" t="s">
        <v>129</v>
      </c>
      <c r="BL52" s="88" t="s">
        <v>129</v>
      </c>
      <c r="BM52" s="88" t="s">
        <v>129</v>
      </c>
      <c r="BN52" s="88" t="s">
        <v>129</v>
      </c>
      <c r="BO52" s="88" t="s">
        <v>129</v>
      </c>
      <c r="BP52" s="88" t="s">
        <v>129</v>
      </c>
      <c r="BQ52" s="88" t="s">
        <v>129</v>
      </c>
      <c r="BR52" s="88" t="s">
        <v>129</v>
      </c>
      <c r="BS52" s="88" t="s">
        <v>129</v>
      </c>
      <c r="BT52" s="88" t="s">
        <v>129</v>
      </c>
      <c r="BU52" s="88" t="s">
        <v>129</v>
      </c>
      <c r="BV52" s="88" t="s">
        <v>129</v>
      </c>
      <c r="BW52" s="88" t="s">
        <v>129</v>
      </c>
      <c r="BX52" s="88" t="s">
        <v>129</v>
      </c>
      <c r="BY52" s="88" t="s">
        <v>129</v>
      </c>
      <c r="BZ52" s="88" t="s">
        <v>129</v>
      </c>
      <c r="CA52" s="88" t="s">
        <v>129</v>
      </c>
      <c r="CB52" s="88" t="s">
        <v>129</v>
      </c>
      <c r="CC52" s="88" t="s">
        <v>129</v>
      </c>
      <c r="CD52" s="88" t="s">
        <v>129</v>
      </c>
      <c r="CE52" s="88" t="s">
        <v>129</v>
      </c>
      <c r="CF52" s="88" t="s">
        <v>129</v>
      </c>
      <c r="CG52" s="88" t="s">
        <v>129</v>
      </c>
      <c r="CH52" s="88" t="s">
        <v>129</v>
      </c>
      <c r="CI52" s="88" t="s">
        <v>129</v>
      </c>
      <c r="CJ52" s="88" t="s">
        <v>129</v>
      </c>
      <c r="CK52" s="88" t="s">
        <v>129</v>
      </c>
      <c r="CL52" s="88" t="s">
        <v>129</v>
      </c>
      <c r="CM52" s="88" t="s">
        <v>129</v>
      </c>
      <c r="CN52" s="88" t="s">
        <v>129</v>
      </c>
      <c r="CO52" s="88" t="s">
        <v>129</v>
      </c>
      <c r="CP52" s="88" t="s">
        <v>129</v>
      </c>
      <c r="CQ52" s="88" t="s">
        <v>129</v>
      </c>
      <c r="CR52" s="88" t="s">
        <v>129</v>
      </c>
      <c r="CS52" s="88" t="s">
        <v>129</v>
      </c>
      <c r="CT52" s="88" t="s">
        <v>129</v>
      </c>
      <c r="CU52" s="88" t="s">
        <v>129</v>
      </c>
      <c r="CV52" s="88" t="s">
        <v>129</v>
      </c>
      <c r="CW52" s="88" t="s">
        <v>129</v>
      </c>
      <c r="CX52" s="88" t="s">
        <v>129</v>
      </c>
      <c r="CY52" s="91" t="s">
        <v>129</v>
      </c>
      <c r="CZ52" s="88" t="s">
        <v>129</v>
      </c>
    </row>
    <row r="53" spans="1:104" s="149" customFormat="1" ht="55.5" customHeight="1" x14ac:dyDescent="0.3">
      <c r="A53" s="94">
        <v>47</v>
      </c>
      <c r="B53" s="94">
        <v>39</v>
      </c>
      <c r="C53" s="95" t="s">
        <v>245</v>
      </c>
      <c r="D53" s="154" t="s">
        <v>157</v>
      </c>
      <c r="E53" s="95" t="s">
        <v>246</v>
      </c>
      <c r="F53" s="154" t="s">
        <v>157</v>
      </c>
      <c r="G53" s="95" t="s">
        <v>247</v>
      </c>
      <c r="H53" s="169" t="s">
        <v>248</v>
      </c>
      <c r="I53" s="170" t="s">
        <v>34</v>
      </c>
      <c r="J53" s="101" t="s">
        <v>159</v>
      </c>
      <c r="K53" s="102" t="s">
        <v>139</v>
      </c>
      <c r="L53" s="155" t="s">
        <v>140</v>
      </c>
      <c r="M53" s="129" t="s">
        <v>141</v>
      </c>
      <c r="N53" s="130" t="s">
        <v>142</v>
      </c>
      <c r="O53" s="131"/>
      <c r="P53" s="142"/>
      <c r="Q53" s="142"/>
      <c r="R53" s="142"/>
      <c r="S53" s="142"/>
      <c r="T53" s="142"/>
      <c r="U53" s="142"/>
      <c r="V53" s="142"/>
      <c r="W53" s="107" t="s">
        <v>142</v>
      </c>
      <c r="X53" s="142"/>
      <c r="Y53" s="85">
        <f t="shared" ref="Y53:Y58" si="22">COUNTIF($P53:$X53,"x")</f>
        <v>1</v>
      </c>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58"/>
      <c r="AV53" s="158"/>
      <c r="AW53" s="142"/>
      <c r="AX53" s="142"/>
      <c r="AY53" s="142"/>
      <c r="AZ53" s="142"/>
      <c r="BA53" s="142"/>
      <c r="BB53" s="142"/>
      <c r="BC53" s="142"/>
      <c r="BD53" s="142"/>
      <c r="BE53" s="142"/>
      <c r="BF53" s="153" t="s">
        <v>160</v>
      </c>
      <c r="BG53" s="142"/>
      <c r="BH53" s="142"/>
      <c r="BI53" s="142"/>
      <c r="BJ53" s="142"/>
      <c r="BK53" s="148"/>
      <c r="BL53" s="148"/>
      <c r="BM53" s="148"/>
      <c r="BN53" s="148"/>
      <c r="BO53" s="148"/>
      <c r="BP53" s="148"/>
      <c r="BQ53" s="148"/>
      <c r="BR53" s="148"/>
      <c r="BS53" s="148"/>
      <c r="BT53" s="148"/>
      <c r="BU53" s="148"/>
      <c r="BV53" s="148"/>
      <c r="BW53" s="148"/>
      <c r="BX53" s="148"/>
      <c r="BY53" s="148"/>
      <c r="BZ53" s="148"/>
      <c r="CA53" s="148"/>
      <c r="CB53" s="148"/>
      <c r="CC53" s="148"/>
      <c r="CD53" s="148"/>
      <c r="CE53" s="148"/>
      <c r="CF53" s="148"/>
      <c r="CG53" s="148"/>
      <c r="CH53" s="148"/>
      <c r="CI53" s="148"/>
      <c r="CJ53" s="148"/>
      <c r="CK53" s="148"/>
      <c r="CL53" s="148"/>
      <c r="CM53" s="148"/>
      <c r="CN53" s="148"/>
      <c r="CO53" s="148"/>
      <c r="CP53" s="112">
        <f t="shared" si="3"/>
        <v>0</v>
      </c>
      <c r="CQ53" s="113" t="e">
        <f t="shared" si="4"/>
        <v>#DIV/0!</v>
      </c>
      <c r="CR53" s="112">
        <f t="shared" si="5"/>
        <v>0</v>
      </c>
      <c r="CS53" s="113" t="e">
        <f t="shared" si="6"/>
        <v>#DIV/0!</v>
      </c>
      <c r="CT53" s="112">
        <f t="shared" si="7"/>
        <v>0</v>
      </c>
      <c r="CU53" s="113" t="e">
        <f t="shared" si="8"/>
        <v>#DIV/0!</v>
      </c>
      <c r="CV53" s="112">
        <f t="shared" si="9"/>
        <v>0</v>
      </c>
      <c r="CW53" s="113" t="e">
        <f t="shared" si="10"/>
        <v>#DIV/0!</v>
      </c>
      <c r="CX53" s="112" t="e">
        <f t="shared" si="11"/>
        <v>#DIV/0!</v>
      </c>
      <c r="CY53" s="112" t="e">
        <f t="shared" si="12"/>
        <v>#DIV/0!</v>
      </c>
      <c r="CZ53" s="142"/>
    </row>
    <row r="54" spans="1:104" ht="59.4" customHeight="1" x14ac:dyDescent="0.3">
      <c r="A54" s="94">
        <v>48</v>
      </c>
      <c r="B54" s="94">
        <v>40</v>
      </c>
      <c r="C54" s="95" t="s">
        <v>249</v>
      </c>
      <c r="D54" s="125" t="s">
        <v>157</v>
      </c>
      <c r="E54" s="95" t="s">
        <v>250</v>
      </c>
      <c r="F54" s="126" t="s">
        <v>157</v>
      </c>
      <c r="G54" s="95" t="s">
        <v>250</v>
      </c>
      <c r="H54" s="99" t="s">
        <v>251</v>
      </c>
      <c r="I54" s="100" t="s">
        <v>28</v>
      </c>
      <c r="J54" s="101" t="s">
        <v>159</v>
      </c>
      <c r="K54" s="102" t="s">
        <v>139</v>
      </c>
      <c r="L54" s="128" t="s">
        <v>140</v>
      </c>
      <c r="M54" s="129" t="s">
        <v>141</v>
      </c>
      <c r="N54" s="130" t="s">
        <v>142</v>
      </c>
      <c r="O54" s="131">
        <v>1</v>
      </c>
      <c r="P54" s="132"/>
      <c r="Q54" s="107" t="s">
        <v>142</v>
      </c>
      <c r="R54" s="132"/>
      <c r="S54" s="132"/>
      <c r="T54" s="132"/>
      <c r="U54" s="107"/>
      <c r="V54" s="132"/>
      <c r="W54" s="132"/>
      <c r="X54" s="132"/>
      <c r="Y54" s="85">
        <f t="shared" si="22"/>
        <v>1</v>
      </c>
      <c r="Z54" s="178"/>
      <c r="AA54" s="178"/>
      <c r="AB54" s="178"/>
      <c r="AC54" s="115"/>
      <c r="AD54" s="116"/>
      <c r="AE54" s="116"/>
      <c r="AF54" s="134" t="s">
        <v>160</v>
      </c>
      <c r="AG54" s="116"/>
      <c r="AH54" s="136"/>
      <c r="AI54" s="132"/>
      <c r="AJ54" s="132"/>
      <c r="AK54" s="132"/>
      <c r="AL54" s="132"/>
      <c r="AM54" s="132"/>
      <c r="AN54" s="132"/>
      <c r="AO54" s="132"/>
      <c r="AP54" s="132"/>
      <c r="AQ54" s="132"/>
      <c r="AR54" s="132"/>
      <c r="AS54" s="132"/>
      <c r="AT54" s="132"/>
      <c r="AU54" s="132"/>
      <c r="AV54" s="132"/>
      <c r="AW54" s="132"/>
      <c r="AX54" s="132"/>
      <c r="AY54" s="132"/>
      <c r="AZ54" s="132"/>
      <c r="BA54" s="132"/>
      <c r="BB54" s="132"/>
      <c r="BC54" s="132"/>
      <c r="BD54" s="132"/>
      <c r="BE54" s="132"/>
      <c r="BF54" s="132"/>
      <c r="BG54" s="132"/>
      <c r="BH54" s="132"/>
      <c r="BI54" s="132"/>
      <c r="BJ54" s="132"/>
      <c r="BK54" s="151"/>
      <c r="BL54" s="151"/>
      <c r="BM54" s="151"/>
      <c r="BN54" s="151"/>
      <c r="BO54" s="151"/>
      <c r="BP54" s="151"/>
      <c r="BQ54" s="151"/>
      <c r="BR54" s="151"/>
      <c r="BS54" s="151"/>
      <c r="BT54" s="151"/>
      <c r="BU54" s="151"/>
      <c r="BV54" s="151"/>
      <c r="BW54" s="151"/>
      <c r="BX54" s="151"/>
      <c r="BY54" s="151"/>
      <c r="BZ54" s="151"/>
      <c r="CA54" s="151"/>
      <c r="CB54" s="151"/>
      <c r="CC54" s="151"/>
      <c r="CD54" s="151"/>
      <c r="CE54" s="151"/>
      <c r="CF54" s="151"/>
      <c r="CG54" s="151"/>
      <c r="CH54" s="151"/>
      <c r="CI54" s="151"/>
      <c r="CJ54" s="151"/>
      <c r="CK54" s="151"/>
      <c r="CL54" s="151"/>
      <c r="CM54" s="151"/>
      <c r="CN54" s="151"/>
      <c r="CO54" s="151"/>
      <c r="CP54" s="112">
        <f t="shared" si="3"/>
        <v>0</v>
      </c>
      <c r="CQ54" s="113" t="e">
        <f t="shared" si="4"/>
        <v>#DIV/0!</v>
      </c>
      <c r="CR54" s="112">
        <f t="shared" si="5"/>
        <v>0</v>
      </c>
      <c r="CS54" s="113" t="e">
        <f t="shared" si="6"/>
        <v>#DIV/0!</v>
      </c>
      <c r="CT54" s="112">
        <f t="shared" si="7"/>
        <v>0</v>
      </c>
      <c r="CU54" s="113" t="e">
        <f t="shared" si="8"/>
        <v>#DIV/0!</v>
      </c>
      <c r="CV54" s="112">
        <f t="shared" si="9"/>
        <v>0</v>
      </c>
      <c r="CW54" s="113" t="e">
        <f t="shared" si="10"/>
        <v>#DIV/0!</v>
      </c>
      <c r="CX54" s="112" t="e">
        <f t="shared" si="11"/>
        <v>#DIV/0!</v>
      </c>
      <c r="CY54" s="114" t="e">
        <f t="shared" si="12"/>
        <v>#DIV/0!</v>
      </c>
      <c r="CZ54" s="152"/>
    </row>
    <row r="55" spans="1:104" ht="55.5" customHeight="1" x14ac:dyDescent="0.3">
      <c r="A55" s="94">
        <v>49</v>
      </c>
      <c r="B55" s="94">
        <v>41</v>
      </c>
      <c r="C55" s="95" t="s">
        <v>252</v>
      </c>
      <c r="D55" s="125" t="s">
        <v>157</v>
      </c>
      <c r="E55" s="95" t="s">
        <v>253</v>
      </c>
      <c r="F55" s="126" t="s">
        <v>157</v>
      </c>
      <c r="G55" s="95" t="s">
        <v>253</v>
      </c>
      <c r="H55" s="99" t="s">
        <v>254</v>
      </c>
      <c r="I55" s="100" t="s">
        <v>28</v>
      </c>
      <c r="J55" s="101" t="s">
        <v>159</v>
      </c>
      <c r="K55" s="102" t="s">
        <v>139</v>
      </c>
      <c r="L55" s="128" t="s">
        <v>140</v>
      </c>
      <c r="M55" s="129" t="s">
        <v>141</v>
      </c>
      <c r="N55" s="130" t="s">
        <v>142</v>
      </c>
      <c r="O55" s="131">
        <v>1</v>
      </c>
      <c r="P55" s="132"/>
      <c r="Q55" s="107" t="s">
        <v>142</v>
      </c>
      <c r="R55" s="132"/>
      <c r="S55" s="132"/>
      <c r="T55" s="132"/>
      <c r="U55" s="107"/>
      <c r="V55" s="132"/>
      <c r="W55" s="132"/>
      <c r="X55" s="132"/>
      <c r="Y55" s="85">
        <f t="shared" si="22"/>
        <v>1</v>
      </c>
      <c r="Z55" s="178"/>
      <c r="AA55" s="178"/>
      <c r="AB55" s="178"/>
      <c r="AC55" s="115"/>
      <c r="AD55" s="116"/>
      <c r="AE55" s="116"/>
      <c r="AF55" s="116"/>
      <c r="AG55" s="134" t="s">
        <v>160</v>
      </c>
      <c r="AH55" s="136"/>
      <c r="AI55" s="132"/>
      <c r="AJ55" s="132"/>
      <c r="AK55" s="132"/>
      <c r="AL55" s="132"/>
      <c r="AM55" s="132"/>
      <c r="AN55" s="132"/>
      <c r="AO55" s="132"/>
      <c r="AP55" s="132"/>
      <c r="AQ55" s="132"/>
      <c r="AR55" s="132"/>
      <c r="AS55" s="132"/>
      <c r="AT55" s="132"/>
      <c r="AU55" s="132"/>
      <c r="AV55" s="132"/>
      <c r="AW55" s="132"/>
      <c r="AX55" s="132"/>
      <c r="AY55" s="132"/>
      <c r="AZ55" s="132"/>
      <c r="BA55" s="132"/>
      <c r="BB55" s="132"/>
      <c r="BC55" s="132"/>
      <c r="BD55" s="132"/>
      <c r="BE55" s="132"/>
      <c r="BF55" s="132"/>
      <c r="BG55" s="132"/>
      <c r="BH55" s="132"/>
      <c r="BI55" s="132"/>
      <c r="BJ55" s="132"/>
      <c r="BK55" s="151"/>
      <c r="BL55" s="151"/>
      <c r="BM55" s="151"/>
      <c r="BN55" s="151"/>
      <c r="BO55" s="151"/>
      <c r="BP55" s="151"/>
      <c r="BQ55" s="151"/>
      <c r="BR55" s="151"/>
      <c r="BS55" s="151"/>
      <c r="BT55" s="151"/>
      <c r="BU55" s="151"/>
      <c r="BV55" s="151"/>
      <c r="BW55" s="151"/>
      <c r="BX55" s="151"/>
      <c r="BY55" s="151"/>
      <c r="BZ55" s="151"/>
      <c r="CA55" s="151"/>
      <c r="CB55" s="151"/>
      <c r="CC55" s="151"/>
      <c r="CD55" s="151"/>
      <c r="CE55" s="151"/>
      <c r="CF55" s="151"/>
      <c r="CG55" s="151"/>
      <c r="CH55" s="151"/>
      <c r="CI55" s="151"/>
      <c r="CJ55" s="151"/>
      <c r="CK55" s="151"/>
      <c r="CL55" s="151"/>
      <c r="CM55" s="151"/>
      <c r="CN55" s="151"/>
      <c r="CO55" s="151"/>
      <c r="CP55" s="112">
        <f t="shared" si="3"/>
        <v>0</v>
      </c>
      <c r="CQ55" s="113" t="e">
        <f t="shared" si="4"/>
        <v>#DIV/0!</v>
      </c>
      <c r="CR55" s="112">
        <f t="shared" si="5"/>
        <v>0</v>
      </c>
      <c r="CS55" s="113" t="e">
        <f t="shared" si="6"/>
        <v>#DIV/0!</v>
      </c>
      <c r="CT55" s="112">
        <f t="shared" si="7"/>
        <v>0</v>
      </c>
      <c r="CU55" s="113" t="e">
        <f t="shared" si="8"/>
        <v>#DIV/0!</v>
      </c>
      <c r="CV55" s="112">
        <f t="shared" si="9"/>
        <v>0</v>
      </c>
      <c r="CW55" s="113" t="e">
        <f t="shared" si="10"/>
        <v>#DIV/0!</v>
      </c>
      <c r="CX55" s="112" t="e">
        <f t="shared" si="11"/>
        <v>#DIV/0!</v>
      </c>
      <c r="CY55" s="114" t="e">
        <f t="shared" si="12"/>
        <v>#DIV/0!</v>
      </c>
      <c r="CZ55" s="152"/>
    </row>
    <row r="56" spans="1:104" s="15" customFormat="1" ht="36.6" customHeight="1" x14ac:dyDescent="0.3">
      <c r="A56" s="94">
        <v>50</v>
      </c>
      <c r="B56" s="94">
        <v>42</v>
      </c>
      <c r="C56" s="95" t="s">
        <v>255</v>
      </c>
      <c r="D56" s="125" t="s">
        <v>157</v>
      </c>
      <c r="E56" s="95" t="s">
        <v>256</v>
      </c>
      <c r="F56" s="126" t="s">
        <v>157</v>
      </c>
      <c r="G56" s="95" t="s">
        <v>256</v>
      </c>
      <c r="H56" s="179" t="s">
        <v>257</v>
      </c>
      <c r="I56" s="100" t="s">
        <v>137</v>
      </c>
      <c r="J56" s="101" t="s">
        <v>159</v>
      </c>
      <c r="K56" s="102" t="s">
        <v>139</v>
      </c>
      <c r="L56" s="128" t="s">
        <v>140</v>
      </c>
      <c r="M56" s="129" t="s">
        <v>141</v>
      </c>
      <c r="N56" s="130" t="s">
        <v>142</v>
      </c>
      <c r="O56" s="131"/>
      <c r="P56" s="132" t="s">
        <v>142</v>
      </c>
      <c r="Q56" s="132"/>
      <c r="R56" s="132"/>
      <c r="S56" s="132"/>
      <c r="T56" s="132"/>
      <c r="U56" s="132"/>
      <c r="V56" s="132"/>
      <c r="W56" s="132"/>
      <c r="X56" s="132"/>
      <c r="Y56" s="108">
        <f t="shared" si="22"/>
        <v>1</v>
      </c>
      <c r="Z56" s="153" t="s">
        <v>160</v>
      </c>
      <c r="AA56" s="132"/>
      <c r="AB56" s="132"/>
      <c r="AC56" s="132"/>
      <c r="AD56" s="180"/>
      <c r="AE56" s="178"/>
      <c r="AF56" s="178"/>
      <c r="AG56" s="178"/>
      <c r="AH56" s="178"/>
      <c r="AI56" s="178"/>
      <c r="AJ56" s="178"/>
      <c r="AK56" s="178"/>
      <c r="AL56" s="178"/>
      <c r="AM56" s="178"/>
      <c r="AN56" s="178"/>
      <c r="AO56" s="178"/>
      <c r="AP56" s="178"/>
      <c r="AQ56" s="178"/>
      <c r="AR56" s="178"/>
      <c r="AS56" s="144" t="s">
        <v>160</v>
      </c>
      <c r="AT56" s="178"/>
      <c r="AU56" s="181"/>
      <c r="AV56" s="181"/>
      <c r="AW56" s="178"/>
      <c r="AX56" s="178"/>
      <c r="AY56" s="178"/>
      <c r="AZ56" s="178"/>
      <c r="BA56" s="178"/>
      <c r="BB56" s="178"/>
      <c r="BC56" s="178"/>
      <c r="BD56" s="178"/>
      <c r="BE56" s="178"/>
      <c r="BF56" s="178"/>
      <c r="BG56" s="178"/>
      <c r="BH56" s="178"/>
      <c r="BI56" s="178"/>
      <c r="BJ56" s="178"/>
      <c r="BK56" s="138"/>
      <c r="BL56" s="138"/>
      <c r="BM56" s="138"/>
      <c r="BN56" s="138"/>
      <c r="BO56" s="138"/>
      <c r="BP56" s="138"/>
      <c r="BQ56" s="138"/>
      <c r="BR56" s="138"/>
      <c r="BS56" s="138"/>
      <c r="BT56" s="138"/>
      <c r="BU56" s="138"/>
      <c r="BV56" s="138"/>
      <c r="BW56" s="138"/>
      <c r="BX56" s="138"/>
      <c r="BY56" s="138"/>
      <c r="BZ56" s="138"/>
      <c r="CA56" s="138"/>
      <c r="CB56" s="138"/>
      <c r="CC56" s="138"/>
      <c r="CD56" s="138"/>
      <c r="CE56" s="138"/>
      <c r="CF56" s="138"/>
      <c r="CG56" s="138"/>
      <c r="CH56" s="138"/>
      <c r="CI56" s="138"/>
      <c r="CJ56" s="138"/>
      <c r="CK56" s="138"/>
      <c r="CL56" s="138"/>
      <c r="CM56" s="138"/>
      <c r="CN56" s="138"/>
      <c r="CO56" s="138"/>
      <c r="CP56" s="112">
        <f t="shared" si="3"/>
        <v>0</v>
      </c>
      <c r="CQ56" s="113" t="e">
        <f t="shared" si="4"/>
        <v>#DIV/0!</v>
      </c>
      <c r="CR56" s="112">
        <f t="shared" si="5"/>
        <v>0</v>
      </c>
      <c r="CS56" s="113" t="e">
        <f t="shared" si="6"/>
        <v>#DIV/0!</v>
      </c>
      <c r="CT56" s="112">
        <f t="shared" si="7"/>
        <v>0</v>
      </c>
      <c r="CU56" s="113" t="e">
        <f t="shared" si="8"/>
        <v>#DIV/0!</v>
      </c>
      <c r="CV56" s="112">
        <f t="shared" si="9"/>
        <v>0</v>
      </c>
      <c r="CW56" s="113" t="e">
        <f t="shared" si="10"/>
        <v>#DIV/0!</v>
      </c>
      <c r="CX56" s="112" t="e">
        <f t="shared" si="11"/>
        <v>#DIV/0!</v>
      </c>
      <c r="CY56" s="114" t="e">
        <f t="shared" si="12"/>
        <v>#DIV/0!</v>
      </c>
      <c r="CZ56" s="132"/>
    </row>
    <row r="57" spans="1:104" s="149" customFormat="1" ht="36.75" customHeight="1" x14ac:dyDescent="0.3">
      <c r="A57" s="94">
        <v>14</v>
      </c>
      <c r="B57" s="94">
        <v>43</v>
      </c>
      <c r="C57" s="95" t="s">
        <v>258</v>
      </c>
      <c r="D57" s="125" t="s">
        <v>157</v>
      </c>
      <c r="E57" s="95" t="s">
        <v>259</v>
      </c>
      <c r="F57" s="126" t="s">
        <v>157</v>
      </c>
      <c r="G57" s="95" t="s">
        <v>260</v>
      </c>
      <c r="H57" s="99" t="s">
        <v>261</v>
      </c>
      <c r="I57" s="100" t="s">
        <v>149</v>
      </c>
      <c r="J57" s="102" t="s">
        <v>159</v>
      </c>
      <c r="K57" s="102" t="s">
        <v>139</v>
      </c>
      <c r="L57" s="128" t="s">
        <v>140</v>
      </c>
      <c r="M57" s="129" t="s">
        <v>141</v>
      </c>
      <c r="N57" s="140" t="s">
        <v>142</v>
      </c>
      <c r="O57" s="131">
        <v>1</v>
      </c>
      <c r="P57" s="141"/>
      <c r="Q57" s="142"/>
      <c r="R57" s="142"/>
      <c r="S57" s="142"/>
      <c r="T57" s="107" t="s">
        <v>142</v>
      </c>
      <c r="U57" s="142"/>
      <c r="V57" s="142"/>
      <c r="W57" s="142"/>
      <c r="X57" s="142"/>
      <c r="Y57" s="85">
        <f t="shared" si="22"/>
        <v>1</v>
      </c>
      <c r="Z57" s="178"/>
      <c r="AA57" s="178"/>
      <c r="AB57" s="178"/>
      <c r="AC57" s="142"/>
      <c r="AD57" s="178"/>
      <c r="AE57" s="178"/>
      <c r="AF57" s="178"/>
      <c r="AG57" s="178"/>
      <c r="AH57" s="178"/>
      <c r="AI57" s="178"/>
      <c r="AJ57" s="178"/>
      <c r="AK57" s="178"/>
      <c r="AL57" s="178"/>
      <c r="AM57" s="178"/>
      <c r="AN57" s="178"/>
      <c r="AO57" s="182"/>
      <c r="AP57" s="157"/>
      <c r="AQ57" s="134"/>
      <c r="AR57" s="144"/>
      <c r="AS57" s="6"/>
      <c r="AT57" s="144"/>
      <c r="AU57" s="147"/>
      <c r="AV57" s="147"/>
      <c r="AW57" s="157"/>
      <c r="AX57" s="180"/>
      <c r="AY57" s="178"/>
      <c r="AZ57" s="178"/>
      <c r="BA57" s="178"/>
      <c r="BB57" s="178"/>
      <c r="BC57" s="178"/>
      <c r="BD57" s="178"/>
      <c r="BE57" s="178"/>
      <c r="BF57" s="178"/>
      <c r="BG57" s="178"/>
      <c r="BH57" s="178"/>
      <c r="BI57" s="178"/>
      <c r="BJ57" s="178"/>
      <c r="BK57" s="148"/>
      <c r="BL57" s="148"/>
      <c r="BM57" s="148"/>
      <c r="BN57" s="148"/>
      <c r="BO57" s="148"/>
      <c r="BP57" s="148"/>
      <c r="BQ57" s="148"/>
      <c r="BR57" s="148"/>
      <c r="BS57" s="148"/>
      <c r="BT57" s="148"/>
      <c r="BU57" s="148"/>
      <c r="BV57" s="148"/>
      <c r="BW57" s="148"/>
      <c r="BX57" s="148"/>
      <c r="BY57" s="148"/>
      <c r="BZ57" s="148"/>
      <c r="CA57" s="148"/>
      <c r="CB57" s="148"/>
      <c r="CC57" s="148"/>
      <c r="CD57" s="148"/>
      <c r="CE57" s="148"/>
      <c r="CF57" s="148"/>
      <c r="CG57" s="148"/>
      <c r="CH57" s="148"/>
      <c r="CI57" s="148"/>
      <c r="CJ57" s="148"/>
      <c r="CK57" s="148"/>
      <c r="CL57" s="148"/>
      <c r="CM57" s="148"/>
      <c r="CN57" s="148"/>
      <c r="CO57" s="148"/>
      <c r="CP57" s="112">
        <f t="shared" si="3"/>
        <v>0</v>
      </c>
      <c r="CQ57" s="113" t="e">
        <f t="shared" si="4"/>
        <v>#DIV/0!</v>
      </c>
      <c r="CR57" s="112">
        <f t="shared" si="5"/>
        <v>0</v>
      </c>
      <c r="CS57" s="113" t="e">
        <f t="shared" si="6"/>
        <v>#DIV/0!</v>
      </c>
      <c r="CT57" s="112">
        <f t="shared" si="7"/>
        <v>0</v>
      </c>
      <c r="CU57" s="113" t="e">
        <f t="shared" si="8"/>
        <v>#DIV/0!</v>
      </c>
      <c r="CV57" s="112">
        <f t="shared" si="9"/>
        <v>0</v>
      </c>
      <c r="CW57" s="113" t="e">
        <f t="shared" si="10"/>
        <v>#DIV/0!</v>
      </c>
      <c r="CX57" s="112" t="e">
        <f t="shared" si="11"/>
        <v>#DIV/0!</v>
      </c>
      <c r="CY57" s="114" t="e">
        <f t="shared" si="12"/>
        <v>#DIV/0!</v>
      </c>
      <c r="CZ57" s="142"/>
    </row>
    <row r="58" spans="1:104" s="149" customFormat="1" ht="30.75" customHeight="1" x14ac:dyDescent="0.3">
      <c r="A58" s="94">
        <v>15</v>
      </c>
      <c r="B58" s="94">
        <v>44</v>
      </c>
      <c r="C58" s="95" t="s">
        <v>262</v>
      </c>
      <c r="D58" s="125" t="s">
        <v>157</v>
      </c>
      <c r="E58" s="95" t="s">
        <v>263</v>
      </c>
      <c r="F58" s="126" t="s">
        <v>157</v>
      </c>
      <c r="G58" s="95" t="s">
        <v>264</v>
      </c>
      <c r="H58" s="139" t="s">
        <v>265</v>
      </c>
      <c r="I58" s="100" t="s">
        <v>149</v>
      </c>
      <c r="J58" s="102" t="s">
        <v>159</v>
      </c>
      <c r="K58" s="102" t="s">
        <v>139</v>
      </c>
      <c r="L58" s="128" t="s">
        <v>140</v>
      </c>
      <c r="M58" s="129" t="s">
        <v>141</v>
      </c>
      <c r="N58" s="140" t="s">
        <v>142</v>
      </c>
      <c r="O58" s="131">
        <v>1</v>
      </c>
      <c r="P58" s="141"/>
      <c r="Q58" s="142"/>
      <c r="R58" s="142"/>
      <c r="S58" s="142"/>
      <c r="T58" s="107" t="s">
        <v>142</v>
      </c>
      <c r="U58" s="142"/>
      <c r="V58" s="142"/>
      <c r="W58" s="142"/>
      <c r="X58" s="142"/>
      <c r="Y58" s="85">
        <f t="shared" si="22"/>
        <v>1</v>
      </c>
      <c r="Z58" s="178"/>
      <c r="AA58" s="178"/>
      <c r="AB58" s="178"/>
      <c r="AC58" s="142"/>
      <c r="AD58" s="178"/>
      <c r="AE58" s="178"/>
      <c r="AF58" s="178"/>
      <c r="AG58" s="178"/>
      <c r="AH58" s="178"/>
      <c r="AI58" s="178"/>
      <c r="AJ58" s="178"/>
      <c r="AK58" s="178"/>
      <c r="AL58" s="178"/>
      <c r="AM58" s="178"/>
      <c r="AN58" s="178"/>
      <c r="AO58" s="182"/>
      <c r="AP58" s="157"/>
      <c r="AQ58" s="144" t="s">
        <v>160</v>
      </c>
      <c r="AR58" s="144"/>
      <c r="AS58" s="144"/>
      <c r="AT58" s="157"/>
      <c r="AU58" s="144"/>
      <c r="AV58" s="144"/>
      <c r="AW58" s="157"/>
      <c r="AX58" s="180"/>
      <c r="AY58" s="178"/>
      <c r="AZ58" s="178"/>
      <c r="BA58" s="178"/>
      <c r="BB58" s="178"/>
      <c r="BC58" s="178"/>
      <c r="BD58" s="178"/>
      <c r="BE58" s="178"/>
      <c r="BF58" s="178"/>
      <c r="BG58" s="178"/>
      <c r="BH58" s="178"/>
      <c r="BI58" s="178"/>
      <c r="BJ58" s="178"/>
      <c r="BK58" s="148"/>
      <c r="BL58" s="148"/>
      <c r="BM58" s="148"/>
      <c r="BN58" s="148"/>
      <c r="BO58" s="148"/>
      <c r="BP58" s="148"/>
      <c r="BQ58" s="148"/>
      <c r="BR58" s="148"/>
      <c r="BS58" s="148"/>
      <c r="BT58" s="148"/>
      <c r="BU58" s="148"/>
      <c r="BV58" s="148"/>
      <c r="BW58" s="148"/>
      <c r="BX58" s="148"/>
      <c r="BY58" s="148"/>
      <c r="BZ58" s="148"/>
      <c r="CA58" s="148"/>
      <c r="CB58" s="148"/>
      <c r="CC58" s="148"/>
      <c r="CD58" s="148"/>
      <c r="CE58" s="148"/>
      <c r="CF58" s="148"/>
      <c r="CG58" s="148"/>
      <c r="CH58" s="148"/>
      <c r="CI58" s="148"/>
      <c r="CJ58" s="148"/>
      <c r="CK58" s="148"/>
      <c r="CL58" s="148"/>
      <c r="CM58" s="148"/>
      <c r="CN58" s="148"/>
      <c r="CO58" s="148"/>
      <c r="CP58" s="112">
        <f t="shared" si="3"/>
        <v>0</v>
      </c>
      <c r="CQ58" s="113" t="e">
        <f t="shared" si="4"/>
        <v>#DIV/0!</v>
      </c>
      <c r="CR58" s="112">
        <f t="shared" si="5"/>
        <v>0</v>
      </c>
      <c r="CS58" s="113" t="e">
        <f t="shared" si="6"/>
        <v>#DIV/0!</v>
      </c>
      <c r="CT58" s="112">
        <f t="shared" si="7"/>
        <v>0</v>
      </c>
      <c r="CU58" s="113" t="e">
        <f t="shared" si="8"/>
        <v>#DIV/0!</v>
      </c>
      <c r="CV58" s="112">
        <f t="shared" si="9"/>
        <v>0</v>
      </c>
      <c r="CW58" s="113" t="e">
        <f t="shared" si="10"/>
        <v>#DIV/0!</v>
      </c>
      <c r="CX58" s="112" t="e">
        <f t="shared" si="11"/>
        <v>#DIV/0!</v>
      </c>
      <c r="CY58" s="114" t="e">
        <f t="shared" si="12"/>
        <v>#DIV/0!</v>
      </c>
      <c r="CZ58" s="142"/>
    </row>
    <row r="59" spans="1:104" s="7" customFormat="1" ht="23.25" customHeight="1" x14ac:dyDescent="0.3">
      <c r="A59" s="85">
        <v>16</v>
      </c>
      <c r="B59" s="85">
        <v>45</v>
      </c>
      <c r="C59" s="183" t="s">
        <v>266</v>
      </c>
      <c r="D59" s="184"/>
      <c r="E59" s="184"/>
      <c r="F59" s="184"/>
      <c r="G59" s="185"/>
      <c r="H59" s="186" t="s">
        <v>129</v>
      </c>
      <c r="I59" s="186" t="s">
        <v>129</v>
      </c>
      <c r="J59" s="186" t="s">
        <v>129</v>
      </c>
      <c r="K59" s="186" t="s">
        <v>129</v>
      </c>
      <c r="L59" s="90" t="s">
        <v>129</v>
      </c>
      <c r="M59" s="88" t="s">
        <v>129</v>
      </c>
      <c r="N59" s="91" t="s">
        <v>129</v>
      </c>
      <c r="O59" s="88" t="s">
        <v>129</v>
      </c>
      <c r="P59" s="90" t="s">
        <v>129</v>
      </c>
      <c r="Q59" s="88" t="s">
        <v>129</v>
      </c>
      <c r="R59" s="88" t="s">
        <v>129</v>
      </c>
      <c r="S59" s="88" t="s">
        <v>129</v>
      </c>
      <c r="T59" s="88" t="s">
        <v>129</v>
      </c>
      <c r="U59" s="88" t="s">
        <v>129</v>
      </c>
      <c r="V59" s="88" t="s">
        <v>129</v>
      </c>
      <c r="W59" s="88" t="s">
        <v>129</v>
      </c>
      <c r="X59" s="88" t="s">
        <v>129</v>
      </c>
      <c r="Y59" s="91" t="s">
        <v>129</v>
      </c>
      <c r="Z59" s="88" t="s">
        <v>129</v>
      </c>
      <c r="AA59" s="88" t="s">
        <v>129</v>
      </c>
      <c r="AB59" s="88" t="s">
        <v>129</v>
      </c>
      <c r="AC59" s="91" t="s">
        <v>129</v>
      </c>
      <c r="AD59" s="88" t="s">
        <v>129</v>
      </c>
      <c r="AE59" s="88" t="s">
        <v>129</v>
      </c>
      <c r="AF59" s="88" t="s">
        <v>129</v>
      </c>
      <c r="AG59" s="91" t="s">
        <v>129</v>
      </c>
      <c r="AH59" s="88" t="s">
        <v>129</v>
      </c>
      <c r="AI59" s="88" t="s">
        <v>129</v>
      </c>
      <c r="AJ59" s="88" t="s">
        <v>129</v>
      </c>
      <c r="AK59" s="91" t="s">
        <v>129</v>
      </c>
      <c r="AL59" s="88" t="s">
        <v>129</v>
      </c>
      <c r="AM59" s="88" t="s">
        <v>129</v>
      </c>
      <c r="AN59" s="88" t="s">
        <v>129</v>
      </c>
      <c r="AO59" s="91" t="s">
        <v>129</v>
      </c>
      <c r="AP59" s="88" t="s">
        <v>129</v>
      </c>
      <c r="AQ59" s="88" t="s">
        <v>129</v>
      </c>
      <c r="AR59" s="88" t="s">
        <v>129</v>
      </c>
      <c r="AS59" s="88" t="s">
        <v>129</v>
      </c>
      <c r="AT59" s="88" t="s">
        <v>129</v>
      </c>
      <c r="AU59" s="93" t="str">
        <f t="shared" ref="AU59" si="23">AW59</f>
        <v>#</v>
      </c>
      <c r="AV59" s="93" t="str">
        <f t="shared" ref="AV59" si="24">AP59</f>
        <v>#</v>
      </c>
      <c r="AW59" s="88" t="s">
        <v>129</v>
      </c>
      <c r="AX59" s="90" t="s">
        <v>129</v>
      </c>
      <c r="AY59" s="88" t="s">
        <v>129</v>
      </c>
      <c r="AZ59" s="88" t="s">
        <v>129</v>
      </c>
      <c r="BA59" s="88" t="s">
        <v>129</v>
      </c>
      <c r="BB59" s="88" t="s">
        <v>129</v>
      </c>
      <c r="BC59" s="88" t="s">
        <v>129</v>
      </c>
      <c r="BD59" s="88" t="s">
        <v>129</v>
      </c>
      <c r="BE59" s="88" t="s">
        <v>129</v>
      </c>
      <c r="BF59" s="88" t="s">
        <v>129</v>
      </c>
      <c r="BG59" s="88" t="s">
        <v>129</v>
      </c>
      <c r="BH59" s="88" t="s">
        <v>129</v>
      </c>
      <c r="BI59" s="88" t="s">
        <v>129</v>
      </c>
      <c r="BJ59" s="88" t="s">
        <v>129</v>
      </c>
      <c r="BK59" s="88" t="s">
        <v>129</v>
      </c>
      <c r="BL59" s="88" t="s">
        <v>129</v>
      </c>
      <c r="BM59" s="88" t="s">
        <v>129</v>
      </c>
      <c r="BN59" s="88" t="s">
        <v>129</v>
      </c>
      <c r="BO59" s="88" t="s">
        <v>129</v>
      </c>
      <c r="BP59" s="88" t="s">
        <v>129</v>
      </c>
      <c r="BQ59" s="88" t="s">
        <v>129</v>
      </c>
      <c r="BR59" s="88" t="s">
        <v>129</v>
      </c>
      <c r="BS59" s="88" t="s">
        <v>129</v>
      </c>
      <c r="BT59" s="88" t="s">
        <v>129</v>
      </c>
      <c r="BU59" s="88" t="s">
        <v>129</v>
      </c>
      <c r="BV59" s="88" t="s">
        <v>129</v>
      </c>
      <c r="BW59" s="88" t="s">
        <v>129</v>
      </c>
      <c r="BX59" s="88" t="s">
        <v>129</v>
      </c>
      <c r="BY59" s="88" t="s">
        <v>129</v>
      </c>
      <c r="BZ59" s="88" t="s">
        <v>129</v>
      </c>
      <c r="CA59" s="88" t="s">
        <v>129</v>
      </c>
      <c r="CB59" s="88" t="s">
        <v>129</v>
      </c>
      <c r="CC59" s="88" t="s">
        <v>129</v>
      </c>
      <c r="CD59" s="88" t="s">
        <v>129</v>
      </c>
      <c r="CE59" s="88" t="s">
        <v>129</v>
      </c>
      <c r="CF59" s="88" t="s">
        <v>129</v>
      </c>
      <c r="CG59" s="88" t="s">
        <v>129</v>
      </c>
      <c r="CH59" s="88" t="s">
        <v>129</v>
      </c>
      <c r="CI59" s="88" t="s">
        <v>129</v>
      </c>
      <c r="CJ59" s="88" t="s">
        <v>129</v>
      </c>
      <c r="CK59" s="88" t="s">
        <v>129</v>
      </c>
      <c r="CL59" s="88" t="s">
        <v>129</v>
      </c>
      <c r="CM59" s="88" t="s">
        <v>129</v>
      </c>
      <c r="CN59" s="88" t="s">
        <v>129</v>
      </c>
      <c r="CO59" s="88" t="s">
        <v>129</v>
      </c>
      <c r="CP59" s="88" t="s">
        <v>129</v>
      </c>
      <c r="CQ59" s="88" t="s">
        <v>129</v>
      </c>
      <c r="CR59" s="88" t="s">
        <v>129</v>
      </c>
      <c r="CS59" s="88" t="s">
        <v>129</v>
      </c>
      <c r="CT59" s="88" t="s">
        <v>129</v>
      </c>
      <c r="CU59" s="88" t="s">
        <v>129</v>
      </c>
      <c r="CV59" s="88" t="s">
        <v>129</v>
      </c>
      <c r="CW59" s="88" t="s">
        <v>129</v>
      </c>
      <c r="CX59" s="88" t="s">
        <v>129</v>
      </c>
      <c r="CY59" s="91" t="s">
        <v>129</v>
      </c>
      <c r="CZ59" s="88" t="s">
        <v>129</v>
      </c>
    </row>
    <row r="60" spans="1:104" s="7" customFormat="1" ht="36" customHeight="1" x14ac:dyDescent="0.3">
      <c r="A60" s="94">
        <v>54</v>
      </c>
      <c r="B60" s="94">
        <v>46</v>
      </c>
      <c r="C60" s="95" t="s">
        <v>267</v>
      </c>
      <c r="D60" s="96" t="s">
        <v>133</v>
      </c>
      <c r="E60" s="97" t="s">
        <v>268</v>
      </c>
      <c r="F60" s="98" t="s">
        <v>157</v>
      </c>
      <c r="G60" s="95" t="s">
        <v>268</v>
      </c>
      <c r="H60" s="99" t="s">
        <v>269</v>
      </c>
      <c r="I60" s="100" t="s">
        <v>137</v>
      </c>
      <c r="J60" s="101" t="s">
        <v>159</v>
      </c>
      <c r="K60" s="102" t="s">
        <v>270</v>
      </c>
      <c r="L60" s="103" t="s">
        <v>140</v>
      </c>
      <c r="M60" s="104" t="s">
        <v>141</v>
      </c>
      <c r="N60" s="105" t="s">
        <v>142</v>
      </c>
      <c r="O60" s="106">
        <v>1</v>
      </c>
      <c r="P60" s="132" t="s">
        <v>142</v>
      </c>
      <c r="Q60" s="107"/>
      <c r="R60" s="107"/>
      <c r="S60" s="107"/>
      <c r="T60" s="107"/>
      <c r="U60" s="107"/>
      <c r="V60" s="107"/>
      <c r="W60" s="107"/>
      <c r="X60" s="107"/>
      <c r="Y60" s="108">
        <f t="shared" ref="Y60:Y103" si="25">COUNTIF($P60:$X60,"x")</f>
        <v>1</v>
      </c>
      <c r="Z60" s="152" t="s">
        <v>271</v>
      </c>
      <c r="AA60" s="132"/>
      <c r="AB60" s="152" t="s">
        <v>271</v>
      </c>
      <c r="AC60" s="107"/>
      <c r="AD60" s="136"/>
      <c r="AE60" s="132"/>
      <c r="AF60" s="132"/>
      <c r="AG60" s="132"/>
      <c r="AH60" s="132"/>
      <c r="AI60" s="132"/>
      <c r="AJ60" s="132"/>
      <c r="AK60" s="132"/>
      <c r="AL60" s="132"/>
      <c r="AM60" s="132"/>
      <c r="AN60" s="132"/>
      <c r="AO60" s="132"/>
      <c r="AP60" s="132"/>
      <c r="AQ60" s="132"/>
      <c r="AR60" s="132"/>
      <c r="AS60" s="132"/>
      <c r="AT60" s="132"/>
      <c r="AU60" s="150"/>
      <c r="AV60" s="150"/>
      <c r="AW60" s="132"/>
      <c r="AX60" s="132"/>
      <c r="AY60" s="132"/>
      <c r="AZ60" s="132"/>
      <c r="BA60" s="132"/>
      <c r="BB60" s="132"/>
      <c r="BC60" s="132"/>
      <c r="BD60" s="132"/>
      <c r="BE60" s="132"/>
      <c r="BF60" s="132"/>
      <c r="BG60" s="132"/>
      <c r="BH60" s="132"/>
      <c r="BI60" s="132"/>
      <c r="BJ60" s="132"/>
      <c r="BK60" s="111"/>
      <c r="BL60" s="111"/>
      <c r="BM60" s="111"/>
      <c r="BN60" s="111"/>
      <c r="BO60" s="111"/>
      <c r="BP60" s="111"/>
      <c r="BQ60" s="111"/>
      <c r="BR60" s="111"/>
      <c r="BS60" s="111"/>
      <c r="BT60" s="111"/>
      <c r="BU60" s="111"/>
      <c r="BV60" s="111"/>
      <c r="BW60" s="111"/>
      <c r="BX60" s="111"/>
      <c r="BY60" s="111"/>
      <c r="BZ60" s="111"/>
      <c r="CA60" s="111"/>
      <c r="CB60" s="111"/>
      <c r="CC60" s="111"/>
      <c r="CD60" s="111"/>
      <c r="CE60" s="111"/>
      <c r="CF60" s="111"/>
      <c r="CG60" s="111"/>
      <c r="CH60" s="111"/>
      <c r="CI60" s="111"/>
      <c r="CJ60" s="111"/>
      <c r="CK60" s="111"/>
      <c r="CL60" s="111"/>
      <c r="CM60" s="111"/>
      <c r="CN60" s="111"/>
      <c r="CO60" s="111"/>
      <c r="CP60" s="112">
        <f t="shared" si="3"/>
        <v>0</v>
      </c>
      <c r="CQ60" s="113" t="e">
        <f t="shared" si="4"/>
        <v>#DIV/0!</v>
      </c>
      <c r="CR60" s="112">
        <f t="shared" si="5"/>
        <v>0</v>
      </c>
      <c r="CS60" s="113" t="e">
        <f t="shared" si="6"/>
        <v>#DIV/0!</v>
      </c>
      <c r="CT60" s="112">
        <f t="shared" si="7"/>
        <v>0</v>
      </c>
      <c r="CU60" s="113" t="e">
        <f t="shared" si="8"/>
        <v>#DIV/0!</v>
      </c>
      <c r="CV60" s="112">
        <f t="shared" si="9"/>
        <v>0</v>
      </c>
      <c r="CW60" s="113" t="e">
        <f t="shared" si="10"/>
        <v>#DIV/0!</v>
      </c>
      <c r="CX60" s="112" t="e">
        <f t="shared" si="11"/>
        <v>#DIV/0!</v>
      </c>
      <c r="CY60" s="114" t="e">
        <f t="shared" si="12"/>
        <v>#DIV/0!</v>
      </c>
      <c r="CZ60" s="107"/>
    </row>
    <row r="61" spans="1:104" ht="46.95" customHeight="1" x14ac:dyDescent="0.3">
      <c r="A61" s="94">
        <v>55</v>
      </c>
      <c r="B61" s="94">
        <v>46</v>
      </c>
      <c r="C61" s="95" t="s">
        <v>267</v>
      </c>
      <c r="D61" s="96" t="s">
        <v>133</v>
      </c>
      <c r="E61" s="97" t="s">
        <v>268</v>
      </c>
      <c r="F61" s="98" t="s">
        <v>157</v>
      </c>
      <c r="G61" s="95" t="s">
        <v>268</v>
      </c>
      <c r="H61" s="99" t="s">
        <v>272</v>
      </c>
      <c r="I61" s="100" t="s">
        <v>28</v>
      </c>
      <c r="J61" s="101" t="s">
        <v>159</v>
      </c>
      <c r="K61" s="102" t="s">
        <v>270</v>
      </c>
      <c r="L61" s="103" t="s">
        <v>140</v>
      </c>
      <c r="M61" s="104" t="s">
        <v>141</v>
      </c>
      <c r="N61" s="105" t="s">
        <v>142</v>
      </c>
      <c r="O61" s="106"/>
      <c r="P61" s="107"/>
      <c r="Q61" s="107" t="s">
        <v>142</v>
      </c>
      <c r="R61" s="107"/>
      <c r="S61" s="107"/>
      <c r="T61" s="107"/>
      <c r="U61" s="107"/>
      <c r="V61" s="107"/>
      <c r="W61" s="107"/>
      <c r="X61" s="107"/>
      <c r="Y61" s="85">
        <f t="shared" si="25"/>
        <v>1</v>
      </c>
      <c r="Z61" s="132"/>
      <c r="AA61" s="132"/>
      <c r="AB61" s="132"/>
      <c r="AC61" s="115"/>
      <c r="AD61" s="116" t="s">
        <v>273</v>
      </c>
      <c r="AE61" s="116" t="s">
        <v>273</v>
      </c>
      <c r="AF61" s="116"/>
      <c r="AG61" s="116"/>
      <c r="AH61" s="136"/>
      <c r="AI61" s="132"/>
      <c r="AJ61" s="132"/>
      <c r="AK61" s="132"/>
      <c r="AL61" s="132"/>
      <c r="AM61" s="132"/>
      <c r="AN61" s="132"/>
      <c r="AO61" s="132"/>
      <c r="AP61" s="132"/>
      <c r="AQ61" s="132"/>
      <c r="AR61" s="132"/>
      <c r="AS61" s="132"/>
      <c r="AT61" s="132"/>
      <c r="AU61" s="132"/>
      <c r="AV61" s="132"/>
      <c r="AW61" s="132"/>
      <c r="AX61" s="132"/>
      <c r="AY61" s="132"/>
      <c r="AZ61" s="132"/>
      <c r="BA61" s="132"/>
      <c r="BB61" s="132"/>
      <c r="BC61" s="132"/>
      <c r="BD61" s="132"/>
      <c r="BE61" s="132"/>
      <c r="BF61" s="132"/>
      <c r="BG61" s="132"/>
      <c r="BH61" s="132"/>
      <c r="BI61" s="132"/>
      <c r="BJ61" s="132"/>
      <c r="BK61" s="151"/>
      <c r="BL61" s="151"/>
      <c r="BM61" s="151"/>
      <c r="BN61" s="151"/>
      <c r="BO61" s="151"/>
      <c r="BP61" s="151"/>
      <c r="BQ61" s="151"/>
      <c r="BR61" s="151"/>
      <c r="BS61" s="151"/>
      <c r="BT61" s="151"/>
      <c r="BU61" s="151"/>
      <c r="BV61" s="151"/>
      <c r="BW61" s="151"/>
      <c r="BX61" s="151"/>
      <c r="BY61" s="151"/>
      <c r="BZ61" s="151"/>
      <c r="CA61" s="151"/>
      <c r="CB61" s="151"/>
      <c r="CC61" s="151"/>
      <c r="CD61" s="151"/>
      <c r="CE61" s="151"/>
      <c r="CF61" s="151"/>
      <c r="CG61" s="151"/>
      <c r="CH61" s="151"/>
      <c r="CI61" s="151"/>
      <c r="CJ61" s="151"/>
      <c r="CK61" s="151"/>
      <c r="CL61" s="151"/>
      <c r="CM61" s="151"/>
      <c r="CN61" s="151"/>
      <c r="CO61" s="151"/>
      <c r="CP61" s="112">
        <f t="shared" si="3"/>
        <v>0</v>
      </c>
      <c r="CQ61" s="113" t="e">
        <f t="shared" si="4"/>
        <v>#DIV/0!</v>
      </c>
      <c r="CR61" s="112">
        <f t="shared" si="5"/>
        <v>0</v>
      </c>
      <c r="CS61" s="113" t="e">
        <f t="shared" si="6"/>
        <v>#DIV/0!</v>
      </c>
      <c r="CT61" s="112">
        <f t="shared" si="7"/>
        <v>0</v>
      </c>
      <c r="CU61" s="113" t="e">
        <f t="shared" si="8"/>
        <v>#DIV/0!</v>
      </c>
      <c r="CV61" s="112">
        <f t="shared" si="9"/>
        <v>0</v>
      </c>
      <c r="CW61" s="113" t="e">
        <f t="shared" si="10"/>
        <v>#DIV/0!</v>
      </c>
      <c r="CX61" s="112" t="e">
        <f t="shared" si="11"/>
        <v>#DIV/0!</v>
      </c>
      <c r="CY61" s="114" t="e">
        <f t="shared" si="12"/>
        <v>#DIV/0!</v>
      </c>
      <c r="CZ61" s="152"/>
    </row>
    <row r="62" spans="1:104" s="7" customFormat="1" ht="50.4" customHeight="1" x14ac:dyDescent="0.3">
      <c r="A62" s="94">
        <v>56</v>
      </c>
      <c r="B62" s="94">
        <v>46</v>
      </c>
      <c r="C62" s="95" t="s">
        <v>267</v>
      </c>
      <c r="D62" s="96" t="s">
        <v>133</v>
      </c>
      <c r="E62" s="97" t="s">
        <v>268</v>
      </c>
      <c r="F62" s="98" t="s">
        <v>157</v>
      </c>
      <c r="G62" s="95" t="s">
        <v>268</v>
      </c>
      <c r="H62" s="95" t="s">
        <v>274</v>
      </c>
      <c r="I62" s="100" t="s">
        <v>29</v>
      </c>
      <c r="J62" s="101" t="s">
        <v>159</v>
      </c>
      <c r="K62" s="102" t="s">
        <v>270</v>
      </c>
      <c r="L62" s="103" t="s">
        <v>140</v>
      </c>
      <c r="M62" s="104" t="s">
        <v>141</v>
      </c>
      <c r="N62" s="105" t="s">
        <v>142</v>
      </c>
      <c r="O62" s="106"/>
      <c r="P62" s="107"/>
      <c r="Q62" s="107"/>
      <c r="R62" s="107" t="s">
        <v>142</v>
      </c>
      <c r="S62" s="107"/>
      <c r="T62" s="107"/>
      <c r="U62" s="107"/>
      <c r="V62" s="107"/>
      <c r="W62" s="107"/>
      <c r="X62" s="107"/>
      <c r="Y62" s="85">
        <f t="shared" si="25"/>
        <v>1</v>
      </c>
      <c r="Z62" s="132"/>
      <c r="AA62" s="132"/>
      <c r="AB62" s="132"/>
      <c r="AC62" s="107"/>
      <c r="AD62" s="132"/>
      <c r="AE62" s="132"/>
      <c r="AF62" s="132"/>
      <c r="AG62" s="133"/>
      <c r="AH62" s="116"/>
      <c r="AI62" s="116" t="s">
        <v>273</v>
      </c>
      <c r="AJ62" s="116"/>
      <c r="AK62" s="116"/>
      <c r="AL62" s="136"/>
      <c r="AM62" s="132"/>
      <c r="AN62" s="132"/>
      <c r="AO62" s="132"/>
      <c r="AP62" s="132"/>
      <c r="AQ62" s="132"/>
      <c r="AR62" s="132"/>
      <c r="AS62" s="132"/>
      <c r="AT62" s="132"/>
      <c r="AU62" s="132"/>
      <c r="AV62" s="132"/>
      <c r="AW62" s="132"/>
      <c r="AX62" s="132"/>
      <c r="AY62" s="132"/>
      <c r="AZ62" s="132"/>
      <c r="BA62" s="132"/>
      <c r="BB62" s="132"/>
      <c r="BC62" s="132"/>
      <c r="BD62" s="132"/>
      <c r="BE62" s="132"/>
      <c r="BF62" s="132"/>
      <c r="BG62" s="132"/>
      <c r="BH62" s="132"/>
      <c r="BI62" s="132"/>
      <c r="BJ62" s="132"/>
      <c r="BK62" s="111"/>
      <c r="BL62" s="111"/>
      <c r="BM62" s="111"/>
      <c r="BN62" s="111"/>
      <c r="BO62" s="111"/>
      <c r="BP62" s="111"/>
      <c r="BQ62" s="111"/>
      <c r="BR62" s="111"/>
      <c r="BS62" s="111"/>
      <c r="BT62" s="111"/>
      <c r="BU62" s="111"/>
      <c r="BV62" s="111"/>
      <c r="BW62" s="111"/>
      <c r="BX62" s="111"/>
      <c r="BY62" s="111"/>
      <c r="BZ62" s="111"/>
      <c r="CA62" s="111"/>
      <c r="CB62" s="111"/>
      <c r="CC62" s="111"/>
      <c r="CD62" s="111"/>
      <c r="CE62" s="111"/>
      <c r="CF62" s="111"/>
      <c r="CG62" s="111"/>
      <c r="CH62" s="111"/>
      <c r="CI62" s="111"/>
      <c r="CJ62" s="111"/>
      <c r="CK62" s="111"/>
      <c r="CL62" s="111"/>
      <c r="CM62" s="111"/>
      <c r="CN62" s="111"/>
      <c r="CO62" s="111"/>
      <c r="CP62" s="112">
        <f t="shared" si="3"/>
        <v>0</v>
      </c>
      <c r="CQ62" s="113" t="e">
        <f t="shared" si="4"/>
        <v>#DIV/0!</v>
      </c>
      <c r="CR62" s="112">
        <f t="shared" si="5"/>
        <v>0</v>
      </c>
      <c r="CS62" s="113" t="e">
        <f t="shared" si="6"/>
        <v>#DIV/0!</v>
      </c>
      <c r="CT62" s="112">
        <f t="shared" si="7"/>
        <v>0</v>
      </c>
      <c r="CU62" s="113" t="e">
        <f t="shared" si="8"/>
        <v>#DIV/0!</v>
      </c>
      <c r="CV62" s="112">
        <f t="shared" si="9"/>
        <v>0</v>
      </c>
      <c r="CW62" s="113" t="e">
        <f t="shared" si="10"/>
        <v>#DIV/0!</v>
      </c>
      <c r="CX62" s="112" t="e">
        <f t="shared" si="11"/>
        <v>#DIV/0!</v>
      </c>
      <c r="CY62" s="114" t="e">
        <f t="shared" si="12"/>
        <v>#DIV/0!</v>
      </c>
      <c r="CZ62" s="107"/>
    </row>
    <row r="63" spans="1:104" s="17" customFormat="1" ht="43.95" customHeight="1" x14ac:dyDescent="0.3">
      <c r="A63" s="94">
        <v>57</v>
      </c>
      <c r="B63" s="94">
        <v>47</v>
      </c>
      <c r="C63" s="95" t="s">
        <v>275</v>
      </c>
      <c r="D63" s="96" t="s">
        <v>133</v>
      </c>
      <c r="E63" s="97" t="s">
        <v>276</v>
      </c>
      <c r="F63" s="98" t="s">
        <v>157</v>
      </c>
      <c r="G63" s="95" t="s">
        <v>277</v>
      </c>
      <c r="H63" s="99" t="s">
        <v>278</v>
      </c>
      <c r="I63" s="100" t="s">
        <v>137</v>
      </c>
      <c r="J63" s="101" t="s">
        <v>159</v>
      </c>
      <c r="K63" s="102" t="s">
        <v>270</v>
      </c>
      <c r="L63" s="103" t="s">
        <v>140</v>
      </c>
      <c r="M63" s="104" t="s">
        <v>141</v>
      </c>
      <c r="N63" s="105" t="s">
        <v>142</v>
      </c>
      <c r="O63" s="106"/>
      <c r="P63" s="132" t="s">
        <v>142</v>
      </c>
      <c r="Q63" s="187"/>
      <c r="R63" s="187"/>
      <c r="S63" s="187"/>
      <c r="T63" s="187"/>
      <c r="U63" s="187"/>
      <c r="V63" s="187"/>
      <c r="W63" s="187"/>
      <c r="X63" s="187"/>
      <c r="Y63" s="108">
        <f t="shared" si="25"/>
        <v>1</v>
      </c>
      <c r="Z63" s="94"/>
      <c r="AA63" s="178"/>
      <c r="AB63" s="178"/>
      <c r="AC63" s="187"/>
      <c r="AD63" s="180"/>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178"/>
      <c r="BA63" s="178"/>
      <c r="BB63" s="178"/>
      <c r="BC63" s="178"/>
      <c r="BD63" s="178"/>
      <c r="BE63" s="178"/>
      <c r="BF63" s="178"/>
      <c r="BG63" s="178"/>
      <c r="BH63" s="178"/>
      <c r="BI63" s="178"/>
      <c r="BJ63" s="178"/>
      <c r="BK63" s="188"/>
      <c r="BL63" s="188"/>
      <c r="BM63" s="188"/>
      <c r="BN63" s="188"/>
      <c r="BO63" s="188"/>
      <c r="BP63" s="188"/>
      <c r="BQ63" s="188"/>
      <c r="BR63" s="188"/>
      <c r="BS63" s="188"/>
      <c r="BT63" s="188"/>
      <c r="BU63" s="188"/>
      <c r="BV63" s="188"/>
      <c r="BW63" s="188"/>
      <c r="BX63" s="188"/>
      <c r="BY63" s="188"/>
      <c r="BZ63" s="188"/>
      <c r="CA63" s="188"/>
      <c r="CB63" s="188"/>
      <c r="CC63" s="188"/>
      <c r="CD63" s="188"/>
      <c r="CE63" s="188"/>
      <c r="CF63" s="188"/>
      <c r="CG63" s="188"/>
      <c r="CH63" s="188"/>
      <c r="CI63" s="188"/>
      <c r="CJ63" s="188"/>
      <c r="CK63" s="188"/>
      <c r="CL63" s="188"/>
      <c r="CM63" s="188"/>
      <c r="CN63" s="188"/>
      <c r="CO63" s="188"/>
      <c r="CP63" s="112">
        <f t="shared" si="3"/>
        <v>0</v>
      </c>
      <c r="CQ63" s="113" t="e">
        <f t="shared" si="4"/>
        <v>#DIV/0!</v>
      </c>
      <c r="CR63" s="112">
        <f t="shared" si="5"/>
        <v>0</v>
      </c>
      <c r="CS63" s="113" t="e">
        <f t="shared" si="6"/>
        <v>#DIV/0!</v>
      </c>
      <c r="CT63" s="112">
        <f t="shared" si="7"/>
        <v>0</v>
      </c>
      <c r="CU63" s="113" t="e">
        <f t="shared" si="8"/>
        <v>#DIV/0!</v>
      </c>
      <c r="CV63" s="112">
        <f t="shared" si="9"/>
        <v>0</v>
      </c>
      <c r="CW63" s="113" t="e">
        <f t="shared" si="10"/>
        <v>#DIV/0!</v>
      </c>
      <c r="CX63" s="112" t="e">
        <f t="shared" si="11"/>
        <v>#DIV/0!</v>
      </c>
      <c r="CY63" s="114" t="e">
        <f t="shared" si="12"/>
        <v>#DIV/0!</v>
      </c>
      <c r="CZ63" s="187"/>
    </row>
    <row r="64" spans="1:104" s="9" customFormat="1" ht="55.2" customHeight="1" x14ac:dyDescent="0.3">
      <c r="A64" s="94">
        <v>58</v>
      </c>
      <c r="B64" s="94">
        <v>47</v>
      </c>
      <c r="C64" s="95" t="s">
        <v>275</v>
      </c>
      <c r="D64" s="96" t="s">
        <v>133</v>
      </c>
      <c r="E64" s="97" t="s">
        <v>276</v>
      </c>
      <c r="F64" s="98" t="s">
        <v>157</v>
      </c>
      <c r="G64" s="95" t="s">
        <v>279</v>
      </c>
      <c r="H64" s="99" t="s">
        <v>280</v>
      </c>
      <c r="I64" s="100" t="s">
        <v>28</v>
      </c>
      <c r="J64" s="101" t="s">
        <v>159</v>
      </c>
      <c r="K64" s="102" t="s">
        <v>270</v>
      </c>
      <c r="L64" s="103" t="s">
        <v>140</v>
      </c>
      <c r="M64" s="104" t="s">
        <v>141</v>
      </c>
      <c r="N64" s="105" t="s">
        <v>142</v>
      </c>
      <c r="O64" s="106"/>
      <c r="P64" s="187"/>
      <c r="Q64" s="107" t="s">
        <v>142</v>
      </c>
      <c r="R64" s="187"/>
      <c r="S64" s="187"/>
      <c r="T64" s="187"/>
      <c r="U64" s="107"/>
      <c r="V64" s="187"/>
      <c r="W64" s="187"/>
      <c r="X64" s="187"/>
      <c r="Y64" s="85">
        <f t="shared" si="25"/>
        <v>1</v>
      </c>
      <c r="Z64" s="178"/>
      <c r="AA64" s="178"/>
      <c r="AB64" s="178"/>
      <c r="AC64" s="189"/>
      <c r="AD64" s="190"/>
      <c r="AE64" s="190" t="s">
        <v>281</v>
      </c>
      <c r="AF64" s="190"/>
      <c r="AG64" s="190"/>
      <c r="AH64" s="180"/>
      <c r="AI64" s="178"/>
      <c r="AJ64" s="178"/>
      <c r="AK64" s="178"/>
      <c r="AL64" s="178"/>
      <c r="AM64" s="178"/>
      <c r="AN64" s="178"/>
      <c r="AO64" s="178"/>
      <c r="AP64" s="178"/>
      <c r="AQ64" s="178"/>
      <c r="AR64" s="178"/>
      <c r="AS64" s="178"/>
      <c r="AT64" s="178"/>
      <c r="AU64" s="178"/>
      <c r="AV64" s="178"/>
      <c r="AW64" s="178"/>
      <c r="AX64" s="178"/>
      <c r="AY64" s="178"/>
      <c r="AZ64" s="178"/>
      <c r="BA64" s="178"/>
      <c r="BB64" s="178"/>
      <c r="BC64" s="178"/>
      <c r="BD64" s="178"/>
      <c r="BE64" s="178"/>
      <c r="BF64" s="178"/>
      <c r="BG64" s="178"/>
      <c r="BH64" s="178"/>
      <c r="BI64" s="178"/>
      <c r="BJ64" s="178"/>
      <c r="BK64" s="191"/>
      <c r="BL64" s="191"/>
      <c r="BM64" s="191"/>
      <c r="BN64" s="191"/>
      <c r="BO64" s="191"/>
      <c r="BP64" s="191"/>
      <c r="BQ64" s="191"/>
      <c r="BR64" s="191"/>
      <c r="BS64" s="191"/>
      <c r="BT64" s="191"/>
      <c r="BU64" s="191"/>
      <c r="BV64" s="191"/>
      <c r="BW64" s="191"/>
      <c r="BX64" s="191"/>
      <c r="BY64" s="191"/>
      <c r="BZ64" s="191"/>
      <c r="CA64" s="191"/>
      <c r="CB64" s="191"/>
      <c r="CC64" s="191"/>
      <c r="CD64" s="191"/>
      <c r="CE64" s="191"/>
      <c r="CF64" s="191"/>
      <c r="CG64" s="191"/>
      <c r="CH64" s="191"/>
      <c r="CI64" s="191"/>
      <c r="CJ64" s="191"/>
      <c r="CK64" s="191"/>
      <c r="CL64" s="191"/>
      <c r="CM64" s="191"/>
      <c r="CN64" s="191"/>
      <c r="CO64" s="191"/>
      <c r="CP64" s="112">
        <f t="shared" si="3"/>
        <v>0</v>
      </c>
      <c r="CQ64" s="113" t="e">
        <f t="shared" si="4"/>
        <v>#DIV/0!</v>
      </c>
      <c r="CR64" s="112">
        <f t="shared" si="5"/>
        <v>0</v>
      </c>
      <c r="CS64" s="113" t="e">
        <f t="shared" si="6"/>
        <v>#DIV/0!</v>
      </c>
      <c r="CT64" s="112">
        <f t="shared" si="7"/>
        <v>0</v>
      </c>
      <c r="CU64" s="113" t="e">
        <f t="shared" si="8"/>
        <v>#DIV/0!</v>
      </c>
      <c r="CV64" s="112">
        <f t="shared" si="9"/>
        <v>0</v>
      </c>
      <c r="CW64" s="113" t="e">
        <f t="shared" si="10"/>
        <v>#DIV/0!</v>
      </c>
      <c r="CX64" s="112" t="e">
        <f t="shared" si="11"/>
        <v>#DIV/0!</v>
      </c>
      <c r="CY64" s="114" t="e">
        <f t="shared" si="12"/>
        <v>#DIV/0!</v>
      </c>
      <c r="CZ64" s="94"/>
    </row>
    <row r="65" spans="1:104" s="17" customFormat="1" ht="51.6" customHeight="1" x14ac:dyDescent="0.3">
      <c r="A65" s="94">
        <v>59</v>
      </c>
      <c r="B65" s="94">
        <v>47</v>
      </c>
      <c r="C65" s="95" t="s">
        <v>275</v>
      </c>
      <c r="D65" s="96" t="s">
        <v>133</v>
      </c>
      <c r="E65" s="97" t="s">
        <v>276</v>
      </c>
      <c r="F65" s="98" t="s">
        <v>157</v>
      </c>
      <c r="G65" s="95" t="s">
        <v>277</v>
      </c>
      <c r="H65" s="99" t="s">
        <v>282</v>
      </c>
      <c r="I65" s="100" t="s">
        <v>29</v>
      </c>
      <c r="J65" s="101" t="s">
        <v>159</v>
      </c>
      <c r="K65" s="102" t="s">
        <v>270</v>
      </c>
      <c r="L65" s="103" t="s">
        <v>140</v>
      </c>
      <c r="M65" s="104" t="s">
        <v>141</v>
      </c>
      <c r="N65" s="105" t="s">
        <v>142</v>
      </c>
      <c r="O65" s="106"/>
      <c r="P65" s="187"/>
      <c r="Q65" s="187"/>
      <c r="R65" s="107" t="s">
        <v>142</v>
      </c>
      <c r="S65" s="187"/>
      <c r="T65" s="187"/>
      <c r="U65" s="187"/>
      <c r="V65" s="187"/>
      <c r="W65" s="187"/>
      <c r="X65" s="187"/>
      <c r="Y65" s="85">
        <f t="shared" si="25"/>
        <v>1</v>
      </c>
      <c r="Z65" s="178"/>
      <c r="AA65" s="178"/>
      <c r="AB65" s="178"/>
      <c r="AC65" s="187"/>
      <c r="AD65" s="178"/>
      <c r="AE65" s="178"/>
      <c r="AF65" s="178"/>
      <c r="AG65" s="182"/>
      <c r="AH65" s="190"/>
      <c r="AI65" s="190" t="s">
        <v>273</v>
      </c>
      <c r="AJ65" s="190"/>
      <c r="AK65" s="190"/>
      <c r="AL65" s="180"/>
      <c r="AM65" s="178"/>
      <c r="AN65" s="178"/>
      <c r="AO65" s="178"/>
      <c r="AP65" s="178"/>
      <c r="AQ65" s="178"/>
      <c r="AR65" s="178"/>
      <c r="AS65" s="178"/>
      <c r="AT65" s="178"/>
      <c r="AU65" s="178"/>
      <c r="AV65" s="178"/>
      <c r="AW65" s="178"/>
      <c r="AX65" s="178"/>
      <c r="AY65" s="178"/>
      <c r="AZ65" s="178"/>
      <c r="BA65" s="178"/>
      <c r="BB65" s="178"/>
      <c r="BC65" s="178"/>
      <c r="BD65" s="178"/>
      <c r="BE65" s="178"/>
      <c r="BF65" s="178"/>
      <c r="BG65" s="178"/>
      <c r="BH65" s="178"/>
      <c r="BI65" s="178"/>
      <c r="BJ65" s="178"/>
      <c r="BK65" s="188"/>
      <c r="BL65" s="188"/>
      <c r="BM65" s="188"/>
      <c r="BN65" s="188"/>
      <c r="BO65" s="188"/>
      <c r="BP65" s="188"/>
      <c r="BQ65" s="188"/>
      <c r="BR65" s="188"/>
      <c r="BS65" s="188"/>
      <c r="BT65" s="188"/>
      <c r="BU65" s="188"/>
      <c r="BV65" s="188"/>
      <c r="BW65" s="188"/>
      <c r="BX65" s="188"/>
      <c r="BY65" s="188"/>
      <c r="BZ65" s="188"/>
      <c r="CA65" s="188"/>
      <c r="CB65" s="188"/>
      <c r="CC65" s="188"/>
      <c r="CD65" s="188"/>
      <c r="CE65" s="188"/>
      <c r="CF65" s="188"/>
      <c r="CG65" s="188"/>
      <c r="CH65" s="188"/>
      <c r="CI65" s="188"/>
      <c r="CJ65" s="188"/>
      <c r="CK65" s="188"/>
      <c r="CL65" s="188"/>
      <c r="CM65" s="188"/>
      <c r="CN65" s="188"/>
      <c r="CO65" s="188"/>
      <c r="CP65" s="112">
        <f t="shared" si="3"/>
        <v>0</v>
      </c>
      <c r="CQ65" s="113" t="e">
        <f t="shared" si="4"/>
        <v>#DIV/0!</v>
      </c>
      <c r="CR65" s="112">
        <f t="shared" si="5"/>
        <v>0</v>
      </c>
      <c r="CS65" s="113" t="e">
        <f t="shared" si="6"/>
        <v>#DIV/0!</v>
      </c>
      <c r="CT65" s="112">
        <f t="shared" si="7"/>
        <v>0</v>
      </c>
      <c r="CU65" s="113" t="e">
        <f t="shared" si="8"/>
        <v>#DIV/0!</v>
      </c>
      <c r="CV65" s="112">
        <f t="shared" si="9"/>
        <v>0</v>
      </c>
      <c r="CW65" s="113" t="e">
        <f t="shared" si="10"/>
        <v>#DIV/0!</v>
      </c>
      <c r="CX65" s="112" t="e">
        <f t="shared" si="11"/>
        <v>#DIV/0!</v>
      </c>
      <c r="CY65" s="114" t="e">
        <f t="shared" si="12"/>
        <v>#DIV/0!</v>
      </c>
      <c r="CZ65" s="187"/>
    </row>
    <row r="66" spans="1:104" s="17" customFormat="1" ht="40.200000000000003" customHeight="1" x14ac:dyDescent="0.3">
      <c r="A66" s="94">
        <v>60</v>
      </c>
      <c r="B66" s="94">
        <v>47</v>
      </c>
      <c r="C66" s="95" t="s">
        <v>275</v>
      </c>
      <c r="D66" s="96" t="s">
        <v>133</v>
      </c>
      <c r="E66" s="97" t="s">
        <v>276</v>
      </c>
      <c r="F66" s="98" t="s">
        <v>157</v>
      </c>
      <c r="G66" s="95" t="s">
        <v>279</v>
      </c>
      <c r="H66" s="99" t="s">
        <v>283</v>
      </c>
      <c r="I66" s="100" t="s">
        <v>30</v>
      </c>
      <c r="J66" s="101" t="s">
        <v>159</v>
      </c>
      <c r="K66" s="102" t="s">
        <v>270</v>
      </c>
      <c r="L66" s="103" t="s">
        <v>140</v>
      </c>
      <c r="M66" s="104" t="s">
        <v>141</v>
      </c>
      <c r="N66" s="105" t="s">
        <v>142</v>
      </c>
      <c r="O66" s="106"/>
      <c r="P66" s="187"/>
      <c r="Q66" s="187"/>
      <c r="R66" s="187"/>
      <c r="S66" s="107" t="s">
        <v>142</v>
      </c>
      <c r="T66" s="187"/>
      <c r="U66" s="187"/>
      <c r="V66" s="187"/>
      <c r="W66" s="187"/>
      <c r="X66" s="187"/>
      <c r="Y66" s="85">
        <f t="shared" si="25"/>
        <v>1</v>
      </c>
      <c r="Z66" s="178"/>
      <c r="AA66" s="178"/>
      <c r="AB66" s="178"/>
      <c r="AC66" s="187"/>
      <c r="AD66" s="178"/>
      <c r="AE66" s="178"/>
      <c r="AF66" s="178"/>
      <c r="AG66" s="178"/>
      <c r="AH66" s="178"/>
      <c r="AI66" s="178"/>
      <c r="AJ66" s="178"/>
      <c r="AK66" s="182"/>
      <c r="AL66" s="190" t="s">
        <v>273</v>
      </c>
      <c r="AM66" s="190"/>
      <c r="AN66" s="190"/>
      <c r="AO66" s="190"/>
      <c r="AP66" s="180"/>
      <c r="AQ66" s="178"/>
      <c r="AR66" s="178"/>
      <c r="AS66" s="178"/>
      <c r="AT66" s="178"/>
      <c r="AU66" s="178"/>
      <c r="AV66" s="178"/>
      <c r="AW66" s="178"/>
      <c r="AX66" s="178"/>
      <c r="AY66" s="178"/>
      <c r="AZ66" s="178"/>
      <c r="BA66" s="178"/>
      <c r="BB66" s="178"/>
      <c r="BC66" s="178"/>
      <c r="BD66" s="178"/>
      <c r="BE66" s="178"/>
      <c r="BF66" s="178"/>
      <c r="BG66" s="178"/>
      <c r="BH66" s="178"/>
      <c r="BI66" s="178"/>
      <c r="BJ66" s="178"/>
      <c r="BK66" s="188"/>
      <c r="BL66" s="188"/>
      <c r="BM66" s="188"/>
      <c r="BN66" s="188"/>
      <c r="BO66" s="188"/>
      <c r="BP66" s="188"/>
      <c r="BQ66" s="188"/>
      <c r="BR66" s="188"/>
      <c r="BS66" s="188"/>
      <c r="BT66" s="188"/>
      <c r="BU66" s="188"/>
      <c r="BV66" s="188"/>
      <c r="BW66" s="188"/>
      <c r="BX66" s="188"/>
      <c r="BY66" s="188"/>
      <c r="BZ66" s="188"/>
      <c r="CA66" s="188"/>
      <c r="CB66" s="188"/>
      <c r="CC66" s="188"/>
      <c r="CD66" s="188"/>
      <c r="CE66" s="188"/>
      <c r="CF66" s="188"/>
      <c r="CG66" s="188"/>
      <c r="CH66" s="188"/>
      <c r="CI66" s="188"/>
      <c r="CJ66" s="188"/>
      <c r="CK66" s="188"/>
      <c r="CL66" s="188"/>
      <c r="CM66" s="188"/>
      <c r="CN66" s="188"/>
      <c r="CO66" s="188"/>
      <c r="CP66" s="112">
        <f t="shared" si="3"/>
        <v>0</v>
      </c>
      <c r="CQ66" s="113" t="e">
        <f t="shared" si="4"/>
        <v>#DIV/0!</v>
      </c>
      <c r="CR66" s="112">
        <f t="shared" si="5"/>
        <v>0</v>
      </c>
      <c r="CS66" s="113" t="e">
        <f t="shared" si="6"/>
        <v>#DIV/0!</v>
      </c>
      <c r="CT66" s="112">
        <f t="shared" si="7"/>
        <v>0</v>
      </c>
      <c r="CU66" s="113" t="e">
        <f t="shared" si="8"/>
        <v>#DIV/0!</v>
      </c>
      <c r="CV66" s="112">
        <f t="shared" si="9"/>
        <v>0</v>
      </c>
      <c r="CW66" s="113" t="e">
        <f t="shared" si="10"/>
        <v>#DIV/0!</v>
      </c>
      <c r="CX66" s="112" t="e">
        <f t="shared" si="11"/>
        <v>#DIV/0!</v>
      </c>
      <c r="CY66" s="114" t="e">
        <f t="shared" si="12"/>
        <v>#DIV/0!</v>
      </c>
      <c r="CZ66" s="187"/>
    </row>
    <row r="67" spans="1:104" s="17" customFormat="1" ht="30.75" customHeight="1" x14ac:dyDescent="0.3">
      <c r="A67" s="94">
        <v>61</v>
      </c>
      <c r="B67" s="118">
        <v>47</v>
      </c>
      <c r="C67" s="97" t="s">
        <v>275</v>
      </c>
      <c r="D67" s="119" t="s">
        <v>133</v>
      </c>
      <c r="E67" s="97" t="s">
        <v>276</v>
      </c>
      <c r="F67" s="119" t="s">
        <v>157</v>
      </c>
      <c r="G67" s="97" t="s">
        <v>277</v>
      </c>
      <c r="H67" s="99" t="s">
        <v>284</v>
      </c>
      <c r="I67" s="120" t="s">
        <v>35</v>
      </c>
      <c r="J67" s="101" t="s">
        <v>159</v>
      </c>
      <c r="K67" s="102" t="s">
        <v>270</v>
      </c>
      <c r="L67" s="121" t="s">
        <v>140</v>
      </c>
      <c r="M67" s="104" t="s">
        <v>141</v>
      </c>
      <c r="N67" s="105" t="s">
        <v>142</v>
      </c>
      <c r="O67" s="106"/>
      <c r="P67" s="187"/>
      <c r="Q67" s="187"/>
      <c r="R67" s="187"/>
      <c r="S67" s="187"/>
      <c r="T67" s="187"/>
      <c r="U67" s="187"/>
      <c r="V67" s="187"/>
      <c r="W67" s="187"/>
      <c r="X67" s="107" t="s">
        <v>142</v>
      </c>
      <c r="Y67" s="85">
        <f t="shared" si="25"/>
        <v>1</v>
      </c>
      <c r="Z67" s="178"/>
      <c r="AA67" s="178"/>
      <c r="AB67" s="178"/>
      <c r="AC67" s="187"/>
      <c r="AD67" s="178"/>
      <c r="AE67" s="178"/>
      <c r="AF67" s="178"/>
      <c r="AG67" s="178"/>
      <c r="AH67" s="178"/>
      <c r="AI67" s="178"/>
      <c r="AJ67" s="178"/>
      <c r="AK67" s="178"/>
      <c r="AL67" s="178"/>
      <c r="AM67" s="178"/>
      <c r="AN67" s="178"/>
      <c r="AO67" s="178"/>
      <c r="AP67" s="178"/>
      <c r="AQ67" s="178"/>
      <c r="AR67" s="178"/>
      <c r="AS67" s="178"/>
      <c r="AT67" s="178"/>
      <c r="AU67" s="178"/>
      <c r="AV67" s="178"/>
      <c r="AW67" s="178"/>
      <c r="AX67" s="178"/>
      <c r="AY67" s="178"/>
      <c r="AZ67" s="178"/>
      <c r="BA67" s="178"/>
      <c r="BB67" s="178"/>
      <c r="BC67" s="178"/>
      <c r="BD67" s="178"/>
      <c r="BE67" s="178"/>
      <c r="BF67" s="178"/>
      <c r="BG67" s="178"/>
      <c r="BH67" s="178"/>
      <c r="BI67" s="94" t="s">
        <v>281</v>
      </c>
      <c r="BJ67" s="178"/>
      <c r="BK67" s="188"/>
      <c r="BL67" s="188"/>
      <c r="BM67" s="188"/>
      <c r="BN67" s="188"/>
      <c r="BO67" s="188"/>
      <c r="BP67" s="188"/>
      <c r="BQ67" s="188"/>
      <c r="BR67" s="188"/>
      <c r="BS67" s="188"/>
      <c r="BT67" s="188"/>
      <c r="BU67" s="188"/>
      <c r="BV67" s="188"/>
      <c r="BW67" s="188"/>
      <c r="BX67" s="188"/>
      <c r="BY67" s="188"/>
      <c r="BZ67" s="188"/>
      <c r="CA67" s="188"/>
      <c r="CB67" s="188"/>
      <c r="CC67" s="188"/>
      <c r="CD67" s="188"/>
      <c r="CE67" s="188"/>
      <c r="CF67" s="188"/>
      <c r="CG67" s="188"/>
      <c r="CH67" s="188"/>
      <c r="CI67" s="188"/>
      <c r="CJ67" s="188"/>
      <c r="CK67" s="188"/>
      <c r="CL67" s="188"/>
      <c r="CM67" s="188"/>
      <c r="CN67" s="188"/>
      <c r="CO67" s="188"/>
      <c r="CP67" s="112">
        <f t="shared" si="3"/>
        <v>0</v>
      </c>
      <c r="CQ67" s="113" t="e">
        <f t="shared" si="4"/>
        <v>#DIV/0!</v>
      </c>
      <c r="CR67" s="112">
        <f t="shared" si="5"/>
        <v>0</v>
      </c>
      <c r="CS67" s="113" t="e">
        <f t="shared" si="6"/>
        <v>#DIV/0!</v>
      </c>
      <c r="CT67" s="112">
        <f t="shared" si="7"/>
        <v>0</v>
      </c>
      <c r="CU67" s="113" t="e">
        <f t="shared" si="8"/>
        <v>#DIV/0!</v>
      </c>
      <c r="CV67" s="112">
        <f t="shared" si="9"/>
        <v>0</v>
      </c>
      <c r="CW67" s="113" t="e">
        <f t="shared" si="10"/>
        <v>#DIV/0!</v>
      </c>
      <c r="CX67" s="112" t="e">
        <f t="shared" si="11"/>
        <v>#DIV/0!</v>
      </c>
      <c r="CY67" s="112" t="e">
        <f t="shared" si="12"/>
        <v>#DIV/0!</v>
      </c>
      <c r="CZ67" s="187"/>
    </row>
    <row r="68" spans="1:104" ht="51.6" customHeight="1" x14ac:dyDescent="0.3">
      <c r="A68" s="94">
        <v>62</v>
      </c>
      <c r="B68" s="94">
        <v>48</v>
      </c>
      <c r="C68" s="95" t="s">
        <v>285</v>
      </c>
      <c r="D68" s="96" t="s">
        <v>133</v>
      </c>
      <c r="E68" s="97" t="s">
        <v>286</v>
      </c>
      <c r="F68" s="98" t="s">
        <v>133</v>
      </c>
      <c r="G68" s="95" t="s">
        <v>286</v>
      </c>
      <c r="H68" s="99" t="s">
        <v>287</v>
      </c>
      <c r="I68" s="100" t="s">
        <v>28</v>
      </c>
      <c r="J68" s="101" t="s">
        <v>159</v>
      </c>
      <c r="K68" s="102" t="s">
        <v>270</v>
      </c>
      <c r="L68" s="103" t="s">
        <v>140</v>
      </c>
      <c r="M68" s="104" t="s">
        <v>141</v>
      </c>
      <c r="N68" s="105" t="s">
        <v>142</v>
      </c>
      <c r="O68" s="106"/>
      <c r="P68" s="107"/>
      <c r="Q68" s="107" t="s">
        <v>142</v>
      </c>
      <c r="R68" s="107"/>
      <c r="S68" s="107"/>
      <c r="T68" s="107"/>
      <c r="U68" s="107"/>
      <c r="V68" s="107"/>
      <c r="W68" s="107"/>
      <c r="X68" s="107"/>
      <c r="Y68" s="85">
        <f t="shared" si="25"/>
        <v>1</v>
      </c>
      <c r="Z68" s="192"/>
      <c r="AA68" s="192"/>
      <c r="AB68" s="192"/>
      <c r="AC68" s="115"/>
      <c r="AD68" s="190"/>
      <c r="AE68" s="190" t="s">
        <v>288</v>
      </c>
      <c r="AF68" s="190"/>
      <c r="AG68" s="190"/>
      <c r="AH68" s="193"/>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51"/>
      <c r="BL68" s="151"/>
      <c r="BM68" s="151"/>
      <c r="BN68" s="151"/>
      <c r="BO68" s="151"/>
      <c r="BP68" s="151"/>
      <c r="BQ68" s="151"/>
      <c r="BR68" s="151"/>
      <c r="BS68" s="151"/>
      <c r="BT68" s="151"/>
      <c r="BU68" s="151"/>
      <c r="BV68" s="151"/>
      <c r="BW68" s="151"/>
      <c r="BX68" s="151"/>
      <c r="BY68" s="151"/>
      <c r="BZ68" s="151"/>
      <c r="CA68" s="151"/>
      <c r="CB68" s="151"/>
      <c r="CC68" s="151"/>
      <c r="CD68" s="151"/>
      <c r="CE68" s="151"/>
      <c r="CF68" s="151"/>
      <c r="CG68" s="151"/>
      <c r="CH68" s="151"/>
      <c r="CI68" s="151"/>
      <c r="CJ68" s="151"/>
      <c r="CK68" s="151"/>
      <c r="CL68" s="151"/>
      <c r="CM68" s="151"/>
      <c r="CN68" s="151"/>
      <c r="CO68" s="151"/>
      <c r="CP68" s="112">
        <f t="shared" si="3"/>
        <v>0</v>
      </c>
      <c r="CQ68" s="113" t="e">
        <f t="shared" si="4"/>
        <v>#DIV/0!</v>
      </c>
      <c r="CR68" s="112">
        <f t="shared" si="5"/>
        <v>0</v>
      </c>
      <c r="CS68" s="113" t="e">
        <f t="shared" si="6"/>
        <v>#DIV/0!</v>
      </c>
      <c r="CT68" s="112">
        <f t="shared" si="7"/>
        <v>0</v>
      </c>
      <c r="CU68" s="113" t="e">
        <f t="shared" si="8"/>
        <v>#DIV/0!</v>
      </c>
      <c r="CV68" s="112">
        <f t="shared" si="9"/>
        <v>0</v>
      </c>
      <c r="CW68" s="113" t="e">
        <f t="shared" si="10"/>
        <v>#DIV/0!</v>
      </c>
      <c r="CX68" s="112" t="e">
        <f t="shared" si="11"/>
        <v>#DIV/0!</v>
      </c>
      <c r="CY68" s="114" t="e">
        <f t="shared" si="12"/>
        <v>#DIV/0!</v>
      </c>
      <c r="CZ68" s="152"/>
    </row>
    <row r="69" spans="1:104" ht="55.95" customHeight="1" x14ac:dyDescent="0.3">
      <c r="A69" s="94">
        <v>63</v>
      </c>
      <c r="B69" s="94">
        <v>48</v>
      </c>
      <c r="C69" s="95" t="s">
        <v>285</v>
      </c>
      <c r="D69" s="96" t="s">
        <v>133</v>
      </c>
      <c r="E69" s="97" t="s">
        <v>286</v>
      </c>
      <c r="F69" s="98" t="s">
        <v>133</v>
      </c>
      <c r="G69" s="95" t="s">
        <v>286</v>
      </c>
      <c r="H69" s="99" t="s">
        <v>289</v>
      </c>
      <c r="I69" s="100" t="s">
        <v>29</v>
      </c>
      <c r="J69" s="101" t="s">
        <v>159</v>
      </c>
      <c r="K69" s="102" t="s">
        <v>270</v>
      </c>
      <c r="L69" s="103" t="s">
        <v>140</v>
      </c>
      <c r="M69" s="104" t="s">
        <v>141</v>
      </c>
      <c r="N69" s="105" t="s">
        <v>142</v>
      </c>
      <c r="O69" s="106"/>
      <c r="P69" s="107"/>
      <c r="Q69" s="107"/>
      <c r="R69" s="107" t="s">
        <v>142</v>
      </c>
      <c r="S69" s="107"/>
      <c r="T69" s="107"/>
      <c r="U69" s="107"/>
      <c r="V69" s="107"/>
      <c r="W69" s="107"/>
      <c r="X69" s="107"/>
      <c r="Y69" s="85">
        <f t="shared" si="25"/>
        <v>1</v>
      </c>
      <c r="Z69" s="192"/>
      <c r="AA69" s="192"/>
      <c r="AB69" s="192"/>
      <c r="AC69" s="107"/>
      <c r="AD69" s="190"/>
      <c r="AE69" s="190"/>
      <c r="AF69" s="190"/>
      <c r="AG69" s="194"/>
      <c r="AH69" s="195" t="s">
        <v>288</v>
      </c>
      <c r="AI69" s="195" t="s">
        <v>288</v>
      </c>
      <c r="AJ69" s="196"/>
      <c r="AK69" s="196"/>
      <c r="AL69" s="193"/>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51"/>
      <c r="BL69" s="151"/>
      <c r="BM69" s="151"/>
      <c r="BN69" s="151"/>
      <c r="BO69" s="151"/>
      <c r="BP69" s="151"/>
      <c r="BQ69" s="151"/>
      <c r="BR69" s="151"/>
      <c r="BS69" s="151"/>
      <c r="BT69" s="151"/>
      <c r="BU69" s="151"/>
      <c r="BV69" s="151"/>
      <c r="BW69" s="151"/>
      <c r="BX69" s="151"/>
      <c r="BY69" s="151"/>
      <c r="BZ69" s="151"/>
      <c r="CA69" s="151"/>
      <c r="CB69" s="151"/>
      <c r="CC69" s="151"/>
      <c r="CD69" s="151"/>
      <c r="CE69" s="151"/>
      <c r="CF69" s="151"/>
      <c r="CG69" s="151"/>
      <c r="CH69" s="151"/>
      <c r="CI69" s="151"/>
      <c r="CJ69" s="151"/>
      <c r="CK69" s="151"/>
      <c r="CL69" s="151"/>
      <c r="CM69" s="151"/>
      <c r="CN69" s="151"/>
      <c r="CO69" s="151"/>
      <c r="CP69" s="112">
        <f t="shared" si="3"/>
        <v>0</v>
      </c>
      <c r="CQ69" s="113" t="e">
        <f t="shared" si="4"/>
        <v>#DIV/0!</v>
      </c>
      <c r="CR69" s="112">
        <f t="shared" si="5"/>
        <v>0</v>
      </c>
      <c r="CS69" s="113" t="e">
        <f t="shared" si="6"/>
        <v>#DIV/0!</v>
      </c>
      <c r="CT69" s="112">
        <f t="shared" si="7"/>
        <v>0</v>
      </c>
      <c r="CU69" s="113" t="e">
        <f t="shared" si="8"/>
        <v>#DIV/0!</v>
      </c>
      <c r="CV69" s="112">
        <f t="shared" si="9"/>
        <v>0</v>
      </c>
      <c r="CW69" s="113" t="e">
        <f t="shared" si="10"/>
        <v>#DIV/0!</v>
      </c>
      <c r="CX69" s="112" t="e">
        <f t="shared" si="11"/>
        <v>#DIV/0!</v>
      </c>
      <c r="CY69" s="114" t="e">
        <f t="shared" si="12"/>
        <v>#DIV/0!</v>
      </c>
      <c r="CZ69" s="152"/>
    </row>
    <row r="70" spans="1:104" ht="40.200000000000003" customHeight="1" x14ac:dyDescent="0.3">
      <c r="A70" s="94">
        <v>64</v>
      </c>
      <c r="B70" s="94">
        <v>48</v>
      </c>
      <c r="C70" s="95" t="s">
        <v>285</v>
      </c>
      <c r="D70" s="96" t="s">
        <v>133</v>
      </c>
      <c r="E70" s="97" t="s">
        <v>286</v>
      </c>
      <c r="F70" s="98" t="s">
        <v>133</v>
      </c>
      <c r="G70" s="95" t="s">
        <v>286</v>
      </c>
      <c r="H70" s="99" t="s">
        <v>290</v>
      </c>
      <c r="I70" s="100" t="s">
        <v>30</v>
      </c>
      <c r="J70" s="101" t="s">
        <v>159</v>
      </c>
      <c r="K70" s="102" t="s">
        <v>270</v>
      </c>
      <c r="L70" s="103" t="s">
        <v>140</v>
      </c>
      <c r="M70" s="104" t="s">
        <v>141</v>
      </c>
      <c r="N70" s="105" t="s">
        <v>142</v>
      </c>
      <c r="O70" s="106"/>
      <c r="P70" s="107"/>
      <c r="Q70" s="107"/>
      <c r="R70" s="107"/>
      <c r="S70" s="107" t="s">
        <v>142</v>
      </c>
      <c r="T70" s="107"/>
      <c r="U70" s="107"/>
      <c r="V70" s="107"/>
      <c r="W70" s="107"/>
      <c r="X70" s="107"/>
      <c r="Y70" s="85">
        <f t="shared" si="25"/>
        <v>1</v>
      </c>
      <c r="Z70" s="192"/>
      <c r="AA70" s="192"/>
      <c r="AB70" s="192"/>
      <c r="AC70" s="107"/>
      <c r="AD70" s="190"/>
      <c r="AE70" s="190"/>
      <c r="AF70" s="190"/>
      <c r="AG70" s="190"/>
      <c r="AH70" s="192"/>
      <c r="AI70" s="192"/>
      <c r="AJ70" s="192"/>
      <c r="AK70" s="197"/>
      <c r="AL70" s="198"/>
      <c r="AM70" s="198" t="s">
        <v>288</v>
      </c>
      <c r="AN70" s="198"/>
      <c r="AO70" s="198"/>
      <c r="AP70" s="193"/>
      <c r="AQ70" s="192"/>
      <c r="AR70" s="192"/>
      <c r="AS70" s="192"/>
      <c r="AT70" s="192"/>
      <c r="AU70" s="192"/>
      <c r="AV70" s="192"/>
      <c r="AW70" s="192"/>
      <c r="AX70" s="192"/>
      <c r="AY70" s="192"/>
      <c r="AZ70" s="192"/>
      <c r="BA70" s="192"/>
      <c r="BB70" s="192"/>
      <c r="BC70" s="192"/>
      <c r="BD70" s="192"/>
      <c r="BE70" s="192"/>
      <c r="BF70" s="192"/>
      <c r="BG70" s="192"/>
      <c r="BH70" s="192"/>
      <c r="BI70" s="192"/>
      <c r="BJ70" s="192"/>
      <c r="BK70" s="151"/>
      <c r="BL70" s="151"/>
      <c r="BM70" s="151"/>
      <c r="BN70" s="151"/>
      <c r="BO70" s="151"/>
      <c r="BP70" s="151"/>
      <c r="BQ70" s="151"/>
      <c r="BR70" s="151"/>
      <c r="BS70" s="151"/>
      <c r="BT70" s="151"/>
      <c r="BU70" s="151"/>
      <c r="BV70" s="151"/>
      <c r="BW70" s="151"/>
      <c r="BX70" s="151"/>
      <c r="BY70" s="151"/>
      <c r="BZ70" s="151"/>
      <c r="CA70" s="151"/>
      <c r="CB70" s="151"/>
      <c r="CC70" s="151"/>
      <c r="CD70" s="151"/>
      <c r="CE70" s="151"/>
      <c r="CF70" s="151"/>
      <c r="CG70" s="151"/>
      <c r="CH70" s="151"/>
      <c r="CI70" s="151"/>
      <c r="CJ70" s="151"/>
      <c r="CK70" s="151"/>
      <c r="CL70" s="151"/>
      <c r="CM70" s="151"/>
      <c r="CN70" s="151"/>
      <c r="CO70" s="151"/>
      <c r="CP70" s="112">
        <f t="shared" si="3"/>
        <v>0</v>
      </c>
      <c r="CQ70" s="113" t="e">
        <f t="shared" si="4"/>
        <v>#DIV/0!</v>
      </c>
      <c r="CR70" s="112">
        <f t="shared" si="5"/>
        <v>0</v>
      </c>
      <c r="CS70" s="113" t="e">
        <f t="shared" si="6"/>
        <v>#DIV/0!</v>
      </c>
      <c r="CT70" s="112">
        <f t="shared" si="7"/>
        <v>0</v>
      </c>
      <c r="CU70" s="113" t="e">
        <f t="shared" si="8"/>
        <v>#DIV/0!</v>
      </c>
      <c r="CV70" s="112">
        <f t="shared" si="9"/>
        <v>0</v>
      </c>
      <c r="CW70" s="113" t="e">
        <f t="shared" si="10"/>
        <v>#DIV/0!</v>
      </c>
      <c r="CX70" s="112" t="e">
        <f t="shared" si="11"/>
        <v>#DIV/0!</v>
      </c>
      <c r="CY70" s="114" t="e">
        <f t="shared" si="12"/>
        <v>#DIV/0!</v>
      </c>
      <c r="CZ70" s="152"/>
    </row>
    <row r="71" spans="1:104" s="7" customFormat="1" ht="26.25" customHeight="1" x14ac:dyDescent="0.3">
      <c r="A71" s="94">
        <v>65</v>
      </c>
      <c r="B71" s="118">
        <v>48</v>
      </c>
      <c r="C71" s="97" t="s">
        <v>285</v>
      </c>
      <c r="D71" s="119" t="s">
        <v>133</v>
      </c>
      <c r="E71" s="97" t="s">
        <v>286</v>
      </c>
      <c r="F71" s="119" t="s">
        <v>133</v>
      </c>
      <c r="G71" s="97" t="s">
        <v>286</v>
      </c>
      <c r="H71" s="99" t="s">
        <v>291</v>
      </c>
      <c r="I71" s="120" t="s">
        <v>32</v>
      </c>
      <c r="J71" s="101" t="s">
        <v>159</v>
      </c>
      <c r="K71" s="102" t="s">
        <v>270</v>
      </c>
      <c r="L71" s="121" t="s">
        <v>140</v>
      </c>
      <c r="M71" s="104" t="s">
        <v>141</v>
      </c>
      <c r="N71" s="105" t="s">
        <v>142</v>
      </c>
      <c r="O71" s="106"/>
      <c r="P71" s="107"/>
      <c r="Q71" s="107"/>
      <c r="R71" s="107"/>
      <c r="S71" s="107"/>
      <c r="T71" s="107"/>
      <c r="U71" s="107" t="s">
        <v>142</v>
      </c>
      <c r="V71" s="107"/>
      <c r="W71" s="107"/>
      <c r="X71" s="107"/>
      <c r="Y71" s="85">
        <f t="shared" si="25"/>
        <v>1</v>
      </c>
      <c r="Z71" s="192"/>
      <c r="AA71" s="192"/>
      <c r="AB71" s="192"/>
      <c r="AC71" s="107"/>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8" t="s">
        <v>288</v>
      </c>
      <c r="AZ71" s="198"/>
      <c r="BA71" s="198" t="s">
        <v>288</v>
      </c>
      <c r="BB71" s="192"/>
      <c r="BC71" s="192"/>
      <c r="BD71" s="192"/>
      <c r="BE71" s="192"/>
      <c r="BF71" s="192"/>
      <c r="BG71" s="192"/>
      <c r="BH71" s="192"/>
      <c r="BI71" s="192"/>
      <c r="BJ71" s="192"/>
      <c r="BK71" s="111"/>
      <c r="BL71" s="111"/>
      <c r="BM71" s="111"/>
      <c r="BN71" s="111"/>
      <c r="BO71" s="111"/>
      <c r="BP71" s="111"/>
      <c r="BQ71" s="111"/>
      <c r="BR71" s="111"/>
      <c r="BS71" s="111"/>
      <c r="BT71" s="111"/>
      <c r="BU71" s="111"/>
      <c r="BV71" s="111"/>
      <c r="BW71" s="111"/>
      <c r="BX71" s="111"/>
      <c r="BY71" s="111"/>
      <c r="BZ71" s="111"/>
      <c r="CA71" s="111"/>
      <c r="CB71" s="111"/>
      <c r="CC71" s="111"/>
      <c r="CD71" s="111"/>
      <c r="CE71" s="111"/>
      <c r="CF71" s="111"/>
      <c r="CG71" s="111"/>
      <c r="CH71" s="111"/>
      <c r="CI71" s="111"/>
      <c r="CJ71" s="111"/>
      <c r="CK71" s="111"/>
      <c r="CL71" s="111"/>
      <c r="CM71" s="111"/>
      <c r="CN71" s="111"/>
      <c r="CO71" s="111"/>
      <c r="CP71" s="112">
        <f t="shared" si="3"/>
        <v>0</v>
      </c>
      <c r="CQ71" s="113" t="e">
        <f t="shared" si="4"/>
        <v>#DIV/0!</v>
      </c>
      <c r="CR71" s="112">
        <f t="shared" si="5"/>
        <v>0</v>
      </c>
      <c r="CS71" s="113" t="e">
        <f t="shared" si="6"/>
        <v>#DIV/0!</v>
      </c>
      <c r="CT71" s="112">
        <f t="shared" si="7"/>
        <v>0</v>
      </c>
      <c r="CU71" s="113" t="e">
        <f t="shared" si="8"/>
        <v>#DIV/0!</v>
      </c>
      <c r="CV71" s="112">
        <f t="shared" si="9"/>
        <v>0</v>
      </c>
      <c r="CW71" s="113" t="e">
        <f t="shared" si="10"/>
        <v>#DIV/0!</v>
      </c>
      <c r="CX71" s="112" t="e">
        <f t="shared" si="11"/>
        <v>#DIV/0!</v>
      </c>
      <c r="CY71" s="112" t="e">
        <f t="shared" si="12"/>
        <v>#DIV/0!</v>
      </c>
      <c r="CZ71" s="107"/>
    </row>
    <row r="72" spans="1:104" s="7" customFormat="1" ht="40.200000000000003" customHeight="1" x14ac:dyDescent="0.3">
      <c r="A72" s="94">
        <v>66</v>
      </c>
      <c r="B72" s="94">
        <v>49</v>
      </c>
      <c r="C72" s="95" t="s">
        <v>292</v>
      </c>
      <c r="D72" s="199" t="s">
        <v>133</v>
      </c>
      <c r="E72" s="200" t="s">
        <v>293</v>
      </c>
      <c r="F72" s="126" t="s">
        <v>133</v>
      </c>
      <c r="G72" s="95" t="s">
        <v>293</v>
      </c>
      <c r="H72" s="169" t="s">
        <v>294</v>
      </c>
      <c r="I72" s="100" t="s">
        <v>30</v>
      </c>
      <c r="J72" s="101" t="s">
        <v>159</v>
      </c>
      <c r="K72" s="102" t="s">
        <v>270</v>
      </c>
      <c r="L72" s="103" t="s">
        <v>140</v>
      </c>
      <c r="M72" s="104" t="s">
        <v>141</v>
      </c>
      <c r="N72" s="105" t="s">
        <v>142</v>
      </c>
      <c r="O72" s="106"/>
      <c r="P72" s="107"/>
      <c r="Q72" s="107"/>
      <c r="R72" s="107"/>
      <c r="S72" s="107" t="s">
        <v>142</v>
      </c>
      <c r="T72" s="107"/>
      <c r="U72" s="107"/>
      <c r="V72" s="107"/>
      <c r="W72" s="107"/>
      <c r="X72" s="107"/>
      <c r="Y72" s="85">
        <f t="shared" si="25"/>
        <v>1</v>
      </c>
      <c r="Z72" s="107"/>
      <c r="AA72" s="107"/>
      <c r="AB72" s="107"/>
      <c r="AC72" s="107"/>
      <c r="AD72" s="107"/>
      <c r="AE72" s="107"/>
      <c r="AF72" s="107"/>
      <c r="AG72" s="107"/>
      <c r="AH72" s="107"/>
      <c r="AI72" s="107"/>
      <c r="AJ72" s="107"/>
      <c r="AK72" s="115"/>
      <c r="AL72" s="190"/>
      <c r="AM72" s="190"/>
      <c r="AN72" s="190" t="s">
        <v>288</v>
      </c>
      <c r="AO72" s="190" t="s">
        <v>288</v>
      </c>
      <c r="AP72" s="109"/>
      <c r="AQ72" s="107"/>
      <c r="AR72" s="107"/>
      <c r="AS72" s="107"/>
      <c r="AT72" s="107"/>
      <c r="AU72" s="107"/>
      <c r="AV72" s="107"/>
      <c r="AW72" s="107"/>
      <c r="AX72" s="107"/>
      <c r="AY72" s="107"/>
      <c r="AZ72" s="107"/>
      <c r="BA72" s="107"/>
      <c r="BB72" s="107"/>
      <c r="BC72" s="107"/>
      <c r="BD72" s="107"/>
      <c r="BE72" s="107"/>
      <c r="BF72" s="107"/>
      <c r="BG72" s="107"/>
      <c r="BH72" s="107"/>
      <c r="BI72" s="107"/>
      <c r="BJ72" s="107"/>
      <c r="BK72" s="111"/>
      <c r="BL72" s="111"/>
      <c r="BM72" s="111"/>
      <c r="BN72" s="111"/>
      <c r="BO72" s="111"/>
      <c r="BP72" s="111"/>
      <c r="BQ72" s="111"/>
      <c r="BR72" s="111"/>
      <c r="BS72" s="111"/>
      <c r="BT72" s="111"/>
      <c r="BU72" s="111"/>
      <c r="BV72" s="111"/>
      <c r="BW72" s="111"/>
      <c r="BX72" s="111"/>
      <c r="BY72" s="111"/>
      <c r="BZ72" s="111"/>
      <c r="CA72" s="111"/>
      <c r="CB72" s="111"/>
      <c r="CC72" s="111"/>
      <c r="CD72" s="111"/>
      <c r="CE72" s="111"/>
      <c r="CF72" s="111"/>
      <c r="CG72" s="111"/>
      <c r="CH72" s="111"/>
      <c r="CI72" s="111"/>
      <c r="CJ72" s="111"/>
      <c r="CK72" s="111"/>
      <c r="CL72" s="111"/>
      <c r="CM72" s="111"/>
      <c r="CN72" s="111"/>
      <c r="CO72" s="111"/>
      <c r="CP72" s="112">
        <f t="shared" si="3"/>
        <v>0</v>
      </c>
      <c r="CQ72" s="113" t="e">
        <f t="shared" si="4"/>
        <v>#DIV/0!</v>
      </c>
      <c r="CR72" s="112">
        <f t="shared" si="5"/>
        <v>0</v>
      </c>
      <c r="CS72" s="113" t="e">
        <f t="shared" si="6"/>
        <v>#DIV/0!</v>
      </c>
      <c r="CT72" s="112">
        <f t="shared" si="7"/>
        <v>0</v>
      </c>
      <c r="CU72" s="113" t="e">
        <f t="shared" si="8"/>
        <v>#DIV/0!</v>
      </c>
      <c r="CV72" s="112">
        <f t="shared" si="9"/>
        <v>0</v>
      </c>
      <c r="CW72" s="113" t="e">
        <f t="shared" si="10"/>
        <v>#DIV/0!</v>
      </c>
      <c r="CX72" s="112" t="e">
        <f t="shared" si="11"/>
        <v>#DIV/0!</v>
      </c>
      <c r="CY72" s="114" t="e">
        <f t="shared" si="12"/>
        <v>#DIV/0!</v>
      </c>
      <c r="CZ72" s="107"/>
    </row>
    <row r="73" spans="1:104" s="7" customFormat="1" ht="36" customHeight="1" x14ac:dyDescent="0.3">
      <c r="A73" s="94">
        <v>67</v>
      </c>
      <c r="B73" s="118">
        <v>49</v>
      </c>
      <c r="C73" s="97" t="s">
        <v>292</v>
      </c>
      <c r="D73" s="201"/>
      <c r="E73" s="202"/>
      <c r="F73" s="154" t="s">
        <v>133</v>
      </c>
      <c r="G73" s="95" t="s">
        <v>293</v>
      </c>
      <c r="H73" s="169" t="s">
        <v>295</v>
      </c>
      <c r="I73" s="120" t="s">
        <v>34</v>
      </c>
      <c r="J73" s="101" t="s">
        <v>159</v>
      </c>
      <c r="K73" s="102" t="s">
        <v>270</v>
      </c>
      <c r="L73" s="121" t="s">
        <v>140</v>
      </c>
      <c r="M73" s="104" t="s">
        <v>141</v>
      </c>
      <c r="N73" s="105" t="s">
        <v>142</v>
      </c>
      <c r="O73" s="106"/>
      <c r="P73" s="107"/>
      <c r="Q73" s="107"/>
      <c r="R73" s="107"/>
      <c r="S73" s="107"/>
      <c r="T73" s="107"/>
      <c r="U73" s="107"/>
      <c r="V73" s="107"/>
      <c r="W73" s="107" t="s">
        <v>142</v>
      </c>
      <c r="X73" s="107"/>
      <c r="Y73" s="85">
        <f t="shared" si="25"/>
        <v>1</v>
      </c>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t="s">
        <v>288</v>
      </c>
      <c r="BG73" s="107"/>
      <c r="BH73" s="107"/>
      <c r="BI73" s="107"/>
      <c r="BJ73" s="107"/>
      <c r="BK73" s="111"/>
      <c r="BL73" s="111"/>
      <c r="BM73" s="111"/>
      <c r="BN73" s="111"/>
      <c r="BO73" s="111"/>
      <c r="BP73" s="111"/>
      <c r="BQ73" s="111"/>
      <c r="BR73" s="111"/>
      <c r="BS73" s="111"/>
      <c r="BT73" s="111"/>
      <c r="BU73" s="111"/>
      <c r="BV73" s="111"/>
      <c r="BW73" s="111"/>
      <c r="BX73" s="111"/>
      <c r="BY73" s="111"/>
      <c r="BZ73" s="111"/>
      <c r="CA73" s="111"/>
      <c r="CB73" s="111"/>
      <c r="CC73" s="111"/>
      <c r="CD73" s="111"/>
      <c r="CE73" s="111"/>
      <c r="CF73" s="111"/>
      <c r="CG73" s="111"/>
      <c r="CH73" s="111"/>
      <c r="CI73" s="111"/>
      <c r="CJ73" s="111"/>
      <c r="CK73" s="111"/>
      <c r="CL73" s="111"/>
      <c r="CM73" s="111"/>
      <c r="CN73" s="111"/>
      <c r="CO73" s="111"/>
      <c r="CP73" s="112">
        <f t="shared" si="3"/>
        <v>0</v>
      </c>
      <c r="CQ73" s="113" t="e">
        <f t="shared" si="4"/>
        <v>#DIV/0!</v>
      </c>
      <c r="CR73" s="112">
        <f t="shared" si="5"/>
        <v>0</v>
      </c>
      <c r="CS73" s="113" t="e">
        <f t="shared" si="6"/>
        <v>#DIV/0!</v>
      </c>
      <c r="CT73" s="112">
        <f t="shared" si="7"/>
        <v>0</v>
      </c>
      <c r="CU73" s="113" t="e">
        <f t="shared" si="8"/>
        <v>#DIV/0!</v>
      </c>
      <c r="CV73" s="112">
        <f t="shared" si="9"/>
        <v>0</v>
      </c>
      <c r="CW73" s="113" t="e">
        <f t="shared" si="10"/>
        <v>#DIV/0!</v>
      </c>
      <c r="CX73" s="112" t="e">
        <f t="shared" si="11"/>
        <v>#DIV/0!</v>
      </c>
      <c r="CY73" s="112" t="e">
        <f t="shared" si="12"/>
        <v>#DIV/0!</v>
      </c>
      <c r="CZ73" s="107"/>
    </row>
    <row r="74" spans="1:104" s="17" customFormat="1" ht="51" customHeight="1" x14ac:dyDescent="0.3">
      <c r="A74" s="94">
        <v>68</v>
      </c>
      <c r="B74" s="94">
        <v>50</v>
      </c>
      <c r="C74" s="95" t="s">
        <v>296</v>
      </c>
      <c r="D74" s="96" t="s">
        <v>133</v>
      </c>
      <c r="E74" s="97" t="s">
        <v>297</v>
      </c>
      <c r="F74" s="98" t="s">
        <v>157</v>
      </c>
      <c r="G74" s="95" t="s">
        <v>297</v>
      </c>
      <c r="H74" s="99" t="s">
        <v>298</v>
      </c>
      <c r="I74" s="100" t="s">
        <v>137</v>
      </c>
      <c r="J74" s="101" t="s">
        <v>159</v>
      </c>
      <c r="K74" s="102" t="s">
        <v>270</v>
      </c>
      <c r="L74" s="103" t="s">
        <v>140</v>
      </c>
      <c r="M74" s="104" t="s">
        <v>141</v>
      </c>
      <c r="N74" s="105" t="s">
        <v>142</v>
      </c>
      <c r="O74" s="106"/>
      <c r="P74" s="132" t="s">
        <v>142</v>
      </c>
      <c r="Q74" s="187"/>
      <c r="R74" s="187"/>
      <c r="S74" s="187"/>
      <c r="T74" s="187"/>
      <c r="U74" s="187"/>
      <c r="V74" s="187"/>
      <c r="W74" s="187"/>
      <c r="X74" s="187"/>
      <c r="Y74" s="108">
        <f t="shared" si="25"/>
        <v>1</v>
      </c>
      <c r="Z74" s="187" t="s">
        <v>288</v>
      </c>
      <c r="AA74" s="187"/>
      <c r="AB74" s="187" t="s">
        <v>288</v>
      </c>
      <c r="AC74" s="187"/>
      <c r="AD74" s="203"/>
      <c r="AE74" s="187"/>
      <c r="AF74" s="187"/>
      <c r="AG74" s="187"/>
      <c r="AH74" s="187"/>
      <c r="AI74" s="187"/>
      <c r="AJ74" s="187"/>
      <c r="AK74" s="187"/>
      <c r="AL74" s="187"/>
      <c r="AM74" s="187"/>
      <c r="AN74" s="187"/>
      <c r="AO74" s="187"/>
      <c r="AP74" s="187"/>
      <c r="AQ74" s="187"/>
      <c r="AR74" s="187"/>
      <c r="AS74" s="187"/>
      <c r="AT74" s="187"/>
      <c r="AU74" s="187"/>
      <c r="AV74" s="187"/>
      <c r="AW74" s="187"/>
      <c r="AX74" s="187"/>
      <c r="AY74" s="187"/>
      <c r="AZ74" s="187"/>
      <c r="BA74" s="187"/>
      <c r="BB74" s="187"/>
      <c r="BC74" s="187"/>
      <c r="BD74" s="187"/>
      <c r="BE74" s="187"/>
      <c r="BF74" s="187"/>
      <c r="BG74" s="187"/>
      <c r="BH74" s="187"/>
      <c r="BI74" s="187"/>
      <c r="BJ74" s="187"/>
      <c r="BK74" s="188"/>
      <c r="BL74" s="188"/>
      <c r="BM74" s="188"/>
      <c r="BN74" s="188"/>
      <c r="BO74" s="188"/>
      <c r="BP74" s="188"/>
      <c r="BQ74" s="188"/>
      <c r="BR74" s="188"/>
      <c r="BS74" s="188"/>
      <c r="BT74" s="188"/>
      <c r="BU74" s="188"/>
      <c r="BV74" s="188"/>
      <c r="BW74" s="188"/>
      <c r="BX74" s="188"/>
      <c r="BY74" s="188"/>
      <c r="BZ74" s="188"/>
      <c r="CA74" s="188"/>
      <c r="CB74" s="188"/>
      <c r="CC74" s="188"/>
      <c r="CD74" s="188"/>
      <c r="CE74" s="188"/>
      <c r="CF74" s="188"/>
      <c r="CG74" s="188"/>
      <c r="CH74" s="188"/>
      <c r="CI74" s="188"/>
      <c r="CJ74" s="188"/>
      <c r="CK74" s="188"/>
      <c r="CL74" s="188"/>
      <c r="CM74" s="188"/>
      <c r="CN74" s="188"/>
      <c r="CO74" s="188"/>
      <c r="CP74" s="112">
        <f t="shared" si="3"/>
        <v>0</v>
      </c>
      <c r="CQ74" s="113" t="e">
        <f t="shared" si="4"/>
        <v>#DIV/0!</v>
      </c>
      <c r="CR74" s="112">
        <f t="shared" si="5"/>
        <v>0</v>
      </c>
      <c r="CS74" s="113" t="e">
        <f t="shared" si="6"/>
        <v>#DIV/0!</v>
      </c>
      <c r="CT74" s="112">
        <f t="shared" si="7"/>
        <v>0</v>
      </c>
      <c r="CU74" s="113" t="e">
        <f t="shared" si="8"/>
        <v>#DIV/0!</v>
      </c>
      <c r="CV74" s="112">
        <f t="shared" si="9"/>
        <v>0</v>
      </c>
      <c r="CW74" s="113" t="e">
        <f t="shared" si="10"/>
        <v>#DIV/0!</v>
      </c>
      <c r="CX74" s="112" t="e">
        <f t="shared" si="11"/>
        <v>#DIV/0!</v>
      </c>
      <c r="CY74" s="114" t="e">
        <f t="shared" si="12"/>
        <v>#DIV/0!</v>
      </c>
      <c r="CZ74" s="187"/>
    </row>
    <row r="75" spans="1:104" s="9" customFormat="1" ht="63" customHeight="1" x14ac:dyDescent="0.3">
      <c r="A75" s="94">
        <v>69</v>
      </c>
      <c r="B75" s="94">
        <v>50</v>
      </c>
      <c r="C75" s="95" t="s">
        <v>296</v>
      </c>
      <c r="D75" s="96" t="s">
        <v>133</v>
      </c>
      <c r="E75" s="97" t="s">
        <v>297</v>
      </c>
      <c r="F75" s="98" t="s">
        <v>157</v>
      </c>
      <c r="G75" s="95" t="s">
        <v>297</v>
      </c>
      <c r="H75" s="99" t="s">
        <v>299</v>
      </c>
      <c r="I75" s="100" t="s">
        <v>28</v>
      </c>
      <c r="J75" s="101" t="s">
        <v>159</v>
      </c>
      <c r="K75" s="102" t="s">
        <v>270</v>
      </c>
      <c r="L75" s="103" t="s">
        <v>140</v>
      </c>
      <c r="M75" s="104" t="s">
        <v>141</v>
      </c>
      <c r="N75" s="105" t="s">
        <v>142</v>
      </c>
      <c r="O75" s="106"/>
      <c r="P75" s="187"/>
      <c r="Q75" s="107" t="s">
        <v>142</v>
      </c>
      <c r="R75" s="187"/>
      <c r="S75" s="187"/>
      <c r="T75" s="187"/>
      <c r="U75" s="107"/>
      <c r="V75" s="187"/>
      <c r="W75" s="187"/>
      <c r="X75" s="187"/>
      <c r="Y75" s="85">
        <f t="shared" si="25"/>
        <v>1</v>
      </c>
      <c r="Z75" s="187"/>
      <c r="AA75" s="187"/>
      <c r="AB75" s="187"/>
      <c r="AC75" s="189"/>
      <c r="AD75" s="190" t="s">
        <v>281</v>
      </c>
      <c r="AE75" s="190"/>
      <c r="AF75" s="190" t="s">
        <v>288</v>
      </c>
      <c r="AG75" s="190" t="s">
        <v>288</v>
      </c>
      <c r="AH75" s="203"/>
      <c r="AI75" s="187"/>
      <c r="AJ75" s="187"/>
      <c r="AK75" s="187"/>
      <c r="AL75" s="187"/>
      <c r="AM75" s="187"/>
      <c r="AN75" s="187"/>
      <c r="AO75" s="187"/>
      <c r="AP75" s="187"/>
      <c r="AQ75" s="187"/>
      <c r="AR75" s="187"/>
      <c r="AS75" s="187"/>
      <c r="AT75" s="187"/>
      <c r="AU75" s="187"/>
      <c r="AV75" s="187"/>
      <c r="AW75" s="187"/>
      <c r="AX75" s="187"/>
      <c r="AY75" s="187"/>
      <c r="AZ75" s="187"/>
      <c r="BA75" s="187"/>
      <c r="BB75" s="187"/>
      <c r="BC75" s="187"/>
      <c r="BD75" s="187"/>
      <c r="BE75" s="187"/>
      <c r="BF75" s="187"/>
      <c r="BG75" s="187"/>
      <c r="BH75" s="187"/>
      <c r="BI75" s="187"/>
      <c r="BJ75" s="187"/>
      <c r="BK75" s="191"/>
      <c r="BL75" s="191"/>
      <c r="BM75" s="191"/>
      <c r="BN75" s="191"/>
      <c r="BO75" s="191"/>
      <c r="BP75" s="191"/>
      <c r="BQ75" s="191"/>
      <c r="BR75" s="191"/>
      <c r="BS75" s="191"/>
      <c r="BT75" s="191"/>
      <c r="BU75" s="191"/>
      <c r="BV75" s="191"/>
      <c r="BW75" s="191"/>
      <c r="BX75" s="191"/>
      <c r="BY75" s="191"/>
      <c r="BZ75" s="191"/>
      <c r="CA75" s="191"/>
      <c r="CB75" s="191"/>
      <c r="CC75" s="191"/>
      <c r="CD75" s="191"/>
      <c r="CE75" s="191"/>
      <c r="CF75" s="191"/>
      <c r="CG75" s="191"/>
      <c r="CH75" s="191"/>
      <c r="CI75" s="191"/>
      <c r="CJ75" s="191"/>
      <c r="CK75" s="191"/>
      <c r="CL75" s="191"/>
      <c r="CM75" s="191"/>
      <c r="CN75" s="191"/>
      <c r="CO75" s="191"/>
      <c r="CP75" s="112">
        <f t="shared" ref="CP75:CP138" si="26">COUNTIF($BK75:$CO75,2)</f>
        <v>0</v>
      </c>
      <c r="CQ75" s="113" t="e">
        <f t="shared" ref="CQ75:CQ138" si="27">CP75/COUNTA($BK75:$CO75)</f>
        <v>#DIV/0!</v>
      </c>
      <c r="CR75" s="112">
        <f t="shared" ref="CR75:CR138" si="28">COUNTIF($BK75:$CO75,1)</f>
        <v>0</v>
      </c>
      <c r="CS75" s="113" t="e">
        <f t="shared" ref="CS75:CS138" si="29">CR75/COUNTA($BK75:$CO75)</f>
        <v>#DIV/0!</v>
      </c>
      <c r="CT75" s="112">
        <f t="shared" ref="CT75:CT138" si="30">COUNTIF($BK75:$CO75,0)</f>
        <v>0</v>
      </c>
      <c r="CU75" s="113" t="e">
        <f t="shared" ref="CU75:CU138" si="31">CT75/COUNTA($BK75:$CO75)</f>
        <v>#DIV/0!</v>
      </c>
      <c r="CV75" s="112">
        <f t="shared" ref="CV75:CV138" si="32">COUNTIF($BK75:$CO75,KĐG)</f>
        <v>0</v>
      </c>
      <c r="CW75" s="113" t="e">
        <f t="shared" ref="CW75:CW138" si="33">CV75/COUNTA($BK75:$CO75)</f>
        <v>#DIV/0!</v>
      </c>
      <c r="CX75" s="112" t="e">
        <f t="shared" ref="CX75:CX138" si="34">(((CP75*2)+(CR75*1)+(CT75*0)))/COUNTA($BK75:$CO75)</f>
        <v>#DIV/0!</v>
      </c>
      <c r="CY75" s="114" t="e">
        <f t="shared" ref="CY75:CY138" si="35">IF(CX75&gt;=1.6,"Đạt",IF(CX75&gt;=1,"CCG","CĐ"))</f>
        <v>#DIV/0!</v>
      </c>
      <c r="CZ75" s="94"/>
    </row>
    <row r="76" spans="1:104" s="17" customFormat="1" ht="61.95" customHeight="1" x14ac:dyDescent="0.3">
      <c r="A76" s="94">
        <v>70</v>
      </c>
      <c r="B76" s="94">
        <v>50</v>
      </c>
      <c r="C76" s="95" t="s">
        <v>296</v>
      </c>
      <c r="D76" s="96" t="s">
        <v>133</v>
      </c>
      <c r="E76" s="97" t="s">
        <v>297</v>
      </c>
      <c r="F76" s="98" t="s">
        <v>157</v>
      </c>
      <c r="G76" s="95" t="s">
        <v>297</v>
      </c>
      <c r="H76" s="99" t="s">
        <v>300</v>
      </c>
      <c r="I76" s="100" t="s">
        <v>29</v>
      </c>
      <c r="J76" s="101" t="s">
        <v>159</v>
      </c>
      <c r="K76" s="102" t="s">
        <v>270</v>
      </c>
      <c r="L76" s="103" t="s">
        <v>140</v>
      </c>
      <c r="M76" s="104" t="s">
        <v>141</v>
      </c>
      <c r="N76" s="105" t="s">
        <v>142</v>
      </c>
      <c r="O76" s="106"/>
      <c r="P76" s="187"/>
      <c r="Q76" s="187"/>
      <c r="R76" s="107" t="s">
        <v>142</v>
      </c>
      <c r="S76" s="187"/>
      <c r="T76" s="187"/>
      <c r="U76" s="187"/>
      <c r="V76" s="187"/>
      <c r="W76" s="187"/>
      <c r="X76" s="187"/>
      <c r="Y76" s="85">
        <f t="shared" si="25"/>
        <v>1</v>
      </c>
      <c r="Z76" s="187"/>
      <c r="AA76" s="187"/>
      <c r="AB76" s="187"/>
      <c r="AC76" s="187"/>
      <c r="AD76" s="187"/>
      <c r="AE76" s="187"/>
      <c r="AF76" s="187"/>
      <c r="AG76" s="204"/>
      <c r="AH76" s="205"/>
      <c r="AI76" s="205"/>
      <c r="AJ76" s="205" t="s">
        <v>288</v>
      </c>
      <c r="AK76" s="205"/>
      <c r="AL76" s="203"/>
      <c r="AM76" s="187"/>
      <c r="AN76" s="187"/>
      <c r="AO76" s="187"/>
      <c r="AP76" s="187"/>
      <c r="AQ76" s="187"/>
      <c r="AR76" s="187"/>
      <c r="AS76" s="187"/>
      <c r="AT76" s="187"/>
      <c r="AU76" s="187"/>
      <c r="AV76" s="187"/>
      <c r="AW76" s="187"/>
      <c r="AX76" s="187"/>
      <c r="AY76" s="187"/>
      <c r="AZ76" s="187"/>
      <c r="BA76" s="187"/>
      <c r="BB76" s="187"/>
      <c r="BC76" s="187"/>
      <c r="BD76" s="187"/>
      <c r="BE76" s="187"/>
      <c r="BF76" s="187"/>
      <c r="BG76" s="187"/>
      <c r="BH76" s="187"/>
      <c r="BI76" s="187"/>
      <c r="BJ76" s="187"/>
      <c r="BK76" s="188"/>
      <c r="BL76" s="188"/>
      <c r="BM76" s="188"/>
      <c r="BN76" s="188"/>
      <c r="BO76" s="188"/>
      <c r="BP76" s="188"/>
      <c r="BQ76" s="188"/>
      <c r="BR76" s="188"/>
      <c r="BS76" s="188"/>
      <c r="BT76" s="188"/>
      <c r="BU76" s="188"/>
      <c r="BV76" s="188"/>
      <c r="BW76" s="188"/>
      <c r="BX76" s="188"/>
      <c r="BY76" s="188"/>
      <c r="BZ76" s="188"/>
      <c r="CA76" s="188"/>
      <c r="CB76" s="188"/>
      <c r="CC76" s="188"/>
      <c r="CD76" s="188"/>
      <c r="CE76" s="188"/>
      <c r="CF76" s="188"/>
      <c r="CG76" s="188"/>
      <c r="CH76" s="188"/>
      <c r="CI76" s="188"/>
      <c r="CJ76" s="188"/>
      <c r="CK76" s="188"/>
      <c r="CL76" s="188"/>
      <c r="CM76" s="188"/>
      <c r="CN76" s="188"/>
      <c r="CO76" s="188"/>
      <c r="CP76" s="112">
        <f t="shared" si="26"/>
        <v>0</v>
      </c>
      <c r="CQ76" s="113" t="e">
        <f t="shared" si="27"/>
        <v>#DIV/0!</v>
      </c>
      <c r="CR76" s="112">
        <f t="shared" si="28"/>
        <v>0</v>
      </c>
      <c r="CS76" s="113" t="e">
        <f t="shared" si="29"/>
        <v>#DIV/0!</v>
      </c>
      <c r="CT76" s="112">
        <f t="shared" si="30"/>
        <v>0</v>
      </c>
      <c r="CU76" s="113" t="e">
        <f t="shared" si="31"/>
        <v>#DIV/0!</v>
      </c>
      <c r="CV76" s="112">
        <f t="shared" si="32"/>
        <v>0</v>
      </c>
      <c r="CW76" s="113" t="e">
        <f t="shared" si="33"/>
        <v>#DIV/0!</v>
      </c>
      <c r="CX76" s="112" t="e">
        <f t="shared" si="34"/>
        <v>#DIV/0!</v>
      </c>
      <c r="CY76" s="114" t="e">
        <f t="shared" si="35"/>
        <v>#DIV/0!</v>
      </c>
      <c r="CZ76" s="187"/>
    </row>
    <row r="77" spans="1:104" s="17" customFormat="1" ht="55.95" customHeight="1" x14ac:dyDescent="0.3">
      <c r="A77" s="94">
        <v>71</v>
      </c>
      <c r="B77" s="94">
        <v>50</v>
      </c>
      <c r="C77" s="95" t="s">
        <v>296</v>
      </c>
      <c r="D77" s="96" t="s">
        <v>133</v>
      </c>
      <c r="E77" s="97" t="s">
        <v>297</v>
      </c>
      <c r="F77" s="98" t="s">
        <v>157</v>
      </c>
      <c r="G77" s="95" t="s">
        <v>297</v>
      </c>
      <c r="H77" s="99" t="s">
        <v>301</v>
      </c>
      <c r="I77" s="100" t="s">
        <v>30</v>
      </c>
      <c r="J77" s="101" t="s">
        <v>159</v>
      </c>
      <c r="K77" s="102" t="s">
        <v>270</v>
      </c>
      <c r="L77" s="103" t="s">
        <v>140</v>
      </c>
      <c r="M77" s="104" t="s">
        <v>141</v>
      </c>
      <c r="N77" s="105" t="s">
        <v>142</v>
      </c>
      <c r="O77" s="106"/>
      <c r="P77" s="187"/>
      <c r="Q77" s="187"/>
      <c r="R77" s="187"/>
      <c r="S77" s="107" t="s">
        <v>142</v>
      </c>
      <c r="T77" s="187"/>
      <c r="U77" s="187"/>
      <c r="V77" s="187"/>
      <c r="W77" s="187"/>
      <c r="X77" s="187"/>
      <c r="Y77" s="85">
        <f t="shared" si="25"/>
        <v>1</v>
      </c>
      <c r="Z77" s="187"/>
      <c r="AA77" s="187"/>
      <c r="AB77" s="187"/>
      <c r="AC77" s="187"/>
      <c r="AD77" s="187"/>
      <c r="AE77" s="187"/>
      <c r="AF77" s="187"/>
      <c r="AG77" s="187"/>
      <c r="AH77" s="187"/>
      <c r="AI77" s="187"/>
      <c r="AJ77" s="187"/>
      <c r="AK77" s="204"/>
      <c r="AL77" s="205" t="s">
        <v>288</v>
      </c>
      <c r="AM77" s="205"/>
      <c r="AN77" s="205"/>
      <c r="AO77" s="205"/>
      <c r="AP77" s="203"/>
      <c r="AQ77" s="187"/>
      <c r="AR77" s="187"/>
      <c r="AS77" s="187"/>
      <c r="AT77" s="187"/>
      <c r="AU77" s="187"/>
      <c r="AV77" s="187"/>
      <c r="AW77" s="187"/>
      <c r="AX77" s="187"/>
      <c r="AY77" s="187"/>
      <c r="AZ77" s="187"/>
      <c r="BA77" s="187"/>
      <c r="BB77" s="187"/>
      <c r="BC77" s="187"/>
      <c r="BD77" s="187"/>
      <c r="BE77" s="187"/>
      <c r="BF77" s="187"/>
      <c r="BG77" s="187"/>
      <c r="BH77" s="187"/>
      <c r="BI77" s="187"/>
      <c r="BJ77" s="187"/>
      <c r="BK77" s="188"/>
      <c r="BL77" s="188"/>
      <c r="BM77" s="188"/>
      <c r="BN77" s="188"/>
      <c r="BO77" s="188"/>
      <c r="BP77" s="188"/>
      <c r="BQ77" s="188"/>
      <c r="BR77" s="188"/>
      <c r="BS77" s="188"/>
      <c r="BT77" s="188"/>
      <c r="BU77" s="188"/>
      <c r="BV77" s="188"/>
      <c r="BW77" s="188"/>
      <c r="BX77" s="188"/>
      <c r="BY77" s="188"/>
      <c r="BZ77" s="188"/>
      <c r="CA77" s="188"/>
      <c r="CB77" s="188"/>
      <c r="CC77" s="188"/>
      <c r="CD77" s="188"/>
      <c r="CE77" s="188"/>
      <c r="CF77" s="188"/>
      <c r="CG77" s="188"/>
      <c r="CH77" s="188"/>
      <c r="CI77" s="188"/>
      <c r="CJ77" s="188"/>
      <c r="CK77" s="188"/>
      <c r="CL77" s="188"/>
      <c r="CM77" s="188"/>
      <c r="CN77" s="188"/>
      <c r="CO77" s="188"/>
      <c r="CP77" s="112">
        <f t="shared" si="26"/>
        <v>0</v>
      </c>
      <c r="CQ77" s="113" t="e">
        <f t="shared" si="27"/>
        <v>#DIV/0!</v>
      </c>
      <c r="CR77" s="112">
        <f t="shared" si="28"/>
        <v>0</v>
      </c>
      <c r="CS77" s="113" t="e">
        <f t="shared" si="29"/>
        <v>#DIV/0!</v>
      </c>
      <c r="CT77" s="112">
        <f t="shared" si="30"/>
        <v>0</v>
      </c>
      <c r="CU77" s="113" t="e">
        <f t="shared" si="31"/>
        <v>#DIV/0!</v>
      </c>
      <c r="CV77" s="112">
        <f t="shared" si="32"/>
        <v>0</v>
      </c>
      <c r="CW77" s="113" t="e">
        <f t="shared" si="33"/>
        <v>#DIV/0!</v>
      </c>
      <c r="CX77" s="112" t="e">
        <f t="shared" si="34"/>
        <v>#DIV/0!</v>
      </c>
      <c r="CY77" s="114" t="e">
        <f t="shared" si="35"/>
        <v>#DIV/0!</v>
      </c>
      <c r="CZ77" s="187"/>
    </row>
    <row r="78" spans="1:104" s="17" customFormat="1" ht="43.5" customHeight="1" x14ac:dyDescent="0.3">
      <c r="A78" s="94">
        <v>72</v>
      </c>
      <c r="B78" s="118">
        <v>50</v>
      </c>
      <c r="C78" s="97" t="s">
        <v>296</v>
      </c>
      <c r="D78" s="119" t="s">
        <v>133</v>
      </c>
      <c r="E78" s="97" t="s">
        <v>297</v>
      </c>
      <c r="F78" s="119" t="s">
        <v>157</v>
      </c>
      <c r="G78" s="97" t="s">
        <v>297</v>
      </c>
      <c r="H78" s="99" t="s">
        <v>302</v>
      </c>
      <c r="I78" s="120" t="s">
        <v>32</v>
      </c>
      <c r="J78" s="101" t="s">
        <v>159</v>
      </c>
      <c r="K78" s="102" t="s">
        <v>270</v>
      </c>
      <c r="L78" s="121" t="s">
        <v>140</v>
      </c>
      <c r="M78" s="104" t="s">
        <v>141</v>
      </c>
      <c r="N78" s="105" t="s">
        <v>142</v>
      </c>
      <c r="O78" s="106"/>
      <c r="P78" s="187"/>
      <c r="Q78" s="187"/>
      <c r="R78" s="187"/>
      <c r="S78" s="187"/>
      <c r="T78" s="107"/>
      <c r="U78" s="107" t="s">
        <v>142</v>
      </c>
      <c r="V78" s="187"/>
      <c r="W78" s="187"/>
      <c r="X78" s="187"/>
      <c r="Y78" s="85">
        <f t="shared" si="25"/>
        <v>1</v>
      </c>
      <c r="Z78" s="187"/>
      <c r="AA78" s="187"/>
      <c r="AB78" s="187"/>
      <c r="AC78" s="187"/>
      <c r="AD78" s="187"/>
      <c r="AE78" s="187"/>
      <c r="AF78" s="187"/>
      <c r="AG78" s="187"/>
      <c r="AH78" s="187"/>
      <c r="AI78" s="187"/>
      <c r="AJ78" s="187"/>
      <c r="AK78" s="187"/>
      <c r="AL78" s="187"/>
      <c r="AM78" s="187"/>
      <c r="AN78" s="187"/>
      <c r="AO78" s="187"/>
      <c r="AP78" s="187"/>
      <c r="AQ78" s="187"/>
      <c r="AR78" s="187"/>
      <c r="AS78" s="187"/>
      <c r="AT78" s="187"/>
      <c r="AU78" s="187"/>
      <c r="AV78" s="187"/>
      <c r="AW78" s="187"/>
      <c r="AX78" s="187" t="s">
        <v>288</v>
      </c>
      <c r="AY78" s="187"/>
      <c r="AZ78" s="187"/>
      <c r="BA78" s="187"/>
      <c r="BB78" s="187"/>
      <c r="BC78" s="187"/>
      <c r="BD78" s="187"/>
      <c r="BE78" s="187"/>
      <c r="BF78" s="187"/>
      <c r="BG78" s="187"/>
      <c r="BH78" s="187"/>
      <c r="BI78" s="187"/>
      <c r="BJ78" s="187"/>
      <c r="BK78" s="188"/>
      <c r="BL78" s="188"/>
      <c r="BM78" s="188"/>
      <c r="BN78" s="188"/>
      <c r="BO78" s="188"/>
      <c r="BP78" s="188"/>
      <c r="BQ78" s="188"/>
      <c r="BR78" s="188"/>
      <c r="BS78" s="188"/>
      <c r="BT78" s="188"/>
      <c r="BU78" s="188"/>
      <c r="BV78" s="188"/>
      <c r="BW78" s="188"/>
      <c r="BX78" s="188"/>
      <c r="BY78" s="188"/>
      <c r="BZ78" s="188"/>
      <c r="CA78" s="188"/>
      <c r="CB78" s="188"/>
      <c r="CC78" s="188"/>
      <c r="CD78" s="188"/>
      <c r="CE78" s="188"/>
      <c r="CF78" s="188"/>
      <c r="CG78" s="188"/>
      <c r="CH78" s="188"/>
      <c r="CI78" s="188"/>
      <c r="CJ78" s="188"/>
      <c r="CK78" s="188"/>
      <c r="CL78" s="188"/>
      <c r="CM78" s="188"/>
      <c r="CN78" s="188"/>
      <c r="CO78" s="188"/>
      <c r="CP78" s="112">
        <f t="shared" si="26"/>
        <v>0</v>
      </c>
      <c r="CQ78" s="113" t="e">
        <f t="shared" si="27"/>
        <v>#DIV/0!</v>
      </c>
      <c r="CR78" s="112">
        <f t="shared" si="28"/>
        <v>0</v>
      </c>
      <c r="CS78" s="113" t="e">
        <f t="shared" si="29"/>
        <v>#DIV/0!</v>
      </c>
      <c r="CT78" s="112">
        <f t="shared" si="30"/>
        <v>0</v>
      </c>
      <c r="CU78" s="113" t="e">
        <f t="shared" si="31"/>
        <v>#DIV/0!</v>
      </c>
      <c r="CV78" s="112">
        <f t="shared" si="32"/>
        <v>0</v>
      </c>
      <c r="CW78" s="113" t="e">
        <f t="shared" si="33"/>
        <v>#DIV/0!</v>
      </c>
      <c r="CX78" s="112" t="e">
        <f t="shared" si="34"/>
        <v>#DIV/0!</v>
      </c>
      <c r="CY78" s="112" t="e">
        <f t="shared" si="35"/>
        <v>#DIV/0!</v>
      </c>
      <c r="CZ78" s="187"/>
    </row>
    <row r="79" spans="1:104" s="12" customFormat="1" ht="45.6" customHeight="1" x14ac:dyDescent="0.3">
      <c r="A79" s="94">
        <v>73</v>
      </c>
      <c r="B79" s="94">
        <v>51</v>
      </c>
      <c r="C79" s="95" t="s">
        <v>303</v>
      </c>
      <c r="D79" s="96" t="s">
        <v>133</v>
      </c>
      <c r="E79" s="97" t="s">
        <v>304</v>
      </c>
      <c r="F79" s="98" t="s">
        <v>157</v>
      </c>
      <c r="G79" s="95" t="s">
        <v>304</v>
      </c>
      <c r="H79" s="95" t="s">
        <v>305</v>
      </c>
      <c r="I79" s="100" t="s">
        <v>29</v>
      </c>
      <c r="J79" s="101" t="s">
        <v>159</v>
      </c>
      <c r="K79" s="102" t="s">
        <v>270</v>
      </c>
      <c r="L79" s="103" t="s">
        <v>140</v>
      </c>
      <c r="M79" s="104" t="s">
        <v>141</v>
      </c>
      <c r="N79" s="105" t="s">
        <v>142</v>
      </c>
      <c r="O79" s="106"/>
      <c r="P79" s="206"/>
      <c r="Q79" s="206"/>
      <c r="R79" s="187" t="s">
        <v>142</v>
      </c>
      <c r="S79" s="206"/>
      <c r="T79" s="207"/>
      <c r="U79" s="207"/>
      <c r="V79" s="206"/>
      <c r="W79" s="206"/>
      <c r="X79" s="206"/>
      <c r="Y79" s="85">
        <f t="shared" si="25"/>
        <v>1</v>
      </c>
      <c r="Z79" s="206"/>
      <c r="AA79" s="206"/>
      <c r="AB79" s="206"/>
      <c r="AC79" s="206"/>
      <c r="AD79" s="206"/>
      <c r="AE79" s="206"/>
      <c r="AF79" s="206"/>
      <c r="AG79" s="208"/>
      <c r="AH79" s="205" t="s">
        <v>281</v>
      </c>
      <c r="AI79" s="209"/>
      <c r="AJ79" s="209"/>
      <c r="AK79" s="209"/>
      <c r="AL79" s="210"/>
      <c r="AM79" s="206"/>
      <c r="AN79" s="206"/>
      <c r="AO79" s="206"/>
      <c r="AP79" s="206"/>
      <c r="AQ79" s="206"/>
      <c r="AR79" s="206"/>
      <c r="AS79" s="206"/>
      <c r="AT79" s="206"/>
      <c r="AU79" s="206"/>
      <c r="AV79" s="206"/>
      <c r="AW79" s="206"/>
      <c r="AX79" s="206"/>
      <c r="AY79" s="206"/>
      <c r="AZ79" s="206"/>
      <c r="BA79" s="206"/>
      <c r="BB79" s="206"/>
      <c r="BC79" s="206"/>
      <c r="BD79" s="206"/>
      <c r="BE79" s="206"/>
      <c r="BF79" s="206"/>
      <c r="BG79" s="206"/>
      <c r="BH79" s="206"/>
      <c r="BI79" s="206"/>
      <c r="BJ79" s="206"/>
      <c r="BK79" s="211"/>
      <c r="BL79" s="211"/>
      <c r="BM79" s="211"/>
      <c r="BN79" s="211"/>
      <c r="BO79" s="211"/>
      <c r="BP79" s="211"/>
      <c r="BQ79" s="211"/>
      <c r="BR79" s="211"/>
      <c r="BS79" s="211"/>
      <c r="BT79" s="211"/>
      <c r="BU79" s="211"/>
      <c r="BV79" s="211"/>
      <c r="BW79" s="211"/>
      <c r="BX79" s="211"/>
      <c r="BY79" s="211"/>
      <c r="BZ79" s="211"/>
      <c r="CA79" s="211"/>
      <c r="CB79" s="211"/>
      <c r="CC79" s="211"/>
      <c r="CD79" s="211"/>
      <c r="CE79" s="211"/>
      <c r="CF79" s="211"/>
      <c r="CG79" s="211"/>
      <c r="CH79" s="211"/>
      <c r="CI79" s="211"/>
      <c r="CJ79" s="211"/>
      <c r="CK79" s="211"/>
      <c r="CL79" s="211"/>
      <c r="CM79" s="211"/>
      <c r="CN79" s="211"/>
      <c r="CO79" s="211"/>
      <c r="CP79" s="112">
        <f t="shared" si="26"/>
        <v>0</v>
      </c>
      <c r="CQ79" s="113" t="e">
        <f t="shared" si="27"/>
        <v>#DIV/0!</v>
      </c>
      <c r="CR79" s="112">
        <f t="shared" si="28"/>
        <v>0</v>
      </c>
      <c r="CS79" s="113" t="e">
        <f t="shared" si="29"/>
        <v>#DIV/0!</v>
      </c>
      <c r="CT79" s="112">
        <f t="shared" si="30"/>
        <v>0</v>
      </c>
      <c r="CU79" s="113" t="e">
        <f t="shared" si="31"/>
        <v>#DIV/0!</v>
      </c>
      <c r="CV79" s="112">
        <f t="shared" si="32"/>
        <v>0</v>
      </c>
      <c r="CW79" s="113" t="e">
        <f t="shared" si="33"/>
        <v>#DIV/0!</v>
      </c>
      <c r="CX79" s="112" t="e">
        <f t="shared" si="34"/>
        <v>#DIV/0!</v>
      </c>
      <c r="CY79" s="114" t="e">
        <f t="shared" si="35"/>
        <v>#DIV/0!</v>
      </c>
      <c r="CZ79" s="206"/>
    </row>
    <row r="80" spans="1:104" s="12" customFormat="1" ht="39" customHeight="1" x14ac:dyDescent="0.3">
      <c r="A80" s="94">
        <v>74</v>
      </c>
      <c r="B80" s="94">
        <v>51</v>
      </c>
      <c r="C80" s="95" t="s">
        <v>303</v>
      </c>
      <c r="D80" s="96" t="s">
        <v>133</v>
      </c>
      <c r="E80" s="97" t="s">
        <v>304</v>
      </c>
      <c r="F80" s="98" t="s">
        <v>157</v>
      </c>
      <c r="G80" s="95" t="s">
        <v>304</v>
      </c>
      <c r="H80" s="95" t="s">
        <v>306</v>
      </c>
      <c r="I80" s="100" t="s">
        <v>30</v>
      </c>
      <c r="J80" s="101" t="s">
        <v>159</v>
      </c>
      <c r="K80" s="102" t="s">
        <v>270</v>
      </c>
      <c r="L80" s="103" t="s">
        <v>140</v>
      </c>
      <c r="M80" s="104" t="s">
        <v>141</v>
      </c>
      <c r="N80" s="105" t="s">
        <v>142</v>
      </c>
      <c r="O80" s="106"/>
      <c r="P80" s="206"/>
      <c r="Q80" s="206"/>
      <c r="R80" s="206"/>
      <c r="S80" s="187" t="s">
        <v>142</v>
      </c>
      <c r="T80" s="207"/>
      <c r="U80" s="207"/>
      <c r="V80" s="206"/>
      <c r="W80" s="206"/>
      <c r="X80" s="206"/>
      <c r="Y80" s="85">
        <f t="shared" si="25"/>
        <v>1</v>
      </c>
      <c r="Z80" s="206"/>
      <c r="AA80" s="206"/>
      <c r="AB80" s="206"/>
      <c r="AC80" s="206"/>
      <c r="AD80" s="206"/>
      <c r="AE80" s="206"/>
      <c r="AF80" s="206"/>
      <c r="AG80" s="206"/>
      <c r="AH80" s="206"/>
      <c r="AI80" s="206"/>
      <c r="AJ80" s="206"/>
      <c r="AK80" s="208"/>
      <c r="AL80" s="206"/>
      <c r="AM80" s="205" t="s">
        <v>288</v>
      </c>
      <c r="AN80" s="206"/>
      <c r="AO80" s="206"/>
      <c r="AP80" s="210"/>
      <c r="AQ80" s="206"/>
      <c r="AR80" s="206"/>
      <c r="AS80" s="206"/>
      <c r="AT80" s="206"/>
      <c r="AU80" s="206"/>
      <c r="AV80" s="206"/>
      <c r="AW80" s="206"/>
      <c r="AX80" s="206"/>
      <c r="AY80" s="206"/>
      <c r="AZ80" s="206"/>
      <c r="BA80" s="206"/>
      <c r="BB80" s="206"/>
      <c r="BC80" s="206"/>
      <c r="BD80" s="206"/>
      <c r="BE80" s="206"/>
      <c r="BF80" s="206"/>
      <c r="BG80" s="206"/>
      <c r="BH80" s="206"/>
      <c r="BI80" s="206"/>
      <c r="BJ80" s="206"/>
      <c r="BK80" s="211"/>
      <c r="BL80" s="211"/>
      <c r="BM80" s="211"/>
      <c r="BN80" s="211"/>
      <c r="BO80" s="211"/>
      <c r="BP80" s="211"/>
      <c r="BQ80" s="211"/>
      <c r="BR80" s="211"/>
      <c r="BS80" s="211"/>
      <c r="BT80" s="211"/>
      <c r="BU80" s="211"/>
      <c r="BV80" s="211"/>
      <c r="BW80" s="211"/>
      <c r="BX80" s="211"/>
      <c r="BY80" s="211"/>
      <c r="BZ80" s="211"/>
      <c r="CA80" s="211"/>
      <c r="CB80" s="211"/>
      <c r="CC80" s="211"/>
      <c r="CD80" s="211"/>
      <c r="CE80" s="211"/>
      <c r="CF80" s="211"/>
      <c r="CG80" s="211"/>
      <c r="CH80" s="211"/>
      <c r="CI80" s="211"/>
      <c r="CJ80" s="211"/>
      <c r="CK80" s="211"/>
      <c r="CL80" s="211"/>
      <c r="CM80" s="211"/>
      <c r="CN80" s="211"/>
      <c r="CO80" s="211"/>
      <c r="CP80" s="112">
        <f t="shared" si="26"/>
        <v>0</v>
      </c>
      <c r="CQ80" s="113" t="e">
        <f t="shared" si="27"/>
        <v>#DIV/0!</v>
      </c>
      <c r="CR80" s="112">
        <f t="shared" si="28"/>
        <v>0</v>
      </c>
      <c r="CS80" s="113" t="e">
        <f t="shared" si="29"/>
        <v>#DIV/0!</v>
      </c>
      <c r="CT80" s="112">
        <f t="shared" si="30"/>
        <v>0</v>
      </c>
      <c r="CU80" s="113" t="e">
        <f t="shared" si="31"/>
        <v>#DIV/0!</v>
      </c>
      <c r="CV80" s="112">
        <f t="shared" si="32"/>
        <v>0</v>
      </c>
      <c r="CW80" s="113" t="e">
        <f t="shared" si="33"/>
        <v>#DIV/0!</v>
      </c>
      <c r="CX80" s="112" t="e">
        <f t="shared" si="34"/>
        <v>#DIV/0!</v>
      </c>
      <c r="CY80" s="114" t="e">
        <f t="shared" si="35"/>
        <v>#DIV/0!</v>
      </c>
      <c r="CZ80" s="206"/>
    </row>
    <row r="81" spans="1:104" s="12" customFormat="1" ht="39" customHeight="1" x14ac:dyDescent="0.3">
      <c r="A81" s="94">
        <v>75</v>
      </c>
      <c r="B81" s="118">
        <v>51</v>
      </c>
      <c r="C81" s="97" t="s">
        <v>303</v>
      </c>
      <c r="D81" s="119" t="s">
        <v>133</v>
      </c>
      <c r="E81" s="97" t="s">
        <v>304</v>
      </c>
      <c r="F81" s="119" t="s">
        <v>157</v>
      </c>
      <c r="G81" s="97" t="s">
        <v>304</v>
      </c>
      <c r="H81" s="95" t="s">
        <v>307</v>
      </c>
      <c r="I81" s="120" t="s">
        <v>35</v>
      </c>
      <c r="J81" s="101" t="s">
        <v>159</v>
      </c>
      <c r="K81" s="102" t="s">
        <v>270</v>
      </c>
      <c r="L81" s="121" t="s">
        <v>140</v>
      </c>
      <c r="M81" s="104" t="s">
        <v>141</v>
      </c>
      <c r="N81" s="105" t="s">
        <v>142</v>
      </c>
      <c r="O81" s="106"/>
      <c r="P81" s="206"/>
      <c r="Q81" s="206"/>
      <c r="R81" s="206"/>
      <c r="S81" s="206"/>
      <c r="T81" s="207"/>
      <c r="U81" s="207"/>
      <c r="V81" s="206"/>
      <c r="W81" s="206"/>
      <c r="X81" s="187" t="s">
        <v>142</v>
      </c>
      <c r="Y81" s="85">
        <f t="shared" si="25"/>
        <v>1</v>
      </c>
      <c r="Z81" s="206"/>
      <c r="AA81" s="206"/>
      <c r="AB81" s="206"/>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06"/>
      <c r="AY81" s="206"/>
      <c r="AZ81" s="206"/>
      <c r="BA81" s="206"/>
      <c r="BB81" s="206"/>
      <c r="BC81" s="206"/>
      <c r="BD81" s="206"/>
      <c r="BE81" s="206"/>
      <c r="BF81" s="206"/>
      <c r="BG81" s="206"/>
      <c r="BH81" s="206"/>
      <c r="BI81" s="206"/>
      <c r="BJ81" s="187" t="s">
        <v>288</v>
      </c>
      <c r="BK81" s="211"/>
      <c r="BL81" s="211"/>
      <c r="BM81" s="211"/>
      <c r="BN81" s="211"/>
      <c r="BO81" s="211"/>
      <c r="BP81" s="211"/>
      <c r="BQ81" s="211"/>
      <c r="BR81" s="211"/>
      <c r="BS81" s="211"/>
      <c r="BT81" s="211"/>
      <c r="BU81" s="211"/>
      <c r="BV81" s="211"/>
      <c r="BW81" s="211"/>
      <c r="BX81" s="211"/>
      <c r="BY81" s="211"/>
      <c r="BZ81" s="211"/>
      <c r="CA81" s="211"/>
      <c r="CB81" s="211"/>
      <c r="CC81" s="211"/>
      <c r="CD81" s="211"/>
      <c r="CE81" s="211"/>
      <c r="CF81" s="211"/>
      <c r="CG81" s="211"/>
      <c r="CH81" s="211"/>
      <c r="CI81" s="211"/>
      <c r="CJ81" s="211"/>
      <c r="CK81" s="211"/>
      <c r="CL81" s="211"/>
      <c r="CM81" s="211"/>
      <c r="CN81" s="211"/>
      <c r="CO81" s="211"/>
      <c r="CP81" s="112">
        <f t="shared" si="26"/>
        <v>0</v>
      </c>
      <c r="CQ81" s="113" t="e">
        <f t="shared" si="27"/>
        <v>#DIV/0!</v>
      </c>
      <c r="CR81" s="112">
        <f t="shared" si="28"/>
        <v>0</v>
      </c>
      <c r="CS81" s="113" t="e">
        <f t="shared" si="29"/>
        <v>#DIV/0!</v>
      </c>
      <c r="CT81" s="112">
        <f t="shared" si="30"/>
        <v>0</v>
      </c>
      <c r="CU81" s="113" t="e">
        <f t="shared" si="31"/>
        <v>#DIV/0!</v>
      </c>
      <c r="CV81" s="112">
        <f t="shared" si="32"/>
        <v>0</v>
      </c>
      <c r="CW81" s="113" t="e">
        <f t="shared" si="33"/>
        <v>#DIV/0!</v>
      </c>
      <c r="CX81" s="112" t="e">
        <f t="shared" si="34"/>
        <v>#DIV/0!</v>
      </c>
      <c r="CY81" s="112" t="e">
        <f t="shared" si="35"/>
        <v>#DIV/0!</v>
      </c>
      <c r="CZ81" s="206"/>
    </row>
    <row r="82" spans="1:104" s="7" customFormat="1" ht="55.2" customHeight="1" x14ac:dyDescent="0.3">
      <c r="A82" s="94">
        <v>76</v>
      </c>
      <c r="B82" s="94">
        <v>52</v>
      </c>
      <c r="C82" s="95" t="s">
        <v>308</v>
      </c>
      <c r="D82" s="96" t="s">
        <v>133</v>
      </c>
      <c r="E82" s="97" t="s">
        <v>309</v>
      </c>
      <c r="F82" s="98" t="s">
        <v>157</v>
      </c>
      <c r="G82" s="95" t="s">
        <v>309</v>
      </c>
      <c r="H82" s="99" t="s">
        <v>310</v>
      </c>
      <c r="I82" s="100" t="s">
        <v>137</v>
      </c>
      <c r="J82" s="101" t="s">
        <v>159</v>
      </c>
      <c r="K82" s="102" t="s">
        <v>270</v>
      </c>
      <c r="L82" s="103" t="s">
        <v>140</v>
      </c>
      <c r="M82" s="104" t="s">
        <v>141</v>
      </c>
      <c r="N82" s="105" t="s">
        <v>142</v>
      </c>
      <c r="O82" s="106"/>
      <c r="P82" s="132" t="s">
        <v>142</v>
      </c>
      <c r="Q82" s="107"/>
      <c r="R82" s="107"/>
      <c r="S82" s="107"/>
      <c r="T82" s="107"/>
      <c r="U82" s="107"/>
      <c r="V82" s="107"/>
      <c r="W82" s="107"/>
      <c r="X82" s="107"/>
      <c r="Y82" s="108">
        <f t="shared" si="25"/>
        <v>1</v>
      </c>
      <c r="Z82" s="107"/>
      <c r="AA82" s="107" t="s">
        <v>288</v>
      </c>
      <c r="AB82" s="107"/>
      <c r="AC82" s="107"/>
      <c r="AD82" s="109"/>
      <c r="AE82" s="107"/>
      <c r="AF82" s="107"/>
      <c r="AG82" s="107"/>
      <c r="AH82" s="107"/>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c r="BI82" s="107"/>
      <c r="BJ82" s="107"/>
      <c r="BK82" s="111"/>
      <c r="BL82" s="111"/>
      <c r="BM82" s="111"/>
      <c r="BN82" s="111"/>
      <c r="BO82" s="111"/>
      <c r="BP82" s="111"/>
      <c r="BQ82" s="111"/>
      <c r="BR82" s="111"/>
      <c r="BS82" s="111"/>
      <c r="BT82" s="111"/>
      <c r="BU82" s="111"/>
      <c r="BV82" s="111"/>
      <c r="BW82" s="111"/>
      <c r="BX82" s="111"/>
      <c r="BY82" s="111"/>
      <c r="BZ82" s="111"/>
      <c r="CA82" s="111"/>
      <c r="CB82" s="111"/>
      <c r="CC82" s="111"/>
      <c r="CD82" s="111"/>
      <c r="CE82" s="111"/>
      <c r="CF82" s="111"/>
      <c r="CG82" s="111"/>
      <c r="CH82" s="111"/>
      <c r="CI82" s="111"/>
      <c r="CJ82" s="111"/>
      <c r="CK82" s="111"/>
      <c r="CL82" s="111"/>
      <c r="CM82" s="111"/>
      <c r="CN82" s="111"/>
      <c r="CO82" s="111"/>
      <c r="CP82" s="112">
        <f t="shared" si="26"/>
        <v>0</v>
      </c>
      <c r="CQ82" s="113" t="e">
        <f t="shared" si="27"/>
        <v>#DIV/0!</v>
      </c>
      <c r="CR82" s="112">
        <f t="shared" si="28"/>
        <v>0</v>
      </c>
      <c r="CS82" s="113" t="e">
        <f t="shared" si="29"/>
        <v>#DIV/0!</v>
      </c>
      <c r="CT82" s="112">
        <f t="shared" si="30"/>
        <v>0</v>
      </c>
      <c r="CU82" s="113" t="e">
        <f t="shared" si="31"/>
        <v>#DIV/0!</v>
      </c>
      <c r="CV82" s="112">
        <f t="shared" si="32"/>
        <v>0</v>
      </c>
      <c r="CW82" s="113" t="e">
        <f t="shared" si="33"/>
        <v>#DIV/0!</v>
      </c>
      <c r="CX82" s="112" t="e">
        <f t="shared" si="34"/>
        <v>#DIV/0!</v>
      </c>
      <c r="CY82" s="114" t="e">
        <f t="shared" si="35"/>
        <v>#DIV/0!</v>
      </c>
      <c r="CZ82" s="107"/>
    </row>
    <row r="83" spans="1:104" ht="59.4" customHeight="1" x14ac:dyDescent="0.3">
      <c r="A83" s="94">
        <v>77</v>
      </c>
      <c r="B83" s="94">
        <v>52</v>
      </c>
      <c r="C83" s="95" t="s">
        <v>308</v>
      </c>
      <c r="D83" s="96" t="s">
        <v>133</v>
      </c>
      <c r="E83" s="97" t="s">
        <v>309</v>
      </c>
      <c r="F83" s="98" t="s">
        <v>157</v>
      </c>
      <c r="G83" s="95" t="s">
        <v>309</v>
      </c>
      <c r="H83" s="99" t="s">
        <v>311</v>
      </c>
      <c r="I83" s="100" t="s">
        <v>28</v>
      </c>
      <c r="J83" s="101" t="s">
        <v>159</v>
      </c>
      <c r="K83" s="102" t="s">
        <v>270</v>
      </c>
      <c r="L83" s="103" t="s">
        <v>140</v>
      </c>
      <c r="M83" s="104" t="s">
        <v>141</v>
      </c>
      <c r="N83" s="105" t="s">
        <v>142</v>
      </c>
      <c r="O83" s="106"/>
      <c r="P83" s="107"/>
      <c r="Q83" s="107" t="s">
        <v>142</v>
      </c>
      <c r="R83" s="107"/>
      <c r="S83" s="107"/>
      <c r="T83" s="107"/>
      <c r="U83" s="107"/>
      <c r="V83" s="107"/>
      <c r="W83" s="107"/>
      <c r="X83" s="107"/>
      <c r="Y83" s="85">
        <f t="shared" si="25"/>
        <v>1</v>
      </c>
      <c r="Z83" s="107"/>
      <c r="AA83" s="107"/>
      <c r="AB83" s="107"/>
      <c r="AC83" s="115"/>
      <c r="AD83" s="116"/>
      <c r="AE83" s="116" t="s">
        <v>288</v>
      </c>
      <c r="AF83" s="116"/>
      <c r="AG83" s="116"/>
      <c r="AH83" s="109"/>
      <c r="AI83" s="107"/>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c r="BI83" s="107"/>
      <c r="BJ83" s="107"/>
      <c r="BK83" s="151"/>
      <c r="BL83" s="151"/>
      <c r="BM83" s="151"/>
      <c r="BN83" s="151"/>
      <c r="BO83" s="151"/>
      <c r="BP83" s="151"/>
      <c r="BQ83" s="151"/>
      <c r="BR83" s="151"/>
      <c r="BS83" s="151"/>
      <c r="BT83" s="151"/>
      <c r="BU83" s="151"/>
      <c r="BV83" s="151"/>
      <c r="BW83" s="151"/>
      <c r="BX83" s="151"/>
      <c r="BY83" s="151"/>
      <c r="BZ83" s="151"/>
      <c r="CA83" s="151"/>
      <c r="CB83" s="151"/>
      <c r="CC83" s="151"/>
      <c r="CD83" s="151"/>
      <c r="CE83" s="151"/>
      <c r="CF83" s="151"/>
      <c r="CG83" s="151"/>
      <c r="CH83" s="151"/>
      <c r="CI83" s="151"/>
      <c r="CJ83" s="151"/>
      <c r="CK83" s="151"/>
      <c r="CL83" s="151"/>
      <c r="CM83" s="151"/>
      <c r="CN83" s="151"/>
      <c r="CO83" s="151"/>
      <c r="CP83" s="112">
        <f t="shared" si="26"/>
        <v>0</v>
      </c>
      <c r="CQ83" s="113" t="e">
        <f t="shared" si="27"/>
        <v>#DIV/0!</v>
      </c>
      <c r="CR83" s="112">
        <f t="shared" si="28"/>
        <v>0</v>
      </c>
      <c r="CS83" s="113" t="e">
        <f t="shared" si="29"/>
        <v>#DIV/0!</v>
      </c>
      <c r="CT83" s="112">
        <f t="shared" si="30"/>
        <v>0</v>
      </c>
      <c r="CU83" s="113" t="e">
        <f t="shared" si="31"/>
        <v>#DIV/0!</v>
      </c>
      <c r="CV83" s="112">
        <f t="shared" si="32"/>
        <v>0</v>
      </c>
      <c r="CW83" s="113" t="e">
        <f t="shared" si="33"/>
        <v>#DIV/0!</v>
      </c>
      <c r="CX83" s="112" t="e">
        <f t="shared" si="34"/>
        <v>#DIV/0!</v>
      </c>
      <c r="CY83" s="114" t="e">
        <f t="shared" si="35"/>
        <v>#DIV/0!</v>
      </c>
      <c r="CZ83" s="152"/>
    </row>
    <row r="84" spans="1:104" s="7" customFormat="1" ht="67.2" customHeight="1" x14ac:dyDescent="0.3">
      <c r="A84" s="94">
        <v>78</v>
      </c>
      <c r="B84" s="94">
        <v>52</v>
      </c>
      <c r="C84" s="95" t="s">
        <v>308</v>
      </c>
      <c r="D84" s="96" t="s">
        <v>133</v>
      </c>
      <c r="E84" s="97" t="s">
        <v>309</v>
      </c>
      <c r="F84" s="98" t="s">
        <v>157</v>
      </c>
      <c r="G84" s="95" t="s">
        <v>309</v>
      </c>
      <c r="H84" s="99" t="s">
        <v>312</v>
      </c>
      <c r="I84" s="100" t="s">
        <v>29</v>
      </c>
      <c r="J84" s="101" t="s">
        <v>159</v>
      </c>
      <c r="K84" s="102" t="s">
        <v>270</v>
      </c>
      <c r="L84" s="103" t="s">
        <v>140</v>
      </c>
      <c r="M84" s="104" t="s">
        <v>141</v>
      </c>
      <c r="N84" s="105" t="s">
        <v>142</v>
      </c>
      <c r="O84" s="106"/>
      <c r="P84" s="107"/>
      <c r="Q84" s="107"/>
      <c r="R84" s="107" t="s">
        <v>142</v>
      </c>
      <c r="S84" s="107"/>
      <c r="T84" s="107"/>
      <c r="U84" s="107"/>
      <c r="V84" s="107"/>
      <c r="W84" s="107"/>
      <c r="X84" s="107"/>
      <c r="Y84" s="85">
        <f t="shared" si="25"/>
        <v>1</v>
      </c>
      <c r="Z84" s="107"/>
      <c r="AA84" s="107"/>
      <c r="AB84" s="107"/>
      <c r="AC84" s="107"/>
      <c r="AD84" s="107"/>
      <c r="AE84" s="107"/>
      <c r="AF84" s="107"/>
      <c r="AG84" s="115"/>
      <c r="AH84" s="117"/>
      <c r="AI84" s="117"/>
      <c r="AJ84" s="117" t="s">
        <v>288</v>
      </c>
      <c r="AK84" s="117" t="s">
        <v>288</v>
      </c>
      <c r="AL84" s="109"/>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c r="BI84" s="107"/>
      <c r="BJ84" s="107"/>
      <c r="BK84" s="111"/>
      <c r="BL84" s="111"/>
      <c r="BM84" s="111"/>
      <c r="BN84" s="111"/>
      <c r="BO84" s="111"/>
      <c r="BP84" s="111"/>
      <c r="BQ84" s="111"/>
      <c r="BR84" s="111"/>
      <c r="BS84" s="111"/>
      <c r="BT84" s="111"/>
      <c r="BU84" s="111"/>
      <c r="BV84" s="111"/>
      <c r="BW84" s="111"/>
      <c r="BX84" s="111"/>
      <c r="BY84" s="111"/>
      <c r="BZ84" s="111"/>
      <c r="CA84" s="111"/>
      <c r="CB84" s="111"/>
      <c r="CC84" s="111"/>
      <c r="CD84" s="111"/>
      <c r="CE84" s="111"/>
      <c r="CF84" s="111"/>
      <c r="CG84" s="111"/>
      <c r="CH84" s="111"/>
      <c r="CI84" s="111"/>
      <c r="CJ84" s="111"/>
      <c r="CK84" s="111"/>
      <c r="CL84" s="111"/>
      <c r="CM84" s="111"/>
      <c r="CN84" s="111"/>
      <c r="CO84" s="111"/>
      <c r="CP84" s="112">
        <f t="shared" si="26"/>
        <v>0</v>
      </c>
      <c r="CQ84" s="113" t="e">
        <f t="shared" si="27"/>
        <v>#DIV/0!</v>
      </c>
      <c r="CR84" s="112">
        <f t="shared" si="28"/>
        <v>0</v>
      </c>
      <c r="CS84" s="113" t="e">
        <f t="shared" si="29"/>
        <v>#DIV/0!</v>
      </c>
      <c r="CT84" s="112">
        <f t="shared" si="30"/>
        <v>0</v>
      </c>
      <c r="CU84" s="113" t="e">
        <f t="shared" si="31"/>
        <v>#DIV/0!</v>
      </c>
      <c r="CV84" s="112">
        <f t="shared" si="32"/>
        <v>0</v>
      </c>
      <c r="CW84" s="113" t="e">
        <f t="shared" si="33"/>
        <v>#DIV/0!</v>
      </c>
      <c r="CX84" s="112" t="e">
        <f t="shared" si="34"/>
        <v>#DIV/0!</v>
      </c>
      <c r="CY84" s="114" t="e">
        <f t="shared" si="35"/>
        <v>#DIV/0!</v>
      </c>
      <c r="CZ84" s="107"/>
    </row>
    <row r="85" spans="1:104" s="7" customFormat="1" ht="43.95" customHeight="1" x14ac:dyDescent="0.3">
      <c r="A85" s="94">
        <v>79</v>
      </c>
      <c r="B85" s="94">
        <v>53</v>
      </c>
      <c r="C85" s="95" t="s">
        <v>313</v>
      </c>
      <c r="D85" s="96" t="s">
        <v>133</v>
      </c>
      <c r="E85" s="97" t="s">
        <v>313</v>
      </c>
      <c r="F85" s="98" t="s">
        <v>157</v>
      </c>
      <c r="G85" s="95" t="s">
        <v>314</v>
      </c>
      <c r="H85" s="99" t="s">
        <v>315</v>
      </c>
      <c r="I85" s="100" t="s">
        <v>29</v>
      </c>
      <c r="J85" s="102" t="s">
        <v>159</v>
      </c>
      <c r="K85" s="102" t="s">
        <v>270</v>
      </c>
      <c r="L85" s="103" t="s">
        <v>140</v>
      </c>
      <c r="M85" s="104" t="s">
        <v>141</v>
      </c>
      <c r="N85" s="105" t="s">
        <v>142</v>
      </c>
      <c r="O85" s="106"/>
      <c r="P85" s="107"/>
      <c r="Q85" s="107"/>
      <c r="R85" s="107" t="s">
        <v>142</v>
      </c>
      <c r="S85" s="107"/>
      <c r="T85" s="107"/>
      <c r="U85" s="107"/>
      <c r="V85" s="107"/>
      <c r="W85" s="107"/>
      <c r="X85" s="107"/>
      <c r="Y85" s="85">
        <f t="shared" si="25"/>
        <v>1</v>
      </c>
      <c r="Z85" s="107"/>
      <c r="AA85" s="107"/>
      <c r="AB85" s="107"/>
      <c r="AC85" s="107"/>
      <c r="AD85" s="107"/>
      <c r="AE85" s="107"/>
      <c r="AF85" s="107"/>
      <c r="AG85" s="115"/>
      <c r="AH85" s="117" t="s">
        <v>288</v>
      </c>
      <c r="AI85" s="117"/>
      <c r="AJ85" s="117" t="s">
        <v>288</v>
      </c>
      <c r="AK85" s="117"/>
      <c r="AL85" s="109"/>
      <c r="AM85" s="107"/>
      <c r="AN85" s="107"/>
      <c r="AO85" s="107"/>
      <c r="AP85" s="107"/>
      <c r="AQ85" s="107"/>
      <c r="AR85" s="117" t="s">
        <v>288</v>
      </c>
      <c r="AS85" s="107"/>
      <c r="AT85" s="107"/>
      <c r="AU85" s="107"/>
      <c r="AV85" s="107"/>
      <c r="AW85" s="107"/>
      <c r="AX85" s="107"/>
      <c r="AY85" s="107"/>
      <c r="AZ85" s="107"/>
      <c r="BA85" s="107"/>
      <c r="BB85" s="107"/>
      <c r="BC85" s="107"/>
      <c r="BD85" s="107"/>
      <c r="BE85" s="107"/>
      <c r="BF85" s="107"/>
      <c r="BG85" s="107"/>
      <c r="BH85" s="107"/>
      <c r="BI85" s="107"/>
      <c r="BJ85" s="107"/>
      <c r="BK85" s="111"/>
      <c r="BL85" s="111"/>
      <c r="BM85" s="111"/>
      <c r="BN85" s="111"/>
      <c r="BO85" s="111"/>
      <c r="BP85" s="111"/>
      <c r="BQ85" s="111"/>
      <c r="BR85" s="111"/>
      <c r="BS85" s="111"/>
      <c r="BT85" s="111"/>
      <c r="BU85" s="111"/>
      <c r="BV85" s="111"/>
      <c r="BW85" s="111"/>
      <c r="BX85" s="111"/>
      <c r="BY85" s="111"/>
      <c r="BZ85" s="111"/>
      <c r="CA85" s="111"/>
      <c r="CB85" s="111"/>
      <c r="CC85" s="111"/>
      <c r="CD85" s="111"/>
      <c r="CE85" s="111"/>
      <c r="CF85" s="111"/>
      <c r="CG85" s="111"/>
      <c r="CH85" s="111"/>
      <c r="CI85" s="111"/>
      <c r="CJ85" s="111"/>
      <c r="CK85" s="111"/>
      <c r="CL85" s="111"/>
      <c r="CM85" s="111"/>
      <c r="CN85" s="111"/>
      <c r="CO85" s="111"/>
      <c r="CP85" s="112">
        <f t="shared" si="26"/>
        <v>0</v>
      </c>
      <c r="CQ85" s="113" t="e">
        <f t="shared" si="27"/>
        <v>#DIV/0!</v>
      </c>
      <c r="CR85" s="112">
        <f t="shared" si="28"/>
        <v>0</v>
      </c>
      <c r="CS85" s="113" t="e">
        <f t="shared" si="29"/>
        <v>#DIV/0!</v>
      </c>
      <c r="CT85" s="112">
        <f t="shared" si="30"/>
        <v>0</v>
      </c>
      <c r="CU85" s="113" t="e">
        <f t="shared" si="31"/>
        <v>#DIV/0!</v>
      </c>
      <c r="CV85" s="112">
        <f t="shared" si="32"/>
        <v>0</v>
      </c>
      <c r="CW85" s="113" t="e">
        <f t="shared" si="33"/>
        <v>#DIV/0!</v>
      </c>
      <c r="CX85" s="112" t="e">
        <f t="shared" si="34"/>
        <v>#DIV/0!</v>
      </c>
      <c r="CY85" s="114" t="e">
        <f t="shared" si="35"/>
        <v>#DIV/0!</v>
      </c>
      <c r="CZ85" s="107"/>
    </row>
    <row r="86" spans="1:104" s="7" customFormat="1" ht="41.25" customHeight="1" x14ac:dyDescent="0.3">
      <c r="A86" s="94">
        <v>80</v>
      </c>
      <c r="B86" s="118">
        <v>53</v>
      </c>
      <c r="C86" s="97" t="s">
        <v>313</v>
      </c>
      <c r="D86" s="119" t="s">
        <v>133</v>
      </c>
      <c r="E86" s="97" t="s">
        <v>313</v>
      </c>
      <c r="F86" s="119" t="s">
        <v>157</v>
      </c>
      <c r="G86" s="97" t="s">
        <v>314</v>
      </c>
      <c r="H86" s="99" t="s">
        <v>316</v>
      </c>
      <c r="I86" s="120" t="s">
        <v>32</v>
      </c>
      <c r="J86" s="101" t="s">
        <v>159</v>
      </c>
      <c r="K86" s="102" t="s">
        <v>270</v>
      </c>
      <c r="L86" s="121" t="s">
        <v>140</v>
      </c>
      <c r="M86" s="104" t="s">
        <v>141</v>
      </c>
      <c r="N86" s="105" t="s">
        <v>142</v>
      </c>
      <c r="O86" s="106"/>
      <c r="P86" s="107"/>
      <c r="Q86" s="107"/>
      <c r="R86" s="107"/>
      <c r="S86" s="107"/>
      <c r="T86" s="107"/>
      <c r="U86" s="107" t="s">
        <v>142</v>
      </c>
      <c r="V86" s="107"/>
      <c r="W86" s="107"/>
      <c r="X86" s="107"/>
      <c r="Y86" s="85">
        <f t="shared" si="25"/>
        <v>1</v>
      </c>
      <c r="Z86" s="107"/>
      <c r="AA86" s="107"/>
      <c r="AB86" s="107"/>
      <c r="AC86" s="107"/>
      <c r="AD86" s="107"/>
      <c r="AE86" s="107"/>
      <c r="AF86" s="107"/>
      <c r="AG86" s="107"/>
      <c r="AH86" s="107"/>
      <c r="AI86" s="107"/>
      <c r="AJ86" s="107"/>
      <c r="AK86" s="107"/>
      <c r="AL86" s="107"/>
      <c r="AM86" s="107"/>
      <c r="AN86" s="107"/>
      <c r="AO86" s="107"/>
      <c r="AP86" s="107"/>
      <c r="AQ86" s="107"/>
      <c r="AR86" s="107"/>
      <c r="AS86" s="107"/>
      <c r="AT86" s="107"/>
      <c r="AU86" s="122"/>
      <c r="AV86" s="122"/>
      <c r="AW86" s="107"/>
      <c r="AX86" s="107"/>
      <c r="AY86" s="107" t="s">
        <v>288</v>
      </c>
      <c r="AZ86" s="107"/>
      <c r="BA86" s="107" t="s">
        <v>288</v>
      </c>
      <c r="BB86" s="107"/>
      <c r="BC86" s="107"/>
      <c r="BD86" s="107"/>
      <c r="BE86" s="107"/>
      <c r="BF86" s="107"/>
      <c r="BG86" s="107"/>
      <c r="BH86" s="107"/>
      <c r="BI86" s="107"/>
      <c r="BJ86" s="107"/>
      <c r="BK86" s="111"/>
      <c r="BL86" s="111"/>
      <c r="BM86" s="111"/>
      <c r="BN86" s="111"/>
      <c r="BO86" s="111"/>
      <c r="BP86" s="111"/>
      <c r="BQ86" s="111"/>
      <c r="BR86" s="111"/>
      <c r="BS86" s="111"/>
      <c r="BT86" s="111"/>
      <c r="BU86" s="111"/>
      <c r="BV86" s="111"/>
      <c r="BW86" s="111"/>
      <c r="BX86" s="111"/>
      <c r="BY86" s="111"/>
      <c r="BZ86" s="111"/>
      <c r="CA86" s="111"/>
      <c r="CB86" s="111"/>
      <c r="CC86" s="111"/>
      <c r="CD86" s="111"/>
      <c r="CE86" s="111"/>
      <c r="CF86" s="111"/>
      <c r="CG86" s="111"/>
      <c r="CH86" s="111"/>
      <c r="CI86" s="111"/>
      <c r="CJ86" s="111"/>
      <c r="CK86" s="111"/>
      <c r="CL86" s="111"/>
      <c r="CM86" s="111"/>
      <c r="CN86" s="111"/>
      <c r="CO86" s="111"/>
      <c r="CP86" s="112">
        <f t="shared" si="26"/>
        <v>0</v>
      </c>
      <c r="CQ86" s="113" t="e">
        <f t="shared" si="27"/>
        <v>#DIV/0!</v>
      </c>
      <c r="CR86" s="112">
        <f t="shared" si="28"/>
        <v>0</v>
      </c>
      <c r="CS86" s="113" t="e">
        <f t="shared" si="29"/>
        <v>#DIV/0!</v>
      </c>
      <c r="CT86" s="112">
        <f t="shared" si="30"/>
        <v>0</v>
      </c>
      <c r="CU86" s="113" t="e">
        <f t="shared" si="31"/>
        <v>#DIV/0!</v>
      </c>
      <c r="CV86" s="112">
        <f t="shared" si="32"/>
        <v>0</v>
      </c>
      <c r="CW86" s="113" t="e">
        <f t="shared" si="33"/>
        <v>#DIV/0!</v>
      </c>
      <c r="CX86" s="112" t="e">
        <f t="shared" si="34"/>
        <v>#DIV/0!</v>
      </c>
      <c r="CY86" s="112" t="e">
        <f t="shared" si="35"/>
        <v>#DIV/0!</v>
      </c>
      <c r="CZ86" s="107"/>
    </row>
    <row r="87" spans="1:104" s="7" customFormat="1" ht="25.5" customHeight="1" x14ac:dyDescent="0.3">
      <c r="A87" s="94">
        <v>17</v>
      </c>
      <c r="B87" s="94">
        <v>53</v>
      </c>
      <c r="C87" s="95" t="s">
        <v>313</v>
      </c>
      <c r="D87" s="96" t="s">
        <v>133</v>
      </c>
      <c r="E87" s="97" t="s">
        <v>313</v>
      </c>
      <c r="F87" s="98" t="s">
        <v>157</v>
      </c>
      <c r="G87" s="95" t="s">
        <v>314</v>
      </c>
      <c r="H87" s="99" t="s">
        <v>317</v>
      </c>
      <c r="I87" s="100" t="s">
        <v>149</v>
      </c>
      <c r="J87" s="102" t="s">
        <v>159</v>
      </c>
      <c r="K87" s="102" t="s">
        <v>270</v>
      </c>
      <c r="L87" s="103" t="s">
        <v>140</v>
      </c>
      <c r="M87" s="104" t="s">
        <v>141</v>
      </c>
      <c r="N87" s="123" t="s">
        <v>142</v>
      </c>
      <c r="O87" s="106"/>
      <c r="P87" s="109"/>
      <c r="Q87" s="107"/>
      <c r="R87" s="107"/>
      <c r="S87" s="107"/>
      <c r="T87" s="107" t="s">
        <v>142</v>
      </c>
      <c r="U87" s="107"/>
      <c r="V87" s="107"/>
      <c r="W87" s="107"/>
      <c r="X87" s="107"/>
      <c r="Y87" s="85">
        <f t="shared" si="25"/>
        <v>1</v>
      </c>
      <c r="Z87" s="107"/>
      <c r="AA87" s="107"/>
      <c r="AB87" s="107"/>
      <c r="AC87" s="107"/>
      <c r="AD87" s="107"/>
      <c r="AE87" s="107"/>
      <c r="AF87" s="107"/>
      <c r="AG87" s="107"/>
      <c r="AH87" s="107"/>
      <c r="AI87" s="107"/>
      <c r="AJ87" s="107"/>
      <c r="AK87" s="107"/>
      <c r="AL87" s="107"/>
      <c r="AM87" s="107"/>
      <c r="AN87" s="107"/>
      <c r="AO87" s="115"/>
      <c r="AP87" s="117" t="s">
        <v>281</v>
      </c>
      <c r="AQ87" s="117"/>
      <c r="AR87" s="117"/>
      <c r="AS87" s="117"/>
      <c r="AT87" s="117"/>
      <c r="AU87" s="147"/>
      <c r="AV87" s="116" t="s">
        <v>281</v>
      </c>
      <c r="AW87" s="117"/>
      <c r="AX87" s="109"/>
      <c r="AY87" s="107"/>
      <c r="AZ87" s="107"/>
      <c r="BA87" s="107"/>
      <c r="BB87" s="107"/>
      <c r="BC87" s="107"/>
      <c r="BD87" s="107"/>
      <c r="BE87" s="107"/>
      <c r="BF87" s="107"/>
      <c r="BG87" s="107"/>
      <c r="BH87" s="107"/>
      <c r="BI87" s="107"/>
      <c r="BJ87" s="107"/>
      <c r="BK87" s="111"/>
      <c r="BL87" s="111"/>
      <c r="BM87" s="111"/>
      <c r="BN87" s="111"/>
      <c r="BO87" s="111"/>
      <c r="BP87" s="111"/>
      <c r="BQ87" s="111"/>
      <c r="BR87" s="111"/>
      <c r="BS87" s="111"/>
      <c r="BT87" s="111"/>
      <c r="BU87" s="111"/>
      <c r="BV87" s="111"/>
      <c r="BW87" s="111"/>
      <c r="BX87" s="111"/>
      <c r="BY87" s="111"/>
      <c r="BZ87" s="111"/>
      <c r="CA87" s="111"/>
      <c r="CB87" s="111"/>
      <c r="CC87" s="111"/>
      <c r="CD87" s="111"/>
      <c r="CE87" s="111"/>
      <c r="CF87" s="111"/>
      <c r="CG87" s="111"/>
      <c r="CH87" s="111"/>
      <c r="CI87" s="111"/>
      <c r="CJ87" s="111"/>
      <c r="CK87" s="111"/>
      <c r="CL87" s="111"/>
      <c r="CM87" s="111"/>
      <c r="CN87" s="111"/>
      <c r="CO87" s="111"/>
      <c r="CP87" s="112">
        <f t="shared" si="26"/>
        <v>0</v>
      </c>
      <c r="CQ87" s="113" t="e">
        <f t="shared" si="27"/>
        <v>#DIV/0!</v>
      </c>
      <c r="CR87" s="112">
        <f t="shared" si="28"/>
        <v>0</v>
      </c>
      <c r="CS87" s="113" t="e">
        <f t="shared" si="29"/>
        <v>#DIV/0!</v>
      </c>
      <c r="CT87" s="112">
        <f t="shared" si="30"/>
        <v>0</v>
      </c>
      <c r="CU87" s="113" t="e">
        <f t="shared" si="31"/>
        <v>#DIV/0!</v>
      </c>
      <c r="CV87" s="112">
        <f t="shared" si="32"/>
        <v>0</v>
      </c>
      <c r="CW87" s="113" t="e">
        <f t="shared" si="33"/>
        <v>#DIV/0!</v>
      </c>
      <c r="CX87" s="112" t="e">
        <f t="shared" si="34"/>
        <v>#DIV/0!</v>
      </c>
      <c r="CY87" s="114" t="e">
        <f t="shared" si="35"/>
        <v>#DIV/0!</v>
      </c>
      <c r="CZ87" s="107"/>
    </row>
    <row r="88" spans="1:104" s="7" customFormat="1" ht="33" customHeight="1" x14ac:dyDescent="0.3">
      <c r="A88" s="94">
        <v>82</v>
      </c>
      <c r="B88" s="118">
        <v>53</v>
      </c>
      <c r="C88" s="97" t="s">
        <v>313</v>
      </c>
      <c r="D88" s="119" t="s">
        <v>133</v>
      </c>
      <c r="E88" s="97" t="s">
        <v>313</v>
      </c>
      <c r="F88" s="119" t="s">
        <v>157</v>
      </c>
      <c r="G88" s="97" t="s">
        <v>314</v>
      </c>
      <c r="H88" s="99" t="s">
        <v>318</v>
      </c>
      <c r="I88" s="120" t="s">
        <v>33</v>
      </c>
      <c r="J88" s="101" t="s">
        <v>159</v>
      </c>
      <c r="K88" s="102" t="s">
        <v>270</v>
      </c>
      <c r="L88" s="121" t="s">
        <v>140</v>
      </c>
      <c r="M88" s="104" t="s">
        <v>141</v>
      </c>
      <c r="N88" s="105" t="s">
        <v>142</v>
      </c>
      <c r="O88" s="106"/>
      <c r="P88" s="107"/>
      <c r="Q88" s="107"/>
      <c r="R88" s="107"/>
      <c r="S88" s="107"/>
      <c r="T88" s="107"/>
      <c r="U88" s="107"/>
      <c r="V88" s="107" t="s">
        <v>142</v>
      </c>
      <c r="W88" s="107"/>
      <c r="X88" s="107"/>
      <c r="Y88" s="85">
        <f t="shared" si="25"/>
        <v>1</v>
      </c>
      <c r="Z88" s="107"/>
      <c r="AA88" s="107"/>
      <c r="AB88" s="107"/>
      <c r="AC88" s="107"/>
      <c r="AD88" s="107"/>
      <c r="AE88" s="107"/>
      <c r="AF88" s="107"/>
      <c r="AG88" s="107"/>
      <c r="AH88" s="107"/>
      <c r="AI88" s="107"/>
      <c r="AJ88" s="107"/>
      <c r="AK88" s="107"/>
      <c r="AL88" s="107"/>
      <c r="AM88" s="107"/>
      <c r="AN88" s="107"/>
      <c r="AO88" s="107"/>
      <c r="AP88" s="107"/>
      <c r="AQ88" s="107"/>
      <c r="AR88" s="107"/>
      <c r="AS88" s="107"/>
      <c r="AT88" s="107"/>
      <c r="AU88" s="110"/>
      <c r="AV88" s="110"/>
      <c r="AW88" s="107"/>
      <c r="AX88" s="107"/>
      <c r="AY88" s="107"/>
      <c r="AZ88" s="107"/>
      <c r="BA88" s="107"/>
      <c r="BB88" s="107" t="s">
        <v>288</v>
      </c>
      <c r="BC88" s="107"/>
      <c r="BD88" s="107" t="s">
        <v>288</v>
      </c>
      <c r="BE88" s="107"/>
      <c r="BF88" s="107"/>
      <c r="BG88" s="107"/>
      <c r="BH88" s="107"/>
      <c r="BI88" s="107"/>
      <c r="BJ88" s="107"/>
      <c r="BK88" s="111"/>
      <c r="BL88" s="111"/>
      <c r="BM88" s="111"/>
      <c r="BN88" s="111"/>
      <c r="BO88" s="111"/>
      <c r="BP88" s="111"/>
      <c r="BQ88" s="111"/>
      <c r="BR88" s="111"/>
      <c r="BS88" s="111"/>
      <c r="BT88" s="111"/>
      <c r="BU88" s="111"/>
      <c r="BV88" s="111"/>
      <c r="BW88" s="111"/>
      <c r="BX88" s="111"/>
      <c r="BY88" s="111"/>
      <c r="BZ88" s="111"/>
      <c r="CA88" s="111"/>
      <c r="CB88" s="111"/>
      <c r="CC88" s="111"/>
      <c r="CD88" s="111"/>
      <c r="CE88" s="111"/>
      <c r="CF88" s="111"/>
      <c r="CG88" s="111"/>
      <c r="CH88" s="111"/>
      <c r="CI88" s="111"/>
      <c r="CJ88" s="111"/>
      <c r="CK88" s="111"/>
      <c r="CL88" s="111"/>
      <c r="CM88" s="111"/>
      <c r="CN88" s="111"/>
      <c r="CO88" s="111"/>
      <c r="CP88" s="112">
        <f t="shared" si="26"/>
        <v>0</v>
      </c>
      <c r="CQ88" s="113" t="e">
        <f t="shared" si="27"/>
        <v>#DIV/0!</v>
      </c>
      <c r="CR88" s="112">
        <f t="shared" si="28"/>
        <v>0</v>
      </c>
      <c r="CS88" s="113" t="e">
        <f t="shared" si="29"/>
        <v>#DIV/0!</v>
      </c>
      <c r="CT88" s="112">
        <f t="shared" si="30"/>
        <v>0</v>
      </c>
      <c r="CU88" s="113" t="e">
        <f t="shared" si="31"/>
        <v>#DIV/0!</v>
      </c>
      <c r="CV88" s="112">
        <f t="shared" si="32"/>
        <v>0</v>
      </c>
      <c r="CW88" s="113" t="e">
        <f t="shared" si="33"/>
        <v>#DIV/0!</v>
      </c>
      <c r="CX88" s="112" t="e">
        <f t="shared" si="34"/>
        <v>#DIV/0!</v>
      </c>
      <c r="CY88" s="112" t="e">
        <f t="shared" si="35"/>
        <v>#DIV/0!</v>
      </c>
      <c r="CZ88" s="107"/>
    </row>
    <row r="89" spans="1:104" s="7" customFormat="1" ht="33" customHeight="1" x14ac:dyDescent="0.3">
      <c r="A89" s="94">
        <v>83</v>
      </c>
      <c r="B89" s="118">
        <v>53</v>
      </c>
      <c r="C89" s="200" t="s">
        <v>313</v>
      </c>
      <c r="D89" s="119" t="s">
        <v>133</v>
      </c>
      <c r="E89" s="200" t="s">
        <v>313</v>
      </c>
      <c r="F89" s="119" t="s">
        <v>157</v>
      </c>
      <c r="G89" s="200" t="s">
        <v>314</v>
      </c>
      <c r="H89" s="99" t="s">
        <v>319</v>
      </c>
      <c r="I89" s="120" t="s">
        <v>34</v>
      </c>
      <c r="J89" s="101" t="s">
        <v>159</v>
      </c>
      <c r="K89" s="102" t="s">
        <v>270</v>
      </c>
      <c r="L89" s="121" t="s">
        <v>140</v>
      </c>
      <c r="M89" s="104" t="s">
        <v>141</v>
      </c>
      <c r="N89" s="105" t="s">
        <v>142</v>
      </c>
      <c r="O89" s="106"/>
      <c r="P89" s="107"/>
      <c r="Q89" s="107"/>
      <c r="R89" s="107"/>
      <c r="S89" s="107"/>
      <c r="T89" s="107"/>
      <c r="U89" s="107"/>
      <c r="V89" s="107"/>
      <c r="W89" s="107" t="s">
        <v>142</v>
      </c>
      <c r="X89" s="107"/>
      <c r="Y89" s="85">
        <f t="shared" si="25"/>
        <v>1</v>
      </c>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t="s">
        <v>288</v>
      </c>
      <c r="BG89" s="107"/>
      <c r="BH89" s="107"/>
      <c r="BI89" s="107"/>
      <c r="BJ89" s="107"/>
      <c r="BK89" s="111"/>
      <c r="BL89" s="111"/>
      <c r="BM89" s="111"/>
      <c r="BN89" s="111"/>
      <c r="BO89" s="111"/>
      <c r="BP89" s="111"/>
      <c r="BQ89" s="111"/>
      <c r="BR89" s="111"/>
      <c r="BS89" s="111"/>
      <c r="BT89" s="111"/>
      <c r="BU89" s="111"/>
      <c r="BV89" s="111"/>
      <c r="BW89" s="111"/>
      <c r="BX89" s="111"/>
      <c r="BY89" s="111"/>
      <c r="BZ89" s="111"/>
      <c r="CA89" s="111"/>
      <c r="CB89" s="111"/>
      <c r="CC89" s="111"/>
      <c r="CD89" s="111"/>
      <c r="CE89" s="111"/>
      <c r="CF89" s="111"/>
      <c r="CG89" s="111"/>
      <c r="CH89" s="111"/>
      <c r="CI89" s="111"/>
      <c r="CJ89" s="111"/>
      <c r="CK89" s="111"/>
      <c r="CL89" s="111"/>
      <c r="CM89" s="111"/>
      <c r="CN89" s="111"/>
      <c r="CO89" s="111"/>
      <c r="CP89" s="112">
        <f t="shared" si="26"/>
        <v>0</v>
      </c>
      <c r="CQ89" s="113" t="e">
        <f t="shared" si="27"/>
        <v>#DIV/0!</v>
      </c>
      <c r="CR89" s="112">
        <f t="shared" si="28"/>
        <v>0</v>
      </c>
      <c r="CS89" s="113" t="e">
        <f t="shared" si="29"/>
        <v>#DIV/0!</v>
      </c>
      <c r="CT89" s="112">
        <f t="shared" si="30"/>
        <v>0</v>
      </c>
      <c r="CU89" s="113" t="e">
        <f t="shared" si="31"/>
        <v>#DIV/0!</v>
      </c>
      <c r="CV89" s="112">
        <f t="shared" si="32"/>
        <v>0</v>
      </c>
      <c r="CW89" s="113" t="e">
        <f t="shared" si="33"/>
        <v>#DIV/0!</v>
      </c>
      <c r="CX89" s="112" t="e">
        <f t="shared" si="34"/>
        <v>#DIV/0!</v>
      </c>
      <c r="CY89" s="112" t="e">
        <f t="shared" si="35"/>
        <v>#DIV/0!</v>
      </c>
      <c r="CZ89" s="107"/>
    </row>
    <row r="90" spans="1:104" s="7" customFormat="1" ht="33" customHeight="1" x14ac:dyDescent="0.3">
      <c r="A90" s="94">
        <v>84</v>
      </c>
      <c r="B90" s="118">
        <v>53</v>
      </c>
      <c r="C90" s="202"/>
      <c r="D90" s="119" t="s">
        <v>133</v>
      </c>
      <c r="E90" s="202"/>
      <c r="F90" s="119" t="s">
        <v>157</v>
      </c>
      <c r="G90" s="202"/>
      <c r="H90" s="99" t="s">
        <v>320</v>
      </c>
      <c r="I90" s="120" t="s">
        <v>34</v>
      </c>
      <c r="J90" s="101" t="s">
        <v>159</v>
      </c>
      <c r="K90" s="102" t="s">
        <v>270</v>
      </c>
      <c r="L90" s="121" t="s">
        <v>140</v>
      </c>
      <c r="M90" s="104" t="s">
        <v>141</v>
      </c>
      <c r="N90" s="105" t="s">
        <v>142</v>
      </c>
      <c r="O90" s="106"/>
      <c r="P90" s="107"/>
      <c r="Q90" s="107"/>
      <c r="R90" s="107"/>
      <c r="S90" s="107"/>
      <c r="T90" s="107"/>
      <c r="U90" s="107"/>
      <c r="V90" s="107"/>
      <c r="W90" s="107" t="s">
        <v>142</v>
      </c>
      <c r="X90" s="107"/>
      <c r="Y90" s="85">
        <f t="shared" si="25"/>
        <v>1</v>
      </c>
      <c r="Z90" s="107"/>
      <c r="AA90" s="107"/>
      <c r="AB90" s="107"/>
      <c r="AC90" s="107"/>
      <c r="AD90" s="107"/>
      <c r="AE90" s="107"/>
      <c r="AF90" s="107"/>
      <c r="AG90" s="107"/>
      <c r="AH90" s="107"/>
      <c r="AI90" s="107"/>
      <c r="AJ90" s="107"/>
      <c r="AK90" s="107"/>
      <c r="AL90" s="107"/>
      <c r="AM90" s="107"/>
      <c r="AN90" s="107"/>
      <c r="AO90" s="107"/>
      <c r="AP90" s="107"/>
      <c r="AQ90" s="117" t="s">
        <v>288</v>
      </c>
      <c r="AR90" s="107"/>
      <c r="AS90" s="107"/>
      <c r="AT90" s="107"/>
      <c r="AU90" s="107"/>
      <c r="AV90" s="107"/>
      <c r="AW90" s="107"/>
      <c r="AX90" s="107"/>
      <c r="AY90" s="107"/>
      <c r="AZ90" s="107"/>
      <c r="BA90" s="107"/>
      <c r="BB90" s="107"/>
      <c r="BC90" s="107"/>
      <c r="BD90" s="107"/>
      <c r="BE90" s="107"/>
      <c r="BF90" s="107"/>
      <c r="BG90" s="107" t="s">
        <v>288</v>
      </c>
      <c r="BH90" s="107"/>
      <c r="BI90" s="107"/>
      <c r="BJ90" s="107"/>
      <c r="BK90" s="111"/>
      <c r="BL90" s="111"/>
      <c r="BM90" s="111"/>
      <c r="BN90" s="111"/>
      <c r="BO90" s="111"/>
      <c r="BP90" s="111"/>
      <c r="BQ90" s="111"/>
      <c r="BR90" s="111"/>
      <c r="BS90" s="111"/>
      <c r="BT90" s="111"/>
      <c r="BU90" s="111"/>
      <c r="BV90" s="111"/>
      <c r="BW90" s="111"/>
      <c r="BX90" s="111"/>
      <c r="BY90" s="111"/>
      <c r="BZ90" s="111"/>
      <c r="CA90" s="111"/>
      <c r="CB90" s="111"/>
      <c r="CC90" s="111"/>
      <c r="CD90" s="111"/>
      <c r="CE90" s="111"/>
      <c r="CF90" s="111"/>
      <c r="CG90" s="111"/>
      <c r="CH90" s="111"/>
      <c r="CI90" s="111"/>
      <c r="CJ90" s="111"/>
      <c r="CK90" s="111"/>
      <c r="CL90" s="111"/>
      <c r="CM90" s="111"/>
      <c r="CN90" s="111"/>
      <c r="CO90" s="111"/>
      <c r="CP90" s="112">
        <f t="shared" si="26"/>
        <v>0</v>
      </c>
      <c r="CQ90" s="113" t="e">
        <f t="shared" si="27"/>
        <v>#DIV/0!</v>
      </c>
      <c r="CR90" s="112">
        <f t="shared" si="28"/>
        <v>0</v>
      </c>
      <c r="CS90" s="113" t="e">
        <f t="shared" si="29"/>
        <v>#DIV/0!</v>
      </c>
      <c r="CT90" s="112">
        <f t="shared" si="30"/>
        <v>0</v>
      </c>
      <c r="CU90" s="113" t="e">
        <f t="shared" si="31"/>
        <v>#DIV/0!</v>
      </c>
      <c r="CV90" s="112">
        <f t="shared" si="32"/>
        <v>0</v>
      </c>
      <c r="CW90" s="113" t="e">
        <f t="shared" si="33"/>
        <v>#DIV/0!</v>
      </c>
      <c r="CX90" s="112" t="e">
        <f t="shared" si="34"/>
        <v>#DIV/0!</v>
      </c>
      <c r="CY90" s="112" t="e">
        <f t="shared" si="35"/>
        <v>#DIV/0!</v>
      </c>
      <c r="CZ90" s="107"/>
    </row>
    <row r="91" spans="1:104" s="7" customFormat="1" ht="39.6" customHeight="1" x14ac:dyDescent="0.3">
      <c r="A91" s="94">
        <v>85</v>
      </c>
      <c r="B91" s="94">
        <v>54</v>
      </c>
      <c r="C91" s="95" t="s">
        <v>321</v>
      </c>
      <c r="D91" s="96" t="s">
        <v>133</v>
      </c>
      <c r="E91" s="97" t="s">
        <v>322</v>
      </c>
      <c r="F91" s="98" t="s">
        <v>193</v>
      </c>
      <c r="G91" s="95" t="s">
        <v>322</v>
      </c>
      <c r="H91" s="99" t="s">
        <v>323</v>
      </c>
      <c r="I91" s="127" t="s">
        <v>137</v>
      </c>
      <c r="J91" s="101" t="s">
        <v>159</v>
      </c>
      <c r="K91" s="102" t="s">
        <v>270</v>
      </c>
      <c r="L91" s="103" t="s">
        <v>140</v>
      </c>
      <c r="M91" s="104" t="s">
        <v>141</v>
      </c>
      <c r="N91" s="105" t="s">
        <v>142</v>
      </c>
      <c r="O91" s="106"/>
      <c r="P91" s="132" t="s">
        <v>142</v>
      </c>
      <c r="Q91" s="107"/>
      <c r="R91" s="107"/>
      <c r="S91" s="107"/>
      <c r="T91" s="107"/>
      <c r="U91" s="107"/>
      <c r="V91" s="107"/>
      <c r="W91" s="107"/>
      <c r="X91" s="107"/>
      <c r="Y91" s="108">
        <f t="shared" si="25"/>
        <v>1</v>
      </c>
      <c r="Z91" s="107"/>
      <c r="AA91" s="107"/>
      <c r="AB91" s="107" t="s">
        <v>288</v>
      </c>
      <c r="AC91" s="107"/>
      <c r="AD91" s="109"/>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c r="BI91" s="107"/>
      <c r="BJ91" s="107"/>
      <c r="BK91" s="111"/>
      <c r="BL91" s="111"/>
      <c r="BM91" s="111"/>
      <c r="BN91" s="111"/>
      <c r="BO91" s="111"/>
      <c r="BP91" s="111"/>
      <c r="BQ91" s="111"/>
      <c r="BR91" s="111"/>
      <c r="BS91" s="111"/>
      <c r="BT91" s="111"/>
      <c r="BU91" s="111"/>
      <c r="BV91" s="111"/>
      <c r="BW91" s="111"/>
      <c r="BX91" s="111"/>
      <c r="BY91" s="111"/>
      <c r="BZ91" s="111"/>
      <c r="CA91" s="111"/>
      <c r="CB91" s="111"/>
      <c r="CC91" s="111"/>
      <c r="CD91" s="111"/>
      <c r="CE91" s="111"/>
      <c r="CF91" s="111"/>
      <c r="CG91" s="111"/>
      <c r="CH91" s="111"/>
      <c r="CI91" s="111"/>
      <c r="CJ91" s="111"/>
      <c r="CK91" s="111"/>
      <c r="CL91" s="111"/>
      <c r="CM91" s="111"/>
      <c r="CN91" s="111"/>
      <c r="CO91" s="111"/>
      <c r="CP91" s="112">
        <f t="shared" si="26"/>
        <v>0</v>
      </c>
      <c r="CQ91" s="113" t="e">
        <f t="shared" si="27"/>
        <v>#DIV/0!</v>
      </c>
      <c r="CR91" s="112">
        <f t="shared" si="28"/>
        <v>0</v>
      </c>
      <c r="CS91" s="113" t="e">
        <f t="shared" si="29"/>
        <v>#DIV/0!</v>
      </c>
      <c r="CT91" s="112">
        <f t="shared" si="30"/>
        <v>0</v>
      </c>
      <c r="CU91" s="113" t="e">
        <f t="shared" si="31"/>
        <v>#DIV/0!</v>
      </c>
      <c r="CV91" s="112">
        <f t="shared" si="32"/>
        <v>0</v>
      </c>
      <c r="CW91" s="113" t="e">
        <f t="shared" si="33"/>
        <v>#DIV/0!</v>
      </c>
      <c r="CX91" s="112" t="e">
        <f t="shared" si="34"/>
        <v>#DIV/0!</v>
      </c>
      <c r="CY91" s="114" t="e">
        <f t="shared" si="35"/>
        <v>#DIV/0!</v>
      </c>
      <c r="CZ91" s="107"/>
    </row>
    <row r="92" spans="1:104" s="7" customFormat="1" ht="44.4" customHeight="1" x14ac:dyDescent="0.3">
      <c r="A92" s="94">
        <v>86</v>
      </c>
      <c r="B92" s="94">
        <v>54</v>
      </c>
      <c r="C92" s="95" t="s">
        <v>321</v>
      </c>
      <c r="D92" s="96" t="s">
        <v>133</v>
      </c>
      <c r="E92" s="97" t="s">
        <v>322</v>
      </c>
      <c r="F92" s="98" t="s">
        <v>193</v>
      </c>
      <c r="G92" s="95" t="s">
        <v>322</v>
      </c>
      <c r="H92" s="99" t="s">
        <v>324</v>
      </c>
      <c r="I92" s="127" t="s">
        <v>28</v>
      </c>
      <c r="J92" s="101" t="s">
        <v>159</v>
      </c>
      <c r="K92" s="102" t="s">
        <v>270</v>
      </c>
      <c r="L92" s="103" t="s">
        <v>140</v>
      </c>
      <c r="M92" s="104" t="s">
        <v>141</v>
      </c>
      <c r="N92" s="105" t="s">
        <v>142</v>
      </c>
      <c r="O92" s="106"/>
      <c r="P92" s="107"/>
      <c r="Q92" s="107" t="s">
        <v>142</v>
      </c>
      <c r="R92" s="107"/>
      <c r="S92" s="107"/>
      <c r="T92" s="107"/>
      <c r="U92" s="107"/>
      <c r="V92" s="107"/>
      <c r="W92" s="107"/>
      <c r="X92" s="107"/>
      <c r="Y92" s="85">
        <f t="shared" si="25"/>
        <v>1</v>
      </c>
      <c r="Z92" s="107"/>
      <c r="AA92" s="107"/>
      <c r="AB92" s="107"/>
      <c r="AC92" s="115"/>
      <c r="AD92" s="116" t="s">
        <v>288</v>
      </c>
      <c r="AE92" s="116"/>
      <c r="AF92" s="116"/>
      <c r="AG92" s="116" t="s">
        <v>288</v>
      </c>
      <c r="AH92" s="109"/>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c r="BI92" s="107"/>
      <c r="BJ92" s="107"/>
      <c r="BK92" s="111"/>
      <c r="BL92" s="111"/>
      <c r="BM92" s="111"/>
      <c r="BN92" s="111"/>
      <c r="BO92" s="111"/>
      <c r="BP92" s="111"/>
      <c r="BQ92" s="111"/>
      <c r="BR92" s="111"/>
      <c r="BS92" s="111"/>
      <c r="BT92" s="111"/>
      <c r="BU92" s="111"/>
      <c r="BV92" s="111"/>
      <c r="BW92" s="111"/>
      <c r="BX92" s="111"/>
      <c r="BY92" s="111"/>
      <c r="BZ92" s="111"/>
      <c r="CA92" s="111"/>
      <c r="CB92" s="111"/>
      <c r="CC92" s="111"/>
      <c r="CD92" s="111"/>
      <c r="CE92" s="111"/>
      <c r="CF92" s="111"/>
      <c r="CG92" s="111"/>
      <c r="CH92" s="111"/>
      <c r="CI92" s="111"/>
      <c r="CJ92" s="111"/>
      <c r="CK92" s="111"/>
      <c r="CL92" s="111"/>
      <c r="CM92" s="111"/>
      <c r="CN92" s="111"/>
      <c r="CO92" s="111"/>
      <c r="CP92" s="112">
        <f t="shared" si="26"/>
        <v>0</v>
      </c>
      <c r="CQ92" s="113" t="e">
        <f t="shared" si="27"/>
        <v>#DIV/0!</v>
      </c>
      <c r="CR92" s="112">
        <f t="shared" si="28"/>
        <v>0</v>
      </c>
      <c r="CS92" s="113" t="e">
        <f t="shared" si="29"/>
        <v>#DIV/0!</v>
      </c>
      <c r="CT92" s="112">
        <f t="shared" si="30"/>
        <v>0</v>
      </c>
      <c r="CU92" s="113" t="e">
        <f t="shared" si="31"/>
        <v>#DIV/0!</v>
      </c>
      <c r="CV92" s="112">
        <f t="shared" si="32"/>
        <v>0</v>
      </c>
      <c r="CW92" s="113" t="e">
        <f t="shared" si="33"/>
        <v>#DIV/0!</v>
      </c>
      <c r="CX92" s="112" t="e">
        <f t="shared" si="34"/>
        <v>#DIV/0!</v>
      </c>
      <c r="CY92" s="114" t="e">
        <f t="shared" si="35"/>
        <v>#DIV/0!</v>
      </c>
      <c r="CZ92" s="107"/>
    </row>
    <row r="93" spans="1:104" s="7" customFormat="1" ht="57" customHeight="1" x14ac:dyDescent="0.3">
      <c r="A93" s="94">
        <v>87</v>
      </c>
      <c r="B93" s="94">
        <v>54</v>
      </c>
      <c r="C93" s="95" t="s">
        <v>321</v>
      </c>
      <c r="D93" s="96" t="s">
        <v>133</v>
      </c>
      <c r="E93" s="97" t="s">
        <v>322</v>
      </c>
      <c r="F93" s="98" t="s">
        <v>193</v>
      </c>
      <c r="G93" s="95" t="s">
        <v>322</v>
      </c>
      <c r="H93" s="99" t="s">
        <v>325</v>
      </c>
      <c r="I93" s="127" t="s">
        <v>29</v>
      </c>
      <c r="J93" s="101" t="s">
        <v>159</v>
      </c>
      <c r="K93" s="102" t="s">
        <v>270</v>
      </c>
      <c r="L93" s="103" t="s">
        <v>140</v>
      </c>
      <c r="M93" s="104" t="s">
        <v>141</v>
      </c>
      <c r="N93" s="105" t="s">
        <v>142</v>
      </c>
      <c r="O93" s="106"/>
      <c r="P93" s="107"/>
      <c r="Q93" s="107"/>
      <c r="R93" s="107" t="s">
        <v>142</v>
      </c>
      <c r="S93" s="107"/>
      <c r="T93" s="107"/>
      <c r="U93" s="107"/>
      <c r="V93" s="107"/>
      <c r="W93" s="107"/>
      <c r="X93" s="107"/>
      <c r="Y93" s="85">
        <f t="shared" si="25"/>
        <v>1</v>
      </c>
      <c r="Z93" s="107"/>
      <c r="AA93" s="107"/>
      <c r="AB93" s="107"/>
      <c r="AC93" s="107"/>
      <c r="AD93" s="107"/>
      <c r="AE93" s="107"/>
      <c r="AF93" s="107"/>
      <c r="AG93" s="115"/>
      <c r="AH93" s="117" t="s">
        <v>288</v>
      </c>
      <c r="AI93" s="117"/>
      <c r="AJ93" s="117" t="s">
        <v>288</v>
      </c>
      <c r="AK93" s="117"/>
      <c r="AL93" s="109"/>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c r="BI93" s="107"/>
      <c r="BJ93" s="107"/>
      <c r="BK93" s="111"/>
      <c r="BL93" s="111"/>
      <c r="BM93" s="111"/>
      <c r="BN93" s="111"/>
      <c r="BO93" s="111"/>
      <c r="BP93" s="111"/>
      <c r="BQ93" s="111"/>
      <c r="BR93" s="111"/>
      <c r="BS93" s="111"/>
      <c r="BT93" s="111"/>
      <c r="BU93" s="111"/>
      <c r="BV93" s="111"/>
      <c r="BW93" s="111"/>
      <c r="BX93" s="111"/>
      <c r="BY93" s="111"/>
      <c r="BZ93" s="111"/>
      <c r="CA93" s="111"/>
      <c r="CB93" s="111"/>
      <c r="CC93" s="111"/>
      <c r="CD93" s="111"/>
      <c r="CE93" s="111"/>
      <c r="CF93" s="111"/>
      <c r="CG93" s="111"/>
      <c r="CH93" s="111"/>
      <c r="CI93" s="111"/>
      <c r="CJ93" s="111"/>
      <c r="CK93" s="111"/>
      <c r="CL93" s="111"/>
      <c r="CM93" s="111"/>
      <c r="CN93" s="111"/>
      <c r="CO93" s="111"/>
      <c r="CP93" s="112">
        <f t="shared" si="26"/>
        <v>0</v>
      </c>
      <c r="CQ93" s="113" t="e">
        <f t="shared" si="27"/>
        <v>#DIV/0!</v>
      </c>
      <c r="CR93" s="112">
        <f t="shared" si="28"/>
        <v>0</v>
      </c>
      <c r="CS93" s="113" t="e">
        <f t="shared" si="29"/>
        <v>#DIV/0!</v>
      </c>
      <c r="CT93" s="112">
        <f t="shared" si="30"/>
        <v>0</v>
      </c>
      <c r="CU93" s="113" t="e">
        <f t="shared" si="31"/>
        <v>#DIV/0!</v>
      </c>
      <c r="CV93" s="112">
        <f t="shared" si="32"/>
        <v>0</v>
      </c>
      <c r="CW93" s="113" t="e">
        <f t="shared" si="33"/>
        <v>#DIV/0!</v>
      </c>
      <c r="CX93" s="112" t="e">
        <f t="shared" si="34"/>
        <v>#DIV/0!</v>
      </c>
      <c r="CY93" s="114" t="e">
        <f t="shared" si="35"/>
        <v>#DIV/0!</v>
      </c>
      <c r="CZ93" s="107"/>
    </row>
    <row r="94" spans="1:104" s="7" customFormat="1" ht="39.6" customHeight="1" x14ac:dyDescent="0.3">
      <c r="A94" s="94">
        <v>88</v>
      </c>
      <c r="B94" s="94">
        <v>54</v>
      </c>
      <c r="C94" s="95" t="s">
        <v>321</v>
      </c>
      <c r="D94" s="96" t="s">
        <v>133</v>
      </c>
      <c r="E94" s="97" t="s">
        <v>322</v>
      </c>
      <c r="F94" s="98" t="s">
        <v>193</v>
      </c>
      <c r="G94" s="95" t="s">
        <v>322</v>
      </c>
      <c r="H94" s="99" t="s">
        <v>326</v>
      </c>
      <c r="I94" s="127" t="s">
        <v>30</v>
      </c>
      <c r="J94" s="101" t="s">
        <v>159</v>
      </c>
      <c r="K94" s="102" t="s">
        <v>270</v>
      </c>
      <c r="L94" s="103" t="s">
        <v>140</v>
      </c>
      <c r="M94" s="104" t="s">
        <v>141</v>
      </c>
      <c r="N94" s="105" t="s">
        <v>142</v>
      </c>
      <c r="O94" s="106"/>
      <c r="P94" s="107"/>
      <c r="Q94" s="107"/>
      <c r="R94" s="107"/>
      <c r="S94" s="107" t="s">
        <v>142</v>
      </c>
      <c r="T94" s="107"/>
      <c r="U94" s="107"/>
      <c r="V94" s="107"/>
      <c r="W94" s="107"/>
      <c r="X94" s="107"/>
      <c r="Y94" s="85">
        <f t="shared" si="25"/>
        <v>1</v>
      </c>
      <c r="Z94" s="107"/>
      <c r="AA94" s="107"/>
      <c r="AB94" s="107"/>
      <c r="AC94" s="107"/>
      <c r="AD94" s="107"/>
      <c r="AE94" s="107"/>
      <c r="AF94" s="107"/>
      <c r="AG94" s="107"/>
      <c r="AH94" s="107"/>
      <c r="AI94" s="107"/>
      <c r="AJ94" s="107"/>
      <c r="AK94" s="115"/>
      <c r="AL94" s="117"/>
      <c r="AM94" s="117"/>
      <c r="AN94" s="117" t="s">
        <v>288</v>
      </c>
      <c r="AO94" s="117" t="s">
        <v>288</v>
      </c>
      <c r="AP94" s="109"/>
      <c r="AQ94" s="107"/>
      <c r="AR94" s="107"/>
      <c r="AS94" s="107"/>
      <c r="AT94" s="107"/>
      <c r="AU94" s="107"/>
      <c r="AV94" s="107"/>
      <c r="AW94" s="107"/>
      <c r="AX94" s="107"/>
      <c r="AY94" s="107"/>
      <c r="AZ94" s="107"/>
      <c r="BA94" s="107"/>
      <c r="BB94" s="107"/>
      <c r="BC94" s="107"/>
      <c r="BD94" s="107"/>
      <c r="BE94" s="107"/>
      <c r="BF94" s="107"/>
      <c r="BG94" s="107"/>
      <c r="BH94" s="107"/>
      <c r="BI94" s="107"/>
      <c r="BJ94" s="107"/>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2">
        <f t="shared" si="26"/>
        <v>0</v>
      </c>
      <c r="CQ94" s="113" t="e">
        <f t="shared" si="27"/>
        <v>#DIV/0!</v>
      </c>
      <c r="CR94" s="112">
        <f t="shared" si="28"/>
        <v>0</v>
      </c>
      <c r="CS94" s="113" t="e">
        <f t="shared" si="29"/>
        <v>#DIV/0!</v>
      </c>
      <c r="CT94" s="112">
        <f t="shared" si="30"/>
        <v>0</v>
      </c>
      <c r="CU94" s="113" t="e">
        <f t="shared" si="31"/>
        <v>#DIV/0!</v>
      </c>
      <c r="CV94" s="112">
        <f t="shared" si="32"/>
        <v>0</v>
      </c>
      <c r="CW94" s="113" t="e">
        <f t="shared" si="33"/>
        <v>#DIV/0!</v>
      </c>
      <c r="CX94" s="112" t="e">
        <f t="shared" si="34"/>
        <v>#DIV/0!</v>
      </c>
      <c r="CY94" s="114" t="e">
        <f t="shared" si="35"/>
        <v>#DIV/0!</v>
      </c>
      <c r="CZ94" s="107"/>
    </row>
    <row r="95" spans="1:104" s="7" customFormat="1" ht="32.1" customHeight="1" x14ac:dyDescent="0.3">
      <c r="A95" s="94">
        <v>89</v>
      </c>
      <c r="B95" s="118">
        <v>54</v>
      </c>
      <c r="C95" s="97" t="s">
        <v>321</v>
      </c>
      <c r="D95" s="119" t="s">
        <v>133</v>
      </c>
      <c r="E95" s="97" t="s">
        <v>322</v>
      </c>
      <c r="F95" s="119" t="s">
        <v>193</v>
      </c>
      <c r="G95" s="97" t="s">
        <v>322</v>
      </c>
      <c r="H95" s="99" t="s">
        <v>327</v>
      </c>
      <c r="I95" s="170" t="s">
        <v>32</v>
      </c>
      <c r="J95" s="101" t="s">
        <v>159</v>
      </c>
      <c r="K95" s="102" t="s">
        <v>270</v>
      </c>
      <c r="L95" s="121" t="s">
        <v>140</v>
      </c>
      <c r="M95" s="104" t="s">
        <v>141</v>
      </c>
      <c r="N95" s="105" t="s">
        <v>142</v>
      </c>
      <c r="O95" s="106"/>
      <c r="P95" s="107"/>
      <c r="Q95" s="107"/>
      <c r="R95" s="107"/>
      <c r="S95" s="107"/>
      <c r="T95" s="107"/>
      <c r="U95" s="107" t="s">
        <v>142</v>
      </c>
      <c r="V95" s="107"/>
      <c r="W95" s="107"/>
      <c r="X95" s="107"/>
      <c r="Y95" s="85">
        <f t="shared" si="25"/>
        <v>1</v>
      </c>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22"/>
      <c r="AV95" s="122"/>
      <c r="AW95" s="107"/>
      <c r="AX95" s="107" t="s">
        <v>288</v>
      </c>
      <c r="AY95" s="107"/>
      <c r="AZ95" s="107" t="s">
        <v>288</v>
      </c>
      <c r="BA95" s="107"/>
      <c r="BB95" s="107"/>
      <c r="BC95" s="107"/>
      <c r="BD95" s="107"/>
      <c r="BE95" s="107"/>
      <c r="BF95" s="107"/>
      <c r="BG95" s="107"/>
      <c r="BH95" s="107"/>
      <c r="BI95" s="107"/>
      <c r="BJ95" s="107"/>
      <c r="BK95" s="111"/>
      <c r="BL95" s="111"/>
      <c r="BM95" s="111"/>
      <c r="BN95" s="111"/>
      <c r="BO95" s="111"/>
      <c r="BP95" s="111"/>
      <c r="BQ95" s="111"/>
      <c r="BR95" s="111"/>
      <c r="BS95" s="111"/>
      <c r="BT95" s="111"/>
      <c r="BU95" s="111"/>
      <c r="BV95" s="111"/>
      <c r="BW95" s="111"/>
      <c r="BX95" s="111"/>
      <c r="BY95" s="111"/>
      <c r="BZ95" s="111"/>
      <c r="CA95" s="111"/>
      <c r="CB95" s="111"/>
      <c r="CC95" s="111"/>
      <c r="CD95" s="111"/>
      <c r="CE95" s="111"/>
      <c r="CF95" s="111"/>
      <c r="CG95" s="111"/>
      <c r="CH95" s="111"/>
      <c r="CI95" s="111"/>
      <c r="CJ95" s="111"/>
      <c r="CK95" s="111"/>
      <c r="CL95" s="111"/>
      <c r="CM95" s="111"/>
      <c r="CN95" s="111"/>
      <c r="CO95" s="111"/>
      <c r="CP95" s="112">
        <f t="shared" si="26"/>
        <v>0</v>
      </c>
      <c r="CQ95" s="113" t="e">
        <f t="shared" si="27"/>
        <v>#DIV/0!</v>
      </c>
      <c r="CR95" s="112">
        <f t="shared" si="28"/>
        <v>0</v>
      </c>
      <c r="CS95" s="113" t="e">
        <f t="shared" si="29"/>
        <v>#DIV/0!</v>
      </c>
      <c r="CT95" s="112">
        <f t="shared" si="30"/>
        <v>0</v>
      </c>
      <c r="CU95" s="113" t="e">
        <f t="shared" si="31"/>
        <v>#DIV/0!</v>
      </c>
      <c r="CV95" s="112">
        <f t="shared" si="32"/>
        <v>0</v>
      </c>
      <c r="CW95" s="113" t="e">
        <f t="shared" si="33"/>
        <v>#DIV/0!</v>
      </c>
      <c r="CX95" s="112" t="e">
        <f t="shared" si="34"/>
        <v>#DIV/0!</v>
      </c>
      <c r="CY95" s="112" t="e">
        <f t="shared" si="35"/>
        <v>#DIV/0!</v>
      </c>
      <c r="CZ95" s="107"/>
    </row>
    <row r="96" spans="1:104" s="7" customFormat="1" ht="33.75" customHeight="1" x14ac:dyDescent="0.3">
      <c r="A96" s="94">
        <v>18</v>
      </c>
      <c r="B96" s="94">
        <v>54</v>
      </c>
      <c r="C96" s="95" t="s">
        <v>321</v>
      </c>
      <c r="D96" s="96" t="s">
        <v>133</v>
      </c>
      <c r="E96" s="97" t="s">
        <v>322</v>
      </c>
      <c r="F96" s="98" t="s">
        <v>193</v>
      </c>
      <c r="G96" s="95" t="s">
        <v>322</v>
      </c>
      <c r="H96" s="99" t="s">
        <v>328</v>
      </c>
      <c r="I96" s="127" t="s">
        <v>149</v>
      </c>
      <c r="J96" s="102" t="s">
        <v>159</v>
      </c>
      <c r="K96" s="102" t="s">
        <v>270</v>
      </c>
      <c r="L96" s="103" t="s">
        <v>140</v>
      </c>
      <c r="M96" s="104" t="s">
        <v>141</v>
      </c>
      <c r="N96" s="123" t="s">
        <v>142</v>
      </c>
      <c r="O96" s="106"/>
      <c r="P96" s="109"/>
      <c r="Q96" s="107"/>
      <c r="R96" s="107"/>
      <c r="S96" s="107"/>
      <c r="T96" s="107" t="s">
        <v>142</v>
      </c>
      <c r="U96" s="107"/>
      <c r="V96" s="107"/>
      <c r="W96" s="107"/>
      <c r="X96" s="107"/>
      <c r="Y96" s="85">
        <f t="shared" si="25"/>
        <v>1</v>
      </c>
      <c r="Z96" s="107"/>
      <c r="AA96" s="107"/>
      <c r="AB96" s="107"/>
      <c r="AC96" s="107"/>
      <c r="AD96" s="107"/>
      <c r="AE96" s="107"/>
      <c r="AF96" s="107"/>
      <c r="AG96" s="107"/>
      <c r="AH96" s="107"/>
      <c r="AI96" s="107"/>
      <c r="AJ96" s="107"/>
      <c r="AK96" s="107"/>
      <c r="AL96" s="107"/>
      <c r="AM96" s="107"/>
      <c r="AN96" s="107"/>
      <c r="AO96" s="115"/>
      <c r="AP96" s="117"/>
      <c r="AQ96" s="117" t="s">
        <v>288</v>
      </c>
      <c r="AR96" s="117"/>
      <c r="AS96" s="117"/>
      <c r="AT96" s="117"/>
      <c r="AU96" s="147"/>
      <c r="AV96" s="147"/>
      <c r="AW96" s="117"/>
      <c r="AX96" s="109"/>
      <c r="AY96" s="107"/>
      <c r="AZ96" s="107"/>
      <c r="BA96" s="107"/>
      <c r="BB96" s="107"/>
      <c r="BC96" s="107"/>
      <c r="BD96" s="107"/>
      <c r="BE96" s="107"/>
      <c r="BF96" s="107"/>
      <c r="BG96" s="107"/>
      <c r="BH96" s="107"/>
      <c r="BI96" s="107"/>
      <c r="BJ96" s="107"/>
      <c r="BK96" s="111"/>
      <c r="BL96" s="111"/>
      <c r="BM96" s="111"/>
      <c r="BN96" s="111"/>
      <c r="BO96" s="111"/>
      <c r="BP96" s="111"/>
      <c r="BQ96" s="111"/>
      <c r="BR96" s="111"/>
      <c r="BS96" s="111"/>
      <c r="BT96" s="111"/>
      <c r="BU96" s="111"/>
      <c r="BV96" s="111"/>
      <c r="BW96" s="111"/>
      <c r="BX96" s="111"/>
      <c r="BY96" s="111"/>
      <c r="BZ96" s="111"/>
      <c r="CA96" s="111"/>
      <c r="CB96" s="111"/>
      <c r="CC96" s="111"/>
      <c r="CD96" s="111"/>
      <c r="CE96" s="111"/>
      <c r="CF96" s="111"/>
      <c r="CG96" s="111"/>
      <c r="CH96" s="111"/>
      <c r="CI96" s="111"/>
      <c r="CJ96" s="111"/>
      <c r="CK96" s="111"/>
      <c r="CL96" s="111"/>
      <c r="CM96" s="111"/>
      <c r="CN96" s="111"/>
      <c r="CO96" s="111"/>
      <c r="CP96" s="112">
        <f t="shared" si="26"/>
        <v>0</v>
      </c>
      <c r="CQ96" s="113" t="e">
        <f t="shared" si="27"/>
        <v>#DIV/0!</v>
      </c>
      <c r="CR96" s="112">
        <f t="shared" si="28"/>
        <v>0</v>
      </c>
      <c r="CS96" s="113" t="e">
        <f t="shared" si="29"/>
        <v>#DIV/0!</v>
      </c>
      <c r="CT96" s="112">
        <f t="shared" si="30"/>
        <v>0</v>
      </c>
      <c r="CU96" s="113" t="e">
        <f t="shared" si="31"/>
        <v>#DIV/0!</v>
      </c>
      <c r="CV96" s="112">
        <f t="shared" si="32"/>
        <v>0</v>
      </c>
      <c r="CW96" s="113" t="e">
        <f t="shared" si="33"/>
        <v>#DIV/0!</v>
      </c>
      <c r="CX96" s="112" t="e">
        <f t="shared" si="34"/>
        <v>#DIV/0!</v>
      </c>
      <c r="CY96" s="114" t="e">
        <f t="shared" si="35"/>
        <v>#DIV/0!</v>
      </c>
      <c r="CZ96" s="107"/>
    </row>
    <row r="97" spans="1:104" s="7" customFormat="1" ht="32.1" customHeight="1" x14ac:dyDescent="0.3">
      <c r="A97" s="94">
        <v>91</v>
      </c>
      <c r="B97" s="118">
        <v>54</v>
      </c>
      <c r="C97" s="97" t="s">
        <v>321</v>
      </c>
      <c r="D97" s="119" t="s">
        <v>133</v>
      </c>
      <c r="E97" s="97" t="s">
        <v>322</v>
      </c>
      <c r="F97" s="119" t="s">
        <v>193</v>
      </c>
      <c r="G97" s="97" t="s">
        <v>322</v>
      </c>
      <c r="H97" s="99" t="s">
        <v>329</v>
      </c>
      <c r="I97" s="170" t="s">
        <v>33</v>
      </c>
      <c r="J97" s="101" t="s">
        <v>159</v>
      </c>
      <c r="K97" s="102" t="s">
        <v>270</v>
      </c>
      <c r="L97" s="121" t="s">
        <v>140</v>
      </c>
      <c r="M97" s="104" t="s">
        <v>141</v>
      </c>
      <c r="N97" s="105" t="s">
        <v>142</v>
      </c>
      <c r="O97" s="106"/>
      <c r="P97" s="107"/>
      <c r="Q97" s="107"/>
      <c r="R97" s="107"/>
      <c r="S97" s="107"/>
      <c r="T97" s="107"/>
      <c r="U97" s="107"/>
      <c r="V97" s="107" t="s">
        <v>142</v>
      </c>
      <c r="W97" s="107"/>
      <c r="X97" s="107"/>
      <c r="Y97" s="85">
        <f t="shared" si="25"/>
        <v>1</v>
      </c>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10"/>
      <c r="AV97" s="110"/>
      <c r="AW97" s="107"/>
      <c r="AX97" s="107"/>
      <c r="AY97" s="107"/>
      <c r="AZ97" s="107"/>
      <c r="BA97" s="107"/>
      <c r="BB97" s="107"/>
      <c r="BC97" s="107" t="s">
        <v>288</v>
      </c>
      <c r="BD97" s="107"/>
      <c r="BE97" s="107" t="s">
        <v>288</v>
      </c>
      <c r="BF97" s="107"/>
      <c r="BG97" s="107"/>
      <c r="BH97" s="107"/>
      <c r="BI97" s="107"/>
      <c r="BJ97" s="107"/>
      <c r="BK97" s="111"/>
      <c r="BL97" s="111"/>
      <c r="BM97" s="111"/>
      <c r="BN97" s="111"/>
      <c r="BO97" s="111"/>
      <c r="BP97" s="111"/>
      <c r="BQ97" s="111"/>
      <c r="BR97" s="111"/>
      <c r="BS97" s="111"/>
      <c r="BT97" s="111"/>
      <c r="BU97" s="111"/>
      <c r="BV97" s="111"/>
      <c r="BW97" s="111"/>
      <c r="BX97" s="111"/>
      <c r="BY97" s="111"/>
      <c r="BZ97" s="111"/>
      <c r="CA97" s="111"/>
      <c r="CB97" s="111"/>
      <c r="CC97" s="111"/>
      <c r="CD97" s="111"/>
      <c r="CE97" s="111"/>
      <c r="CF97" s="111"/>
      <c r="CG97" s="111"/>
      <c r="CH97" s="111"/>
      <c r="CI97" s="111"/>
      <c r="CJ97" s="111"/>
      <c r="CK97" s="111"/>
      <c r="CL97" s="111"/>
      <c r="CM97" s="111"/>
      <c r="CN97" s="111"/>
      <c r="CO97" s="111"/>
      <c r="CP97" s="112">
        <f t="shared" si="26"/>
        <v>0</v>
      </c>
      <c r="CQ97" s="113" t="e">
        <f t="shared" si="27"/>
        <v>#DIV/0!</v>
      </c>
      <c r="CR97" s="112">
        <f t="shared" si="28"/>
        <v>0</v>
      </c>
      <c r="CS97" s="113" t="e">
        <f t="shared" si="29"/>
        <v>#DIV/0!</v>
      </c>
      <c r="CT97" s="112">
        <f t="shared" si="30"/>
        <v>0</v>
      </c>
      <c r="CU97" s="113" t="e">
        <f t="shared" si="31"/>
        <v>#DIV/0!</v>
      </c>
      <c r="CV97" s="112">
        <f t="shared" si="32"/>
        <v>0</v>
      </c>
      <c r="CW97" s="113" t="e">
        <f t="shared" si="33"/>
        <v>#DIV/0!</v>
      </c>
      <c r="CX97" s="112" t="e">
        <f t="shared" si="34"/>
        <v>#DIV/0!</v>
      </c>
      <c r="CY97" s="112" t="e">
        <f t="shared" si="35"/>
        <v>#DIV/0!</v>
      </c>
      <c r="CZ97" s="107"/>
    </row>
    <row r="98" spans="1:104" s="7" customFormat="1" ht="32.1" customHeight="1" x14ac:dyDescent="0.3">
      <c r="A98" s="94">
        <v>92</v>
      </c>
      <c r="B98" s="118">
        <v>54</v>
      </c>
      <c r="C98" s="97" t="s">
        <v>321</v>
      </c>
      <c r="D98" s="119" t="s">
        <v>133</v>
      </c>
      <c r="E98" s="97" t="s">
        <v>322</v>
      </c>
      <c r="F98" s="119" t="s">
        <v>193</v>
      </c>
      <c r="G98" s="97" t="s">
        <v>322</v>
      </c>
      <c r="H98" s="99" t="s">
        <v>330</v>
      </c>
      <c r="I98" s="170" t="s">
        <v>34</v>
      </c>
      <c r="J98" s="101" t="s">
        <v>159</v>
      </c>
      <c r="K98" s="102" t="s">
        <v>270</v>
      </c>
      <c r="L98" s="121" t="s">
        <v>140</v>
      </c>
      <c r="M98" s="104" t="s">
        <v>141</v>
      </c>
      <c r="N98" s="105" t="s">
        <v>142</v>
      </c>
      <c r="O98" s="106"/>
      <c r="P98" s="107"/>
      <c r="Q98" s="107"/>
      <c r="R98" s="107"/>
      <c r="S98" s="107"/>
      <c r="T98" s="107"/>
      <c r="U98" s="107"/>
      <c r="V98" s="107"/>
      <c r="W98" s="107" t="s">
        <v>142</v>
      </c>
      <c r="X98" s="107"/>
      <c r="Y98" s="85">
        <f t="shared" si="25"/>
        <v>1</v>
      </c>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7"/>
      <c r="BA98" s="107"/>
      <c r="BB98" s="107"/>
      <c r="BC98" s="107"/>
      <c r="BD98" s="107"/>
      <c r="BE98" s="107"/>
      <c r="BF98" s="107" t="s">
        <v>288</v>
      </c>
      <c r="BG98" s="107"/>
      <c r="BH98" s="107"/>
      <c r="BI98" s="107"/>
      <c r="BJ98" s="107"/>
      <c r="BK98" s="111"/>
      <c r="BL98" s="111"/>
      <c r="BM98" s="111"/>
      <c r="BN98" s="111"/>
      <c r="BO98" s="111"/>
      <c r="BP98" s="111"/>
      <c r="BQ98" s="111"/>
      <c r="BR98" s="111"/>
      <c r="BS98" s="111"/>
      <c r="BT98" s="111"/>
      <c r="BU98" s="111"/>
      <c r="BV98" s="111"/>
      <c r="BW98" s="111"/>
      <c r="BX98" s="111"/>
      <c r="BY98" s="111"/>
      <c r="BZ98" s="111"/>
      <c r="CA98" s="111"/>
      <c r="CB98" s="111"/>
      <c r="CC98" s="111"/>
      <c r="CD98" s="111"/>
      <c r="CE98" s="111"/>
      <c r="CF98" s="111"/>
      <c r="CG98" s="111"/>
      <c r="CH98" s="111"/>
      <c r="CI98" s="111"/>
      <c r="CJ98" s="111"/>
      <c r="CK98" s="111"/>
      <c r="CL98" s="111"/>
      <c r="CM98" s="111"/>
      <c r="CN98" s="111"/>
      <c r="CO98" s="111"/>
      <c r="CP98" s="112">
        <f t="shared" si="26"/>
        <v>0</v>
      </c>
      <c r="CQ98" s="113" t="e">
        <f t="shared" si="27"/>
        <v>#DIV/0!</v>
      </c>
      <c r="CR98" s="112">
        <f t="shared" si="28"/>
        <v>0</v>
      </c>
      <c r="CS98" s="113" t="e">
        <f t="shared" si="29"/>
        <v>#DIV/0!</v>
      </c>
      <c r="CT98" s="112">
        <f t="shared" si="30"/>
        <v>0</v>
      </c>
      <c r="CU98" s="113" t="e">
        <f t="shared" si="31"/>
        <v>#DIV/0!</v>
      </c>
      <c r="CV98" s="112">
        <f t="shared" si="32"/>
        <v>0</v>
      </c>
      <c r="CW98" s="113" t="e">
        <f t="shared" si="33"/>
        <v>#DIV/0!</v>
      </c>
      <c r="CX98" s="112" t="e">
        <f t="shared" si="34"/>
        <v>#DIV/0!</v>
      </c>
      <c r="CY98" s="112" t="e">
        <f t="shared" si="35"/>
        <v>#DIV/0!</v>
      </c>
      <c r="CZ98" s="107"/>
    </row>
    <row r="99" spans="1:104" s="7" customFormat="1" ht="32.1" customHeight="1" x14ac:dyDescent="0.3">
      <c r="A99" s="94">
        <v>93</v>
      </c>
      <c r="B99" s="118">
        <v>54</v>
      </c>
      <c r="C99" s="97" t="s">
        <v>321</v>
      </c>
      <c r="D99" s="119" t="s">
        <v>133</v>
      </c>
      <c r="E99" s="97" t="s">
        <v>322</v>
      </c>
      <c r="F99" s="119" t="s">
        <v>193</v>
      </c>
      <c r="G99" s="97" t="s">
        <v>322</v>
      </c>
      <c r="H99" s="99" t="s">
        <v>331</v>
      </c>
      <c r="I99" s="170" t="s">
        <v>35</v>
      </c>
      <c r="J99" s="101" t="s">
        <v>159</v>
      </c>
      <c r="K99" s="102" t="s">
        <v>270</v>
      </c>
      <c r="L99" s="121" t="s">
        <v>140</v>
      </c>
      <c r="M99" s="104" t="s">
        <v>141</v>
      </c>
      <c r="N99" s="105" t="s">
        <v>142</v>
      </c>
      <c r="O99" s="106"/>
      <c r="P99" s="107"/>
      <c r="Q99" s="107"/>
      <c r="R99" s="107"/>
      <c r="S99" s="107"/>
      <c r="T99" s="107"/>
      <c r="U99" s="107"/>
      <c r="V99" s="107"/>
      <c r="W99" s="107"/>
      <c r="X99" s="107" t="s">
        <v>142</v>
      </c>
      <c r="Y99" s="85">
        <f t="shared" si="25"/>
        <v>1</v>
      </c>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c r="BI99" s="107"/>
      <c r="BJ99" s="107" t="s">
        <v>288</v>
      </c>
      <c r="BK99" s="111"/>
      <c r="BL99" s="111"/>
      <c r="BM99" s="111"/>
      <c r="BN99" s="111"/>
      <c r="BO99" s="111"/>
      <c r="BP99" s="111"/>
      <c r="BQ99" s="111"/>
      <c r="BR99" s="111"/>
      <c r="BS99" s="111"/>
      <c r="BT99" s="111"/>
      <c r="BU99" s="111"/>
      <c r="BV99" s="111"/>
      <c r="BW99" s="111"/>
      <c r="BX99" s="111"/>
      <c r="BY99" s="111"/>
      <c r="BZ99" s="111"/>
      <c r="CA99" s="111"/>
      <c r="CB99" s="111"/>
      <c r="CC99" s="111"/>
      <c r="CD99" s="111"/>
      <c r="CE99" s="111"/>
      <c r="CF99" s="111"/>
      <c r="CG99" s="111"/>
      <c r="CH99" s="111"/>
      <c r="CI99" s="111"/>
      <c r="CJ99" s="111"/>
      <c r="CK99" s="111"/>
      <c r="CL99" s="111"/>
      <c r="CM99" s="111"/>
      <c r="CN99" s="111"/>
      <c r="CO99" s="111"/>
      <c r="CP99" s="112">
        <f t="shared" si="26"/>
        <v>0</v>
      </c>
      <c r="CQ99" s="113" t="e">
        <f t="shared" si="27"/>
        <v>#DIV/0!</v>
      </c>
      <c r="CR99" s="112">
        <f t="shared" si="28"/>
        <v>0</v>
      </c>
      <c r="CS99" s="113" t="e">
        <f t="shared" si="29"/>
        <v>#DIV/0!</v>
      </c>
      <c r="CT99" s="112">
        <f t="shared" si="30"/>
        <v>0</v>
      </c>
      <c r="CU99" s="113" t="e">
        <f t="shared" si="31"/>
        <v>#DIV/0!</v>
      </c>
      <c r="CV99" s="112">
        <f t="shared" si="32"/>
        <v>0</v>
      </c>
      <c r="CW99" s="113" t="e">
        <f t="shared" si="33"/>
        <v>#DIV/0!</v>
      </c>
      <c r="CX99" s="112" t="e">
        <f t="shared" si="34"/>
        <v>#DIV/0!</v>
      </c>
      <c r="CY99" s="112" t="e">
        <f t="shared" si="35"/>
        <v>#DIV/0!</v>
      </c>
      <c r="CZ99" s="107"/>
    </row>
    <row r="100" spans="1:104" s="7" customFormat="1" ht="30.6" customHeight="1" x14ac:dyDescent="0.3">
      <c r="A100" s="94">
        <v>94</v>
      </c>
      <c r="B100" s="94">
        <v>55</v>
      </c>
      <c r="C100" s="95" t="s">
        <v>332</v>
      </c>
      <c r="D100" s="96" t="s">
        <v>133</v>
      </c>
      <c r="E100" s="97" t="s">
        <v>333</v>
      </c>
      <c r="F100" s="98" t="s">
        <v>157</v>
      </c>
      <c r="G100" s="95" t="s">
        <v>333</v>
      </c>
      <c r="H100" s="99" t="s">
        <v>334</v>
      </c>
      <c r="I100" s="127" t="s">
        <v>30</v>
      </c>
      <c r="J100" s="101" t="s">
        <v>159</v>
      </c>
      <c r="K100" s="102" t="s">
        <v>270</v>
      </c>
      <c r="L100" s="103" t="s">
        <v>140</v>
      </c>
      <c r="M100" s="104" t="s">
        <v>141</v>
      </c>
      <c r="N100" s="105" t="s">
        <v>142</v>
      </c>
      <c r="O100" s="106"/>
      <c r="P100" s="107"/>
      <c r="Q100" s="107"/>
      <c r="R100" s="107"/>
      <c r="S100" s="107" t="s">
        <v>142</v>
      </c>
      <c r="T100" s="107"/>
      <c r="U100" s="107"/>
      <c r="V100" s="107"/>
      <c r="W100" s="107"/>
      <c r="X100" s="107"/>
      <c r="Y100" s="85">
        <f t="shared" si="25"/>
        <v>1</v>
      </c>
      <c r="Z100" s="107"/>
      <c r="AA100" s="107"/>
      <c r="AB100" s="107"/>
      <c r="AC100" s="107"/>
      <c r="AD100" s="107"/>
      <c r="AE100" s="107"/>
      <c r="AF100" s="107"/>
      <c r="AG100" s="107"/>
      <c r="AH100" s="107"/>
      <c r="AI100" s="107"/>
      <c r="AJ100" s="107"/>
      <c r="AK100" s="115"/>
      <c r="AL100" s="107"/>
      <c r="AM100" s="117" t="s">
        <v>281</v>
      </c>
      <c r="AN100" s="117"/>
      <c r="AO100" s="117" t="s">
        <v>281</v>
      </c>
      <c r="AP100" s="109"/>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11"/>
      <c r="BL100" s="111"/>
      <c r="BM100" s="111"/>
      <c r="BN100" s="111"/>
      <c r="BO100" s="111"/>
      <c r="BP100" s="111"/>
      <c r="BQ100" s="111"/>
      <c r="BR100" s="111"/>
      <c r="BS100" s="111"/>
      <c r="BT100" s="111"/>
      <c r="BU100" s="111"/>
      <c r="BV100" s="111"/>
      <c r="BW100" s="111"/>
      <c r="BX100" s="111"/>
      <c r="BY100" s="111"/>
      <c r="BZ100" s="111"/>
      <c r="CA100" s="111"/>
      <c r="CB100" s="111"/>
      <c r="CC100" s="111"/>
      <c r="CD100" s="111"/>
      <c r="CE100" s="111"/>
      <c r="CF100" s="111"/>
      <c r="CG100" s="111"/>
      <c r="CH100" s="111"/>
      <c r="CI100" s="111"/>
      <c r="CJ100" s="111"/>
      <c r="CK100" s="111"/>
      <c r="CL100" s="111"/>
      <c r="CM100" s="111"/>
      <c r="CN100" s="111"/>
      <c r="CO100" s="111"/>
      <c r="CP100" s="112">
        <f t="shared" si="26"/>
        <v>0</v>
      </c>
      <c r="CQ100" s="113" t="e">
        <f t="shared" si="27"/>
        <v>#DIV/0!</v>
      </c>
      <c r="CR100" s="112">
        <f t="shared" si="28"/>
        <v>0</v>
      </c>
      <c r="CS100" s="113" t="e">
        <f t="shared" si="29"/>
        <v>#DIV/0!</v>
      </c>
      <c r="CT100" s="112">
        <f t="shared" si="30"/>
        <v>0</v>
      </c>
      <c r="CU100" s="113" t="e">
        <f t="shared" si="31"/>
        <v>#DIV/0!</v>
      </c>
      <c r="CV100" s="112">
        <f t="shared" si="32"/>
        <v>0</v>
      </c>
      <c r="CW100" s="113" t="e">
        <f t="shared" si="33"/>
        <v>#DIV/0!</v>
      </c>
      <c r="CX100" s="112" t="e">
        <f t="shared" si="34"/>
        <v>#DIV/0!</v>
      </c>
      <c r="CY100" s="114" t="e">
        <f t="shared" si="35"/>
        <v>#DIV/0!</v>
      </c>
      <c r="CZ100" s="107"/>
    </row>
    <row r="101" spans="1:104" s="7" customFormat="1" ht="27.75" customHeight="1" x14ac:dyDescent="0.3">
      <c r="A101" s="94">
        <v>95</v>
      </c>
      <c r="B101" s="118">
        <v>55</v>
      </c>
      <c r="C101" s="97" t="s">
        <v>332</v>
      </c>
      <c r="D101" s="119" t="s">
        <v>133</v>
      </c>
      <c r="E101" s="97" t="s">
        <v>333</v>
      </c>
      <c r="F101" s="119" t="s">
        <v>157</v>
      </c>
      <c r="G101" s="97" t="s">
        <v>333</v>
      </c>
      <c r="H101" s="99" t="s">
        <v>335</v>
      </c>
      <c r="I101" s="170" t="s">
        <v>35</v>
      </c>
      <c r="J101" s="101" t="s">
        <v>159</v>
      </c>
      <c r="K101" s="102" t="s">
        <v>270</v>
      </c>
      <c r="L101" s="121" t="s">
        <v>140</v>
      </c>
      <c r="M101" s="104" t="s">
        <v>141</v>
      </c>
      <c r="N101" s="105" t="s">
        <v>142</v>
      </c>
      <c r="O101" s="106"/>
      <c r="P101" s="107"/>
      <c r="Q101" s="107"/>
      <c r="R101" s="107"/>
      <c r="S101" s="107"/>
      <c r="T101" s="107"/>
      <c r="U101" s="107"/>
      <c r="V101" s="107"/>
      <c r="W101" s="107"/>
      <c r="X101" s="107" t="s">
        <v>142</v>
      </c>
      <c r="Y101" s="85">
        <f t="shared" si="25"/>
        <v>1</v>
      </c>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t="s">
        <v>288</v>
      </c>
      <c r="BI101" s="107" t="s">
        <v>288</v>
      </c>
      <c r="BJ101" s="107"/>
      <c r="BK101" s="111"/>
      <c r="BL101" s="111"/>
      <c r="BM101" s="111"/>
      <c r="BN101" s="111"/>
      <c r="BO101" s="111"/>
      <c r="BP101" s="111"/>
      <c r="BQ101" s="111"/>
      <c r="BR101" s="111"/>
      <c r="BS101" s="111"/>
      <c r="BT101" s="111"/>
      <c r="BU101" s="111"/>
      <c r="BV101" s="111"/>
      <c r="BW101" s="111"/>
      <c r="BX101" s="111"/>
      <c r="BY101" s="111"/>
      <c r="BZ101" s="111"/>
      <c r="CA101" s="111"/>
      <c r="CB101" s="111"/>
      <c r="CC101" s="111"/>
      <c r="CD101" s="111"/>
      <c r="CE101" s="111"/>
      <c r="CF101" s="111"/>
      <c r="CG101" s="111"/>
      <c r="CH101" s="111"/>
      <c r="CI101" s="111"/>
      <c r="CJ101" s="111"/>
      <c r="CK101" s="111"/>
      <c r="CL101" s="111"/>
      <c r="CM101" s="111"/>
      <c r="CN101" s="111"/>
      <c r="CO101" s="111"/>
      <c r="CP101" s="112">
        <f t="shared" si="26"/>
        <v>0</v>
      </c>
      <c r="CQ101" s="113" t="e">
        <f t="shared" si="27"/>
        <v>#DIV/0!</v>
      </c>
      <c r="CR101" s="112">
        <f t="shared" si="28"/>
        <v>0</v>
      </c>
      <c r="CS101" s="113" t="e">
        <f t="shared" si="29"/>
        <v>#DIV/0!</v>
      </c>
      <c r="CT101" s="112">
        <f t="shared" si="30"/>
        <v>0</v>
      </c>
      <c r="CU101" s="113" t="e">
        <f t="shared" si="31"/>
        <v>#DIV/0!</v>
      </c>
      <c r="CV101" s="112">
        <f t="shared" si="32"/>
        <v>0</v>
      </c>
      <c r="CW101" s="113" t="e">
        <f t="shared" si="33"/>
        <v>#DIV/0!</v>
      </c>
      <c r="CX101" s="112" t="e">
        <f t="shared" si="34"/>
        <v>#DIV/0!</v>
      </c>
      <c r="CY101" s="112" t="e">
        <f t="shared" si="35"/>
        <v>#DIV/0!</v>
      </c>
      <c r="CZ101" s="107"/>
    </row>
    <row r="102" spans="1:104" s="7" customFormat="1" ht="43.95" customHeight="1" x14ac:dyDescent="0.3">
      <c r="A102" s="94">
        <v>96</v>
      </c>
      <c r="B102" s="94">
        <v>55</v>
      </c>
      <c r="C102" s="95" t="s">
        <v>332</v>
      </c>
      <c r="D102" s="96" t="s">
        <v>133</v>
      </c>
      <c r="E102" s="97" t="s">
        <v>333</v>
      </c>
      <c r="F102" s="98" t="s">
        <v>157</v>
      </c>
      <c r="G102" s="95" t="s">
        <v>333</v>
      </c>
      <c r="H102" s="99" t="s">
        <v>336</v>
      </c>
      <c r="I102" s="127" t="s">
        <v>29</v>
      </c>
      <c r="J102" s="101" t="s">
        <v>159</v>
      </c>
      <c r="K102" s="102" t="s">
        <v>270</v>
      </c>
      <c r="L102" s="103" t="s">
        <v>140</v>
      </c>
      <c r="M102" s="104" t="s">
        <v>141</v>
      </c>
      <c r="N102" s="105" t="s">
        <v>142</v>
      </c>
      <c r="O102" s="106"/>
      <c r="P102" s="107"/>
      <c r="Q102" s="107"/>
      <c r="R102" s="107" t="s">
        <v>142</v>
      </c>
      <c r="S102" s="107"/>
      <c r="T102" s="107"/>
      <c r="U102" s="107"/>
      <c r="V102" s="107"/>
      <c r="W102" s="107"/>
      <c r="X102" s="107"/>
      <c r="Y102" s="85">
        <f t="shared" si="25"/>
        <v>1</v>
      </c>
      <c r="Z102" s="107"/>
      <c r="AA102" s="107"/>
      <c r="AB102" s="107"/>
      <c r="AC102" s="107"/>
      <c r="AD102" s="107"/>
      <c r="AE102" s="107"/>
      <c r="AF102" s="107"/>
      <c r="AG102" s="115"/>
      <c r="AH102" s="117"/>
      <c r="AI102" s="117" t="s">
        <v>281</v>
      </c>
      <c r="AJ102" s="117"/>
      <c r="AK102" s="117" t="s">
        <v>288</v>
      </c>
      <c r="AL102" s="109"/>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c r="BI102" s="107"/>
      <c r="BJ102" s="107"/>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E102" s="111"/>
      <c r="CF102" s="111"/>
      <c r="CG102" s="111"/>
      <c r="CH102" s="111"/>
      <c r="CI102" s="111"/>
      <c r="CJ102" s="111"/>
      <c r="CK102" s="111"/>
      <c r="CL102" s="111"/>
      <c r="CM102" s="111"/>
      <c r="CN102" s="111"/>
      <c r="CO102" s="111"/>
      <c r="CP102" s="112">
        <f t="shared" si="26"/>
        <v>0</v>
      </c>
      <c r="CQ102" s="113" t="e">
        <f t="shared" si="27"/>
        <v>#DIV/0!</v>
      </c>
      <c r="CR102" s="112">
        <f t="shared" si="28"/>
        <v>0</v>
      </c>
      <c r="CS102" s="113" t="e">
        <f t="shared" si="29"/>
        <v>#DIV/0!</v>
      </c>
      <c r="CT102" s="112">
        <f t="shared" si="30"/>
        <v>0</v>
      </c>
      <c r="CU102" s="113" t="e">
        <f t="shared" si="31"/>
        <v>#DIV/0!</v>
      </c>
      <c r="CV102" s="112">
        <f t="shared" si="32"/>
        <v>0</v>
      </c>
      <c r="CW102" s="113" t="e">
        <f t="shared" si="33"/>
        <v>#DIV/0!</v>
      </c>
      <c r="CX102" s="112" t="e">
        <f t="shared" si="34"/>
        <v>#DIV/0!</v>
      </c>
      <c r="CY102" s="114" t="e">
        <f t="shared" si="35"/>
        <v>#DIV/0!</v>
      </c>
      <c r="CZ102" s="107"/>
    </row>
    <row r="103" spans="1:104" s="7" customFormat="1" ht="0.6" customHeight="1" x14ac:dyDescent="0.3">
      <c r="A103" s="94">
        <v>97</v>
      </c>
      <c r="B103" s="94">
        <v>55</v>
      </c>
      <c r="C103" s="95" t="s">
        <v>332</v>
      </c>
      <c r="D103" s="96" t="s">
        <v>133</v>
      </c>
      <c r="E103" s="97" t="s">
        <v>333</v>
      </c>
      <c r="F103" s="98" t="s">
        <v>157</v>
      </c>
      <c r="G103" s="95" t="s">
        <v>333</v>
      </c>
      <c r="H103" s="99" t="s">
        <v>337</v>
      </c>
      <c r="I103" s="127" t="s">
        <v>30</v>
      </c>
      <c r="J103" s="101" t="s">
        <v>159</v>
      </c>
      <c r="K103" s="102" t="s">
        <v>270</v>
      </c>
      <c r="L103" s="103" t="s">
        <v>140</v>
      </c>
      <c r="M103" s="104" t="s">
        <v>141</v>
      </c>
      <c r="N103" s="105" t="s">
        <v>142</v>
      </c>
      <c r="O103" s="106"/>
      <c r="P103" s="107"/>
      <c r="Q103" s="107"/>
      <c r="R103" s="107"/>
      <c r="S103" s="107" t="s">
        <v>142</v>
      </c>
      <c r="T103" s="107"/>
      <c r="U103" s="107"/>
      <c r="V103" s="107"/>
      <c r="W103" s="107"/>
      <c r="X103" s="107"/>
      <c r="Y103" s="85">
        <f t="shared" si="25"/>
        <v>1</v>
      </c>
      <c r="Z103" s="107"/>
      <c r="AA103" s="107"/>
      <c r="AB103" s="107"/>
      <c r="AC103" s="107"/>
      <c r="AD103" s="107"/>
      <c r="AE103" s="107"/>
      <c r="AF103" s="107"/>
      <c r="AG103" s="107"/>
      <c r="AH103" s="107"/>
      <c r="AI103" s="107"/>
      <c r="AJ103" s="107"/>
      <c r="AK103" s="115"/>
      <c r="AL103" s="117" t="s">
        <v>288</v>
      </c>
      <c r="AM103" s="117"/>
      <c r="AN103" s="117" t="s">
        <v>288</v>
      </c>
      <c r="AO103" s="117"/>
      <c r="AP103" s="109"/>
      <c r="AQ103" s="107"/>
      <c r="AR103" s="107"/>
      <c r="AS103" s="107"/>
      <c r="AT103" s="107"/>
      <c r="AU103" s="122"/>
      <c r="AV103" s="122"/>
      <c r="AW103" s="107"/>
      <c r="AX103" s="107"/>
      <c r="AY103" s="107"/>
      <c r="AZ103" s="107"/>
      <c r="BA103" s="107"/>
      <c r="BB103" s="107"/>
      <c r="BC103" s="107"/>
      <c r="BD103" s="107"/>
      <c r="BE103" s="107"/>
      <c r="BF103" s="107"/>
      <c r="BG103" s="107"/>
      <c r="BH103" s="107"/>
      <c r="BI103" s="107"/>
      <c r="BJ103" s="107"/>
      <c r="BK103" s="111"/>
      <c r="BL103" s="111"/>
      <c r="BM103" s="111"/>
      <c r="BN103" s="111"/>
      <c r="BO103" s="111"/>
      <c r="BP103" s="111"/>
      <c r="BQ103" s="111"/>
      <c r="BR103" s="111"/>
      <c r="BS103" s="111"/>
      <c r="BT103" s="111"/>
      <c r="BU103" s="111"/>
      <c r="BV103" s="111"/>
      <c r="BW103" s="111"/>
      <c r="BX103" s="111"/>
      <c r="BY103" s="111"/>
      <c r="BZ103" s="111"/>
      <c r="CA103" s="111"/>
      <c r="CB103" s="111"/>
      <c r="CC103" s="111"/>
      <c r="CD103" s="111"/>
      <c r="CE103" s="111"/>
      <c r="CF103" s="111"/>
      <c r="CG103" s="111"/>
      <c r="CH103" s="111"/>
      <c r="CI103" s="111"/>
      <c r="CJ103" s="111"/>
      <c r="CK103" s="111"/>
      <c r="CL103" s="111"/>
      <c r="CM103" s="111"/>
      <c r="CN103" s="111"/>
      <c r="CO103" s="111"/>
      <c r="CP103" s="112">
        <f t="shared" si="26"/>
        <v>0</v>
      </c>
      <c r="CQ103" s="113" t="e">
        <f t="shared" si="27"/>
        <v>#DIV/0!</v>
      </c>
      <c r="CR103" s="112">
        <f t="shared" si="28"/>
        <v>0</v>
      </c>
      <c r="CS103" s="113" t="e">
        <f t="shared" si="29"/>
        <v>#DIV/0!</v>
      </c>
      <c r="CT103" s="112">
        <f t="shared" si="30"/>
        <v>0</v>
      </c>
      <c r="CU103" s="113" t="e">
        <f t="shared" si="31"/>
        <v>#DIV/0!</v>
      </c>
      <c r="CV103" s="112">
        <f t="shared" si="32"/>
        <v>0</v>
      </c>
      <c r="CW103" s="113" t="e">
        <f t="shared" si="33"/>
        <v>#DIV/0!</v>
      </c>
      <c r="CX103" s="112" t="e">
        <f t="shared" si="34"/>
        <v>#DIV/0!</v>
      </c>
      <c r="CY103" s="114" t="e">
        <f t="shared" si="35"/>
        <v>#DIV/0!</v>
      </c>
      <c r="CZ103" s="107"/>
    </row>
    <row r="104" spans="1:104" s="7" customFormat="1" ht="23.25" customHeight="1" x14ac:dyDescent="0.3">
      <c r="A104" s="85">
        <v>19</v>
      </c>
      <c r="B104" s="85">
        <v>56</v>
      </c>
      <c r="C104" s="86" t="s">
        <v>338</v>
      </c>
      <c r="D104" s="87"/>
      <c r="E104" s="87"/>
      <c r="F104" s="87"/>
      <c r="G104" s="86"/>
      <c r="H104" s="88" t="s">
        <v>129</v>
      </c>
      <c r="I104" s="89" t="s">
        <v>129</v>
      </c>
      <c r="J104" s="88" t="s">
        <v>129</v>
      </c>
      <c r="K104" s="88" t="s">
        <v>129</v>
      </c>
      <c r="L104" s="90" t="s">
        <v>129</v>
      </c>
      <c r="M104" s="88" t="s">
        <v>129</v>
      </c>
      <c r="N104" s="88" t="s">
        <v>129</v>
      </c>
      <c r="O104" s="88" t="s">
        <v>129</v>
      </c>
      <c r="P104" s="88" t="s">
        <v>129</v>
      </c>
      <c r="Q104" s="88" t="s">
        <v>129</v>
      </c>
      <c r="R104" s="88" t="s">
        <v>129</v>
      </c>
      <c r="S104" s="88" t="s">
        <v>129</v>
      </c>
      <c r="T104" s="88" t="s">
        <v>129</v>
      </c>
      <c r="U104" s="88" t="s">
        <v>129</v>
      </c>
      <c r="V104" s="88" t="s">
        <v>129</v>
      </c>
      <c r="W104" s="88" t="s">
        <v>129</v>
      </c>
      <c r="X104" s="88" t="s">
        <v>129</v>
      </c>
      <c r="Y104" s="91" t="s">
        <v>129</v>
      </c>
      <c r="Z104" s="88" t="s">
        <v>129</v>
      </c>
      <c r="AA104" s="88" t="s">
        <v>129</v>
      </c>
      <c r="AB104" s="88" t="s">
        <v>129</v>
      </c>
      <c r="AC104" s="91" t="s">
        <v>129</v>
      </c>
      <c r="AD104" s="88" t="s">
        <v>129</v>
      </c>
      <c r="AE104" s="88" t="s">
        <v>129</v>
      </c>
      <c r="AF104" s="88" t="s">
        <v>129</v>
      </c>
      <c r="AG104" s="91" t="s">
        <v>129</v>
      </c>
      <c r="AH104" s="88" t="s">
        <v>129</v>
      </c>
      <c r="AI104" s="88" t="s">
        <v>129</v>
      </c>
      <c r="AJ104" s="88" t="s">
        <v>129</v>
      </c>
      <c r="AK104" s="91" t="s">
        <v>129</v>
      </c>
      <c r="AL104" s="88" t="s">
        <v>129</v>
      </c>
      <c r="AM104" s="88" t="s">
        <v>129</v>
      </c>
      <c r="AN104" s="88" t="s">
        <v>129</v>
      </c>
      <c r="AO104" s="88" t="s">
        <v>129</v>
      </c>
      <c r="AP104" s="90" t="s">
        <v>129</v>
      </c>
      <c r="AQ104" s="88" t="s">
        <v>129</v>
      </c>
      <c r="AR104" s="88" t="s">
        <v>129</v>
      </c>
      <c r="AS104" s="88" t="s">
        <v>129</v>
      </c>
      <c r="AT104" s="88" t="s">
        <v>129</v>
      </c>
      <c r="AU104" s="93" t="str">
        <f t="shared" ref="AU104:AU105" si="36">AW104</f>
        <v>#</v>
      </c>
      <c r="AV104" s="93" t="str">
        <f t="shared" ref="AV104:AV105" si="37">AP104</f>
        <v>#</v>
      </c>
      <c r="AW104" s="88" t="s">
        <v>129</v>
      </c>
      <c r="AX104" s="88" t="s">
        <v>129</v>
      </c>
      <c r="AY104" s="88" t="s">
        <v>129</v>
      </c>
      <c r="AZ104" s="88" t="s">
        <v>129</v>
      </c>
      <c r="BA104" s="88" t="s">
        <v>129</v>
      </c>
      <c r="BB104" s="88" t="s">
        <v>129</v>
      </c>
      <c r="BC104" s="88" t="s">
        <v>129</v>
      </c>
      <c r="BD104" s="88" t="s">
        <v>129</v>
      </c>
      <c r="BE104" s="88" t="s">
        <v>129</v>
      </c>
      <c r="BF104" s="88" t="s">
        <v>129</v>
      </c>
      <c r="BG104" s="88" t="s">
        <v>129</v>
      </c>
      <c r="BH104" s="88" t="s">
        <v>129</v>
      </c>
      <c r="BI104" s="88" t="s">
        <v>129</v>
      </c>
      <c r="BJ104" s="88" t="s">
        <v>129</v>
      </c>
      <c r="BK104" s="88" t="s">
        <v>129</v>
      </c>
      <c r="BL104" s="88" t="s">
        <v>129</v>
      </c>
      <c r="BM104" s="88" t="s">
        <v>129</v>
      </c>
      <c r="BN104" s="88" t="s">
        <v>129</v>
      </c>
      <c r="BO104" s="88" t="s">
        <v>129</v>
      </c>
      <c r="BP104" s="88" t="s">
        <v>129</v>
      </c>
      <c r="BQ104" s="88" t="s">
        <v>129</v>
      </c>
      <c r="BR104" s="88" t="s">
        <v>129</v>
      </c>
      <c r="BS104" s="88" t="s">
        <v>129</v>
      </c>
      <c r="BT104" s="88" t="s">
        <v>129</v>
      </c>
      <c r="BU104" s="88" t="s">
        <v>129</v>
      </c>
      <c r="BV104" s="88" t="s">
        <v>129</v>
      </c>
      <c r="BW104" s="88" t="s">
        <v>129</v>
      </c>
      <c r="BX104" s="88" t="s">
        <v>129</v>
      </c>
      <c r="BY104" s="88" t="s">
        <v>129</v>
      </c>
      <c r="BZ104" s="88" t="s">
        <v>129</v>
      </c>
      <c r="CA104" s="88" t="s">
        <v>129</v>
      </c>
      <c r="CB104" s="88" t="s">
        <v>129</v>
      </c>
      <c r="CC104" s="88" t="s">
        <v>129</v>
      </c>
      <c r="CD104" s="88" t="s">
        <v>129</v>
      </c>
      <c r="CE104" s="88" t="s">
        <v>129</v>
      </c>
      <c r="CF104" s="88" t="s">
        <v>129</v>
      </c>
      <c r="CG104" s="88" t="s">
        <v>129</v>
      </c>
      <c r="CH104" s="88" t="s">
        <v>129</v>
      </c>
      <c r="CI104" s="88" t="s">
        <v>129</v>
      </c>
      <c r="CJ104" s="88" t="s">
        <v>129</v>
      </c>
      <c r="CK104" s="88" t="s">
        <v>129</v>
      </c>
      <c r="CL104" s="88" t="s">
        <v>129</v>
      </c>
      <c r="CM104" s="88" t="s">
        <v>129</v>
      </c>
      <c r="CN104" s="88" t="s">
        <v>129</v>
      </c>
      <c r="CO104" s="88" t="s">
        <v>129</v>
      </c>
      <c r="CP104" s="88" t="s">
        <v>129</v>
      </c>
      <c r="CQ104" s="88" t="s">
        <v>129</v>
      </c>
      <c r="CR104" s="88" t="s">
        <v>129</v>
      </c>
      <c r="CS104" s="88" t="s">
        <v>129</v>
      </c>
      <c r="CT104" s="88" t="s">
        <v>129</v>
      </c>
      <c r="CU104" s="88" t="s">
        <v>129</v>
      </c>
      <c r="CV104" s="88" t="s">
        <v>129</v>
      </c>
      <c r="CW104" s="88" t="s">
        <v>129</v>
      </c>
      <c r="CX104" s="88" t="s">
        <v>129</v>
      </c>
      <c r="CY104" s="91" t="s">
        <v>129</v>
      </c>
      <c r="CZ104" s="88" t="s">
        <v>129</v>
      </c>
    </row>
    <row r="105" spans="1:104" s="7" customFormat="1" ht="23.25" customHeight="1" x14ac:dyDescent="0.3">
      <c r="A105" s="85">
        <v>20</v>
      </c>
      <c r="B105" s="85">
        <v>57</v>
      </c>
      <c r="C105" s="183" t="s">
        <v>339</v>
      </c>
      <c r="D105" s="184"/>
      <c r="E105" s="184"/>
      <c r="F105" s="184"/>
      <c r="G105" s="185"/>
      <c r="H105" s="88" t="s">
        <v>129</v>
      </c>
      <c r="I105" s="89" t="s">
        <v>129</v>
      </c>
      <c r="J105" s="88" t="s">
        <v>129</v>
      </c>
      <c r="K105" s="88" t="s">
        <v>129</v>
      </c>
      <c r="L105" s="90" t="s">
        <v>129</v>
      </c>
      <c r="M105" s="88" t="s">
        <v>129</v>
      </c>
      <c r="N105" s="88" t="s">
        <v>129</v>
      </c>
      <c r="O105" s="88" t="s">
        <v>129</v>
      </c>
      <c r="P105" s="88" t="s">
        <v>129</v>
      </c>
      <c r="Q105" s="88" t="s">
        <v>129</v>
      </c>
      <c r="R105" s="88" t="s">
        <v>129</v>
      </c>
      <c r="S105" s="88" t="s">
        <v>129</v>
      </c>
      <c r="T105" s="88" t="s">
        <v>129</v>
      </c>
      <c r="U105" s="88" t="s">
        <v>129</v>
      </c>
      <c r="V105" s="88" t="s">
        <v>129</v>
      </c>
      <c r="W105" s="88" t="s">
        <v>129</v>
      </c>
      <c r="X105" s="88" t="s">
        <v>129</v>
      </c>
      <c r="Y105" s="91" t="s">
        <v>129</v>
      </c>
      <c r="Z105" s="88" t="s">
        <v>129</v>
      </c>
      <c r="AA105" s="88" t="s">
        <v>129</v>
      </c>
      <c r="AB105" s="88" t="s">
        <v>129</v>
      </c>
      <c r="AC105" s="91" t="s">
        <v>129</v>
      </c>
      <c r="AD105" s="88" t="s">
        <v>129</v>
      </c>
      <c r="AE105" s="88" t="s">
        <v>129</v>
      </c>
      <c r="AF105" s="88" t="s">
        <v>129</v>
      </c>
      <c r="AG105" s="91" t="s">
        <v>129</v>
      </c>
      <c r="AH105" s="88" t="s">
        <v>129</v>
      </c>
      <c r="AI105" s="88" t="s">
        <v>129</v>
      </c>
      <c r="AJ105" s="88" t="s">
        <v>129</v>
      </c>
      <c r="AK105" s="91" t="s">
        <v>129</v>
      </c>
      <c r="AL105" s="88" t="s">
        <v>129</v>
      </c>
      <c r="AM105" s="88" t="s">
        <v>129</v>
      </c>
      <c r="AN105" s="88" t="s">
        <v>129</v>
      </c>
      <c r="AO105" s="88" t="s">
        <v>129</v>
      </c>
      <c r="AP105" s="90" t="s">
        <v>129</v>
      </c>
      <c r="AQ105" s="88" t="s">
        <v>129</v>
      </c>
      <c r="AR105" s="88" t="s">
        <v>129</v>
      </c>
      <c r="AS105" s="88" t="s">
        <v>129</v>
      </c>
      <c r="AT105" s="88" t="s">
        <v>129</v>
      </c>
      <c r="AU105" s="93" t="str">
        <f t="shared" si="36"/>
        <v>#</v>
      </c>
      <c r="AV105" s="93" t="str">
        <f t="shared" si="37"/>
        <v>#</v>
      </c>
      <c r="AW105" s="88" t="s">
        <v>129</v>
      </c>
      <c r="AX105" s="88" t="s">
        <v>129</v>
      </c>
      <c r="AY105" s="88" t="s">
        <v>129</v>
      </c>
      <c r="AZ105" s="88" t="s">
        <v>129</v>
      </c>
      <c r="BA105" s="88" t="s">
        <v>129</v>
      </c>
      <c r="BB105" s="88" t="s">
        <v>129</v>
      </c>
      <c r="BC105" s="88" t="s">
        <v>129</v>
      </c>
      <c r="BD105" s="88" t="s">
        <v>129</v>
      </c>
      <c r="BE105" s="88" t="s">
        <v>129</v>
      </c>
      <c r="BF105" s="88" t="s">
        <v>129</v>
      </c>
      <c r="BG105" s="88" t="s">
        <v>129</v>
      </c>
      <c r="BH105" s="88" t="s">
        <v>129</v>
      </c>
      <c r="BI105" s="88" t="s">
        <v>129</v>
      </c>
      <c r="BJ105" s="88" t="s">
        <v>129</v>
      </c>
      <c r="BK105" s="88" t="s">
        <v>129</v>
      </c>
      <c r="BL105" s="88" t="s">
        <v>129</v>
      </c>
      <c r="BM105" s="88" t="s">
        <v>129</v>
      </c>
      <c r="BN105" s="88" t="s">
        <v>129</v>
      </c>
      <c r="BO105" s="88" t="s">
        <v>129</v>
      </c>
      <c r="BP105" s="88" t="s">
        <v>129</v>
      </c>
      <c r="BQ105" s="88" t="s">
        <v>129</v>
      </c>
      <c r="BR105" s="88" t="s">
        <v>129</v>
      </c>
      <c r="BS105" s="88" t="s">
        <v>129</v>
      </c>
      <c r="BT105" s="88" t="s">
        <v>129</v>
      </c>
      <c r="BU105" s="88" t="s">
        <v>129</v>
      </c>
      <c r="BV105" s="88" t="s">
        <v>129</v>
      </c>
      <c r="BW105" s="88" t="s">
        <v>129</v>
      </c>
      <c r="BX105" s="88" t="s">
        <v>129</v>
      </c>
      <c r="BY105" s="88" t="s">
        <v>129</v>
      </c>
      <c r="BZ105" s="88" t="s">
        <v>129</v>
      </c>
      <c r="CA105" s="88" t="s">
        <v>129</v>
      </c>
      <c r="CB105" s="88" t="s">
        <v>129</v>
      </c>
      <c r="CC105" s="88" t="s">
        <v>129</v>
      </c>
      <c r="CD105" s="88" t="s">
        <v>129</v>
      </c>
      <c r="CE105" s="88" t="s">
        <v>129</v>
      </c>
      <c r="CF105" s="88" t="s">
        <v>129</v>
      </c>
      <c r="CG105" s="88" t="s">
        <v>129</v>
      </c>
      <c r="CH105" s="88" t="s">
        <v>129</v>
      </c>
      <c r="CI105" s="88" t="s">
        <v>129</v>
      </c>
      <c r="CJ105" s="88" t="s">
        <v>129</v>
      </c>
      <c r="CK105" s="88" t="s">
        <v>129</v>
      </c>
      <c r="CL105" s="88" t="s">
        <v>129</v>
      </c>
      <c r="CM105" s="88" t="s">
        <v>129</v>
      </c>
      <c r="CN105" s="88" t="s">
        <v>129</v>
      </c>
      <c r="CO105" s="88" t="s">
        <v>129</v>
      </c>
      <c r="CP105" s="88" t="s">
        <v>129</v>
      </c>
      <c r="CQ105" s="88" t="s">
        <v>129</v>
      </c>
      <c r="CR105" s="88" t="s">
        <v>129</v>
      </c>
      <c r="CS105" s="88" t="s">
        <v>129</v>
      </c>
      <c r="CT105" s="88" t="s">
        <v>129</v>
      </c>
      <c r="CU105" s="88" t="s">
        <v>129</v>
      </c>
      <c r="CV105" s="88" t="s">
        <v>129</v>
      </c>
      <c r="CW105" s="88" t="s">
        <v>129</v>
      </c>
      <c r="CX105" s="88" t="s">
        <v>129</v>
      </c>
      <c r="CY105" s="91" t="s">
        <v>129</v>
      </c>
      <c r="CZ105" s="88" t="s">
        <v>129</v>
      </c>
    </row>
    <row r="106" spans="1:104" s="7" customFormat="1" ht="70.5" customHeight="1" x14ac:dyDescent="0.3">
      <c r="A106" s="94">
        <v>100</v>
      </c>
      <c r="B106" s="94">
        <v>58</v>
      </c>
      <c r="C106" s="95" t="s">
        <v>340</v>
      </c>
      <c r="D106" s="96" t="s">
        <v>133</v>
      </c>
      <c r="E106" s="97" t="s">
        <v>341</v>
      </c>
      <c r="F106" s="98" t="s">
        <v>135</v>
      </c>
      <c r="G106" s="95" t="s">
        <v>341</v>
      </c>
      <c r="H106" s="99" t="s">
        <v>342</v>
      </c>
      <c r="I106" s="127" t="s">
        <v>137</v>
      </c>
      <c r="J106" s="101" t="s">
        <v>159</v>
      </c>
      <c r="K106" s="102" t="s">
        <v>270</v>
      </c>
      <c r="L106" s="103" t="s">
        <v>140</v>
      </c>
      <c r="M106" s="104" t="s">
        <v>141</v>
      </c>
      <c r="N106" s="105" t="s">
        <v>142</v>
      </c>
      <c r="O106" s="106"/>
      <c r="P106" s="107" t="s">
        <v>142</v>
      </c>
      <c r="Q106" s="107"/>
      <c r="R106" s="107"/>
      <c r="S106" s="107"/>
      <c r="T106" s="107"/>
      <c r="U106" s="107"/>
      <c r="V106" s="107"/>
      <c r="W106" s="107"/>
      <c r="X106" s="107"/>
      <c r="Y106" s="108">
        <f t="shared" ref="Y106:Y127" si="38">COUNTIF($P106:$X106,"x")</f>
        <v>1</v>
      </c>
      <c r="Z106" s="107" t="s">
        <v>271</v>
      </c>
      <c r="AA106" s="107"/>
      <c r="AB106" s="107" t="s">
        <v>271</v>
      </c>
      <c r="AC106" s="107"/>
      <c r="AD106" s="109"/>
      <c r="AE106" s="107"/>
      <c r="AF106" s="107"/>
      <c r="AG106" s="107"/>
      <c r="AH106" s="107"/>
      <c r="AI106" s="107"/>
      <c r="AJ106" s="107"/>
      <c r="AK106" s="107"/>
      <c r="AL106" s="107"/>
      <c r="AM106" s="107"/>
      <c r="AN106" s="107"/>
      <c r="AO106" s="107"/>
      <c r="AP106" s="107"/>
      <c r="AQ106" s="107"/>
      <c r="AR106" s="107"/>
      <c r="AS106" s="107"/>
      <c r="AT106" s="107"/>
      <c r="AU106" s="110"/>
      <c r="AV106" s="110"/>
      <c r="AW106" s="107"/>
      <c r="AX106" s="107"/>
      <c r="AY106" s="107"/>
      <c r="AZ106" s="107"/>
      <c r="BA106" s="107"/>
      <c r="BB106" s="107"/>
      <c r="BC106" s="107"/>
      <c r="BD106" s="107"/>
      <c r="BE106" s="107"/>
      <c r="BF106" s="107"/>
      <c r="BG106" s="107"/>
      <c r="BH106" s="107"/>
      <c r="BI106" s="107"/>
      <c r="BJ106" s="107"/>
      <c r="BK106" s="111"/>
      <c r="BL106" s="111"/>
      <c r="BM106" s="111"/>
      <c r="BN106" s="111"/>
      <c r="BO106" s="111"/>
      <c r="BP106" s="111"/>
      <c r="BQ106" s="111"/>
      <c r="BR106" s="111"/>
      <c r="BS106" s="111"/>
      <c r="BT106" s="111"/>
      <c r="BU106" s="111"/>
      <c r="BV106" s="111"/>
      <c r="BW106" s="111"/>
      <c r="BX106" s="111"/>
      <c r="BY106" s="111"/>
      <c r="BZ106" s="111"/>
      <c r="CA106" s="111"/>
      <c r="CB106" s="111"/>
      <c r="CC106" s="111"/>
      <c r="CD106" s="111"/>
      <c r="CE106" s="111"/>
      <c r="CF106" s="111"/>
      <c r="CG106" s="111"/>
      <c r="CH106" s="111"/>
      <c r="CI106" s="111"/>
      <c r="CJ106" s="111"/>
      <c r="CK106" s="111"/>
      <c r="CL106" s="111"/>
      <c r="CM106" s="111"/>
      <c r="CN106" s="111"/>
      <c r="CO106" s="111"/>
      <c r="CP106" s="112">
        <f t="shared" si="26"/>
        <v>0</v>
      </c>
      <c r="CQ106" s="113" t="e">
        <f t="shared" si="27"/>
        <v>#DIV/0!</v>
      </c>
      <c r="CR106" s="112">
        <f t="shared" si="28"/>
        <v>0</v>
      </c>
      <c r="CS106" s="113" t="e">
        <f t="shared" si="29"/>
        <v>#DIV/0!</v>
      </c>
      <c r="CT106" s="112">
        <f t="shared" si="30"/>
        <v>0</v>
      </c>
      <c r="CU106" s="113" t="e">
        <f t="shared" si="31"/>
        <v>#DIV/0!</v>
      </c>
      <c r="CV106" s="112">
        <f t="shared" si="32"/>
        <v>0</v>
      </c>
      <c r="CW106" s="113" t="e">
        <f t="shared" si="33"/>
        <v>#DIV/0!</v>
      </c>
      <c r="CX106" s="112" t="e">
        <f t="shared" si="34"/>
        <v>#DIV/0!</v>
      </c>
      <c r="CY106" s="114" t="e">
        <f t="shared" si="35"/>
        <v>#DIV/0!</v>
      </c>
      <c r="CZ106" s="107"/>
    </row>
    <row r="107" spans="1:104" s="7" customFormat="1" ht="54.75" customHeight="1" x14ac:dyDescent="0.3">
      <c r="A107" s="94">
        <v>101</v>
      </c>
      <c r="B107" s="94">
        <v>58</v>
      </c>
      <c r="C107" s="95" t="s">
        <v>340</v>
      </c>
      <c r="D107" s="96" t="s">
        <v>133</v>
      </c>
      <c r="E107" s="97" t="s">
        <v>341</v>
      </c>
      <c r="F107" s="98" t="s">
        <v>135</v>
      </c>
      <c r="G107" s="95" t="s">
        <v>341</v>
      </c>
      <c r="H107" s="99" t="s">
        <v>343</v>
      </c>
      <c r="I107" s="127" t="s">
        <v>28</v>
      </c>
      <c r="J107" s="101" t="s">
        <v>159</v>
      </c>
      <c r="K107" s="102" t="s">
        <v>270</v>
      </c>
      <c r="L107" s="103" t="s">
        <v>140</v>
      </c>
      <c r="M107" s="104" t="s">
        <v>141</v>
      </c>
      <c r="N107" s="105" t="s">
        <v>142</v>
      </c>
      <c r="O107" s="106"/>
      <c r="P107" s="107"/>
      <c r="Q107" s="107" t="s">
        <v>142</v>
      </c>
      <c r="R107" s="107"/>
      <c r="S107" s="107"/>
      <c r="T107" s="107"/>
      <c r="U107" s="107"/>
      <c r="V107" s="107"/>
      <c r="W107" s="107"/>
      <c r="X107" s="107"/>
      <c r="Y107" s="85">
        <f t="shared" si="38"/>
        <v>1</v>
      </c>
      <c r="Z107" s="107"/>
      <c r="AA107" s="107"/>
      <c r="AB107" s="107"/>
      <c r="AC107" s="115"/>
      <c r="AD107" s="116"/>
      <c r="AE107" s="116" t="s">
        <v>271</v>
      </c>
      <c r="AF107" s="116" t="s">
        <v>271</v>
      </c>
      <c r="AG107" s="116"/>
      <c r="AH107" s="109"/>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c r="BI107" s="107"/>
      <c r="BJ107" s="107"/>
      <c r="BK107" s="111"/>
      <c r="BL107" s="111"/>
      <c r="BM107" s="111"/>
      <c r="BN107" s="111"/>
      <c r="BO107" s="111"/>
      <c r="BP107" s="111"/>
      <c r="BQ107" s="111"/>
      <c r="BR107" s="111"/>
      <c r="BS107" s="111"/>
      <c r="BT107" s="111"/>
      <c r="BU107" s="111"/>
      <c r="BV107" s="111"/>
      <c r="BW107" s="111"/>
      <c r="BX107" s="111"/>
      <c r="BY107" s="111"/>
      <c r="BZ107" s="111"/>
      <c r="CA107" s="111"/>
      <c r="CB107" s="111"/>
      <c r="CC107" s="111"/>
      <c r="CD107" s="111"/>
      <c r="CE107" s="111"/>
      <c r="CF107" s="111"/>
      <c r="CG107" s="111"/>
      <c r="CH107" s="111"/>
      <c r="CI107" s="111"/>
      <c r="CJ107" s="111"/>
      <c r="CK107" s="111"/>
      <c r="CL107" s="111"/>
      <c r="CM107" s="111"/>
      <c r="CN107" s="111"/>
      <c r="CO107" s="111"/>
      <c r="CP107" s="112">
        <f t="shared" si="26"/>
        <v>0</v>
      </c>
      <c r="CQ107" s="113" t="e">
        <f t="shared" si="27"/>
        <v>#DIV/0!</v>
      </c>
      <c r="CR107" s="112">
        <f t="shared" si="28"/>
        <v>0</v>
      </c>
      <c r="CS107" s="113" t="e">
        <f t="shared" si="29"/>
        <v>#DIV/0!</v>
      </c>
      <c r="CT107" s="112">
        <f t="shared" si="30"/>
        <v>0</v>
      </c>
      <c r="CU107" s="113" t="e">
        <f t="shared" si="31"/>
        <v>#DIV/0!</v>
      </c>
      <c r="CV107" s="112">
        <f t="shared" si="32"/>
        <v>0</v>
      </c>
      <c r="CW107" s="113" t="e">
        <f t="shared" si="33"/>
        <v>#DIV/0!</v>
      </c>
      <c r="CX107" s="112" t="e">
        <f t="shared" si="34"/>
        <v>#DIV/0!</v>
      </c>
      <c r="CY107" s="114" t="e">
        <f t="shared" si="35"/>
        <v>#DIV/0!</v>
      </c>
      <c r="CZ107" s="107"/>
    </row>
    <row r="108" spans="1:104" s="7" customFormat="1" ht="68.400000000000006" customHeight="1" x14ac:dyDescent="0.3">
      <c r="A108" s="94">
        <v>102</v>
      </c>
      <c r="B108" s="94">
        <v>58</v>
      </c>
      <c r="C108" s="95" t="s">
        <v>340</v>
      </c>
      <c r="D108" s="96" t="s">
        <v>133</v>
      </c>
      <c r="E108" s="97" t="s">
        <v>341</v>
      </c>
      <c r="F108" s="98" t="s">
        <v>135</v>
      </c>
      <c r="G108" s="95" t="s">
        <v>341</v>
      </c>
      <c r="H108" s="99" t="s">
        <v>344</v>
      </c>
      <c r="I108" s="127" t="s">
        <v>29</v>
      </c>
      <c r="J108" s="101" t="s">
        <v>159</v>
      </c>
      <c r="K108" s="102" t="s">
        <v>270</v>
      </c>
      <c r="L108" s="103" t="s">
        <v>140</v>
      </c>
      <c r="M108" s="104" t="s">
        <v>141</v>
      </c>
      <c r="N108" s="105" t="s">
        <v>142</v>
      </c>
      <c r="O108" s="106">
        <v>1</v>
      </c>
      <c r="P108" s="107"/>
      <c r="Q108" s="107"/>
      <c r="R108" s="107" t="s">
        <v>142</v>
      </c>
      <c r="S108" s="107"/>
      <c r="T108" s="107"/>
      <c r="U108" s="107"/>
      <c r="V108" s="107"/>
      <c r="W108" s="107"/>
      <c r="X108" s="107"/>
      <c r="Y108" s="85">
        <f t="shared" si="38"/>
        <v>1</v>
      </c>
      <c r="Z108" s="107"/>
      <c r="AA108" s="107"/>
      <c r="AB108" s="107"/>
      <c r="AC108" s="107"/>
      <c r="AD108" s="107"/>
      <c r="AE108" s="107"/>
      <c r="AF108" s="107"/>
      <c r="AG108" s="115"/>
      <c r="AH108" s="117" t="s">
        <v>271</v>
      </c>
      <c r="AI108" s="116" t="s">
        <v>271</v>
      </c>
      <c r="AJ108" s="117"/>
      <c r="AK108" s="117"/>
      <c r="AL108" s="109"/>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c r="BI108" s="107"/>
      <c r="BJ108" s="107"/>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2">
        <f t="shared" si="26"/>
        <v>0</v>
      </c>
      <c r="CQ108" s="113" t="e">
        <f t="shared" si="27"/>
        <v>#DIV/0!</v>
      </c>
      <c r="CR108" s="112">
        <f t="shared" si="28"/>
        <v>0</v>
      </c>
      <c r="CS108" s="113" t="e">
        <f t="shared" si="29"/>
        <v>#DIV/0!</v>
      </c>
      <c r="CT108" s="112">
        <f t="shared" si="30"/>
        <v>0</v>
      </c>
      <c r="CU108" s="113" t="e">
        <f t="shared" si="31"/>
        <v>#DIV/0!</v>
      </c>
      <c r="CV108" s="112">
        <f t="shared" si="32"/>
        <v>0</v>
      </c>
      <c r="CW108" s="113" t="e">
        <f t="shared" si="33"/>
        <v>#DIV/0!</v>
      </c>
      <c r="CX108" s="112" t="e">
        <f t="shared" si="34"/>
        <v>#DIV/0!</v>
      </c>
      <c r="CY108" s="114" t="e">
        <f t="shared" si="35"/>
        <v>#DIV/0!</v>
      </c>
      <c r="CZ108" s="107"/>
    </row>
    <row r="109" spans="1:104" s="7" customFormat="1" ht="58.2" customHeight="1" x14ac:dyDescent="0.3">
      <c r="A109" s="94">
        <v>103</v>
      </c>
      <c r="B109" s="94">
        <v>58</v>
      </c>
      <c r="C109" s="95" t="s">
        <v>340</v>
      </c>
      <c r="D109" s="96" t="s">
        <v>133</v>
      </c>
      <c r="E109" s="97" t="s">
        <v>341</v>
      </c>
      <c r="F109" s="98" t="s">
        <v>135</v>
      </c>
      <c r="G109" s="95" t="s">
        <v>341</v>
      </c>
      <c r="H109" s="99" t="s">
        <v>345</v>
      </c>
      <c r="I109" s="127" t="s">
        <v>30</v>
      </c>
      <c r="J109" s="101" t="s">
        <v>159</v>
      </c>
      <c r="K109" s="102" t="s">
        <v>270</v>
      </c>
      <c r="L109" s="103" t="s">
        <v>140</v>
      </c>
      <c r="M109" s="104" t="s">
        <v>141</v>
      </c>
      <c r="N109" s="105" t="s">
        <v>142</v>
      </c>
      <c r="O109" s="106">
        <v>1</v>
      </c>
      <c r="P109" s="107"/>
      <c r="Q109" s="107"/>
      <c r="R109" s="107"/>
      <c r="S109" s="107" t="s">
        <v>142</v>
      </c>
      <c r="T109" s="107"/>
      <c r="U109" s="107"/>
      <c r="V109" s="107"/>
      <c r="W109" s="107"/>
      <c r="X109" s="107"/>
      <c r="Y109" s="85">
        <f t="shared" si="38"/>
        <v>1</v>
      </c>
      <c r="Z109" s="107"/>
      <c r="AA109" s="107"/>
      <c r="AB109" s="107"/>
      <c r="AC109" s="107"/>
      <c r="AD109" s="107"/>
      <c r="AE109" s="107"/>
      <c r="AF109" s="107"/>
      <c r="AG109" s="107"/>
      <c r="AH109" s="107"/>
      <c r="AI109" s="107"/>
      <c r="AJ109" s="107"/>
      <c r="AK109" s="115"/>
      <c r="AL109" s="117" t="s">
        <v>271</v>
      </c>
      <c r="AM109" s="117" t="s">
        <v>271</v>
      </c>
      <c r="AN109" s="117"/>
      <c r="AO109" s="117"/>
      <c r="AP109" s="109"/>
      <c r="AQ109" s="107"/>
      <c r="AR109" s="107"/>
      <c r="AS109" s="107"/>
      <c r="AT109" s="107"/>
      <c r="AU109" s="122"/>
      <c r="AV109" s="122"/>
      <c r="AW109" s="107"/>
      <c r="AX109" s="107"/>
      <c r="AY109" s="107"/>
      <c r="AZ109" s="107"/>
      <c r="BA109" s="107"/>
      <c r="BB109" s="107"/>
      <c r="BC109" s="107"/>
      <c r="BD109" s="107"/>
      <c r="BE109" s="107"/>
      <c r="BF109" s="107"/>
      <c r="BG109" s="107"/>
      <c r="BH109" s="107"/>
      <c r="BI109" s="107"/>
      <c r="BJ109" s="107"/>
      <c r="BK109" s="111"/>
      <c r="BL109" s="111"/>
      <c r="BM109" s="111"/>
      <c r="BN109" s="111"/>
      <c r="BO109" s="111"/>
      <c r="BP109" s="111"/>
      <c r="BQ109" s="111"/>
      <c r="BR109" s="111"/>
      <c r="BS109" s="111"/>
      <c r="BT109" s="111"/>
      <c r="BU109" s="111"/>
      <c r="BV109" s="111"/>
      <c r="BW109" s="111"/>
      <c r="BX109" s="111"/>
      <c r="BY109" s="111"/>
      <c r="BZ109" s="111"/>
      <c r="CA109" s="111"/>
      <c r="CB109" s="111"/>
      <c r="CC109" s="111"/>
      <c r="CD109" s="111"/>
      <c r="CE109" s="111"/>
      <c r="CF109" s="111"/>
      <c r="CG109" s="111"/>
      <c r="CH109" s="111"/>
      <c r="CI109" s="111"/>
      <c r="CJ109" s="111"/>
      <c r="CK109" s="111"/>
      <c r="CL109" s="111"/>
      <c r="CM109" s="111"/>
      <c r="CN109" s="111"/>
      <c r="CO109" s="111"/>
      <c r="CP109" s="112">
        <f t="shared" si="26"/>
        <v>0</v>
      </c>
      <c r="CQ109" s="113" t="e">
        <f t="shared" si="27"/>
        <v>#DIV/0!</v>
      </c>
      <c r="CR109" s="112">
        <f t="shared" si="28"/>
        <v>0</v>
      </c>
      <c r="CS109" s="113" t="e">
        <f t="shared" si="29"/>
        <v>#DIV/0!</v>
      </c>
      <c r="CT109" s="112">
        <f t="shared" si="30"/>
        <v>0</v>
      </c>
      <c r="CU109" s="113" t="e">
        <f t="shared" si="31"/>
        <v>#DIV/0!</v>
      </c>
      <c r="CV109" s="112">
        <f t="shared" si="32"/>
        <v>0</v>
      </c>
      <c r="CW109" s="113" t="e">
        <f t="shared" si="33"/>
        <v>#DIV/0!</v>
      </c>
      <c r="CX109" s="112" t="e">
        <f t="shared" si="34"/>
        <v>#DIV/0!</v>
      </c>
      <c r="CY109" s="114" t="e">
        <f t="shared" si="35"/>
        <v>#DIV/0!</v>
      </c>
      <c r="CZ109" s="107"/>
    </row>
    <row r="110" spans="1:104" s="7" customFormat="1" ht="39" customHeight="1" x14ac:dyDescent="0.3">
      <c r="A110" s="94">
        <v>21</v>
      </c>
      <c r="B110" s="94">
        <v>58</v>
      </c>
      <c r="C110" s="95" t="s">
        <v>340</v>
      </c>
      <c r="D110" s="96" t="s">
        <v>133</v>
      </c>
      <c r="E110" s="97" t="s">
        <v>341</v>
      </c>
      <c r="F110" s="98" t="s">
        <v>135</v>
      </c>
      <c r="G110" s="95" t="s">
        <v>341</v>
      </c>
      <c r="H110" s="99" t="s">
        <v>346</v>
      </c>
      <c r="I110" s="127" t="s">
        <v>149</v>
      </c>
      <c r="J110" s="102" t="s">
        <v>159</v>
      </c>
      <c r="K110" s="102" t="s">
        <v>270</v>
      </c>
      <c r="L110" s="103" t="s">
        <v>140</v>
      </c>
      <c r="M110" s="104" t="s">
        <v>141</v>
      </c>
      <c r="N110" s="123" t="s">
        <v>142</v>
      </c>
      <c r="O110" s="106">
        <v>1</v>
      </c>
      <c r="P110" s="109"/>
      <c r="Q110" s="107"/>
      <c r="R110" s="107"/>
      <c r="S110" s="107"/>
      <c r="T110" s="107" t="s">
        <v>142</v>
      </c>
      <c r="U110" s="107"/>
      <c r="V110" s="107"/>
      <c r="W110" s="107"/>
      <c r="X110" s="107"/>
      <c r="Y110" s="85">
        <f t="shared" si="38"/>
        <v>1</v>
      </c>
      <c r="Z110" s="107"/>
      <c r="AA110" s="107"/>
      <c r="AB110" s="107"/>
      <c r="AC110" s="107"/>
      <c r="AD110" s="107"/>
      <c r="AE110" s="107"/>
      <c r="AF110" s="107"/>
      <c r="AG110" s="107"/>
      <c r="AH110" s="107"/>
      <c r="AI110" s="107"/>
      <c r="AJ110" s="107"/>
      <c r="AK110" s="107"/>
      <c r="AL110" s="107"/>
      <c r="AM110" s="107"/>
      <c r="AN110" s="107"/>
      <c r="AO110" s="115"/>
      <c r="AP110" s="117" t="s">
        <v>281</v>
      </c>
      <c r="AQ110" s="117"/>
      <c r="AR110" s="117"/>
      <c r="AS110" s="117"/>
      <c r="AT110" s="117"/>
      <c r="AU110" s="147"/>
      <c r="AV110" s="116" t="s">
        <v>281</v>
      </c>
      <c r="AW110" s="117"/>
      <c r="AX110" s="109"/>
      <c r="AY110" s="107"/>
      <c r="AZ110" s="107"/>
      <c r="BA110" s="107"/>
      <c r="BB110" s="107"/>
      <c r="BC110" s="107"/>
      <c r="BD110" s="107"/>
      <c r="BE110" s="107"/>
      <c r="BF110" s="107"/>
      <c r="BG110" s="107"/>
      <c r="BH110" s="107"/>
      <c r="BI110" s="107"/>
      <c r="BJ110" s="107"/>
      <c r="BK110" s="111"/>
      <c r="BL110" s="111"/>
      <c r="BM110" s="111"/>
      <c r="BN110" s="111"/>
      <c r="BO110" s="111"/>
      <c r="BP110" s="111"/>
      <c r="BQ110" s="111"/>
      <c r="BR110" s="111"/>
      <c r="BS110" s="111"/>
      <c r="BT110" s="111"/>
      <c r="BU110" s="111"/>
      <c r="BV110" s="111"/>
      <c r="BW110" s="111"/>
      <c r="BX110" s="111"/>
      <c r="BY110" s="111"/>
      <c r="BZ110" s="111"/>
      <c r="CA110" s="111"/>
      <c r="CB110" s="111"/>
      <c r="CC110" s="111"/>
      <c r="CD110" s="111"/>
      <c r="CE110" s="111"/>
      <c r="CF110" s="111"/>
      <c r="CG110" s="111"/>
      <c r="CH110" s="111"/>
      <c r="CI110" s="111"/>
      <c r="CJ110" s="111"/>
      <c r="CK110" s="111"/>
      <c r="CL110" s="111"/>
      <c r="CM110" s="111"/>
      <c r="CN110" s="111"/>
      <c r="CO110" s="111"/>
      <c r="CP110" s="112">
        <f t="shared" si="26"/>
        <v>0</v>
      </c>
      <c r="CQ110" s="113" t="e">
        <f t="shared" si="27"/>
        <v>#DIV/0!</v>
      </c>
      <c r="CR110" s="112">
        <f t="shared" si="28"/>
        <v>0</v>
      </c>
      <c r="CS110" s="113" t="e">
        <f t="shared" si="29"/>
        <v>#DIV/0!</v>
      </c>
      <c r="CT110" s="112">
        <f t="shared" si="30"/>
        <v>0</v>
      </c>
      <c r="CU110" s="113" t="e">
        <f t="shared" si="31"/>
        <v>#DIV/0!</v>
      </c>
      <c r="CV110" s="112">
        <f t="shared" si="32"/>
        <v>0</v>
      </c>
      <c r="CW110" s="113" t="e">
        <f t="shared" si="33"/>
        <v>#DIV/0!</v>
      </c>
      <c r="CX110" s="112" t="e">
        <f t="shared" si="34"/>
        <v>#DIV/0!</v>
      </c>
      <c r="CY110" s="114" t="e">
        <f t="shared" si="35"/>
        <v>#DIV/0!</v>
      </c>
      <c r="CZ110" s="107"/>
    </row>
    <row r="111" spans="1:104" s="7" customFormat="1" ht="49.5" customHeight="1" x14ac:dyDescent="0.3">
      <c r="A111" s="94">
        <v>105</v>
      </c>
      <c r="B111" s="118">
        <v>58</v>
      </c>
      <c r="C111" s="97" t="s">
        <v>340</v>
      </c>
      <c r="D111" s="119" t="s">
        <v>133</v>
      </c>
      <c r="E111" s="97" t="s">
        <v>341</v>
      </c>
      <c r="F111" s="119" t="s">
        <v>135</v>
      </c>
      <c r="G111" s="97" t="s">
        <v>341</v>
      </c>
      <c r="H111" s="99" t="s">
        <v>347</v>
      </c>
      <c r="I111" s="170" t="s">
        <v>33</v>
      </c>
      <c r="J111" s="101" t="s">
        <v>159</v>
      </c>
      <c r="K111" s="102" t="s">
        <v>270</v>
      </c>
      <c r="L111" s="121" t="s">
        <v>140</v>
      </c>
      <c r="M111" s="104" t="s">
        <v>141</v>
      </c>
      <c r="N111" s="105" t="s">
        <v>142</v>
      </c>
      <c r="O111" s="106">
        <v>2</v>
      </c>
      <c r="P111" s="107"/>
      <c r="Q111" s="107"/>
      <c r="R111" s="107"/>
      <c r="S111" s="107"/>
      <c r="T111" s="107"/>
      <c r="U111" s="107"/>
      <c r="V111" s="107" t="s">
        <v>142</v>
      </c>
      <c r="W111" s="107"/>
      <c r="X111" s="107"/>
      <c r="Y111" s="85">
        <f t="shared" si="38"/>
        <v>1</v>
      </c>
      <c r="Z111" s="107"/>
      <c r="AA111" s="107"/>
      <c r="AB111" s="107"/>
      <c r="AC111" s="107"/>
      <c r="AD111" s="107"/>
      <c r="AE111" s="107"/>
      <c r="AF111" s="107"/>
      <c r="AG111" s="107"/>
      <c r="AH111" s="107"/>
      <c r="AI111" s="107"/>
      <c r="AJ111" s="107"/>
      <c r="AK111" s="107"/>
      <c r="AL111" s="107"/>
      <c r="AM111" s="107"/>
      <c r="AN111" s="107"/>
      <c r="AO111" s="107"/>
      <c r="AP111" s="107"/>
      <c r="AQ111" s="107"/>
      <c r="AR111" s="107"/>
      <c r="AS111" s="107"/>
      <c r="AT111" s="107"/>
      <c r="AU111" s="110"/>
      <c r="AV111" s="110"/>
      <c r="AW111" s="107"/>
      <c r="AX111" s="107"/>
      <c r="AY111" s="107"/>
      <c r="AZ111" s="107"/>
      <c r="BA111" s="107"/>
      <c r="BB111" s="107" t="s">
        <v>271</v>
      </c>
      <c r="BC111" s="107" t="s">
        <v>271</v>
      </c>
      <c r="BD111" s="107" t="s">
        <v>271</v>
      </c>
      <c r="BE111" s="107" t="s">
        <v>271</v>
      </c>
      <c r="BF111" s="107"/>
      <c r="BG111" s="107"/>
      <c r="BH111" s="107"/>
      <c r="BI111" s="107"/>
      <c r="BJ111" s="107"/>
      <c r="BK111" s="111"/>
      <c r="BL111" s="111"/>
      <c r="BM111" s="111"/>
      <c r="BN111" s="111"/>
      <c r="BO111" s="111"/>
      <c r="BP111" s="111"/>
      <c r="BQ111" s="111"/>
      <c r="BR111" s="111"/>
      <c r="BS111" s="111"/>
      <c r="BT111" s="111"/>
      <c r="BU111" s="111"/>
      <c r="BV111" s="111"/>
      <c r="BW111" s="111"/>
      <c r="BX111" s="111"/>
      <c r="BY111" s="111"/>
      <c r="BZ111" s="111"/>
      <c r="CA111" s="111"/>
      <c r="CB111" s="111"/>
      <c r="CC111" s="111"/>
      <c r="CD111" s="111"/>
      <c r="CE111" s="111"/>
      <c r="CF111" s="111"/>
      <c r="CG111" s="111"/>
      <c r="CH111" s="111"/>
      <c r="CI111" s="111"/>
      <c r="CJ111" s="111"/>
      <c r="CK111" s="111"/>
      <c r="CL111" s="111"/>
      <c r="CM111" s="111"/>
      <c r="CN111" s="111"/>
      <c r="CO111" s="111"/>
      <c r="CP111" s="112">
        <f t="shared" si="26"/>
        <v>0</v>
      </c>
      <c r="CQ111" s="113" t="e">
        <f t="shared" si="27"/>
        <v>#DIV/0!</v>
      </c>
      <c r="CR111" s="112">
        <f t="shared" si="28"/>
        <v>0</v>
      </c>
      <c r="CS111" s="113" t="e">
        <f t="shared" si="29"/>
        <v>#DIV/0!</v>
      </c>
      <c r="CT111" s="112">
        <f t="shared" si="30"/>
        <v>0</v>
      </c>
      <c r="CU111" s="113" t="e">
        <f t="shared" si="31"/>
        <v>#DIV/0!</v>
      </c>
      <c r="CV111" s="112">
        <f t="shared" si="32"/>
        <v>0</v>
      </c>
      <c r="CW111" s="113" t="e">
        <f t="shared" si="33"/>
        <v>#DIV/0!</v>
      </c>
      <c r="CX111" s="112" t="e">
        <f t="shared" si="34"/>
        <v>#DIV/0!</v>
      </c>
      <c r="CY111" s="112" t="e">
        <f t="shared" si="35"/>
        <v>#DIV/0!</v>
      </c>
      <c r="CZ111" s="107"/>
    </row>
    <row r="112" spans="1:104" s="7" customFormat="1" ht="49.5" customHeight="1" x14ac:dyDescent="0.3">
      <c r="A112" s="94">
        <v>106</v>
      </c>
      <c r="B112" s="118">
        <v>58</v>
      </c>
      <c r="C112" s="97" t="s">
        <v>340</v>
      </c>
      <c r="D112" s="119" t="s">
        <v>133</v>
      </c>
      <c r="E112" s="97" t="s">
        <v>341</v>
      </c>
      <c r="F112" s="119" t="s">
        <v>135</v>
      </c>
      <c r="G112" s="97" t="s">
        <v>341</v>
      </c>
      <c r="H112" s="99" t="s">
        <v>348</v>
      </c>
      <c r="I112" s="170" t="s">
        <v>35</v>
      </c>
      <c r="J112" s="101" t="s">
        <v>159</v>
      </c>
      <c r="K112" s="102" t="s">
        <v>270</v>
      </c>
      <c r="L112" s="121" t="s">
        <v>140</v>
      </c>
      <c r="M112" s="104" t="s">
        <v>141</v>
      </c>
      <c r="N112" s="105" t="s">
        <v>142</v>
      </c>
      <c r="O112" s="106">
        <v>1</v>
      </c>
      <c r="P112" s="107"/>
      <c r="Q112" s="107"/>
      <c r="R112" s="107"/>
      <c r="S112" s="107"/>
      <c r="T112" s="107"/>
      <c r="U112" s="107"/>
      <c r="V112" s="107"/>
      <c r="W112" s="107"/>
      <c r="X112" s="107" t="s">
        <v>142</v>
      </c>
      <c r="Y112" s="85">
        <f t="shared" si="38"/>
        <v>1</v>
      </c>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t="s">
        <v>271</v>
      </c>
      <c r="BI112" s="107" t="s">
        <v>271</v>
      </c>
      <c r="BJ112" s="107" t="s">
        <v>271</v>
      </c>
      <c r="BK112" s="111"/>
      <c r="BL112" s="111"/>
      <c r="BM112" s="111"/>
      <c r="BN112" s="111"/>
      <c r="BO112" s="111"/>
      <c r="BP112" s="111"/>
      <c r="BQ112" s="111"/>
      <c r="BR112" s="111"/>
      <c r="BS112" s="111"/>
      <c r="BT112" s="111"/>
      <c r="BU112" s="111"/>
      <c r="BV112" s="111"/>
      <c r="BW112" s="111"/>
      <c r="BX112" s="111"/>
      <c r="BY112" s="111"/>
      <c r="BZ112" s="111"/>
      <c r="CA112" s="111"/>
      <c r="CB112" s="111"/>
      <c r="CC112" s="111"/>
      <c r="CD112" s="111"/>
      <c r="CE112" s="111"/>
      <c r="CF112" s="111"/>
      <c r="CG112" s="111"/>
      <c r="CH112" s="111"/>
      <c r="CI112" s="111"/>
      <c r="CJ112" s="111"/>
      <c r="CK112" s="111"/>
      <c r="CL112" s="111"/>
      <c r="CM112" s="111"/>
      <c r="CN112" s="111"/>
      <c r="CO112" s="111"/>
      <c r="CP112" s="112">
        <f t="shared" si="26"/>
        <v>0</v>
      </c>
      <c r="CQ112" s="113" t="e">
        <f t="shared" si="27"/>
        <v>#DIV/0!</v>
      </c>
      <c r="CR112" s="112">
        <f t="shared" si="28"/>
        <v>0</v>
      </c>
      <c r="CS112" s="113" t="e">
        <f t="shared" si="29"/>
        <v>#DIV/0!</v>
      </c>
      <c r="CT112" s="112">
        <f t="shared" si="30"/>
        <v>0</v>
      </c>
      <c r="CU112" s="113" t="e">
        <f t="shared" si="31"/>
        <v>#DIV/0!</v>
      </c>
      <c r="CV112" s="112">
        <f t="shared" si="32"/>
        <v>0</v>
      </c>
      <c r="CW112" s="113" t="e">
        <f t="shared" si="33"/>
        <v>#DIV/0!</v>
      </c>
      <c r="CX112" s="112" t="e">
        <f t="shared" si="34"/>
        <v>#DIV/0!</v>
      </c>
      <c r="CY112" s="112" t="e">
        <f t="shared" si="35"/>
        <v>#DIV/0!</v>
      </c>
      <c r="CZ112" s="107"/>
    </row>
    <row r="113" spans="1:104" s="7" customFormat="1" ht="68.25" customHeight="1" x14ac:dyDescent="0.3">
      <c r="A113" s="94">
        <v>107</v>
      </c>
      <c r="B113" s="118">
        <v>59</v>
      </c>
      <c r="C113" s="97" t="s">
        <v>349</v>
      </c>
      <c r="D113" s="119" t="s">
        <v>133</v>
      </c>
      <c r="E113" s="97" t="s">
        <v>350</v>
      </c>
      <c r="F113" s="119" t="s">
        <v>135</v>
      </c>
      <c r="G113" s="97" t="s">
        <v>350</v>
      </c>
      <c r="H113" s="99" t="s">
        <v>351</v>
      </c>
      <c r="I113" s="170" t="s">
        <v>33</v>
      </c>
      <c r="J113" s="101" t="s">
        <v>159</v>
      </c>
      <c r="K113" s="102" t="s">
        <v>270</v>
      </c>
      <c r="L113" s="121" t="s">
        <v>140</v>
      </c>
      <c r="M113" s="104" t="s">
        <v>141</v>
      </c>
      <c r="N113" s="105" t="s">
        <v>142</v>
      </c>
      <c r="O113" s="106">
        <v>2</v>
      </c>
      <c r="P113" s="107"/>
      <c r="Q113" s="107"/>
      <c r="R113" s="107"/>
      <c r="S113" s="107"/>
      <c r="T113" s="107"/>
      <c r="U113" s="107"/>
      <c r="V113" s="107" t="s">
        <v>142</v>
      </c>
      <c r="W113" s="107"/>
      <c r="X113" s="107"/>
      <c r="Y113" s="85">
        <f t="shared" si="38"/>
        <v>1</v>
      </c>
      <c r="Z113" s="107"/>
      <c r="AA113" s="107"/>
      <c r="AB113" s="107"/>
      <c r="AC113" s="107"/>
      <c r="AD113" s="107"/>
      <c r="AE113" s="107"/>
      <c r="AF113" s="107"/>
      <c r="AG113" s="107"/>
      <c r="AH113" s="107"/>
      <c r="AI113" s="107"/>
      <c r="AJ113" s="107"/>
      <c r="AK113" s="107"/>
      <c r="AL113" s="107"/>
      <c r="AM113" s="107"/>
      <c r="AN113" s="107"/>
      <c r="AO113" s="107"/>
      <c r="AP113" s="107"/>
      <c r="AQ113" s="107"/>
      <c r="AR113" s="107"/>
      <c r="AS113" s="107"/>
      <c r="AT113" s="107"/>
      <c r="AU113" s="122"/>
      <c r="AV113" s="122"/>
      <c r="AW113" s="107"/>
      <c r="AX113" s="107"/>
      <c r="AY113" s="107"/>
      <c r="AZ113" s="107"/>
      <c r="BA113" s="107"/>
      <c r="BB113" s="107" t="s">
        <v>271</v>
      </c>
      <c r="BC113" s="107" t="s">
        <v>271</v>
      </c>
      <c r="BD113" s="107" t="s">
        <v>271</v>
      </c>
      <c r="BE113" s="107" t="s">
        <v>271</v>
      </c>
      <c r="BF113" s="107"/>
      <c r="BG113" s="107"/>
      <c r="BH113" s="107"/>
      <c r="BI113" s="107"/>
      <c r="BJ113" s="107"/>
      <c r="BK113" s="111"/>
      <c r="BL113" s="111"/>
      <c r="BM113" s="111"/>
      <c r="BN113" s="111"/>
      <c r="BO113" s="111"/>
      <c r="BP113" s="111"/>
      <c r="BQ113" s="111"/>
      <c r="BR113" s="111"/>
      <c r="BS113" s="111"/>
      <c r="BT113" s="111"/>
      <c r="BU113" s="111"/>
      <c r="BV113" s="111"/>
      <c r="BW113" s="111"/>
      <c r="BX113" s="111"/>
      <c r="BY113" s="111"/>
      <c r="BZ113" s="111"/>
      <c r="CA113" s="111"/>
      <c r="CB113" s="111"/>
      <c r="CC113" s="111"/>
      <c r="CD113" s="111"/>
      <c r="CE113" s="111"/>
      <c r="CF113" s="111"/>
      <c r="CG113" s="111"/>
      <c r="CH113" s="111"/>
      <c r="CI113" s="111"/>
      <c r="CJ113" s="111"/>
      <c r="CK113" s="111"/>
      <c r="CL113" s="111"/>
      <c r="CM113" s="111"/>
      <c r="CN113" s="111"/>
      <c r="CO113" s="111"/>
      <c r="CP113" s="112">
        <f t="shared" si="26"/>
        <v>0</v>
      </c>
      <c r="CQ113" s="113" t="e">
        <f t="shared" si="27"/>
        <v>#DIV/0!</v>
      </c>
      <c r="CR113" s="112">
        <f t="shared" si="28"/>
        <v>0</v>
      </c>
      <c r="CS113" s="113" t="e">
        <f t="shared" si="29"/>
        <v>#DIV/0!</v>
      </c>
      <c r="CT113" s="112">
        <f t="shared" si="30"/>
        <v>0</v>
      </c>
      <c r="CU113" s="113" t="e">
        <f t="shared" si="31"/>
        <v>#DIV/0!</v>
      </c>
      <c r="CV113" s="112">
        <f t="shared" si="32"/>
        <v>0</v>
      </c>
      <c r="CW113" s="113" t="e">
        <f t="shared" si="33"/>
        <v>#DIV/0!</v>
      </c>
      <c r="CX113" s="112" t="e">
        <f t="shared" si="34"/>
        <v>#DIV/0!</v>
      </c>
      <c r="CY113" s="112" t="e">
        <f t="shared" si="35"/>
        <v>#DIV/0!</v>
      </c>
      <c r="CZ113" s="107"/>
    </row>
    <row r="114" spans="1:104" s="7" customFormat="1" ht="39" customHeight="1" x14ac:dyDescent="0.3">
      <c r="A114" s="94">
        <v>22</v>
      </c>
      <c r="B114" s="94">
        <v>59</v>
      </c>
      <c r="C114" s="95" t="s">
        <v>349</v>
      </c>
      <c r="D114" s="96" t="s">
        <v>133</v>
      </c>
      <c r="E114" s="97" t="s">
        <v>350</v>
      </c>
      <c r="F114" s="98" t="s">
        <v>135</v>
      </c>
      <c r="G114" s="95" t="s">
        <v>350</v>
      </c>
      <c r="H114" s="99" t="s">
        <v>352</v>
      </c>
      <c r="I114" s="127" t="s">
        <v>149</v>
      </c>
      <c r="J114" s="102" t="s">
        <v>159</v>
      </c>
      <c r="K114" s="102" t="s">
        <v>270</v>
      </c>
      <c r="L114" s="103" t="s">
        <v>140</v>
      </c>
      <c r="M114" s="104" t="s">
        <v>141</v>
      </c>
      <c r="N114" s="123" t="s">
        <v>142</v>
      </c>
      <c r="O114" s="106">
        <v>1</v>
      </c>
      <c r="P114" s="109"/>
      <c r="Q114" s="107"/>
      <c r="R114" s="107"/>
      <c r="S114" s="107"/>
      <c r="T114" s="107" t="s">
        <v>142</v>
      </c>
      <c r="U114" s="107"/>
      <c r="V114" s="107"/>
      <c r="W114" s="107"/>
      <c r="X114" s="107"/>
      <c r="Y114" s="85">
        <f t="shared" si="38"/>
        <v>1</v>
      </c>
      <c r="Z114" s="107"/>
      <c r="AA114" s="107"/>
      <c r="AB114" s="107"/>
      <c r="AC114" s="107"/>
      <c r="AD114" s="107"/>
      <c r="AE114" s="107"/>
      <c r="AF114" s="107"/>
      <c r="AG114" s="107"/>
      <c r="AH114" s="107"/>
      <c r="AI114" s="107"/>
      <c r="AJ114" s="107"/>
      <c r="AK114" s="107"/>
      <c r="AL114" s="107"/>
      <c r="AM114" s="107"/>
      <c r="AN114" s="107"/>
      <c r="AO114" s="115"/>
      <c r="AP114" s="117"/>
      <c r="AQ114" s="117"/>
      <c r="AR114" s="117"/>
      <c r="AS114" s="117" t="s">
        <v>271</v>
      </c>
      <c r="AT114" s="117" t="s">
        <v>281</v>
      </c>
      <c r="AU114" s="147"/>
      <c r="AV114" s="147"/>
      <c r="AW114" s="117"/>
      <c r="AX114" s="109"/>
      <c r="AY114" s="107"/>
      <c r="AZ114" s="107"/>
      <c r="BA114" s="107"/>
      <c r="BB114" s="107"/>
      <c r="BC114" s="107"/>
      <c r="BD114" s="107"/>
      <c r="BE114" s="107"/>
      <c r="BF114" s="107"/>
      <c r="BG114" s="107"/>
      <c r="BH114" s="107"/>
      <c r="BI114" s="107"/>
      <c r="BJ114" s="107"/>
      <c r="BK114" s="111"/>
      <c r="BL114" s="111"/>
      <c r="BM114" s="111"/>
      <c r="BN114" s="111"/>
      <c r="BO114" s="111"/>
      <c r="BP114" s="111"/>
      <c r="BQ114" s="111"/>
      <c r="BR114" s="111"/>
      <c r="BS114" s="111"/>
      <c r="BT114" s="111"/>
      <c r="BU114" s="111"/>
      <c r="BV114" s="111"/>
      <c r="BW114" s="111"/>
      <c r="BX114" s="111"/>
      <c r="BY114" s="111"/>
      <c r="BZ114" s="111"/>
      <c r="CA114" s="111"/>
      <c r="CB114" s="111"/>
      <c r="CC114" s="111"/>
      <c r="CD114" s="111"/>
      <c r="CE114" s="111"/>
      <c r="CF114" s="111"/>
      <c r="CG114" s="111"/>
      <c r="CH114" s="111"/>
      <c r="CI114" s="111"/>
      <c r="CJ114" s="111"/>
      <c r="CK114" s="111"/>
      <c r="CL114" s="111"/>
      <c r="CM114" s="111"/>
      <c r="CN114" s="111"/>
      <c r="CO114" s="111"/>
      <c r="CP114" s="112">
        <f t="shared" si="26"/>
        <v>0</v>
      </c>
      <c r="CQ114" s="113" t="e">
        <f t="shared" si="27"/>
        <v>#DIV/0!</v>
      </c>
      <c r="CR114" s="112">
        <f t="shared" si="28"/>
        <v>0</v>
      </c>
      <c r="CS114" s="113" t="e">
        <f t="shared" si="29"/>
        <v>#DIV/0!</v>
      </c>
      <c r="CT114" s="112">
        <f t="shared" si="30"/>
        <v>0</v>
      </c>
      <c r="CU114" s="113" t="e">
        <f t="shared" si="31"/>
        <v>#DIV/0!</v>
      </c>
      <c r="CV114" s="112">
        <f t="shared" si="32"/>
        <v>0</v>
      </c>
      <c r="CW114" s="113" t="e">
        <f t="shared" si="33"/>
        <v>#DIV/0!</v>
      </c>
      <c r="CX114" s="112" t="e">
        <f t="shared" si="34"/>
        <v>#DIV/0!</v>
      </c>
      <c r="CY114" s="114" t="e">
        <f t="shared" si="35"/>
        <v>#DIV/0!</v>
      </c>
      <c r="CZ114" s="107"/>
    </row>
    <row r="115" spans="1:104" s="7" customFormat="1" ht="81" customHeight="1" x14ac:dyDescent="0.3">
      <c r="A115" s="94">
        <v>109</v>
      </c>
      <c r="B115" s="118">
        <v>59</v>
      </c>
      <c r="C115" s="97" t="s">
        <v>349</v>
      </c>
      <c r="D115" s="119" t="s">
        <v>133</v>
      </c>
      <c r="E115" s="97" t="s">
        <v>350</v>
      </c>
      <c r="F115" s="119" t="s">
        <v>135</v>
      </c>
      <c r="G115" s="97" t="s">
        <v>350</v>
      </c>
      <c r="H115" s="99" t="s">
        <v>353</v>
      </c>
      <c r="I115" s="170" t="s">
        <v>35</v>
      </c>
      <c r="J115" s="102" t="s">
        <v>159</v>
      </c>
      <c r="K115" s="102" t="s">
        <v>270</v>
      </c>
      <c r="L115" s="121" t="s">
        <v>140</v>
      </c>
      <c r="M115" s="104" t="s">
        <v>141</v>
      </c>
      <c r="N115" s="105" t="s">
        <v>142</v>
      </c>
      <c r="O115" s="106">
        <v>2</v>
      </c>
      <c r="P115" s="107"/>
      <c r="Q115" s="107"/>
      <c r="R115" s="107"/>
      <c r="S115" s="107"/>
      <c r="T115" s="107"/>
      <c r="U115" s="107"/>
      <c r="V115" s="107"/>
      <c r="W115" s="107"/>
      <c r="X115" s="107" t="s">
        <v>142</v>
      </c>
      <c r="Y115" s="85">
        <f t="shared" si="38"/>
        <v>1</v>
      </c>
      <c r="Z115" s="107"/>
      <c r="AA115" s="107"/>
      <c r="AB115" s="107"/>
      <c r="AC115" s="107"/>
      <c r="AD115" s="107"/>
      <c r="AE115" s="107"/>
      <c r="AF115" s="107"/>
      <c r="AG115" s="107"/>
      <c r="AH115" s="107"/>
      <c r="AI115" s="107"/>
      <c r="AJ115" s="107"/>
      <c r="AK115" s="107"/>
      <c r="AL115" s="107"/>
      <c r="AM115" s="107"/>
      <c r="AN115" s="107"/>
      <c r="AO115" s="107"/>
      <c r="AP115" s="107"/>
      <c r="AQ115" s="107"/>
      <c r="AR115" s="117" t="s">
        <v>271</v>
      </c>
      <c r="AS115" s="107"/>
      <c r="AT115" s="107"/>
      <c r="AU115" s="110"/>
      <c r="AV115" s="110"/>
      <c r="AW115" s="107"/>
      <c r="AX115" s="107"/>
      <c r="AY115" s="107"/>
      <c r="AZ115" s="107"/>
      <c r="BA115" s="107"/>
      <c r="BB115" s="107"/>
      <c r="BC115" s="107"/>
      <c r="BD115" s="107"/>
      <c r="BE115" s="107"/>
      <c r="BF115" s="107"/>
      <c r="BG115" s="107"/>
      <c r="BH115" s="107" t="s">
        <v>271</v>
      </c>
      <c r="BI115" s="107" t="s">
        <v>271</v>
      </c>
      <c r="BJ115" s="107" t="s">
        <v>271</v>
      </c>
      <c r="BK115" s="111"/>
      <c r="BL115" s="111"/>
      <c r="BM115" s="111"/>
      <c r="BN115" s="111"/>
      <c r="BO115" s="111"/>
      <c r="BP115" s="111"/>
      <c r="BQ115" s="111"/>
      <c r="BR115" s="111"/>
      <c r="BS115" s="111"/>
      <c r="BT115" s="111"/>
      <c r="BU115" s="111"/>
      <c r="BV115" s="111"/>
      <c r="BW115" s="111"/>
      <c r="BX115" s="111"/>
      <c r="BY115" s="111"/>
      <c r="BZ115" s="111"/>
      <c r="CA115" s="111"/>
      <c r="CB115" s="111"/>
      <c r="CC115" s="111"/>
      <c r="CD115" s="111"/>
      <c r="CE115" s="111"/>
      <c r="CF115" s="111"/>
      <c r="CG115" s="111"/>
      <c r="CH115" s="111"/>
      <c r="CI115" s="111"/>
      <c r="CJ115" s="111"/>
      <c r="CK115" s="111"/>
      <c r="CL115" s="111"/>
      <c r="CM115" s="111"/>
      <c r="CN115" s="111"/>
      <c r="CO115" s="111"/>
      <c r="CP115" s="112">
        <f t="shared" si="26"/>
        <v>0</v>
      </c>
      <c r="CQ115" s="113" t="e">
        <f t="shared" si="27"/>
        <v>#DIV/0!</v>
      </c>
      <c r="CR115" s="112">
        <f t="shared" si="28"/>
        <v>0</v>
      </c>
      <c r="CS115" s="113" t="e">
        <f t="shared" si="29"/>
        <v>#DIV/0!</v>
      </c>
      <c r="CT115" s="112">
        <f t="shared" si="30"/>
        <v>0</v>
      </c>
      <c r="CU115" s="113" t="e">
        <f t="shared" si="31"/>
        <v>#DIV/0!</v>
      </c>
      <c r="CV115" s="112">
        <f t="shared" si="32"/>
        <v>0</v>
      </c>
      <c r="CW115" s="113" t="e">
        <f t="shared" si="33"/>
        <v>#DIV/0!</v>
      </c>
      <c r="CX115" s="112" t="e">
        <f t="shared" si="34"/>
        <v>#DIV/0!</v>
      </c>
      <c r="CY115" s="112" t="e">
        <f t="shared" si="35"/>
        <v>#DIV/0!</v>
      </c>
      <c r="CZ115" s="107"/>
    </row>
    <row r="116" spans="1:104" s="7" customFormat="1" ht="21.6" customHeight="1" x14ac:dyDescent="0.3">
      <c r="A116" s="94">
        <v>110</v>
      </c>
      <c r="B116" s="94">
        <v>60</v>
      </c>
      <c r="C116" s="95" t="s">
        <v>354</v>
      </c>
      <c r="D116" s="96" t="s">
        <v>133</v>
      </c>
      <c r="E116" s="97" t="s">
        <v>355</v>
      </c>
      <c r="F116" s="98" t="s">
        <v>135</v>
      </c>
      <c r="G116" s="95" t="s">
        <v>355</v>
      </c>
      <c r="H116" s="99" t="s">
        <v>356</v>
      </c>
      <c r="I116" s="100" t="s">
        <v>137</v>
      </c>
      <c r="J116" s="101" t="s">
        <v>159</v>
      </c>
      <c r="K116" s="102" t="s">
        <v>270</v>
      </c>
      <c r="L116" s="103" t="s">
        <v>140</v>
      </c>
      <c r="M116" s="104" t="s">
        <v>141</v>
      </c>
      <c r="N116" s="105" t="s">
        <v>142</v>
      </c>
      <c r="O116" s="106"/>
      <c r="P116" s="107" t="s">
        <v>142</v>
      </c>
      <c r="Q116" s="107"/>
      <c r="R116" s="107"/>
      <c r="S116" s="107"/>
      <c r="T116" s="107"/>
      <c r="U116" s="107"/>
      <c r="V116" s="107"/>
      <c r="W116" s="107"/>
      <c r="X116" s="107"/>
      <c r="Y116" s="108">
        <f t="shared" si="38"/>
        <v>1</v>
      </c>
      <c r="Z116" s="107"/>
      <c r="AA116" s="107" t="s">
        <v>271</v>
      </c>
      <c r="AB116" s="107"/>
      <c r="AC116" s="107" t="s">
        <v>271</v>
      </c>
      <c r="AD116" s="109"/>
      <c r="AE116" s="107"/>
      <c r="AF116" s="107"/>
      <c r="AG116" s="107"/>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c r="BI116" s="107"/>
      <c r="BJ116" s="107"/>
      <c r="BK116" s="111"/>
      <c r="BL116" s="111"/>
      <c r="BM116" s="111"/>
      <c r="BN116" s="111"/>
      <c r="BO116" s="111"/>
      <c r="BP116" s="111"/>
      <c r="BQ116" s="111"/>
      <c r="BR116" s="111"/>
      <c r="BS116" s="111"/>
      <c r="BT116" s="111"/>
      <c r="BU116" s="111"/>
      <c r="BV116" s="111"/>
      <c r="BW116" s="111"/>
      <c r="BX116" s="111"/>
      <c r="BY116" s="111"/>
      <c r="BZ116" s="111"/>
      <c r="CA116" s="111"/>
      <c r="CB116" s="111"/>
      <c r="CC116" s="111"/>
      <c r="CD116" s="111"/>
      <c r="CE116" s="111"/>
      <c r="CF116" s="111"/>
      <c r="CG116" s="111"/>
      <c r="CH116" s="111"/>
      <c r="CI116" s="111"/>
      <c r="CJ116" s="111"/>
      <c r="CK116" s="111"/>
      <c r="CL116" s="111"/>
      <c r="CM116" s="111"/>
      <c r="CN116" s="111"/>
      <c r="CO116" s="111"/>
      <c r="CP116" s="112">
        <f t="shared" si="26"/>
        <v>0</v>
      </c>
      <c r="CQ116" s="113" t="e">
        <f t="shared" si="27"/>
        <v>#DIV/0!</v>
      </c>
      <c r="CR116" s="112">
        <f t="shared" si="28"/>
        <v>0</v>
      </c>
      <c r="CS116" s="113" t="e">
        <f t="shared" si="29"/>
        <v>#DIV/0!</v>
      </c>
      <c r="CT116" s="112">
        <f t="shared" si="30"/>
        <v>0</v>
      </c>
      <c r="CU116" s="113" t="e">
        <f t="shared" si="31"/>
        <v>#DIV/0!</v>
      </c>
      <c r="CV116" s="112">
        <f t="shared" si="32"/>
        <v>0</v>
      </c>
      <c r="CW116" s="113" t="e">
        <f t="shared" si="33"/>
        <v>#DIV/0!</v>
      </c>
      <c r="CX116" s="112" t="e">
        <f t="shared" si="34"/>
        <v>#DIV/0!</v>
      </c>
      <c r="CY116" s="114" t="e">
        <f t="shared" si="35"/>
        <v>#DIV/0!</v>
      </c>
      <c r="CZ116" s="107"/>
    </row>
    <row r="117" spans="1:104" s="7" customFormat="1" ht="51" customHeight="1" x14ac:dyDescent="0.3">
      <c r="A117" s="94">
        <v>111</v>
      </c>
      <c r="B117" s="94">
        <v>60</v>
      </c>
      <c r="C117" s="95" t="s">
        <v>354</v>
      </c>
      <c r="D117" s="96" t="s">
        <v>133</v>
      </c>
      <c r="E117" s="97" t="s">
        <v>355</v>
      </c>
      <c r="F117" s="98" t="s">
        <v>135</v>
      </c>
      <c r="G117" s="95" t="s">
        <v>355</v>
      </c>
      <c r="H117" s="99" t="s">
        <v>357</v>
      </c>
      <c r="I117" s="100" t="s">
        <v>30</v>
      </c>
      <c r="J117" s="101" t="s">
        <v>159</v>
      </c>
      <c r="K117" s="102" t="s">
        <v>270</v>
      </c>
      <c r="L117" s="103" t="s">
        <v>140</v>
      </c>
      <c r="M117" s="104" t="s">
        <v>141</v>
      </c>
      <c r="N117" s="105" t="s">
        <v>142</v>
      </c>
      <c r="O117" s="106">
        <v>1</v>
      </c>
      <c r="P117" s="107"/>
      <c r="Q117" s="107"/>
      <c r="R117" s="107"/>
      <c r="S117" s="107" t="s">
        <v>142</v>
      </c>
      <c r="T117" s="107"/>
      <c r="U117" s="107"/>
      <c r="V117" s="107"/>
      <c r="W117" s="107"/>
      <c r="X117" s="107"/>
      <c r="Y117" s="85">
        <f t="shared" si="38"/>
        <v>1</v>
      </c>
      <c r="Z117" s="107"/>
      <c r="AA117" s="107"/>
      <c r="AB117" s="107"/>
      <c r="AC117" s="107"/>
      <c r="AD117" s="107"/>
      <c r="AE117" s="107"/>
      <c r="AF117" s="107"/>
      <c r="AG117" s="107"/>
      <c r="AH117" s="107"/>
      <c r="AI117" s="107"/>
      <c r="AJ117" s="107"/>
      <c r="AK117" s="115"/>
      <c r="AL117" s="117"/>
      <c r="AM117" s="117"/>
      <c r="AN117" s="117" t="s">
        <v>271</v>
      </c>
      <c r="AO117" s="117" t="s">
        <v>271</v>
      </c>
      <c r="AP117" s="109"/>
      <c r="AQ117" s="107"/>
      <c r="AR117" s="107"/>
      <c r="AS117" s="107"/>
      <c r="AT117" s="107"/>
      <c r="AU117" s="122"/>
      <c r="AV117" s="122"/>
      <c r="AW117" s="107"/>
      <c r="AX117" s="107"/>
      <c r="AY117" s="107"/>
      <c r="AZ117" s="107"/>
      <c r="BA117" s="107"/>
      <c r="BB117" s="107"/>
      <c r="BC117" s="107"/>
      <c r="BD117" s="107"/>
      <c r="BE117" s="107"/>
      <c r="BF117" s="107"/>
      <c r="BG117" s="107"/>
      <c r="BH117" s="107"/>
      <c r="BI117" s="107"/>
      <c r="BJ117" s="107"/>
      <c r="BK117" s="111"/>
      <c r="BL117" s="111"/>
      <c r="BM117" s="111"/>
      <c r="BN117" s="111"/>
      <c r="BO117" s="111"/>
      <c r="BP117" s="111"/>
      <c r="BQ117" s="111"/>
      <c r="BR117" s="111"/>
      <c r="BS117" s="111"/>
      <c r="BT117" s="111"/>
      <c r="BU117" s="111"/>
      <c r="BV117" s="111"/>
      <c r="BW117" s="111"/>
      <c r="BX117" s="111"/>
      <c r="BY117" s="111"/>
      <c r="BZ117" s="111"/>
      <c r="CA117" s="111"/>
      <c r="CB117" s="111"/>
      <c r="CC117" s="111"/>
      <c r="CD117" s="111"/>
      <c r="CE117" s="111"/>
      <c r="CF117" s="111"/>
      <c r="CG117" s="111"/>
      <c r="CH117" s="111"/>
      <c r="CI117" s="111"/>
      <c r="CJ117" s="111"/>
      <c r="CK117" s="111"/>
      <c r="CL117" s="111"/>
      <c r="CM117" s="111"/>
      <c r="CN117" s="111"/>
      <c r="CO117" s="111"/>
      <c r="CP117" s="112">
        <f t="shared" si="26"/>
        <v>0</v>
      </c>
      <c r="CQ117" s="113" t="e">
        <f t="shared" si="27"/>
        <v>#DIV/0!</v>
      </c>
      <c r="CR117" s="112">
        <f t="shared" si="28"/>
        <v>0</v>
      </c>
      <c r="CS117" s="113" t="e">
        <f t="shared" si="29"/>
        <v>#DIV/0!</v>
      </c>
      <c r="CT117" s="112">
        <f t="shared" si="30"/>
        <v>0</v>
      </c>
      <c r="CU117" s="113" t="e">
        <f t="shared" si="31"/>
        <v>#DIV/0!</v>
      </c>
      <c r="CV117" s="112">
        <f t="shared" si="32"/>
        <v>0</v>
      </c>
      <c r="CW117" s="113" t="e">
        <f t="shared" si="33"/>
        <v>#DIV/0!</v>
      </c>
      <c r="CX117" s="112" t="e">
        <f t="shared" si="34"/>
        <v>#DIV/0!</v>
      </c>
      <c r="CY117" s="114" t="e">
        <f t="shared" si="35"/>
        <v>#DIV/0!</v>
      </c>
      <c r="CZ117" s="107"/>
    </row>
    <row r="118" spans="1:104" s="7" customFormat="1" ht="42" customHeight="1" x14ac:dyDescent="0.3">
      <c r="A118" s="94">
        <v>23</v>
      </c>
      <c r="B118" s="94">
        <v>60</v>
      </c>
      <c r="C118" s="95" t="s">
        <v>354</v>
      </c>
      <c r="D118" s="96" t="s">
        <v>133</v>
      </c>
      <c r="E118" s="97" t="s">
        <v>355</v>
      </c>
      <c r="F118" s="98" t="s">
        <v>135</v>
      </c>
      <c r="G118" s="95" t="s">
        <v>355</v>
      </c>
      <c r="H118" s="99" t="s">
        <v>358</v>
      </c>
      <c r="I118" s="100" t="s">
        <v>149</v>
      </c>
      <c r="J118" s="102" t="s">
        <v>159</v>
      </c>
      <c r="K118" s="102" t="s">
        <v>270</v>
      </c>
      <c r="L118" s="103" t="s">
        <v>140</v>
      </c>
      <c r="M118" s="104" t="s">
        <v>141</v>
      </c>
      <c r="N118" s="123" t="s">
        <v>142</v>
      </c>
      <c r="O118" s="106"/>
      <c r="P118" s="109"/>
      <c r="Q118" s="107"/>
      <c r="R118" s="107"/>
      <c r="S118" s="107"/>
      <c r="T118" s="107" t="s">
        <v>142</v>
      </c>
      <c r="U118" s="107"/>
      <c r="V118" s="107"/>
      <c r="W118" s="107"/>
      <c r="X118" s="107"/>
      <c r="Y118" s="85">
        <f t="shared" si="38"/>
        <v>1</v>
      </c>
      <c r="Z118" s="107"/>
      <c r="AA118" s="107"/>
      <c r="AB118" s="107"/>
      <c r="AC118" s="107"/>
      <c r="AD118" s="107"/>
      <c r="AE118" s="107"/>
      <c r="AF118" s="107"/>
      <c r="AG118" s="107"/>
      <c r="AH118" s="107"/>
      <c r="AI118" s="107"/>
      <c r="AJ118" s="107"/>
      <c r="AK118" s="107"/>
      <c r="AL118" s="107"/>
      <c r="AM118" s="107"/>
      <c r="AN118" s="107"/>
      <c r="AO118" s="115"/>
      <c r="AP118" s="117"/>
      <c r="AQ118" s="117"/>
      <c r="AR118" s="117"/>
      <c r="AS118" s="117"/>
      <c r="AT118" s="117"/>
      <c r="AU118" s="117" t="s">
        <v>281</v>
      </c>
      <c r="AV118" s="147"/>
      <c r="AW118" s="117" t="s">
        <v>281</v>
      </c>
      <c r="AX118" s="109"/>
      <c r="AY118" s="107"/>
      <c r="AZ118" s="107"/>
      <c r="BA118" s="107"/>
      <c r="BB118" s="107"/>
      <c r="BC118" s="107"/>
      <c r="BD118" s="107"/>
      <c r="BE118" s="107"/>
      <c r="BF118" s="107"/>
      <c r="BG118" s="107"/>
      <c r="BH118" s="107"/>
      <c r="BI118" s="107"/>
      <c r="BJ118" s="107"/>
      <c r="BK118" s="111"/>
      <c r="BL118" s="111"/>
      <c r="BM118" s="111"/>
      <c r="BN118" s="111"/>
      <c r="BO118" s="111"/>
      <c r="BP118" s="111"/>
      <c r="BQ118" s="111"/>
      <c r="BR118" s="111"/>
      <c r="BS118" s="111"/>
      <c r="BT118" s="111"/>
      <c r="BU118" s="111"/>
      <c r="BV118" s="111"/>
      <c r="BW118" s="111"/>
      <c r="BX118" s="111"/>
      <c r="BY118" s="111"/>
      <c r="BZ118" s="111"/>
      <c r="CA118" s="111"/>
      <c r="CB118" s="111"/>
      <c r="CC118" s="111"/>
      <c r="CD118" s="111"/>
      <c r="CE118" s="111"/>
      <c r="CF118" s="111"/>
      <c r="CG118" s="111"/>
      <c r="CH118" s="111"/>
      <c r="CI118" s="111"/>
      <c r="CJ118" s="111"/>
      <c r="CK118" s="111"/>
      <c r="CL118" s="111"/>
      <c r="CM118" s="111"/>
      <c r="CN118" s="111"/>
      <c r="CO118" s="111"/>
      <c r="CP118" s="112">
        <f t="shared" si="26"/>
        <v>0</v>
      </c>
      <c r="CQ118" s="113" t="e">
        <f t="shared" si="27"/>
        <v>#DIV/0!</v>
      </c>
      <c r="CR118" s="112">
        <f t="shared" si="28"/>
        <v>0</v>
      </c>
      <c r="CS118" s="113" t="e">
        <f t="shared" si="29"/>
        <v>#DIV/0!</v>
      </c>
      <c r="CT118" s="112">
        <f t="shared" si="30"/>
        <v>0</v>
      </c>
      <c r="CU118" s="113" t="e">
        <f t="shared" si="31"/>
        <v>#DIV/0!</v>
      </c>
      <c r="CV118" s="112">
        <f t="shared" si="32"/>
        <v>0</v>
      </c>
      <c r="CW118" s="113" t="e">
        <f t="shared" si="33"/>
        <v>#DIV/0!</v>
      </c>
      <c r="CX118" s="112" t="e">
        <f t="shared" si="34"/>
        <v>#DIV/0!</v>
      </c>
      <c r="CY118" s="114" t="e">
        <f t="shared" si="35"/>
        <v>#DIV/0!</v>
      </c>
      <c r="CZ118" s="107"/>
    </row>
    <row r="119" spans="1:104" s="7" customFormat="1" ht="45.75" customHeight="1" x14ac:dyDescent="0.3">
      <c r="A119" s="94">
        <v>113</v>
      </c>
      <c r="B119" s="118">
        <v>60</v>
      </c>
      <c r="C119" s="97" t="s">
        <v>354</v>
      </c>
      <c r="D119" s="119" t="s">
        <v>133</v>
      </c>
      <c r="E119" s="97" t="s">
        <v>355</v>
      </c>
      <c r="F119" s="119" t="s">
        <v>135</v>
      </c>
      <c r="G119" s="97" t="s">
        <v>355</v>
      </c>
      <c r="H119" s="99" t="s">
        <v>359</v>
      </c>
      <c r="I119" s="120" t="s">
        <v>35</v>
      </c>
      <c r="J119" s="101" t="s">
        <v>159</v>
      </c>
      <c r="K119" s="102" t="s">
        <v>270</v>
      </c>
      <c r="L119" s="121" t="s">
        <v>140</v>
      </c>
      <c r="M119" s="104" t="s">
        <v>141</v>
      </c>
      <c r="N119" s="105" t="s">
        <v>142</v>
      </c>
      <c r="O119" s="106"/>
      <c r="P119" s="107"/>
      <c r="Q119" s="107"/>
      <c r="R119" s="107"/>
      <c r="S119" s="107"/>
      <c r="T119" s="107"/>
      <c r="U119" s="107"/>
      <c r="V119" s="107"/>
      <c r="W119" s="107"/>
      <c r="X119" s="107" t="s">
        <v>142</v>
      </c>
      <c r="Y119" s="85">
        <f t="shared" si="38"/>
        <v>1</v>
      </c>
      <c r="Z119" s="107"/>
      <c r="AA119" s="107"/>
      <c r="AB119" s="107"/>
      <c r="AC119" s="107"/>
      <c r="AD119" s="107"/>
      <c r="AE119" s="107"/>
      <c r="AF119" s="107"/>
      <c r="AG119" s="107"/>
      <c r="AH119" s="107"/>
      <c r="AI119" s="107"/>
      <c r="AJ119" s="107"/>
      <c r="AK119" s="107"/>
      <c r="AL119" s="107"/>
      <c r="AM119" s="107"/>
      <c r="AN119" s="107"/>
      <c r="AO119" s="107"/>
      <c r="AP119" s="107"/>
      <c r="AQ119" s="107"/>
      <c r="AR119" s="107"/>
      <c r="AS119" s="107"/>
      <c r="AT119" s="107"/>
      <c r="AU119" s="110"/>
      <c r="AV119" s="110"/>
      <c r="AW119" s="107"/>
      <c r="AX119" s="107"/>
      <c r="AY119" s="107"/>
      <c r="AZ119" s="107"/>
      <c r="BA119" s="107"/>
      <c r="BB119" s="107"/>
      <c r="BC119" s="107"/>
      <c r="BD119" s="107"/>
      <c r="BE119" s="107"/>
      <c r="BF119" s="107"/>
      <c r="BG119" s="107"/>
      <c r="BH119" s="107" t="s">
        <v>273</v>
      </c>
      <c r="BI119" s="107" t="s">
        <v>273</v>
      </c>
      <c r="BJ119" s="107" t="s">
        <v>273</v>
      </c>
      <c r="BK119" s="111"/>
      <c r="BL119" s="111"/>
      <c r="BM119" s="111"/>
      <c r="BN119" s="111"/>
      <c r="BO119" s="111"/>
      <c r="BP119" s="111"/>
      <c r="BQ119" s="111"/>
      <c r="BR119" s="111"/>
      <c r="BS119" s="111"/>
      <c r="BT119" s="111"/>
      <c r="BU119" s="111"/>
      <c r="BV119" s="111"/>
      <c r="BW119" s="111"/>
      <c r="BX119" s="111"/>
      <c r="BY119" s="111"/>
      <c r="BZ119" s="111"/>
      <c r="CA119" s="111"/>
      <c r="CB119" s="111"/>
      <c r="CC119" s="111"/>
      <c r="CD119" s="111"/>
      <c r="CE119" s="111"/>
      <c r="CF119" s="111"/>
      <c r="CG119" s="111"/>
      <c r="CH119" s="111"/>
      <c r="CI119" s="111"/>
      <c r="CJ119" s="111"/>
      <c r="CK119" s="111"/>
      <c r="CL119" s="111"/>
      <c r="CM119" s="111"/>
      <c r="CN119" s="111"/>
      <c r="CO119" s="111"/>
      <c r="CP119" s="112">
        <f t="shared" si="26"/>
        <v>0</v>
      </c>
      <c r="CQ119" s="113" t="e">
        <f t="shared" si="27"/>
        <v>#DIV/0!</v>
      </c>
      <c r="CR119" s="112">
        <f t="shared" si="28"/>
        <v>0</v>
      </c>
      <c r="CS119" s="113" t="e">
        <f t="shared" si="29"/>
        <v>#DIV/0!</v>
      </c>
      <c r="CT119" s="112">
        <f t="shared" si="30"/>
        <v>0</v>
      </c>
      <c r="CU119" s="113" t="e">
        <f t="shared" si="31"/>
        <v>#DIV/0!</v>
      </c>
      <c r="CV119" s="112">
        <f t="shared" si="32"/>
        <v>0</v>
      </c>
      <c r="CW119" s="113" t="e">
        <f t="shared" si="33"/>
        <v>#DIV/0!</v>
      </c>
      <c r="CX119" s="112" t="e">
        <f t="shared" si="34"/>
        <v>#DIV/0!</v>
      </c>
      <c r="CY119" s="112" t="e">
        <f t="shared" si="35"/>
        <v>#DIV/0!</v>
      </c>
      <c r="CZ119" s="107"/>
    </row>
    <row r="120" spans="1:104" s="7" customFormat="1" ht="45" customHeight="1" x14ac:dyDescent="0.3">
      <c r="A120" s="94">
        <v>114</v>
      </c>
      <c r="B120" s="94">
        <v>61</v>
      </c>
      <c r="C120" s="95" t="s">
        <v>360</v>
      </c>
      <c r="D120" s="96" t="s">
        <v>157</v>
      </c>
      <c r="E120" s="97" t="s">
        <v>361</v>
      </c>
      <c r="F120" s="98" t="s">
        <v>157</v>
      </c>
      <c r="G120" s="95" t="s">
        <v>361</v>
      </c>
      <c r="H120" s="99" t="s">
        <v>362</v>
      </c>
      <c r="I120" s="100" t="s">
        <v>137</v>
      </c>
      <c r="J120" s="101" t="s">
        <v>159</v>
      </c>
      <c r="K120" s="102" t="s">
        <v>270</v>
      </c>
      <c r="L120" s="103" t="s">
        <v>140</v>
      </c>
      <c r="M120" s="104" t="s">
        <v>141</v>
      </c>
      <c r="N120" s="105" t="s">
        <v>142</v>
      </c>
      <c r="O120" s="106"/>
      <c r="P120" s="107" t="s">
        <v>142</v>
      </c>
      <c r="Q120" s="107"/>
      <c r="R120" s="107"/>
      <c r="S120" s="107"/>
      <c r="T120" s="107"/>
      <c r="U120" s="107"/>
      <c r="V120" s="107"/>
      <c r="W120" s="107"/>
      <c r="X120" s="107"/>
      <c r="Y120" s="108">
        <f t="shared" si="38"/>
        <v>1</v>
      </c>
      <c r="Z120" s="107" t="s">
        <v>273</v>
      </c>
      <c r="AA120" s="107" t="s">
        <v>273</v>
      </c>
      <c r="AB120" s="107" t="s">
        <v>273</v>
      </c>
      <c r="AC120" s="107"/>
      <c r="AD120" s="109"/>
      <c r="AE120" s="107"/>
      <c r="AF120" s="107"/>
      <c r="AG120" s="107"/>
      <c r="AH120" s="107"/>
      <c r="AI120" s="107"/>
      <c r="AJ120" s="107"/>
      <c r="AK120" s="107"/>
      <c r="AL120" s="107"/>
      <c r="AM120" s="107"/>
      <c r="AN120" s="107"/>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c r="BI120" s="107"/>
      <c r="BJ120" s="107"/>
      <c r="BK120" s="111"/>
      <c r="BL120" s="111"/>
      <c r="BM120" s="111"/>
      <c r="BN120" s="111"/>
      <c r="BO120" s="111"/>
      <c r="BP120" s="111"/>
      <c r="BQ120" s="111"/>
      <c r="BR120" s="111"/>
      <c r="BS120" s="111"/>
      <c r="BT120" s="111"/>
      <c r="BU120" s="111"/>
      <c r="BV120" s="111"/>
      <c r="BW120" s="111"/>
      <c r="BX120" s="111"/>
      <c r="BY120" s="111"/>
      <c r="BZ120" s="111"/>
      <c r="CA120" s="111"/>
      <c r="CB120" s="111"/>
      <c r="CC120" s="111"/>
      <c r="CD120" s="111"/>
      <c r="CE120" s="111"/>
      <c r="CF120" s="111"/>
      <c r="CG120" s="111"/>
      <c r="CH120" s="111"/>
      <c r="CI120" s="111"/>
      <c r="CJ120" s="111"/>
      <c r="CK120" s="111"/>
      <c r="CL120" s="111"/>
      <c r="CM120" s="111"/>
      <c r="CN120" s="111"/>
      <c r="CO120" s="111"/>
      <c r="CP120" s="112">
        <f t="shared" si="26"/>
        <v>0</v>
      </c>
      <c r="CQ120" s="113" t="e">
        <f t="shared" si="27"/>
        <v>#DIV/0!</v>
      </c>
      <c r="CR120" s="112">
        <f t="shared" si="28"/>
        <v>0</v>
      </c>
      <c r="CS120" s="113" t="e">
        <f t="shared" si="29"/>
        <v>#DIV/0!</v>
      </c>
      <c r="CT120" s="112">
        <f t="shared" si="30"/>
        <v>0</v>
      </c>
      <c r="CU120" s="113" t="e">
        <f t="shared" si="31"/>
        <v>#DIV/0!</v>
      </c>
      <c r="CV120" s="112">
        <f t="shared" si="32"/>
        <v>0</v>
      </c>
      <c r="CW120" s="113" t="e">
        <f t="shared" si="33"/>
        <v>#DIV/0!</v>
      </c>
      <c r="CX120" s="112" t="e">
        <f t="shared" si="34"/>
        <v>#DIV/0!</v>
      </c>
      <c r="CY120" s="114" t="e">
        <f t="shared" si="35"/>
        <v>#DIV/0!</v>
      </c>
      <c r="CZ120" s="107"/>
    </row>
    <row r="121" spans="1:104" s="7" customFormat="1" ht="55.95" customHeight="1" x14ac:dyDescent="0.3">
      <c r="A121" s="94">
        <v>115</v>
      </c>
      <c r="B121" s="94">
        <v>61</v>
      </c>
      <c r="C121" s="95" t="s">
        <v>360</v>
      </c>
      <c r="D121" s="96" t="s">
        <v>157</v>
      </c>
      <c r="E121" s="97" t="s">
        <v>361</v>
      </c>
      <c r="F121" s="98" t="s">
        <v>157</v>
      </c>
      <c r="G121" s="95" t="s">
        <v>361</v>
      </c>
      <c r="H121" s="99" t="s">
        <v>363</v>
      </c>
      <c r="I121" s="100" t="s">
        <v>29</v>
      </c>
      <c r="J121" s="101" t="s">
        <v>159</v>
      </c>
      <c r="K121" s="102" t="s">
        <v>270</v>
      </c>
      <c r="L121" s="103" t="s">
        <v>140</v>
      </c>
      <c r="M121" s="104" t="s">
        <v>141</v>
      </c>
      <c r="N121" s="105" t="s">
        <v>142</v>
      </c>
      <c r="O121" s="106"/>
      <c r="P121" s="107"/>
      <c r="Q121" s="107"/>
      <c r="R121" s="107" t="s">
        <v>142</v>
      </c>
      <c r="S121" s="107"/>
      <c r="T121" s="107"/>
      <c r="U121" s="107"/>
      <c r="V121" s="107"/>
      <c r="W121" s="107"/>
      <c r="X121" s="107"/>
      <c r="Y121" s="85">
        <f t="shared" si="38"/>
        <v>1</v>
      </c>
      <c r="Z121" s="107"/>
      <c r="AA121" s="107"/>
      <c r="AB121" s="107"/>
      <c r="AC121" s="107"/>
      <c r="AD121" s="107"/>
      <c r="AE121" s="107"/>
      <c r="AF121" s="107"/>
      <c r="AG121" s="115"/>
      <c r="AH121" s="117"/>
      <c r="AI121" s="117"/>
      <c r="AJ121" s="117" t="s">
        <v>271</v>
      </c>
      <c r="AK121" s="117" t="s">
        <v>271</v>
      </c>
      <c r="AL121" s="109"/>
      <c r="AM121" s="107"/>
      <c r="AN121" s="107"/>
      <c r="AO121" s="107"/>
      <c r="AP121" s="107"/>
      <c r="AQ121" s="107"/>
      <c r="AR121" s="107"/>
      <c r="AS121" s="107"/>
      <c r="AT121" s="107"/>
      <c r="AU121" s="122"/>
      <c r="AV121" s="122"/>
      <c r="AW121" s="107"/>
      <c r="AX121" s="107"/>
      <c r="AY121" s="107"/>
      <c r="AZ121" s="107"/>
      <c r="BA121" s="107"/>
      <c r="BB121" s="107"/>
      <c r="BC121" s="107"/>
      <c r="BD121" s="107"/>
      <c r="BE121" s="107"/>
      <c r="BF121" s="107"/>
      <c r="BG121" s="107"/>
      <c r="BH121" s="107"/>
      <c r="BI121" s="107"/>
      <c r="BJ121" s="107"/>
      <c r="BK121" s="111"/>
      <c r="BL121" s="111"/>
      <c r="BM121" s="111"/>
      <c r="BN121" s="111"/>
      <c r="BO121" s="111"/>
      <c r="BP121" s="111"/>
      <c r="BQ121" s="111"/>
      <c r="BR121" s="111"/>
      <c r="BS121" s="111"/>
      <c r="BT121" s="111"/>
      <c r="BU121" s="111"/>
      <c r="BV121" s="111"/>
      <c r="BW121" s="111"/>
      <c r="BX121" s="111"/>
      <c r="BY121" s="111"/>
      <c r="BZ121" s="111"/>
      <c r="CA121" s="111"/>
      <c r="CB121" s="111"/>
      <c r="CC121" s="111"/>
      <c r="CD121" s="111"/>
      <c r="CE121" s="111"/>
      <c r="CF121" s="111"/>
      <c r="CG121" s="111"/>
      <c r="CH121" s="111"/>
      <c r="CI121" s="111"/>
      <c r="CJ121" s="111"/>
      <c r="CK121" s="111"/>
      <c r="CL121" s="111"/>
      <c r="CM121" s="111"/>
      <c r="CN121" s="111"/>
      <c r="CO121" s="111"/>
      <c r="CP121" s="112">
        <f t="shared" si="26"/>
        <v>0</v>
      </c>
      <c r="CQ121" s="113" t="e">
        <f t="shared" si="27"/>
        <v>#DIV/0!</v>
      </c>
      <c r="CR121" s="112">
        <f t="shared" si="28"/>
        <v>0</v>
      </c>
      <c r="CS121" s="113" t="e">
        <f t="shared" si="29"/>
        <v>#DIV/0!</v>
      </c>
      <c r="CT121" s="112">
        <f t="shared" si="30"/>
        <v>0</v>
      </c>
      <c r="CU121" s="113" t="e">
        <f t="shared" si="31"/>
        <v>#DIV/0!</v>
      </c>
      <c r="CV121" s="112">
        <f t="shared" si="32"/>
        <v>0</v>
      </c>
      <c r="CW121" s="113" t="e">
        <f t="shared" si="33"/>
        <v>#DIV/0!</v>
      </c>
      <c r="CX121" s="112" t="e">
        <f t="shared" si="34"/>
        <v>#DIV/0!</v>
      </c>
      <c r="CY121" s="114" t="e">
        <f t="shared" si="35"/>
        <v>#DIV/0!</v>
      </c>
      <c r="CZ121" s="107"/>
    </row>
    <row r="122" spans="1:104" s="7" customFormat="1" ht="38.25" customHeight="1" x14ac:dyDescent="0.3">
      <c r="A122" s="94">
        <v>24</v>
      </c>
      <c r="B122" s="94">
        <v>61</v>
      </c>
      <c r="C122" s="95" t="s">
        <v>360</v>
      </c>
      <c r="D122" s="96" t="s">
        <v>157</v>
      </c>
      <c r="E122" s="97" t="s">
        <v>361</v>
      </c>
      <c r="F122" s="98" t="s">
        <v>157</v>
      </c>
      <c r="G122" s="95" t="s">
        <v>361</v>
      </c>
      <c r="H122" s="99" t="s">
        <v>364</v>
      </c>
      <c r="I122" s="100" t="s">
        <v>149</v>
      </c>
      <c r="J122" s="102" t="s">
        <v>159</v>
      </c>
      <c r="K122" s="102" t="s">
        <v>270</v>
      </c>
      <c r="L122" s="103" t="s">
        <v>140</v>
      </c>
      <c r="M122" s="104" t="s">
        <v>141</v>
      </c>
      <c r="N122" s="123" t="s">
        <v>142</v>
      </c>
      <c r="O122" s="106"/>
      <c r="P122" s="109"/>
      <c r="Q122" s="107"/>
      <c r="R122" s="107"/>
      <c r="S122" s="107"/>
      <c r="T122" s="107" t="s">
        <v>142</v>
      </c>
      <c r="U122" s="107"/>
      <c r="V122" s="107"/>
      <c r="W122" s="107"/>
      <c r="X122" s="107"/>
      <c r="Y122" s="85">
        <f t="shared" si="38"/>
        <v>1</v>
      </c>
      <c r="Z122" s="107"/>
      <c r="AA122" s="107"/>
      <c r="AB122" s="107"/>
      <c r="AC122" s="107"/>
      <c r="AD122" s="107"/>
      <c r="AE122" s="107"/>
      <c r="AF122" s="107"/>
      <c r="AG122" s="107"/>
      <c r="AH122" s="107"/>
      <c r="AI122" s="107"/>
      <c r="AJ122" s="107"/>
      <c r="AK122" s="107"/>
      <c r="AL122" s="107"/>
      <c r="AM122" s="107"/>
      <c r="AN122" s="107"/>
      <c r="AO122" s="115"/>
      <c r="AP122" s="117"/>
      <c r="AQ122" s="117"/>
      <c r="AR122" s="117"/>
      <c r="AS122" s="117" t="s">
        <v>281</v>
      </c>
      <c r="AT122" s="117"/>
      <c r="AU122" s="147"/>
      <c r="AV122" s="147"/>
      <c r="AW122" s="117"/>
      <c r="AX122" s="109"/>
      <c r="AY122" s="107"/>
      <c r="AZ122" s="107"/>
      <c r="BA122" s="107"/>
      <c r="BB122" s="107"/>
      <c r="BC122" s="107"/>
      <c r="BD122" s="107"/>
      <c r="BE122" s="107"/>
      <c r="BF122" s="107"/>
      <c r="BG122" s="107"/>
      <c r="BH122" s="107"/>
      <c r="BI122" s="107"/>
      <c r="BJ122" s="107"/>
      <c r="BK122" s="111"/>
      <c r="BL122" s="111"/>
      <c r="BM122" s="111"/>
      <c r="BN122" s="111"/>
      <c r="BO122" s="111"/>
      <c r="BP122" s="111"/>
      <c r="BQ122" s="111"/>
      <c r="BR122" s="111"/>
      <c r="BS122" s="111"/>
      <c r="BT122" s="111"/>
      <c r="BU122" s="111"/>
      <c r="BV122" s="111"/>
      <c r="BW122" s="111"/>
      <c r="BX122" s="111"/>
      <c r="BY122" s="111"/>
      <c r="BZ122" s="111"/>
      <c r="CA122" s="111"/>
      <c r="CB122" s="111"/>
      <c r="CC122" s="111"/>
      <c r="CD122" s="111"/>
      <c r="CE122" s="111"/>
      <c r="CF122" s="111"/>
      <c r="CG122" s="111"/>
      <c r="CH122" s="111"/>
      <c r="CI122" s="111"/>
      <c r="CJ122" s="111"/>
      <c r="CK122" s="111"/>
      <c r="CL122" s="111"/>
      <c r="CM122" s="111"/>
      <c r="CN122" s="111"/>
      <c r="CO122" s="111"/>
      <c r="CP122" s="112">
        <f t="shared" si="26"/>
        <v>0</v>
      </c>
      <c r="CQ122" s="113" t="e">
        <f t="shared" si="27"/>
        <v>#DIV/0!</v>
      </c>
      <c r="CR122" s="112">
        <f t="shared" si="28"/>
        <v>0</v>
      </c>
      <c r="CS122" s="113" t="e">
        <f t="shared" si="29"/>
        <v>#DIV/0!</v>
      </c>
      <c r="CT122" s="112">
        <f t="shared" si="30"/>
        <v>0</v>
      </c>
      <c r="CU122" s="113" t="e">
        <f t="shared" si="31"/>
        <v>#DIV/0!</v>
      </c>
      <c r="CV122" s="112">
        <f t="shared" si="32"/>
        <v>0</v>
      </c>
      <c r="CW122" s="113" t="e">
        <f t="shared" si="33"/>
        <v>#DIV/0!</v>
      </c>
      <c r="CX122" s="112" t="e">
        <f t="shared" si="34"/>
        <v>#DIV/0!</v>
      </c>
      <c r="CY122" s="114" t="e">
        <f t="shared" si="35"/>
        <v>#DIV/0!</v>
      </c>
      <c r="CZ122" s="107"/>
    </row>
    <row r="123" spans="1:104" s="7" customFormat="1" ht="42.75" customHeight="1" x14ac:dyDescent="0.3">
      <c r="A123" s="94">
        <v>117</v>
      </c>
      <c r="B123" s="118">
        <v>61</v>
      </c>
      <c r="C123" s="97" t="s">
        <v>360</v>
      </c>
      <c r="D123" s="119" t="s">
        <v>157</v>
      </c>
      <c r="E123" s="97" t="s">
        <v>361</v>
      </c>
      <c r="F123" s="119" t="s">
        <v>157</v>
      </c>
      <c r="G123" s="97" t="s">
        <v>361</v>
      </c>
      <c r="H123" s="169" t="s">
        <v>365</v>
      </c>
      <c r="I123" s="120" t="s">
        <v>33</v>
      </c>
      <c r="J123" s="101" t="s">
        <v>159</v>
      </c>
      <c r="K123" s="102" t="s">
        <v>270</v>
      </c>
      <c r="L123" s="121" t="s">
        <v>140</v>
      </c>
      <c r="M123" s="104" t="s">
        <v>141</v>
      </c>
      <c r="N123" s="105" t="s">
        <v>142</v>
      </c>
      <c r="O123" s="106"/>
      <c r="P123" s="107"/>
      <c r="Q123" s="107"/>
      <c r="R123" s="107"/>
      <c r="S123" s="107"/>
      <c r="T123" s="107"/>
      <c r="U123" s="107"/>
      <c r="V123" s="107" t="s">
        <v>142</v>
      </c>
      <c r="W123" s="107"/>
      <c r="X123" s="107"/>
      <c r="Y123" s="85">
        <f t="shared" si="38"/>
        <v>1</v>
      </c>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10"/>
      <c r="AV123" s="110"/>
      <c r="AW123" s="107"/>
      <c r="AX123" s="107"/>
      <c r="AY123" s="107"/>
      <c r="AZ123" s="107"/>
      <c r="BA123" s="107"/>
      <c r="BB123" s="107" t="s">
        <v>281</v>
      </c>
      <c r="BC123" s="107"/>
      <c r="BD123" s="107" t="s">
        <v>281</v>
      </c>
      <c r="BE123" s="107"/>
      <c r="BF123" s="107"/>
      <c r="BG123" s="107"/>
      <c r="BH123" s="107"/>
      <c r="BI123" s="107"/>
      <c r="BJ123" s="107"/>
      <c r="BK123" s="111"/>
      <c r="BL123" s="111"/>
      <c r="BM123" s="111"/>
      <c r="BN123" s="111"/>
      <c r="BO123" s="111"/>
      <c r="BP123" s="111"/>
      <c r="BQ123" s="111"/>
      <c r="BR123" s="111"/>
      <c r="BS123" s="111"/>
      <c r="BT123" s="111"/>
      <c r="BU123" s="111"/>
      <c r="BV123" s="111"/>
      <c r="BW123" s="111"/>
      <c r="BX123" s="111"/>
      <c r="BY123" s="111"/>
      <c r="BZ123" s="111"/>
      <c r="CA123" s="111"/>
      <c r="CB123" s="111"/>
      <c r="CC123" s="111"/>
      <c r="CD123" s="111"/>
      <c r="CE123" s="111"/>
      <c r="CF123" s="111"/>
      <c r="CG123" s="111"/>
      <c r="CH123" s="111"/>
      <c r="CI123" s="111"/>
      <c r="CJ123" s="111"/>
      <c r="CK123" s="111"/>
      <c r="CL123" s="111"/>
      <c r="CM123" s="111"/>
      <c r="CN123" s="111"/>
      <c r="CO123" s="111"/>
      <c r="CP123" s="112">
        <f t="shared" si="26"/>
        <v>0</v>
      </c>
      <c r="CQ123" s="113" t="e">
        <f t="shared" si="27"/>
        <v>#DIV/0!</v>
      </c>
      <c r="CR123" s="112">
        <f t="shared" si="28"/>
        <v>0</v>
      </c>
      <c r="CS123" s="113" t="e">
        <f t="shared" si="29"/>
        <v>#DIV/0!</v>
      </c>
      <c r="CT123" s="112">
        <f t="shared" si="30"/>
        <v>0</v>
      </c>
      <c r="CU123" s="113" t="e">
        <f t="shared" si="31"/>
        <v>#DIV/0!</v>
      </c>
      <c r="CV123" s="112">
        <f t="shared" si="32"/>
        <v>0</v>
      </c>
      <c r="CW123" s="113" t="e">
        <f t="shared" si="33"/>
        <v>#DIV/0!</v>
      </c>
      <c r="CX123" s="112" t="e">
        <f t="shared" si="34"/>
        <v>#DIV/0!</v>
      </c>
      <c r="CY123" s="112" t="e">
        <f t="shared" si="35"/>
        <v>#DIV/0!</v>
      </c>
      <c r="CZ123" s="107"/>
    </row>
    <row r="124" spans="1:104" s="7" customFormat="1" ht="0.6" customHeight="1" x14ac:dyDescent="0.3">
      <c r="A124" s="94">
        <v>118</v>
      </c>
      <c r="B124" s="94">
        <v>62</v>
      </c>
      <c r="C124" s="95" t="s">
        <v>366</v>
      </c>
      <c r="D124" s="125" t="s">
        <v>133</v>
      </c>
      <c r="E124" s="95" t="s">
        <v>367</v>
      </c>
      <c r="F124" s="126" t="s">
        <v>157</v>
      </c>
      <c r="G124" s="95" t="s">
        <v>367</v>
      </c>
      <c r="H124" s="99" t="s">
        <v>368</v>
      </c>
      <c r="I124" s="100" t="s">
        <v>28</v>
      </c>
      <c r="J124" s="101" t="s">
        <v>159</v>
      </c>
      <c r="K124" s="102" t="s">
        <v>270</v>
      </c>
      <c r="L124" s="103" t="s">
        <v>140</v>
      </c>
      <c r="M124" s="104" t="s">
        <v>141</v>
      </c>
      <c r="N124" s="105" t="s">
        <v>142</v>
      </c>
      <c r="O124" s="106">
        <v>2</v>
      </c>
      <c r="P124" s="107"/>
      <c r="Q124" s="107" t="s">
        <v>142</v>
      </c>
      <c r="R124" s="107"/>
      <c r="S124" s="107"/>
      <c r="T124" s="107"/>
      <c r="U124" s="107"/>
      <c r="V124" s="107"/>
      <c r="W124" s="107"/>
      <c r="X124" s="107"/>
      <c r="Y124" s="85">
        <f t="shared" si="38"/>
        <v>1</v>
      </c>
      <c r="Z124" s="107"/>
      <c r="AA124" s="107"/>
      <c r="AB124" s="107"/>
      <c r="AC124" s="115"/>
      <c r="AD124" s="117" t="s">
        <v>271</v>
      </c>
      <c r="AE124" s="117"/>
      <c r="AF124" s="117"/>
      <c r="AG124" s="117" t="s">
        <v>271</v>
      </c>
      <c r="AH124" s="109"/>
      <c r="AI124" s="107"/>
      <c r="AJ124" s="107"/>
      <c r="AK124" s="107"/>
      <c r="AL124" s="107"/>
      <c r="AM124" s="107"/>
      <c r="AN124" s="107"/>
      <c r="AO124" s="107"/>
      <c r="AP124" s="107"/>
      <c r="AQ124" s="107"/>
      <c r="AR124" s="107"/>
      <c r="AS124" s="107"/>
      <c r="AT124" s="107"/>
      <c r="AU124" s="107"/>
      <c r="AV124" s="107"/>
      <c r="AW124" s="107"/>
      <c r="AX124" s="107"/>
      <c r="AY124" s="107"/>
      <c r="AZ124" s="107"/>
      <c r="BA124" s="107"/>
      <c r="BB124" s="107"/>
      <c r="BC124" s="107"/>
      <c r="BD124" s="107"/>
      <c r="BE124" s="107"/>
      <c r="BF124" s="107"/>
      <c r="BG124" s="107"/>
      <c r="BH124" s="107"/>
      <c r="BI124" s="107"/>
      <c r="BJ124" s="107"/>
      <c r="BK124" s="111"/>
      <c r="BL124" s="111"/>
      <c r="BM124" s="111"/>
      <c r="BN124" s="111"/>
      <c r="BO124" s="111"/>
      <c r="BP124" s="111"/>
      <c r="BQ124" s="111"/>
      <c r="BR124" s="111"/>
      <c r="BS124" s="111"/>
      <c r="BT124" s="111"/>
      <c r="BU124" s="111"/>
      <c r="BV124" s="111"/>
      <c r="BW124" s="111"/>
      <c r="BX124" s="111"/>
      <c r="BY124" s="111"/>
      <c r="BZ124" s="111"/>
      <c r="CA124" s="111"/>
      <c r="CB124" s="111"/>
      <c r="CC124" s="111"/>
      <c r="CD124" s="111"/>
      <c r="CE124" s="111"/>
      <c r="CF124" s="111"/>
      <c r="CG124" s="111"/>
      <c r="CH124" s="111"/>
      <c r="CI124" s="111"/>
      <c r="CJ124" s="111"/>
      <c r="CK124" s="111"/>
      <c r="CL124" s="111"/>
      <c r="CM124" s="111"/>
      <c r="CN124" s="111"/>
      <c r="CO124" s="111"/>
      <c r="CP124" s="112">
        <f t="shared" si="26"/>
        <v>0</v>
      </c>
      <c r="CQ124" s="113" t="e">
        <f t="shared" si="27"/>
        <v>#DIV/0!</v>
      </c>
      <c r="CR124" s="112">
        <f t="shared" si="28"/>
        <v>0</v>
      </c>
      <c r="CS124" s="113" t="e">
        <f t="shared" si="29"/>
        <v>#DIV/0!</v>
      </c>
      <c r="CT124" s="112">
        <f t="shared" si="30"/>
        <v>0</v>
      </c>
      <c r="CU124" s="113" t="e">
        <f t="shared" si="31"/>
        <v>#DIV/0!</v>
      </c>
      <c r="CV124" s="112">
        <f t="shared" si="32"/>
        <v>0</v>
      </c>
      <c r="CW124" s="113" t="e">
        <f t="shared" si="33"/>
        <v>#DIV/0!</v>
      </c>
      <c r="CX124" s="112" t="e">
        <f t="shared" si="34"/>
        <v>#DIV/0!</v>
      </c>
      <c r="CY124" s="114" t="e">
        <f t="shared" si="35"/>
        <v>#DIV/0!</v>
      </c>
      <c r="CZ124" s="107"/>
    </row>
    <row r="125" spans="1:104" s="7" customFormat="1" ht="101.4" customHeight="1" x14ac:dyDescent="0.3">
      <c r="A125" s="94">
        <v>119</v>
      </c>
      <c r="B125" s="94">
        <v>63</v>
      </c>
      <c r="C125" s="95" t="s">
        <v>369</v>
      </c>
      <c r="D125" s="96" t="s">
        <v>135</v>
      </c>
      <c r="E125" s="97" t="s">
        <v>370</v>
      </c>
      <c r="F125" s="98" t="s">
        <v>135</v>
      </c>
      <c r="G125" s="95" t="s">
        <v>370</v>
      </c>
      <c r="H125" s="99" t="s">
        <v>371</v>
      </c>
      <c r="I125" s="127" t="s">
        <v>30</v>
      </c>
      <c r="J125" s="101" t="s">
        <v>159</v>
      </c>
      <c r="K125" s="102" t="s">
        <v>270</v>
      </c>
      <c r="L125" s="103" t="s">
        <v>140</v>
      </c>
      <c r="M125" s="104" t="s">
        <v>141</v>
      </c>
      <c r="N125" s="105" t="s">
        <v>142</v>
      </c>
      <c r="O125" s="106"/>
      <c r="P125" s="107"/>
      <c r="Q125" s="107"/>
      <c r="R125" s="107"/>
      <c r="S125" s="107" t="s">
        <v>142</v>
      </c>
      <c r="T125" s="107"/>
      <c r="U125" s="107"/>
      <c r="V125" s="107"/>
      <c r="W125" s="107"/>
      <c r="X125" s="107"/>
      <c r="Y125" s="85">
        <f t="shared" si="38"/>
        <v>1</v>
      </c>
      <c r="Z125" s="107"/>
      <c r="AA125" s="107"/>
      <c r="AB125" s="107"/>
      <c r="AC125" s="107"/>
      <c r="AD125" s="107"/>
      <c r="AE125" s="107"/>
      <c r="AF125" s="107"/>
      <c r="AG125" s="107"/>
      <c r="AH125" s="107"/>
      <c r="AI125" s="107"/>
      <c r="AJ125" s="107"/>
      <c r="AK125" s="115"/>
      <c r="AL125" s="117" t="s">
        <v>288</v>
      </c>
      <c r="AM125" s="117" t="s">
        <v>288</v>
      </c>
      <c r="AN125" s="117"/>
      <c r="AO125" s="117"/>
      <c r="AP125" s="109"/>
      <c r="AQ125" s="107"/>
      <c r="AR125" s="107"/>
      <c r="AS125" s="107"/>
      <c r="AT125" s="107"/>
      <c r="AU125" s="107"/>
      <c r="AV125" s="107"/>
      <c r="AW125" s="107"/>
      <c r="AX125" s="107"/>
      <c r="AY125" s="107"/>
      <c r="AZ125" s="107"/>
      <c r="BA125" s="107"/>
      <c r="BB125" s="107"/>
      <c r="BC125" s="107"/>
      <c r="BD125" s="107"/>
      <c r="BE125" s="107"/>
      <c r="BF125" s="107"/>
      <c r="BG125" s="107"/>
      <c r="BH125" s="107"/>
      <c r="BI125" s="107"/>
      <c r="BJ125" s="107"/>
      <c r="BK125" s="111"/>
      <c r="BL125" s="111"/>
      <c r="BM125" s="111"/>
      <c r="BN125" s="111"/>
      <c r="BO125" s="111"/>
      <c r="BP125" s="111"/>
      <c r="BQ125" s="111"/>
      <c r="BR125" s="111"/>
      <c r="BS125" s="111"/>
      <c r="BT125" s="111"/>
      <c r="BU125" s="111"/>
      <c r="BV125" s="111"/>
      <c r="BW125" s="111"/>
      <c r="BX125" s="111"/>
      <c r="BY125" s="111"/>
      <c r="BZ125" s="111"/>
      <c r="CA125" s="111"/>
      <c r="CB125" s="111"/>
      <c r="CC125" s="111"/>
      <c r="CD125" s="111"/>
      <c r="CE125" s="111"/>
      <c r="CF125" s="111"/>
      <c r="CG125" s="111"/>
      <c r="CH125" s="111"/>
      <c r="CI125" s="111"/>
      <c r="CJ125" s="111"/>
      <c r="CK125" s="111"/>
      <c r="CL125" s="111"/>
      <c r="CM125" s="111"/>
      <c r="CN125" s="111"/>
      <c r="CO125" s="111"/>
      <c r="CP125" s="112">
        <f t="shared" si="26"/>
        <v>0</v>
      </c>
      <c r="CQ125" s="113" t="e">
        <f t="shared" si="27"/>
        <v>#DIV/0!</v>
      </c>
      <c r="CR125" s="112">
        <f t="shared" si="28"/>
        <v>0</v>
      </c>
      <c r="CS125" s="113" t="e">
        <f t="shared" si="29"/>
        <v>#DIV/0!</v>
      </c>
      <c r="CT125" s="112">
        <f t="shared" si="30"/>
        <v>0</v>
      </c>
      <c r="CU125" s="113" t="e">
        <f t="shared" si="31"/>
        <v>#DIV/0!</v>
      </c>
      <c r="CV125" s="112">
        <f t="shared" si="32"/>
        <v>0</v>
      </c>
      <c r="CW125" s="113" t="e">
        <f t="shared" si="33"/>
        <v>#DIV/0!</v>
      </c>
      <c r="CX125" s="112" t="e">
        <f t="shared" si="34"/>
        <v>#DIV/0!</v>
      </c>
      <c r="CY125" s="114" t="e">
        <f t="shared" si="35"/>
        <v>#DIV/0!</v>
      </c>
      <c r="CZ125" s="107"/>
    </row>
    <row r="126" spans="1:104" s="7" customFormat="1" ht="134.25" customHeight="1" x14ac:dyDescent="0.3">
      <c r="A126" s="94">
        <v>120</v>
      </c>
      <c r="B126" s="118">
        <v>63</v>
      </c>
      <c r="C126" s="97" t="s">
        <v>369</v>
      </c>
      <c r="D126" s="212"/>
      <c r="E126" s="213"/>
      <c r="F126" s="212"/>
      <c r="G126" s="95" t="s">
        <v>370</v>
      </c>
      <c r="H126" s="99" t="s">
        <v>372</v>
      </c>
      <c r="I126" s="170" t="s">
        <v>32</v>
      </c>
      <c r="J126" s="101" t="s">
        <v>159</v>
      </c>
      <c r="K126" s="102" t="s">
        <v>270</v>
      </c>
      <c r="L126" s="121" t="s">
        <v>140</v>
      </c>
      <c r="M126" s="104" t="s">
        <v>141</v>
      </c>
      <c r="N126" s="105" t="s">
        <v>142</v>
      </c>
      <c r="O126" s="106">
        <v>2</v>
      </c>
      <c r="P126" s="107"/>
      <c r="Q126" s="107"/>
      <c r="R126" s="107"/>
      <c r="S126" s="107"/>
      <c r="T126" s="107"/>
      <c r="U126" s="107" t="s">
        <v>142</v>
      </c>
      <c r="V126" s="107"/>
      <c r="W126" s="107"/>
      <c r="X126" s="107"/>
      <c r="Y126" s="85">
        <f t="shared" si="38"/>
        <v>1</v>
      </c>
      <c r="Z126" s="107"/>
      <c r="AA126" s="107"/>
      <c r="AB126" s="107"/>
      <c r="AC126" s="107"/>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t="s">
        <v>271</v>
      </c>
      <c r="AY126" s="107" t="s">
        <v>271</v>
      </c>
      <c r="AZ126" s="107" t="s">
        <v>271</v>
      </c>
      <c r="BA126" s="107" t="s">
        <v>271</v>
      </c>
      <c r="BB126" s="107"/>
      <c r="BC126" s="107"/>
      <c r="BD126" s="107"/>
      <c r="BE126" s="107"/>
      <c r="BF126" s="107"/>
      <c r="BG126" s="107"/>
      <c r="BH126" s="107"/>
      <c r="BI126" s="107"/>
      <c r="BJ126" s="107"/>
      <c r="BK126" s="111"/>
      <c r="BL126" s="111"/>
      <c r="BM126" s="111"/>
      <c r="BN126" s="111"/>
      <c r="BO126" s="111"/>
      <c r="BP126" s="111"/>
      <c r="BQ126" s="111"/>
      <c r="BR126" s="111"/>
      <c r="BS126" s="111"/>
      <c r="BT126" s="111"/>
      <c r="BU126" s="111"/>
      <c r="BV126" s="111"/>
      <c r="BW126" s="111"/>
      <c r="BX126" s="111"/>
      <c r="BY126" s="111"/>
      <c r="BZ126" s="111"/>
      <c r="CA126" s="111"/>
      <c r="CB126" s="111"/>
      <c r="CC126" s="111"/>
      <c r="CD126" s="111"/>
      <c r="CE126" s="111"/>
      <c r="CF126" s="111"/>
      <c r="CG126" s="111"/>
      <c r="CH126" s="111"/>
      <c r="CI126" s="111"/>
      <c r="CJ126" s="111"/>
      <c r="CK126" s="111"/>
      <c r="CL126" s="111"/>
      <c r="CM126" s="111"/>
      <c r="CN126" s="111"/>
      <c r="CO126" s="111"/>
      <c r="CP126" s="112">
        <f t="shared" si="26"/>
        <v>0</v>
      </c>
      <c r="CQ126" s="113" t="e">
        <f t="shared" si="27"/>
        <v>#DIV/0!</v>
      </c>
      <c r="CR126" s="112">
        <f t="shared" si="28"/>
        <v>0</v>
      </c>
      <c r="CS126" s="113" t="e">
        <f t="shared" si="29"/>
        <v>#DIV/0!</v>
      </c>
      <c r="CT126" s="112">
        <f t="shared" si="30"/>
        <v>0</v>
      </c>
      <c r="CU126" s="113" t="e">
        <f t="shared" si="31"/>
        <v>#DIV/0!</v>
      </c>
      <c r="CV126" s="112">
        <f t="shared" si="32"/>
        <v>0</v>
      </c>
      <c r="CW126" s="113" t="e">
        <f t="shared" si="33"/>
        <v>#DIV/0!</v>
      </c>
      <c r="CX126" s="112" t="e">
        <f t="shared" si="34"/>
        <v>#DIV/0!</v>
      </c>
      <c r="CY126" s="112" t="e">
        <f t="shared" si="35"/>
        <v>#DIV/0!</v>
      </c>
      <c r="CZ126" s="107"/>
    </row>
    <row r="127" spans="1:104" s="7" customFormat="1" ht="0.6" customHeight="1" x14ac:dyDescent="0.3">
      <c r="A127" s="94">
        <v>121</v>
      </c>
      <c r="B127" s="118">
        <v>63</v>
      </c>
      <c r="C127" s="97" t="s">
        <v>369</v>
      </c>
      <c r="D127" s="214"/>
      <c r="E127" s="215"/>
      <c r="F127" s="214"/>
      <c r="G127" s="95" t="s">
        <v>370</v>
      </c>
      <c r="H127" s="99" t="s">
        <v>373</v>
      </c>
      <c r="I127" s="170" t="s">
        <v>34</v>
      </c>
      <c r="J127" s="101" t="s">
        <v>159</v>
      </c>
      <c r="K127" s="102" t="s">
        <v>270</v>
      </c>
      <c r="L127" s="121" t="s">
        <v>140</v>
      </c>
      <c r="M127" s="104" t="s">
        <v>141</v>
      </c>
      <c r="N127" s="105" t="s">
        <v>142</v>
      </c>
      <c r="O127" s="106">
        <v>1</v>
      </c>
      <c r="P127" s="107"/>
      <c r="Q127" s="107"/>
      <c r="R127" s="107"/>
      <c r="S127" s="107"/>
      <c r="T127" s="107"/>
      <c r="U127" s="107"/>
      <c r="V127" s="107"/>
      <c r="W127" s="107" t="s">
        <v>142</v>
      </c>
      <c r="X127" s="107"/>
      <c r="Y127" s="85">
        <f t="shared" si="38"/>
        <v>1</v>
      </c>
      <c r="Z127" s="107"/>
      <c r="AA127" s="107"/>
      <c r="AB127" s="107"/>
      <c r="AC127" s="107"/>
      <c r="AD127" s="107"/>
      <c r="AE127" s="107"/>
      <c r="AF127" s="107"/>
      <c r="AG127" s="107"/>
      <c r="AH127" s="107"/>
      <c r="AI127" s="107"/>
      <c r="AJ127" s="107"/>
      <c r="AK127" s="107"/>
      <c r="AL127" s="107"/>
      <c r="AM127" s="107"/>
      <c r="AN127" s="107"/>
      <c r="AO127" s="107"/>
      <c r="AP127" s="107"/>
      <c r="AQ127" s="107"/>
      <c r="AR127" s="107"/>
      <c r="AS127" s="107"/>
      <c r="AT127" s="107"/>
      <c r="AU127" s="122"/>
      <c r="AV127" s="122"/>
      <c r="AW127" s="107"/>
      <c r="AX127" s="107"/>
      <c r="AY127" s="107"/>
      <c r="AZ127" s="107"/>
      <c r="BA127" s="107"/>
      <c r="BB127" s="107"/>
      <c r="BC127" s="107"/>
      <c r="BD127" s="107"/>
      <c r="BE127" s="107"/>
      <c r="BF127" s="107" t="s">
        <v>271</v>
      </c>
      <c r="BG127" s="107" t="s">
        <v>271</v>
      </c>
      <c r="BH127" s="107"/>
      <c r="BI127" s="107"/>
      <c r="BJ127" s="107"/>
      <c r="BK127" s="111"/>
      <c r="BL127" s="111"/>
      <c r="BM127" s="111"/>
      <c r="BN127" s="111"/>
      <c r="BO127" s="111"/>
      <c r="BP127" s="111"/>
      <c r="BQ127" s="111"/>
      <c r="BR127" s="111"/>
      <c r="BS127" s="111"/>
      <c r="BT127" s="111"/>
      <c r="BU127" s="111"/>
      <c r="BV127" s="111"/>
      <c r="BW127" s="111"/>
      <c r="BX127" s="111"/>
      <c r="BY127" s="111"/>
      <c r="BZ127" s="111"/>
      <c r="CA127" s="111"/>
      <c r="CB127" s="111"/>
      <c r="CC127" s="111"/>
      <c r="CD127" s="111"/>
      <c r="CE127" s="111"/>
      <c r="CF127" s="111"/>
      <c r="CG127" s="111"/>
      <c r="CH127" s="111"/>
      <c r="CI127" s="111"/>
      <c r="CJ127" s="111"/>
      <c r="CK127" s="111"/>
      <c r="CL127" s="111"/>
      <c r="CM127" s="111"/>
      <c r="CN127" s="111"/>
      <c r="CO127" s="111"/>
      <c r="CP127" s="112">
        <f t="shared" si="26"/>
        <v>0</v>
      </c>
      <c r="CQ127" s="113" t="e">
        <f t="shared" si="27"/>
        <v>#DIV/0!</v>
      </c>
      <c r="CR127" s="112">
        <f t="shared" si="28"/>
        <v>0</v>
      </c>
      <c r="CS127" s="113" t="e">
        <f t="shared" si="29"/>
        <v>#DIV/0!</v>
      </c>
      <c r="CT127" s="112">
        <f t="shared" si="30"/>
        <v>0</v>
      </c>
      <c r="CU127" s="113" t="e">
        <f t="shared" si="31"/>
        <v>#DIV/0!</v>
      </c>
      <c r="CV127" s="112">
        <f t="shared" si="32"/>
        <v>0</v>
      </c>
      <c r="CW127" s="113" t="e">
        <f t="shared" si="33"/>
        <v>#DIV/0!</v>
      </c>
      <c r="CX127" s="112" t="e">
        <f t="shared" si="34"/>
        <v>#DIV/0!</v>
      </c>
      <c r="CY127" s="112" t="e">
        <f t="shared" si="35"/>
        <v>#DIV/0!</v>
      </c>
      <c r="CZ127" s="107"/>
    </row>
    <row r="128" spans="1:104" s="7" customFormat="1" ht="23.25" customHeight="1" x14ac:dyDescent="0.3">
      <c r="A128" s="85">
        <v>25</v>
      </c>
      <c r="B128" s="85">
        <v>64</v>
      </c>
      <c r="C128" s="86" t="s">
        <v>374</v>
      </c>
      <c r="D128" s="87"/>
      <c r="E128" s="87"/>
      <c r="F128" s="87"/>
      <c r="G128" s="86"/>
      <c r="H128" s="88" t="s">
        <v>129</v>
      </c>
      <c r="I128" s="89" t="s">
        <v>129</v>
      </c>
      <c r="J128" s="88" t="s">
        <v>129</v>
      </c>
      <c r="K128" s="88" t="s">
        <v>129</v>
      </c>
      <c r="L128" s="90" t="s">
        <v>129</v>
      </c>
      <c r="M128" s="88" t="s">
        <v>129</v>
      </c>
      <c r="N128" s="88" t="s">
        <v>129</v>
      </c>
      <c r="O128" s="88" t="s">
        <v>129</v>
      </c>
      <c r="P128" s="88" t="s">
        <v>129</v>
      </c>
      <c r="Q128" s="88" t="s">
        <v>129</v>
      </c>
      <c r="R128" s="88" t="s">
        <v>129</v>
      </c>
      <c r="S128" s="88" t="s">
        <v>129</v>
      </c>
      <c r="T128" s="88" t="s">
        <v>129</v>
      </c>
      <c r="U128" s="88" t="s">
        <v>129</v>
      </c>
      <c r="V128" s="88" t="s">
        <v>129</v>
      </c>
      <c r="W128" s="88" t="s">
        <v>129</v>
      </c>
      <c r="X128" s="88" t="s">
        <v>129</v>
      </c>
      <c r="Y128" s="91" t="s">
        <v>129</v>
      </c>
      <c r="Z128" s="88" t="s">
        <v>129</v>
      </c>
      <c r="AA128" s="88" t="s">
        <v>129</v>
      </c>
      <c r="AB128" s="88" t="s">
        <v>129</v>
      </c>
      <c r="AC128" s="91" t="s">
        <v>129</v>
      </c>
      <c r="AD128" s="88" t="s">
        <v>129</v>
      </c>
      <c r="AE128" s="88" t="s">
        <v>129</v>
      </c>
      <c r="AF128" s="88" t="s">
        <v>129</v>
      </c>
      <c r="AG128" s="91" t="s">
        <v>129</v>
      </c>
      <c r="AH128" s="88" t="s">
        <v>129</v>
      </c>
      <c r="AI128" s="88" t="s">
        <v>129</v>
      </c>
      <c r="AJ128" s="88" t="s">
        <v>129</v>
      </c>
      <c r="AK128" s="91" t="s">
        <v>129</v>
      </c>
      <c r="AL128" s="88" t="s">
        <v>129</v>
      </c>
      <c r="AM128" s="88" t="s">
        <v>129</v>
      </c>
      <c r="AN128" s="88" t="s">
        <v>129</v>
      </c>
      <c r="AO128" s="88" t="s">
        <v>129</v>
      </c>
      <c r="AP128" s="90" t="s">
        <v>129</v>
      </c>
      <c r="AQ128" s="88" t="s">
        <v>129</v>
      </c>
      <c r="AR128" s="88" t="s">
        <v>129</v>
      </c>
      <c r="AS128" s="88" t="s">
        <v>129</v>
      </c>
      <c r="AT128" s="88" t="s">
        <v>129</v>
      </c>
      <c r="AU128" s="93" t="str">
        <f>AW128</f>
        <v>#</v>
      </c>
      <c r="AV128" s="93" t="str">
        <f>AP128</f>
        <v>#</v>
      </c>
      <c r="AW128" s="88" t="s">
        <v>129</v>
      </c>
      <c r="AX128" s="88" t="s">
        <v>129</v>
      </c>
      <c r="AY128" s="88" t="s">
        <v>129</v>
      </c>
      <c r="AZ128" s="88" t="s">
        <v>129</v>
      </c>
      <c r="BA128" s="88" t="s">
        <v>129</v>
      </c>
      <c r="BB128" s="88" t="s">
        <v>129</v>
      </c>
      <c r="BC128" s="88" t="s">
        <v>129</v>
      </c>
      <c r="BD128" s="88" t="s">
        <v>129</v>
      </c>
      <c r="BE128" s="88" t="s">
        <v>129</v>
      </c>
      <c r="BF128" s="88" t="s">
        <v>129</v>
      </c>
      <c r="BG128" s="88" t="s">
        <v>129</v>
      </c>
      <c r="BH128" s="88" t="s">
        <v>129</v>
      </c>
      <c r="BI128" s="88" t="s">
        <v>129</v>
      </c>
      <c r="BJ128" s="88" t="s">
        <v>129</v>
      </c>
      <c r="BK128" s="88" t="s">
        <v>129</v>
      </c>
      <c r="BL128" s="88" t="s">
        <v>129</v>
      </c>
      <c r="BM128" s="88" t="s">
        <v>129</v>
      </c>
      <c r="BN128" s="88" t="s">
        <v>129</v>
      </c>
      <c r="BO128" s="88" t="s">
        <v>129</v>
      </c>
      <c r="BP128" s="88" t="s">
        <v>129</v>
      </c>
      <c r="BQ128" s="88" t="s">
        <v>129</v>
      </c>
      <c r="BR128" s="88" t="s">
        <v>129</v>
      </c>
      <c r="BS128" s="88" t="s">
        <v>129</v>
      </c>
      <c r="BT128" s="88" t="s">
        <v>129</v>
      </c>
      <c r="BU128" s="88" t="s">
        <v>129</v>
      </c>
      <c r="BV128" s="88" t="s">
        <v>129</v>
      </c>
      <c r="BW128" s="88" t="s">
        <v>129</v>
      </c>
      <c r="BX128" s="88" t="s">
        <v>129</v>
      </c>
      <c r="BY128" s="88" t="s">
        <v>129</v>
      </c>
      <c r="BZ128" s="88" t="s">
        <v>129</v>
      </c>
      <c r="CA128" s="88" t="s">
        <v>129</v>
      </c>
      <c r="CB128" s="88" t="s">
        <v>129</v>
      </c>
      <c r="CC128" s="88" t="s">
        <v>129</v>
      </c>
      <c r="CD128" s="88" t="s">
        <v>129</v>
      </c>
      <c r="CE128" s="88" t="s">
        <v>129</v>
      </c>
      <c r="CF128" s="88" t="s">
        <v>129</v>
      </c>
      <c r="CG128" s="88" t="s">
        <v>129</v>
      </c>
      <c r="CH128" s="88" t="s">
        <v>129</v>
      </c>
      <c r="CI128" s="88" t="s">
        <v>129</v>
      </c>
      <c r="CJ128" s="88" t="s">
        <v>129</v>
      </c>
      <c r="CK128" s="88" t="s">
        <v>129</v>
      </c>
      <c r="CL128" s="88" t="s">
        <v>129</v>
      </c>
      <c r="CM128" s="88" t="s">
        <v>129</v>
      </c>
      <c r="CN128" s="88" t="s">
        <v>129</v>
      </c>
      <c r="CO128" s="88" t="s">
        <v>129</v>
      </c>
      <c r="CP128" s="88" t="s">
        <v>129</v>
      </c>
      <c r="CQ128" s="88" t="s">
        <v>129</v>
      </c>
      <c r="CR128" s="88" t="s">
        <v>129</v>
      </c>
      <c r="CS128" s="88" t="s">
        <v>129</v>
      </c>
      <c r="CT128" s="88" t="s">
        <v>129</v>
      </c>
      <c r="CU128" s="88" t="s">
        <v>129</v>
      </c>
      <c r="CV128" s="88" t="s">
        <v>129</v>
      </c>
      <c r="CW128" s="88" t="s">
        <v>129</v>
      </c>
      <c r="CX128" s="88" t="s">
        <v>129</v>
      </c>
      <c r="CY128" s="91" t="s">
        <v>129</v>
      </c>
      <c r="CZ128" s="88" t="s">
        <v>129</v>
      </c>
    </row>
    <row r="129" spans="1:104" s="7" customFormat="1" ht="56.25" customHeight="1" x14ac:dyDescent="0.3">
      <c r="A129" s="94">
        <v>123</v>
      </c>
      <c r="B129" s="94">
        <v>65</v>
      </c>
      <c r="C129" s="95" t="s">
        <v>375</v>
      </c>
      <c r="D129" s="96" t="s">
        <v>133</v>
      </c>
      <c r="E129" s="97" t="s">
        <v>376</v>
      </c>
      <c r="F129" s="98" t="s">
        <v>157</v>
      </c>
      <c r="G129" s="95" t="s">
        <v>376</v>
      </c>
      <c r="H129" s="99" t="s">
        <v>377</v>
      </c>
      <c r="I129" s="100" t="s">
        <v>137</v>
      </c>
      <c r="J129" s="101" t="s">
        <v>159</v>
      </c>
      <c r="K129" s="102" t="s">
        <v>270</v>
      </c>
      <c r="L129" s="103" t="s">
        <v>140</v>
      </c>
      <c r="M129" s="104" t="s">
        <v>141</v>
      </c>
      <c r="N129" s="105" t="s">
        <v>142</v>
      </c>
      <c r="O129" s="106">
        <v>1</v>
      </c>
      <c r="P129" s="107" t="s">
        <v>142</v>
      </c>
      <c r="Q129" s="107"/>
      <c r="R129" s="107"/>
      <c r="S129" s="107"/>
      <c r="T129" s="107"/>
      <c r="U129" s="107"/>
      <c r="V129" s="107"/>
      <c r="W129" s="107"/>
      <c r="X129" s="107"/>
      <c r="Y129" s="108">
        <f t="shared" ref="Y129:Y153" si="39">COUNTIF($P129:$X129,"x")</f>
        <v>1</v>
      </c>
      <c r="Z129" s="107" t="s">
        <v>271</v>
      </c>
      <c r="AA129" s="107"/>
      <c r="AB129" s="107" t="s">
        <v>271</v>
      </c>
      <c r="AC129" s="187"/>
      <c r="AD129" s="216"/>
      <c r="AE129" s="172"/>
      <c r="AF129" s="172"/>
      <c r="AG129" s="172"/>
      <c r="AH129" s="172"/>
      <c r="AI129" s="172"/>
      <c r="AJ129" s="172"/>
      <c r="AK129" s="172"/>
      <c r="AL129" s="172"/>
      <c r="AM129" s="172"/>
      <c r="AN129" s="172"/>
      <c r="AO129" s="172"/>
      <c r="AP129" s="172"/>
      <c r="AQ129" s="172"/>
      <c r="AR129" s="172"/>
      <c r="AS129" s="172"/>
      <c r="AT129" s="172"/>
      <c r="AU129" s="217"/>
      <c r="AV129" s="217"/>
      <c r="AW129" s="172"/>
      <c r="AX129" s="172"/>
      <c r="AY129" s="172"/>
      <c r="AZ129" s="172"/>
      <c r="BA129" s="172"/>
      <c r="BB129" s="172"/>
      <c r="BC129" s="172"/>
      <c r="BD129" s="172"/>
      <c r="BE129" s="172"/>
      <c r="BF129" s="172"/>
      <c r="BG129" s="172"/>
      <c r="BH129" s="172"/>
      <c r="BI129" s="172"/>
      <c r="BJ129" s="172"/>
      <c r="BK129" s="111"/>
      <c r="BL129" s="111"/>
      <c r="BM129" s="111"/>
      <c r="BN129" s="111"/>
      <c r="BO129" s="111"/>
      <c r="BP129" s="111"/>
      <c r="BQ129" s="111"/>
      <c r="BR129" s="111"/>
      <c r="BS129" s="111"/>
      <c r="BT129" s="111"/>
      <c r="BU129" s="111"/>
      <c r="BV129" s="111"/>
      <c r="BW129" s="111"/>
      <c r="BX129" s="111"/>
      <c r="BY129" s="111"/>
      <c r="BZ129" s="111"/>
      <c r="CA129" s="111"/>
      <c r="CB129" s="111"/>
      <c r="CC129" s="111"/>
      <c r="CD129" s="111"/>
      <c r="CE129" s="111"/>
      <c r="CF129" s="111"/>
      <c r="CG129" s="111"/>
      <c r="CH129" s="111"/>
      <c r="CI129" s="111"/>
      <c r="CJ129" s="111"/>
      <c r="CK129" s="111"/>
      <c r="CL129" s="111"/>
      <c r="CM129" s="111"/>
      <c r="CN129" s="111"/>
      <c r="CO129" s="111"/>
      <c r="CP129" s="112">
        <f t="shared" si="26"/>
        <v>0</v>
      </c>
      <c r="CQ129" s="113" t="e">
        <f t="shared" si="27"/>
        <v>#DIV/0!</v>
      </c>
      <c r="CR129" s="112">
        <f t="shared" si="28"/>
        <v>0</v>
      </c>
      <c r="CS129" s="113" t="e">
        <f t="shared" si="29"/>
        <v>#DIV/0!</v>
      </c>
      <c r="CT129" s="112">
        <f t="shared" si="30"/>
        <v>0</v>
      </c>
      <c r="CU129" s="113" t="e">
        <f t="shared" si="31"/>
        <v>#DIV/0!</v>
      </c>
      <c r="CV129" s="112">
        <f t="shared" si="32"/>
        <v>0</v>
      </c>
      <c r="CW129" s="113" t="e">
        <f t="shared" si="33"/>
        <v>#DIV/0!</v>
      </c>
      <c r="CX129" s="112" t="e">
        <f t="shared" si="34"/>
        <v>#DIV/0!</v>
      </c>
      <c r="CY129" s="114" t="e">
        <f t="shared" si="35"/>
        <v>#DIV/0!</v>
      </c>
      <c r="CZ129" s="107"/>
    </row>
    <row r="130" spans="1:104" s="7" customFormat="1" ht="54" customHeight="1" x14ac:dyDescent="0.3">
      <c r="A130" s="94">
        <v>124</v>
      </c>
      <c r="B130" s="94">
        <v>65</v>
      </c>
      <c r="C130" s="95" t="s">
        <v>375</v>
      </c>
      <c r="D130" s="96" t="s">
        <v>133</v>
      </c>
      <c r="E130" s="97" t="s">
        <v>376</v>
      </c>
      <c r="F130" s="98" t="s">
        <v>157</v>
      </c>
      <c r="G130" s="95" t="s">
        <v>376</v>
      </c>
      <c r="H130" s="99" t="s">
        <v>378</v>
      </c>
      <c r="I130" s="100" t="s">
        <v>28</v>
      </c>
      <c r="J130" s="101" t="s">
        <v>159</v>
      </c>
      <c r="K130" s="102" t="s">
        <v>270</v>
      </c>
      <c r="L130" s="103" t="s">
        <v>140</v>
      </c>
      <c r="M130" s="104" t="s">
        <v>141</v>
      </c>
      <c r="N130" s="105" t="s">
        <v>142</v>
      </c>
      <c r="O130" s="106">
        <v>1</v>
      </c>
      <c r="P130" s="107"/>
      <c r="Q130" s="107" t="s">
        <v>142</v>
      </c>
      <c r="R130" s="107"/>
      <c r="S130" s="107"/>
      <c r="T130" s="107"/>
      <c r="U130" s="107"/>
      <c r="V130" s="107"/>
      <c r="W130" s="107"/>
      <c r="X130" s="107"/>
      <c r="Y130" s="85">
        <f t="shared" si="39"/>
        <v>1</v>
      </c>
      <c r="Z130" s="172"/>
      <c r="AA130" s="172"/>
      <c r="AB130" s="172"/>
      <c r="AC130" s="115"/>
      <c r="AD130" s="218" t="s">
        <v>271</v>
      </c>
      <c r="AE130" s="219"/>
      <c r="AF130" s="218" t="s">
        <v>271</v>
      </c>
      <c r="AG130" s="219"/>
      <c r="AH130" s="216"/>
      <c r="AI130" s="172"/>
      <c r="AJ130" s="172"/>
      <c r="AK130" s="172"/>
      <c r="AL130" s="172"/>
      <c r="AM130" s="172"/>
      <c r="AN130" s="172"/>
      <c r="AO130" s="172"/>
      <c r="AP130" s="172"/>
      <c r="AQ130" s="172"/>
      <c r="AR130" s="172"/>
      <c r="AS130" s="172"/>
      <c r="AT130" s="172"/>
      <c r="AU130" s="172"/>
      <c r="AV130" s="172"/>
      <c r="AW130" s="172"/>
      <c r="AX130" s="172"/>
      <c r="AY130" s="172"/>
      <c r="AZ130" s="172"/>
      <c r="BA130" s="172"/>
      <c r="BB130" s="172"/>
      <c r="BC130" s="172"/>
      <c r="BD130" s="172"/>
      <c r="BE130" s="172"/>
      <c r="BF130" s="172"/>
      <c r="BG130" s="172"/>
      <c r="BH130" s="172"/>
      <c r="BI130" s="172"/>
      <c r="BJ130" s="172"/>
      <c r="BK130" s="111"/>
      <c r="BL130" s="111"/>
      <c r="BM130" s="111"/>
      <c r="BN130" s="111"/>
      <c r="BO130" s="111"/>
      <c r="BP130" s="111"/>
      <c r="BQ130" s="111"/>
      <c r="BR130" s="111"/>
      <c r="BS130" s="111"/>
      <c r="BT130" s="111"/>
      <c r="BU130" s="111"/>
      <c r="BV130" s="111"/>
      <c r="BW130" s="111"/>
      <c r="BX130" s="111"/>
      <c r="BY130" s="111"/>
      <c r="BZ130" s="111"/>
      <c r="CA130" s="111"/>
      <c r="CB130" s="111"/>
      <c r="CC130" s="111"/>
      <c r="CD130" s="111"/>
      <c r="CE130" s="111"/>
      <c r="CF130" s="111"/>
      <c r="CG130" s="111"/>
      <c r="CH130" s="111"/>
      <c r="CI130" s="111"/>
      <c r="CJ130" s="111"/>
      <c r="CK130" s="111"/>
      <c r="CL130" s="111"/>
      <c r="CM130" s="111"/>
      <c r="CN130" s="111"/>
      <c r="CO130" s="111"/>
      <c r="CP130" s="112">
        <f t="shared" si="26"/>
        <v>0</v>
      </c>
      <c r="CQ130" s="113" t="e">
        <f t="shared" si="27"/>
        <v>#DIV/0!</v>
      </c>
      <c r="CR130" s="112">
        <f t="shared" si="28"/>
        <v>0</v>
      </c>
      <c r="CS130" s="113" t="e">
        <f t="shared" si="29"/>
        <v>#DIV/0!</v>
      </c>
      <c r="CT130" s="112">
        <f t="shared" si="30"/>
        <v>0</v>
      </c>
      <c r="CU130" s="113" t="e">
        <f t="shared" si="31"/>
        <v>#DIV/0!</v>
      </c>
      <c r="CV130" s="112">
        <f t="shared" si="32"/>
        <v>0</v>
      </c>
      <c r="CW130" s="113" t="e">
        <f t="shared" si="33"/>
        <v>#DIV/0!</v>
      </c>
      <c r="CX130" s="112" t="e">
        <f t="shared" si="34"/>
        <v>#DIV/0!</v>
      </c>
      <c r="CY130" s="114" t="e">
        <f t="shared" si="35"/>
        <v>#DIV/0!</v>
      </c>
      <c r="CZ130" s="107"/>
    </row>
    <row r="131" spans="1:104" s="7" customFormat="1" ht="64.5" customHeight="1" x14ac:dyDescent="0.3">
      <c r="A131" s="94">
        <v>125</v>
      </c>
      <c r="B131" s="94">
        <v>65</v>
      </c>
      <c r="C131" s="95" t="s">
        <v>375</v>
      </c>
      <c r="D131" s="96" t="s">
        <v>133</v>
      </c>
      <c r="E131" s="97" t="s">
        <v>376</v>
      </c>
      <c r="F131" s="98" t="s">
        <v>157</v>
      </c>
      <c r="G131" s="95" t="s">
        <v>376</v>
      </c>
      <c r="H131" s="99" t="s">
        <v>379</v>
      </c>
      <c r="I131" s="100" t="s">
        <v>29</v>
      </c>
      <c r="J131" s="101" t="s">
        <v>159</v>
      </c>
      <c r="K131" s="102" t="s">
        <v>270</v>
      </c>
      <c r="L131" s="103" t="s">
        <v>140</v>
      </c>
      <c r="M131" s="104" t="s">
        <v>141</v>
      </c>
      <c r="N131" s="105" t="s">
        <v>142</v>
      </c>
      <c r="O131" s="106">
        <v>1</v>
      </c>
      <c r="P131" s="107"/>
      <c r="Q131" s="107"/>
      <c r="R131" s="107" t="s">
        <v>142</v>
      </c>
      <c r="S131" s="107"/>
      <c r="T131" s="107"/>
      <c r="U131" s="107"/>
      <c r="V131" s="107"/>
      <c r="W131" s="107"/>
      <c r="X131" s="107"/>
      <c r="Y131" s="85">
        <f t="shared" si="39"/>
        <v>1</v>
      </c>
      <c r="Z131" s="172"/>
      <c r="AA131" s="172"/>
      <c r="AB131" s="172"/>
      <c r="AC131" s="107"/>
      <c r="AD131" s="172"/>
      <c r="AE131" s="172"/>
      <c r="AF131" s="172"/>
      <c r="AG131" s="220"/>
      <c r="AH131" s="218" t="s">
        <v>271</v>
      </c>
      <c r="AI131" s="218" t="s">
        <v>271</v>
      </c>
      <c r="AJ131" s="221"/>
      <c r="AK131" s="221"/>
      <c r="AL131" s="216"/>
      <c r="AM131" s="172"/>
      <c r="AN131" s="172"/>
      <c r="AO131" s="172"/>
      <c r="AP131" s="172"/>
      <c r="AQ131" s="172"/>
      <c r="AR131" s="172"/>
      <c r="AS131" s="172"/>
      <c r="AT131" s="172"/>
      <c r="AU131" s="172"/>
      <c r="AV131" s="172"/>
      <c r="AW131" s="172"/>
      <c r="AX131" s="172"/>
      <c r="AY131" s="172"/>
      <c r="AZ131" s="172"/>
      <c r="BA131" s="172"/>
      <c r="BB131" s="172"/>
      <c r="BC131" s="172"/>
      <c r="BD131" s="172"/>
      <c r="BE131" s="172"/>
      <c r="BF131" s="172"/>
      <c r="BG131" s="172"/>
      <c r="BH131" s="172"/>
      <c r="BI131" s="172"/>
      <c r="BJ131" s="172"/>
      <c r="BK131" s="111"/>
      <c r="BL131" s="111"/>
      <c r="BM131" s="111"/>
      <c r="BN131" s="111"/>
      <c r="BO131" s="111"/>
      <c r="BP131" s="111"/>
      <c r="BQ131" s="111"/>
      <c r="BR131" s="111"/>
      <c r="BS131" s="111"/>
      <c r="BT131" s="111"/>
      <c r="BU131" s="111"/>
      <c r="BV131" s="111"/>
      <c r="BW131" s="111"/>
      <c r="BX131" s="111"/>
      <c r="BY131" s="111"/>
      <c r="BZ131" s="111"/>
      <c r="CA131" s="111"/>
      <c r="CB131" s="111"/>
      <c r="CC131" s="111"/>
      <c r="CD131" s="111"/>
      <c r="CE131" s="111"/>
      <c r="CF131" s="111"/>
      <c r="CG131" s="111"/>
      <c r="CH131" s="111"/>
      <c r="CI131" s="111"/>
      <c r="CJ131" s="111"/>
      <c r="CK131" s="111"/>
      <c r="CL131" s="111"/>
      <c r="CM131" s="111"/>
      <c r="CN131" s="111"/>
      <c r="CO131" s="111"/>
      <c r="CP131" s="112">
        <f t="shared" si="26"/>
        <v>0</v>
      </c>
      <c r="CQ131" s="113" t="e">
        <f t="shared" si="27"/>
        <v>#DIV/0!</v>
      </c>
      <c r="CR131" s="112">
        <f t="shared" si="28"/>
        <v>0</v>
      </c>
      <c r="CS131" s="113" t="e">
        <f t="shared" si="29"/>
        <v>#DIV/0!</v>
      </c>
      <c r="CT131" s="112">
        <f t="shared" si="30"/>
        <v>0</v>
      </c>
      <c r="CU131" s="113" t="e">
        <f t="shared" si="31"/>
        <v>#DIV/0!</v>
      </c>
      <c r="CV131" s="112">
        <f t="shared" si="32"/>
        <v>0</v>
      </c>
      <c r="CW131" s="113" t="e">
        <f t="shared" si="33"/>
        <v>#DIV/0!</v>
      </c>
      <c r="CX131" s="112" t="e">
        <f t="shared" si="34"/>
        <v>#DIV/0!</v>
      </c>
      <c r="CY131" s="114" t="e">
        <f t="shared" si="35"/>
        <v>#DIV/0!</v>
      </c>
      <c r="CZ131" s="107"/>
    </row>
    <row r="132" spans="1:104" s="7" customFormat="1" ht="47.4" customHeight="1" x14ac:dyDescent="0.3">
      <c r="A132" s="94">
        <v>126</v>
      </c>
      <c r="B132" s="94">
        <v>66</v>
      </c>
      <c r="C132" s="95" t="s">
        <v>380</v>
      </c>
      <c r="D132" s="96" t="s">
        <v>133</v>
      </c>
      <c r="E132" s="97" t="s">
        <v>381</v>
      </c>
      <c r="F132" s="98" t="s">
        <v>157</v>
      </c>
      <c r="G132" s="95" t="s">
        <v>382</v>
      </c>
      <c r="H132" s="99" t="s">
        <v>383</v>
      </c>
      <c r="I132" s="100" t="s">
        <v>137</v>
      </c>
      <c r="J132" s="101" t="s">
        <v>159</v>
      </c>
      <c r="K132" s="102" t="s">
        <v>270</v>
      </c>
      <c r="L132" s="103" t="s">
        <v>140</v>
      </c>
      <c r="M132" s="104" t="s">
        <v>141</v>
      </c>
      <c r="N132" s="105" t="s">
        <v>142</v>
      </c>
      <c r="O132" s="106">
        <v>1</v>
      </c>
      <c r="P132" s="107" t="s">
        <v>142</v>
      </c>
      <c r="Q132" s="107"/>
      <c r="R132" s="107"/>
      <c r="S132" s="107"/>
      <c r="T132" s="107"/>
      <c r="U132" s="107"/>
      <c r="V132" s="107"/>
      <c r="W132" s="107"/>
      <c r="X132" s="107"/>
      <c r="Y132" s="108">
        <f t="shared" si="39"/>
        <v>1</v>
      </c>
      <c r="Z132" s="107" t="s">
        <v>271</v>
      </c>
      <c r="AA132" s="107" t="s">
        <v>271</v>
      </c>
      <c r="AB132" s="107"/>
      <c r="AC132" s="187" t="s">
        <v>271</v>
      </c>
      <c r="AD132" s="109"/>
      <c r="AE132" s="107"/>
      <c r="AF132" s="107"/>
      <c r="AG132" s="107"/>
      <c r="AH132" s="107"/>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c r="BI132" s="107"/>
      <c r="BJ132" s="107"/>
      <c r="BK132" s="111"/>
      <c r="BL132" s="111"/>
      <c r="BM132" s="111"/>
      <c r="BN132" s="111"/>
      <c r="BO132" s="111"/>
      <c r="BP132" s="111"/>
      <c r="BQ132" s="111"/>
      <c r="BR132" s="111"/>
      <c r="BS132" s="111"/>
      <c r="BT132" s="111"/>
      <c r="BU132" s="111"/>
      <c r="BV132" s="111"/>
      <c r="BW132" s="111"/>
      <c r="BX132" s="111"/>
      <c r="BY132" s="111"/>
      <c r="BZ132" s="111"/>
      <c r="CA132" s="111"/>
      <c r="CB132" s="111"/>
      <c r="CC132" s="111"/>
      <c r="CD132" s="111"/>
      <c r="CE132" s="111"/>
      <c r="CF132" s="111"/>
      <c r="CG132" s="111"/>
      <c r="CH132" s="111"/>
      <c r="CI132" s="111"/>
      <c r="CJ132" s="111"/>
      <c r="CK132" s="111"/>
      <c r="CL132" s="111"/>
      <c r="CM132" s="111"/>
      <c r="CN132" s="111"/>
      <c r="CO132" s="111"/>
      <c r="CP132" s="112">
        <f t="shared" si="26"/>
        <v>0</v>
      </c>
      <c r="CQ132" s="113" t="e">
        <f t="shared" si="27"/>
        <v>#DIV/0!</v>
      </c>
      <c r="CR132" s="112">
        <f t="shared" si="28"/>
        <v>0</v>
      </c>
      <c r="CS132" s="113" t="e">
        <f t="shared" si="29"/>
        <v>#DIV/0!</v>
      </c>
      <c r="CT132" s="112">
        <f t="shared" si="30"/>
        <v>0</v>
      </c>
      <c r="CU132" s="113" t="e">
        <f t="shared" si="31"/>
        <v>#DIV/0!</v>
      </c>
      <c r="CV132" s="112">
        <f t="shared" si="32"/>
        <v>0</v>
      </c>
      <c r="CW132" s="113" t="e">
        <f t="shared" si="33"/>
        <v>#DIV/0!</v>
      </c>
      <c r="CX132" s="112" t="e">
        <f t="shared" si="34"/>
        <v>#DIV/0!</v>
      </c>
      <c r="CY132" s="114" t="e">
        <f t="shared" si="35"/>
        <v>#DIV/0!</v>
      </c>
      <c r="CZ132" s="107"/>
    </row>
    <row r="133" spans="1:104" s="7" customFormat="1" ht="40.200000000000003" customHeight="1" x14ac:dyDescent="0.3">
      <c r="A133" s="94">
        <v>127</v>
      </c>
      <c r="B133" s="94">
        <v>66</v>
      </c>
      <c r="C133" s="95" t="s">
        <v>380</v>
      </c>
      <c r="D133" s="96" t="s">
        <v>133</v>
      </c>
      <c r="E133" s="97" t="s">
        <v>381</v>
      </c>
      <c r="F133" s="98" t="s">
        <v>157</v>
      </c>
      <c r="G133" s="95" t="s">
        <v>382</v>
      </c>
      <c r="H133" s="99" t="s">
        <v>384</v>
      </c>
      <c r="I133" s="100" t="s">
        <v>28</v>
      </c>
      <c r="J133" s="101" t="s">
        <v>159</v>
      </c>
      <c r="K133" s="102" t="s">
        <v>270</v>
      </c>
      <c r="L133" s="103" t="s">
        <v>140</v>
      </c>
      <c r="M133" s="104" t="s">
        <v>141</v>
      </c>
      <c r="N133" s="105" t="s">
        <v>142</v>
      </c>
      <c r="O133" s="106">
        <v>1</v>
      </c>
      <c r="P133" s="107"/>
      <c r="Q133" s="107" t="s">
        <v>142</v>
      </c>
      <c r="R133" s="107"/>
      <c r="S133" s="107"/>
      <c r="T133" s="107"/>
      <c r="U133" s="107"/>
      <c r="V133" s="107"/>
      <c r="W133" s="107"/>
      <c r="X133" s="107"/>
      <c r="Y133" s="85">
        <f t="shared" si="39"/>
        <v>1</v>
      </c>
      <c r="Z133" s="107"/>
      <c r="AA133" s="107"/>
      <c r="AB133" s="107"/>
      <c r="AC133" s="115"/>
      <c r="AD133" s="116" t="s">
        <v>271</v>
      </c>
      <c r="AE133" s="116" t="s">
        <v>271</v>
      </c>
      <c r="AF133" s="116"/>
      <c r="AG133" s="116"/>
      <c r="AH133" s="109"/>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c r="BI133" s="107"/>
      <c r="BJ133" s="107"/>
      <c r="BK133" s="111"/>
      <c r="BL133" s="111"/>
      <c r="BM133" s="111"/>
      <c r="BN133" s="111"/>
      <c r="BO133" s="111"/>
      <c r="BP133" s="111"/>
      <c r="BQ133" s="111"/>
      <c r="BR133" s="111"/>
      <c r="BS133" s="111"/>
      <c r="BT133" s="111"/>
      <c r="BU133" s="111"/>
      <c r="BV133" s="111"/>
      <c r="BW133" s="111"/>
      <c r="BX133" s="111"/>
      <c r="BY133" s="111"/>
      <c r="BZ133" s="111"/>
      <c r="CA133" s="111"/>
      <c r="CB133" s="111"/>
      <c r="CC133" s="111"/>
      <c r="CD133" s="111"/>
      <c r="CE133" s="111"/>
      <c r="CF133" s="111"/>
      <c r="CG133" s="111"/>
      <c r="CH133" s="111"/>
      <c r="CI133" s="111"/>
      <c r="CJ133" s="111"/>
      <c r="CK133" s="111"/>
      <c r="CL133" s="111"/>
      <c r="CM133" s="111"/>
      <c r="CN133" s="111"/>
      <c r="CO133" s="111"/>
      <c r="CP133" s="112">
        <f t="shared" si="26"/>
        <v>0</v>
      </c>
      <c r="CQ133" s="113" t="e">
        <f t="shared" si="27"/>
        <v>#DIV/0!</v>
      </c>
      <c r="CR133" s="112">
        <f t="shared" si="28"/>
        <v>0</v>
      </c>
      <c r="CS133" s="113" t="e">
        <f t="shared" si="29"/>
        <v>#DIV/0!</v>
      </c>
      <c r="CT133" s="112">
        <f t="shared" si="30"/>
        <v>0</v>
      </c>
      <c r="CU133" s="113" t="e">
        <f t="shared" si="31"/>
        <v>#DIV/0!</v>
      </c>
      <c r="CV133" s="112">
        <f t="shared" si="32"/>
        <v>0</v>
      </c>
      <c r="CW133" s="113" t="e">
        <f t="shared" si="33"/>
        <v>#DIV/0!</v>
      </c>
      <c r="CX133" s="112" t="e">
        <f t="shared" si="34"/>
        <v>#DIV/0!</v>
      </c>
      <c r="CY133" s="114" t="e">
        <f t="shared" si="35"/>
        <v>#DIV/0!</v>
      </c>
      <c r="CZ133" s="107"/>
    </row>
    <row r="134" spans="1:104" s="7" customFormat="1" ht="58.2" customHeight="1" x14ac:dyDescent="0.3">
      <c r="A134" s="94">
        <v>128</v>
      </c>
      <c r="B134" s="94">
        <v>66</v>
      </c>
      <c r="C134" s="95" t="s">
        <v>380</v>
      </c>
      <c r="D134" s="96" t="s">
        <v>133</v>
      </c>
      <c r="E134" s="97" t="s">
        <v>381</v>
      </c>
      <c r="F134" s="98" t="s">
        <v>157</v>
      </c>
      <c r="G134" s="95" t="s">
        <v>382</v>
      </c>
      <c r="H134" s="99" t="s">
        <v>385</v>
      </c>
      <c r="I134" s="100" t="s">
        <v>29</v>
      </c>
      <c r="J134" s="101" t="s">
        <v>159</v>
      </c>
      <c r="K134" s="102" t="s">
        <v>270</v>
      </c>
      <c r="L134" s="103" t="s">
        <v>140</v>
      </c>
      <c r="M134" s="104" t="s">
        <v>141</v>
      </c>
      <c r="N134" s="105" t="s">
        <v>142</v>
      </c>
      <c r="O134" s="106">
        <v>1</v>
      </c>
      <c r="P134" s="107"/>
      <c r="Q134" s="107"/>
      <c r="R134" s="107" t="s">
        <v>142</v>
      </c>
      <c r="S134" s="107"/>
      <c r="T134" s="107"/>
      <c r="U134" s="107"/>
      <c r="V134" s="107"/>
      <c r="W134" s="107"/>
      <c r="X134" s="107"/>
      <c r="Y134" s="85">
        <f t="shared" si="39"/>
        <v>1</v>
      </c>
      <c r="Z134" s="107"/>
      <c r="AA134" s="107"/>
      <c r="AB134" s="107"/>
      <c r="AC134" s="107"/>
      <c r="AD134" s="107"/>
      <c r="AE134" s="107"/>
      <c r="AF134" s="107"/>
      <c r="AG134" s="115"/>
      <c r="AH134" s="117" t="s">
        <v>271</v>
      </c>
      <c r="AI134" s="117"/>
      <c r="AJ134" s="117" t="s">
        <v>271</v>
      </c>
      <c r="AK134" s="117"/>
      <c r="AL134" s="109"/>
      <c r="AM134" s="107"/>
      <c r="AN134" s="107"/>
      <c r="AO134" s="107"/>
      <c r="AP134" s="107"/>
      <c r="AQ134" s="107"/>
      <c r="AR134" s="107"/>
      <c r="AS134" s="107"/>
      <c r="AT134" s="107"/>
      <c r="AU134" s="107"/>
      <c r="AV134" s="107"/>
      <c r="AW134" s="107"/>
      <c r="AX134" s="107"/>
      <c r="AY134" s="107"/>
      <c r="AZ134" s="107"/>
      <c r="BA134" s="107"/>
      <c r="BB134" s="107"/>
      <c r="BC134" s="107"/>
      <c r="BD134" s="107"/>
      <c r="BE134" s="107"/>
      <c r="BF134" s="107"/>
      <c r="BG134" s="107"/>
      <c r="BH134" s="107"/>
      <c r="BI134" s="107"/>
      <c r="BJ134" s="107"/>
      <c r="BK134" s="111"/>
      <c r="BL134" s="111"/>
      <c r="BM134" s="111"/>
      <c r="BN134" s="111"/>
      <c r="BO134" s="111"/>
      <c r="BP134" s="111"/>
      <c r="BQ134" s="111"/>
      <c r="BR134" s="111"/>
      <c r="BS134" s="111"/>
      <c r="BT134" s="111"/>
      <c r="BU134" s="111"/>
      <c r="BV134" s="111"/>
      <c r="BW134" s="111"/>
      <c r="BX134" s="111"/>
      <c r="BY134" s="111"/>
      <c r="BZ134" s="111"/>
      <c r="CA134" s="111"/>
      <c r="CB134" s="111"/>
      <c r="CC134" s="111"/>
      <c r="CD134" s="111"/>
      <c r="CE134" s="111"/>
      <c r="CF134" s="111"/>
      <c r="CG134" s="111"/>
      <c r="CH134" s="111"/>
      <c r="CI134" s="111"/>
      <c r="CJ134" s="111"/>
      <c r="CK134" s="111"/>
      <c r="CL134" s="111"/>
      <c r="CM134" s="111"/>
      <c r="CN134" s="111"/>
      <c r="CO134" s="111"/>
      <c r="CP134" s="112">
        <f t="shared" si="26"/>
        <v>0</v>
      </c>
      <c r="CQ134" s="113" t="e">
        <f t="shared" si="27"/>
        <v>#DIV/0!</v>
      </c>
      <c r="CR134" s="112">
        <f t="shared" si="28"/>
        <v>0</v>
      </c>
      <c r="CS134" s="113" t="e">
        <f t="shared" si="29"/>
        <v>#DIV/0!</v>
      </c>
      <c r="CT134" s="112">
        <f t="shared" si="30"/>
        <v>0</v>
      </c>
      <c r="CU134" s="113" t="e">
        <f t="shared" si="31"/>
        <v>#DIV/0!</v>
      </c>
      <c r="CV134" s="112">
        <f t="shared" si="32"/>
        <v>0</v>
      </c>
      <c r="CW134" s="113" t="e">
        <f t="shared" si="33"/>
        <v>#DIV/0!</v>
      </c>
      <c r="CX134" s="112" t="e">
        <f t="shared" si="34"/>
        <v>#DIV/0!</v>
      </c>
      <c r="CY134" s="114" t="e">
        <f t="shared" si="35"/>
        <v>#DIV/0!</v>
      </c>
      <c r="CZ134" s="107"/>
    </row>
    <row r="135" spans="1:104" s="17" customFormat="1" ht="39" customHeight="1" x14ac:dyDescent="0.3">
      <c r="A135" s="94">
        <v>129</v>
      </c>
      <c r="B135" s="94">
        <v>67</v>
      </c>
      <c r="C135" s="95" t="s">
        <v>386</v>
      </c>
      <c r="D135" s="96" t="s">
        <v>133</v>
      </c>
      <c r="E135" s="97" t="s">
        <v>387</v>
      </c>
      <c r="F135" s="98" t="s">
        <v>157</v>
      </c>
      <c r="G135" s="95" t="s">
        <v>387</v>
      </c>
      <c r="H135" s="99" t="s">
        <v>388</v>
      </c>
      <c r="I135" s="100" t="s">
        <v>137</v>
      </c>
      <c r="J135" s="101" t="s">
        <v>159</v>
      </c>
      <c r="K135" s="102" t="s">
        <v>270</v>
      </c>
      <c r="L135" s="103" t="s">
        <v>140</v>
      </c>
      <c r="M135" s="104" t="s">
        <v>141</v>
      </c>
      <c r="N135" s="105" t="s">
        <v>142</v>
      </c>
      <c r="O135" s="106">
        <v>1</v>
      </c>
      <c r="P135" s="187" t="s">
        <v>142</v>
      </c>
      <c r="Q135" s="187"/>
      <c r="R135" s="187"/>
      <c r="S135" s="187"/>
      <c r="T135" s="187"/>
      <c r="U135" s="187"/>
      <c r="V135" s="187"/>
      <c r="W135" s="187"/>
      <c r="X135" s="187"/>
      <c r="Y135" s="108">
        <f t="shared" si="39"/>
        <v>1</v>
      </c>
      <c r="Z135" s="187" t="s">
        <v>271</v>
      </c>
      <c r="AA135" s="187"/>
      <c r="AB135" s="187"/>
      <c r="AC135" s="187" t="s">
        <v>271</v>
      </c>
      <c r="AD135" s="203"/>
      <c r="AE135" s="187"/>
      <c r="AF135" s="187"/>
      <c r="AG135" s="187"/>
      <c r="AH135" s="187"/>
      <c r="AI135" s="187"/>
      <c r="AJ135" s="187"/>
      <c r="AK135" s="187"/>
      <c r="AL135" s="187"/>
      <c r="AM135" s="187"/>
      <c r="AN135" s="187"/>
      <c r="AO135" s="187"/>
      <c r="AP135" s="187"/>
      <c r="AQ135" s="187"/>
      <c r="AR135" s="187"/>
      <c r="AS135" s="187"/>
      <c r="AT135" s="187"/>
      <c r="AU135" s="187"/>
      <c r="AV135" s="187"/>
      <c r="AW135" s="187"/>
      <c r="AX135" s="187"/>
      <c r="AY135" s="187"/>
      <c r="AZ135" s="187"/>
      <c r="BA135" s="187"/>
      <c r="BB135" s="187"/>
      <c r="BC135" s="187"/>
      <c r="BD135" s="187"/>
      <c r="BE135" s="187"/>
      <c r="BF135" s="187"/>
      <c r="BG135" s="187"/>
      <c r="BH135" s="187"/>
      <c r="BI135" s="187"/>
      <c r="BJ135" s="187"/>
      <c r="BK135" s="188"/>
      <c r="BL135" s="188"/>
      <c r="BM135" s="188"/>
      <c r="BN135" s="188"/>
      <c r="BO135" s="188"/>
      <c r="BP135" s="188"/>
      <c r="BQ135" s="188"/>
      <c r="BR135" s="188"/>
      <c r="BS135" s="188"/>
      <c r="BT135" s="188"/>
      <c r="BU135" s="188"/>
      <c r="BV135" s="188"/>
      <c r="BW135" s="188"/>
      <c r="BX135" s="188"/>
      <c r="BY135" s="188"/>
      <c r="BZ135" s="188"/>
      <c r="CA135" s="188"/>
      <c r="CB135" s="188"/>
      <c r="CC135" s="188"/>
      <c r="CD135" s="188"/>
      <c r="CE135" s="188"/>
      <c r="CF135" s="188"/>
      <c r="CG135" s="188"/>
      <c r="CH135" s="188"/>
      <c r="CI135" s="188"/>
      <c r="CJ135" s="188"/>
      <c r="CK135" s="188"/>
      <c r="CL135" s="188"/>
      <c r="CM135" s="188"/>
      <c r="CN135" s="188"/>
      <c r="CO135" s="188"/>
      <c r="CP135" s="112">
        <f t="shared" si="26"/>
        <v>0</v>
      </c>
      <c r="CQ135" s="113" t="e">
        <f t="shared" si="27"/>
        <v>#DIV/0!</v>
      </c>
      <c r="CR135" s="112">
        <f t="shared" si="28"/>
        <v>0</v>
      </c>
      <c r="CS135" s="113" t="e">
        <f t="shared" si="29"/>
        <v>#DIV/0!</v>
      </c>
      <c r="CT135" s="112">
        <f t="shared" si="30"/>
        <v>0</v>
      </c>
      <c r="CU135" s="113" t="e">
        <f t="shared" si="31"/>
        <v>#DIV/0!</v>
      </c>
      <c r="CV135" s="112">
        <f t="shared" si="32"/>
        <v>0</v>
      </c>
      <c r="CW135" s="113" t="e">
        <f t="shared" si="33"/>
        <v>#DIV/0!</v>
      </c>
      <c r="CX135" s="112" t="e">
        <f t="shared" si="34"/>
        <v>#DIV/0!</v>
      </c>
      <c r="CY135" s="114" t="e">
        <f t="shared" si="35"/>
        <v>#DIV/0!</v>
      </c>
      <c r="CZ135" s="187"/>
    </row>
    <row r="136" spans="1:104" s="17" customFormat="1" ht="40.200000000000003" customHeight="1" x14ac:dyDescent="0.3">
      <c r="A136" s="94">
        <v>130</v>
      </c>
      <c r="B136" s="94">
        <v>67</v>
      </c>
      <c r="C136" s="95" t="s">
        <v>386</v>
      </c>
      <c r="D136" s="96" t="s">
        <v>133</v>
      </c>
      <c r="E136" s="97" t="s">
        <v>387</v>
      </c>
      <c r="F136" s="98" t="s">
        <v>157</v>
      </c>
      <c r="G136" s="95" t="s">
        <v>387</v>
      </c>
      <c r="H136" s="99" t="s">
        <v>389</v>
      </c>
      <c r="I136" s="100" t="s">
        <v>29</v>
      </c>
      <c r="J136" s="101" t="s">
        <v>159</v>
      </c>
      <c r="K136" s="102" t="s">
        <v>270</v>
      </c>
      <c r="L136" s="103" t="s">
        <v>140</v>
      </c>
      <c r="M136" s="104" t="s">
        <v>141</v>
      </c>
      <c r="N136" s="105" t="s">
        <v>142</v>
      </c>
      <c r="O136" s="106">
        <v>1</v>
      </c>
      <c r="P136" s="187"/>
      <c r="Q136" s="187"/>
      <c r="R136" s="107" t="s">
        <v>142</v>
      </c>
      <c r="S136" s="187"/>
      <c r="T136" s="187"/>
      <c r="U136" s="107"/>
      <c r="V136" s="187"/>
      <c r="W136" s="187"/>
      <c r="X136" s="187"/>
      <c r="Y136" s="85">
        <f t="shared" si="39"/>
        <v>1</v>
      </c>
      <c r="Z136" s="187"/>
      <c r="AA136" s="187"/>
      <c r="AB136" s="187"/>
      <c r="AC136" s="187"/>
      <c r="AD136" s="187"/>
      <c r="AE136" s="187"/>
      <c r="AF136" s="187"/>
      <c r="AG136" s="204"/>
      <c r="AH136" s="205"/>
      <c r="AI136" s="205" t="s">
        <v>271</v>
      </c>
      <c r="AJ136" s="205"/>
      <c r="AK136" s="205" t="s">
        <v>271</v>
      </c>
      <c r="AL136" s="203"/>
      <c r="AM136" s="187"/>
      <c r="AN136" s="187"/>
      <c r="AO136" s="187"/>
      <c r="AP136" s="187"/>
      <c r="AQ136" s="187"/>
      <c r="AR136" s="187"/>
      <c r="AS136" s="187"/>
      <c r="AT136" s="187"/>
      <c r="AU136" s="187"/>
      <c r="AV136" s="187"/>
      <c r="AW136" s="187"/>
      <c r="AX136" s="187"/>
      <c r="AY136" s="187"/>
      <c r="AZ136" s="187"/>
      <c r="BA136" s="187"/>
      <c r="BB136" s="187"/>
      <c r="BC136" s="187"/>
      <c r="BD136" s="187"/>
      <c r="BE136" s="187"/>
      <c r="BF136" s="187"/>
      <c r="BG136" s="187"/>
      <c r="BH136" s="187"/>
      <c r="BI136" s="187"/>
      <c r="BJ136" s="187"/>
      <c r="BK136" s="188"/>
      <c r="BL136" s="188"/>
      <c r="BM136" s="188"/>
      <c r="BN136" s="188"/>
      <c r="BO136" s="188"/>
      <c r="BP136" s="188"/>
      <c r="BQ136" s="188"/>
      <c r="BR136" s="188"/>
      <c r="BS136" s="188"/>
      <c r="BT136" s="188"/>
      <c r="BU136" s="188"/>
      <c r="BV136" s="188"/>
      <c r="BW136" s="188"/>
      <c r="BX136" s="188"/>
      <c r="BY136" s="188"/>
      <c r="BZ136" s="188"/>
      <c r="CA136" s="188"/>
      <c r="CB136" s="188"/>
      <c r="CC136" s="188"/>
      <c r="CD136" s="188"/>
      <c r="CE136" s="188"/>
      <c r="CF136" s="188"/>
      <c r="CG136" s="188"/>
      <c r="CH136" s="188"/>
      <c r="CI136" s="188"/>
      <c r="CJ136" s="188"/>
      <c r="CK136" s="188"/>
      <c r="CL136" s="188"/>
      <c r="CM136" s="188"/>
      <c r="CN136" s="188"/>
      <c r="CO136" s="188"/>
      <c r="CP136" s="112">
        <f t="shared" si="26"/>
        <v>0</v>
      </c>
      <c r="CQ136" s="113" t="e">
        <f t="shared" si="27"/>
        <v>#DIV/0!</v>
      </c>
      <c r="CR136" s="112">
        <f t="shared" si="28"/>
        <v>0</v>
      </c>
      <c r="CS136" s="113" t="e">
        <f t="shared" si="29"/>
        <v>#DIV/0!</v>
      </c>
      <c r="CT136" s="112">
        <f t="shared" si="30"/>
        <v>0</v>
      </c>
      <c r="CU136" s="113" t="e">
        <f t="shared" si="31"/>
        <v>#DIV/0!</v>
      </c>
      <c r="CV136" s="112">
        <f t="shared" si="32"/>
        <v>0</v>
      </c>
      <c r="CW136" s="113" t="e">
        <f t="shared" si="33"/>
        <v>#DIV/0!</v>
      </c>
      <c r="CX136" s="112" t="e">
        <f t="shared" si="34"/>
        <v>#DIV/0!</v>
      </c>
      <c r="CY136" s="114" t="e">
        <f t="shared" si="35"/>
        <v>#DIV/0!</v>
      </c>
      <c r="CZ136" s="187"/>
    </row>
    <row r="137" spans="1:104" s="17" customFormat="1" ht="38.4" customHeight="1" x14ac:dyDescent="0.3">
      <c r="A137" s="94">
        <v>131</v>
      </c>
      <c r="B137" s="94">
        <v>67</v>
      </c>
      <c r="C137" s="95" t="s">
        <v>386</v>
      </c>
      <c r="D137" s="96" t="s">
        <v>133</v>
      </c>
      <c r="E137" s="97" t="s">
        <v>387</v>
      </c>
      <c r="F137" s="98" t="s">
        <v>157</v>
      </c>
      <c r="G137" s="95" t="s">
        <v>387</v>
      </c>
      <c r="H137" s="99" t="s">
        <v>390</v>
      </c>
      <c r="I137" s="100" t="s">
        <v>30</v>
      </c>
      <c r="J137" s="101" t="s">
        <v>159</v>
      </c>
      <c r="K137" s="102" t="s">
        <v>270</v>
      </c>
      <c r="L137" s="103" t="s">
        <v>140</v>
      </c>
      <c r="M137" s="104" t="s">
        <v>141</v>
      </c>
      <c r="N137" s="105" t="s">
        <v>142</v>
      </c>
      <c r="O137" s="106">
        <v>1</v>
      </c>
      <c r="P137" s="187"/>
      <c r="Q137" s="187"/>
      <c r="R137" s="187"/>
      <c r="S137" s="107" t="s">
        <v>142</v>
      </c>
      <c r="T137" s="187"/>
      <c r="U137" s="187"/>
      <c r="V137" s="187"/>
      <c r="W137" s="187"/>
      <c r="X137" s="187"/>
      <c r="Y137" s="85">
        <f t="shared" si="39"/>
        <v>1</v>
      </c>
      <c r="Z137" s="187"/>
      <c r="AA137" s="187"/>
      <c r="AB137" s="187"/>
      <c r="AC137" s="187"/>
      <c r="AD137" s="187"/>
      <c r="AE137" s="187"/>
      <c r="AF137" s="187"/>
      <c r="AG137" s="187"/>
      <c r="AH137" s="187"/>
      <c r="AI137" s="187"/>
      <c r="AJ137" s="187"/>
      <c r="AK137" s="204"/>
      <c r="AL137" s="205" t="s">
        <v>271</v>
      </c>
      <c r="AM137" s="205" t="s">
        <v>271</v>
      </c>
      <c r="AN137" s="205"/>
      <c r="AO137" s="205"/>
      <c r="AP137" s="203"/>
      <c r="AQ137" s="187"/>
      <c r="AR137" s="187"/>
      <c r="AS137" s="187"/>
      <c r="AT137" s="187"/>
      <c r="AU137" s="187"/>
      <c r="AV137" s="187"/>
      <c r="AW137" s="187"/>
      <c r="AX137" s="187"/>
      <c r="AY137" s="187"/>
      <c r="AZ137" s="187"/>
      <c r="BA137" s="187"/>
      <c r="BB137" s="187"/>
      <c r="BC137" s="187"/>
      <c r="BD137" s="187"/>
      <c r="BE137" s="187"/>
      <c r="BF137" s="187"/>
      <c r="BG137" s="187"/>
      <c r="BH137" s="187"/>
      <c r="BI137" s="187"/>
      <c r="BJ137" s="187"/>
      <c r="BK137" s="188"/>
      <c r="BL137" s="188"/>
      <c r="BM137" s="188"/>
      <c r="BN137" s="188"/>
      <c r="BO137" s="188"/>
      <c r="BP137" s="188"/>
      <c r="BQ137" s="188"/>
      <c r="BR137" s="188"/>
      <c r="BS137" s="188"/>
      <c r="BT137" s="188"/>
      <c r="BU137" s="188"/>
      <c r="BV137" s="188"/>
      <c r="BW137" s="188"/>
      <c r="BX137" s="188"/>
      <c r="BY137" s="188"/>
      <c r="BZ137" s="188"/>
      <c r="CA137" s="188"/>
      <c r="CB137" s="188"/>
      <c r="CC137" s="188"/>
      <c r="CD137" s="188"/>
      <c r="CE137" s="188"/>
      <c r="CF137" s="188"/>
      <c r="CG137" s="188"/>
      <c r="CH137" s="188"/>
      <c r="CI137" s="188"/>
      <c r="CJ137" s="188"/>
      <c r="CK137" s="188"/>
      <c r="CL137" s="188"/>
      <c r="CM137" s="188"/>
      <c r="CN137" s="188"/>
      <c r="CO137" s="188"/>
      <c r="CP137" s="112">
        <f t="shared" si="26"/>
        <v>0</v>
      </c>
      <c r="CQ137" s="113" t="e">
        <f t="shared" si="27"/>
        <v>#DIV/0!</v>
      </c>
      <c r="CR137" s="112">
        <f t="shared" si="28"/>
        <v>0</v>
      </c>
      <c r="CS137" s="113" t="e">
        <f t="shared" si="29"/>
        <v>#DIV/0!</v>
      </c>
      <c r="CT137" s="112">
        <f t="shared" si="30"/>
        <v>0</v>
      </c>
      <c r="CU137" s="113" t="e">
        <f t="shared" si="31"/>
        <v>#DIV/0!</v>
      </c>
      <c r="CV137" s="112">
        <f t="shared" si="32"/>
        <v>0</v>
      </c>
      <c r="CW137" s="113" t="e">
        <f t="shared" si="33"/>
        <v>#DIV/0!</v>
      </c>
      <c r="CX137" s="112" t="e">
        <f t="shared" si="34"/>
        <v>#DIV/0!</v>
      </c>
      <c r="CY137" s="114" t="e">
        <f t="shared" si="35"/>
        <v>#DIV/0!</v>
      </c>
      <c r="CZ137" s="187"/>
    </row>
    <row r="138" spans="1:104" s="7" customFormat="1" ht="42" customHeight="1" x14ac:dyDescent="0.3">
      <c r="A138" s="94">
        <v>132</v>
      </c>
      <c r="B138" s="118">
        <v>68</v>
      </c>
      <c r="C138" s="97" t="s">
        <v>391</v>
      </c>
      <c r="D138" s="119" t="s">
        <v>133</v>
      </c>
      <c r="E138" s="97" t="s">
        <v>392</v>
      </c>
      <c r="F138" s="119" t="s">
        <v>157</v>
      </c>
      <c r="G138" s="97" t="s">
        <v>392</v>
      </c>
      <c r="H138" s="99" t="s">
        <v>393</v>
      </c>
      <c r="I138" s="170" t="s">
        <v>32</v>
      </c>
      <c r="J138" s="101" t="s">
        <v>159</v>
      </c>
      <c r="K138" s="102" t="s">
        <v>270</v>
      </c>
      <c r="L138" s="121" t="s">
        <v>140</v>
      </c>
      <c r="M138" s="104" t="s">
        <v>141</v>
      </c>
      <c r="N138" s="105" t="s">
        <v>142</v>
      </c>
      <c r="O138" s="106"/>
      <c r="P138" s="187"/>
      <c r="Q138" s="107"/>
      <c r="R138" s="107"/>
      <c r="S138" s="107"/>
      <c r="T138" s="107"/>
      <c r="U138" s="107" t="s">
        <v>142</v>
      </c>
      <c r="V138" s="107"/>
      <c r="W138" s="107"/>
      <c r="X138" s="107"/>
      <c r="Y138" s="85">
        <f t="shared" si="39"/>
        <v>1</v>
      </c>
      <c r="Z138" s="107"/>
      <c r="AA138" s="107"/>
      <c r="AB138" s="107"/>
      <c r="AC138" s="107"/>
      <c r="AD138" s="107"/>
      <c r="AE138" s="107"/>
      <c r="AF138" s="107"/>
      <c r="AG138" s="107"/>
      <c r="AH138" s="107"/>
      <c r="AI138" s="107"/>
      <c r="AJ138" s="107"/>
      <c r="AK138" s="107"/>
      <c r="AL138" s="107"/>
      <c r="AM138" s="107"/>
      <c r="AN138" s="107"/>
      <c r="AO138" s="107"/>
      <c r="AP138" s="107"/>
      <c r="AQ138" s="107"/>
      <c r="AR138" s="107"/>
      <c r="AS138" s="107"/>
      <c r="AT138" s="107"/>
      <c r="AU138" s="107"/>
      <c r="AV138" s="107"/>
      <c r="AW138" s="107"/>
      <c r="AX138" s="107"/>
      <c r="AY138" s="107"/>
      <c r="AZ138" s="107" t="s">
        <v>281</v>
      </c>
      <c r="BA138" s="107"/>
      <c r="BB138" s="107"/>
      <c r="BC138" s="107"/>
      <c r="BD138" s="107"/>
      <c r="BE138" s="107"/>
      <c r="BF138" s="107"/>
      <c r="BG138" s="107"/>
      <c r="BH138" s="107"/>
      <c r="BI138" s="107"/>
      <c r="BJ138" s="107"/>
      <c r="BK138" s="111"/>
      <c r="BL138" s="111"/>
      <c r="BM138" s="111"/>
      <c r="BN138" s="111"/>
      <c r="BO138" s="111"/>
      <c r="BP138" s="111"/>
      <c r="BQ138" s="111"/>
      <c r="BR138" s="111"/>
      <c r="BS138" s="111"/>
      <c r="BT138" s="111"/>
      <c r="BU138" s="111"/>
      <c r="BV138" s="111"/>
      <c r="BW138" s="111"/>
      <c r="BX138" s="111"/>
      <c r="BY138" s="111"/>
      <c r="BZ138" s="111"/>
      <c r="CA138" s="111"/>
      <c r="CB138" s="111"/>
      <c r="CC138" s="111"/>
      <c r="CD138" s="111"/>
      <c r="CE138" s="111"/>
      <c r="CF138" s="111"/>
      <c r="CG138" s="111"/>
      <c r="CH138" s="111"/>
      <c r="CI138" s="111"/>
      <c r="CJ138" s="111"/>
      <c r="CK138" s="111"/>
      <c r="CL138" s="111"/>
      <c r="CM138" s="111"/>
      <c r="CN138" s="111"/>
      <c r="CO138" s="111"/>
      <c r="CP138" s="112">
        <f t="shared" si="26"/>
        <v>0</v>
      </c>
      <c r="CQ138" s="113" t="e">
        <f t="shared" si="27"/>
        <v>#DIV/0!</v>
      </c>
      <c r="CR138" s="112">
        <f t="shared" si="28"/>
        <v>0</v>
      </c>
      <c r="CS138" s="113" t="e">
        <f t="shared" si="29"/>
        <v>#DIV/0!</v>
      </c>
      <c r="CT138" s="112">
        <f t="shared" si="30"/>
        <v>0</v>
      </c>
      <c r="CU138" s="113" t="e">
        <f t="shared" si="31"/>
        <v>#DIV/0!</v>
      </c>
      <c r="CV138" s="112">
        <f t="shared" si="32"/>
        <v>0</v>
      </c>
      <c r="CW138" s="113" t="e">
        <f t="shared" si="33"/>
        <v>#DIV/0!</v>
      </c>
      <c r="CX138" s="112" t="e">
        <f t="shared" si="34"/>
        <v>#DIV/0!</v>
      </c>
      <c r="CY138" s="112" t="e">
        <f t="shared" si="35"/>
        <v>#DIV/0!</v>
      </c>
      <c r="CZ138" s="107"/>
    </row>
    <row r="139" spans="1:104" s="7" customFormat="1" ht="52.2" customHeight="1" x14ac:dyDescent="0.3">
      <c r="A139" s="94">
        <v>133</v>
      </c>
      <c r="B139" s="94">
        <v>68</v>
      </c>
      <c r="C139" s="95" t="s">
        <v>391</v>
      </c>
      <c r="D139" s="96" t="s">
        <v>133</v>
      </c>
      <c r="E139" s="97" t="s">
        <v>392</v>
      </c>
      <c r="F139" s="98" t="s">
        <v>157</v>
      </c>
      <c r="G139" s="95" t="s">
        <v>392</v>
      </c>
      <c r="H139" s="99" t="s">
        <v>394</v>
      </c>
      <c r="I139" s="127" t="s">
        <v>30</v>
      </c>
      <c r="J139" s="101" t="s">
        <v>159</v>
      </c>
      <c r="K139" s="102" t="s">
        <v>270</v>
      </c>
      <c r="L139" s="103" t="s">
        <v>140</v>
      </c>
      <c r="M139" s="104" t="s">
        <v>141</v>
      </c>
      <c r="N139" s="105" t="s">
        <v>142</v>
      </c>
      <c r="O139" s="106"/>
      <c r="P139" s="107"/>
      <c r="Q139" s="107"/>
      <c r="R139" s="107"/>
      <c r="S139" s="107" t="s">
        <v>142</v>
      </c>
      <c r="T139" s="107"/>
      <c r="U139" s="107"/>
      <c r="V139" s="107"/>
      <c r="W139" s="107"/>
      <c r="X139" s="107"/>
      <c r="Y139" s="85">
        <f t="shared" si="39"/>
        <v>1</v>
      </c>
      <c r="Z139" s="107"/>
      <c r="AA139" s="107"/>
      <c r="AB139" s="107"/>
      <c r="AC139" s="107"/>
      <c r="AD139" s="116"/>
      <c r="AE139" s="116"/>
      <c r="AF139" s="116" t="s">
        <v>281</v>
      </c>
      <c r="AG139" s="116"/>
      <c r="AH139" s="107"/>
      <c r="AI139" s="107"/>
      <c r="AJ139" s="107"/>
      <c r="AK139" s="115"/>
      <c r="AL139" s="117"/>
      <c r="AM139" s="117"/>
      <c r="AN139" s="117" t="s">
        <v>281</v>
      </c>
      <c r="AO139" s="117"/>
      <c r="AP139" s="109"/>
      <c r="AQ139" s="107"/>
      <c r="AR139" s="107"/>
      <c r="AS139" s="107"/>
      <c r="AT139" s="107"/>
      <c r="AU139" s="107"/>
      <c r="AV139" s="107"/>
      <c r="AW139" s="107"/>
      <c r="AX139" s="107"/>
      <c r="AY139" s="107"/>
      <c r="AZ139" s="107"/>
      <c r="BA139" s="107"/>
      <c r="BB139" s="107"/>
      <c r="BC139" s="107"/>
      <c r="BD139" s="107"/>
      <c r="BE139" s="107"/>
      <c r="BF139" s="107"/>
      <c r="BG139" s="107"/>
      <c r="BH139" s="107"/>
      <c r="BI139" s="107"/>
      <c r="BJ139" s="107"/>
      <c r="BK139" s="111"/>
      <c r="BL139" s="111"/>
      <c r="BM139" s="111"/>
      <c r="BN139" s="111"/>
      <c r="BO139" s="111"/>
      <c r="BP139" s="111"/>
      <c r="BQ139" s="111"/>
      <c r="BR139" s="111"/>
      <c r="BS139" s="111"/>
      <c r="BT139" s="111"/>
      <c r="BU139" s="111"/>
      <c r="BV139" s="111"/>
      <c r="BW139" s="111"/>
      <c r="BX139" s="111"/>
      <c r="BY139" s="111"/>
      <c r="BZ139" s="111"/>
      <c r="CA139" s="111"/>
      <c r="CB139" s="111"/>
      <c r="CC139" s="111"/>
      <c r="CD139" s="111"/>
      <c r="CE139" s="111"/>
      <c r="CF139" s="111"/>
      <c r="CG139" s="111"/>
      <c r="CH139" s="111"/>
      <c r="CI139" s="111"/>
      <c r="CJ139" s="111"/>
      <c r="CK139" s="111"/>
      <c r="CL139" s="111"/>
      <c r="CM139" s="111"/>
      <c r="CN139" s="111"/>
      <c r="CO139" s="111"/>
      <c r="CP139" s="112">
        <f t="shared" ref="CP139:CP200" si="40">COUNTIF($BK139:$CO139,2)</f>
        <v>0</v>
      </c>
      <c r="CQ139" s="113" t="e">
        <f t="shared" ref="CQ139:CQ200" si="41">CP139/COUNTA($BK139:$CO139)</f>
        <v>#DIV/0!</v>
      </c>
      <c r="CR139" s="112">
        <f t="shared" ref="CR139:CR200" si="42">COUNTIF($BK139:$CO139,1)</f>
        <v>0</v>
      </c>
      <c r="CS139" s="113" t="e">
        <f t="shared" ref="CS139:CS200" si="43">CR139/COUNTA($BK139:$CO139)</f>
        <v>#DIV/0!</v>
      </c>
      <c r="CT139" s="112">
        <f t="shared" ref="CT139:CT200" si="44">COUNTIF($BK139:$CO139,0)</f>
        <v>0</v>
      </c>
      <c r="CU139" s="113" t="e">
        <f t="shared" ref="CU139:CU200" si="45">CT139/COUNTA($BK139:$CO139)</f>
        <v>#DIV/0!</v>
      </c>
      <c r="CV139" s="112">
        <f t="shared" ref="CV139:CV200" si="46">COUNTIF($BK139:$CO139,KĐG)</f>
        <v>0</v>
      </c>
      <c r="CW139" s="113" t="e">
        <f t="shared" ref="CW139:CW200" si="47">CV139/COUNTA($BK139:$CO139)</f>
        <v>#DIV/0!</v>
      </c>
      <c r="CX139" s="112" t="e">
        <f t="shared" ref="CX139:CX200" si="48">(((CP139*2)+(CR139*1)+(CT139*0)))/COUNTA($BK139:$CO139)</f>
        <v>#DIV/0!</v>
      </c>
      <c r="CY139" s="114" t="e">
        <f t="shared" ref="CY139:CY200" si="49">IF(CX139&gt;=1.6,"Đạt",IF(CX139&gt;=1,"CCG","CĐ"))</f>
        <v>#DIV/0!</v>
      </c>
      <c r="CZ139" s="107"/>
    </row>
    <row r="140" spans="1:104" s="7" customFormat="1" ht="30.75" customHeight="1" x14ac:dyDescent="0.3">
      <c r="A140" s="94">
        <v>134</v>
      </c>
      <c r="B140" s="118">
        <v>68</v>
      </c>
      <c r="C140" s="97" t="s">
        <v>391</v>
      </c>
      <c r="D140" s="119" t="s">
        <v>133</v>
      </c>
      <c r="E140" s="97" t="s">
        <v>392</v>
      </c>
      <c r="F140" s="119" t="s">
        <v>157</v>
      </c>
      <c r="G140" s="97" t="s">
        <v>392</v>
      </c>
      <c r="H140" s="99" t="s">
        <v>395</v>
      </c>
      <c r="I140" s="170" t="s">
        <v>32</v>
      </c>
      <c r="J140" s="101" t="s">
        <v>159</v>
      </c>
      <c r="K140" s="102" t="s">
        <v>270</v>
      </c>
      <c r="L140" s="121" t="s">
        <v>140</v>
      </c>
      <c r="M140" s="104" t="s">
        <v>141</v>
      </c>
      <c r="N140" s="105" t="s">
        <v>142</v>
      </c>
      <c r="O140" s="106"/>
      <c r="P140" s="107"/>
      <c r="Q140" s="107"/>
      <c r="R140" s="107"/>
      <c r="S140" s="107"/>
      <c r="T140" s="107"/>
      <c r="U140" s="107" t="s">
        <v>142</v>
      </c>
      <c r="V140" s="107"/>
      <c r="W140" s="107"/>
      <c r="X140" s="107"/>
      <c r="Y140" s="85">
        <f t="shared" si="39"/>
        <v>1</v>
      </c>
      <c r="Z140" s="107"/>
      <c r="AA140" s="107"/>
      <c r="AB140" s="107"/>
      <c r="AC140" s="107"/>
      <c r="AD140" s="107"/>
      <c r="AE140" s="107"/>
      <c r="AF140" s="107"/>
      <c r="AG140" s="107"/>
      <c r="AH140" s="117"/>
      <c r="AI140" s="117"/>
      <c r="AJ140" s="117"/>
      <c r="AK140" s="117"/>
      <c r="AL140" s="107"/>
      <c r="AM140" s="107"/>
      <c r="AN140" s="107"/>
      <c r="AO140" s="107"/>
      <c r="AP140" s="107"/>
      <c r="AQ140" s="107"/>
      <c r="AR140" s="107"/>
      <c r="AS140" s="107"/>
      <c r="AT140" s="107"/>
      <c r="AU140" s="107"/>
      <c r="AV140" s="107"/>
      <c r="AW140" s="107"/>
      <c r="AX140" s="107"/>
      <c r="AY140" s="107"/>
      <c r="AZ140" s="107"/>
      <c r="BA140" s="107" t="s">
        <v>281</v>
      </c>
      <c r="BB140" s="107"/>
      <c r="BC140" s="107"/>
      <c r="BD140" s="107"/>
      <c r="BE140" s="107"/>
      <c r="BF140" s="107"/>
      <c r="BG140" s="107"/>
      <c r="BH140" s="107"/>
      <c r="BI140" s="107"/>
      <c r="BJ140" s="107"/>
      <c r="BK140" s="111"/>
      <c r="BL140" s="111"/>
      <c r="BM140" s="111"/>
      <c r="BN140" s="111"/>
      <c r="BO140" s="111"/>
      <c r="BP140" s="111"/>
      <c r="BQ140" s="111"/>
      <c r="BR140" s="111"/>
      <c r="BS140" s="111"/>
      <c r="BT140" s="111"/>
      <c r="BU140" s="111"/>
      <c r="BV140" s="111"/>
      <c r="BW140" s="111"/>
      <c r="BX140" s="111"/>
      <c r="BY140" s="111"/>
      <c r="BZ140" s="111"/>
      <c r="CA140" s="111"/>
      <c r="CB140" s="111"/>
      <c r="CC140" s="111"/>
      <c r="CD140" s="111"/>
      <c r="CE140" s="111"/>
      <c r="CF140" s="111"/>
      <c r="CG140" s="111"/>
      <c r="CH140" s="111"/>
      <c r="CI140" s="111"/>
      <c r="CJ140" s="111"/>
      <c r="CK140" s="111"/>
      <c r="CL140" s="111"/>
      <c r="CM140" s="111"/>
      <c r="CN140" s="111"/>
      <c r="CO140" s="111"/>
      <c r="CP140" s="112">
        <f t="shared" si="40"/>
        <v>0</v>
      </c>
      <c r="CQ140" s="113" t="e">
        <f t="shared" si="41"/>
        <v>#DIV/0!</v>
      </c>
      <c r="CR140" s="112">
        <f t="shared" si="42"/>
        <v>0</v>
      </c>
      <c r="CS140" s="113" t="e">
        <f t="shared" si="43"/>
        <v>#DIV/0!</v>
      </c>
      <c r="CT140" s="112">
        <f t="shared" si="44"/>
        <v>0</v>
      </c>
      <c r="CU140" s="113" t="e">
        <f t="shared" si="45"/>
        <v>#DIV/0!</v>
      </c>
      <c r="CV140" s="112">
        <f t="shared" si="46"/>
        <v>0</v>
      </c>
      <c r="CW140" s="113" t="e">
        <f t="shared" si="47"/>
        <v>#DIV/0!</v>
      </c>
      <c r="CX140" s="112" t="e">
        <f t="shared" si="48"/>
        <v>#DIV/0!</v>
      </c>
      <c r="CY140" s="112" t="e">
        <f t="shared" si="49"/>
        <v>#DIV/0!</v>
      </c>
      <c r="CZ140" s="107"/>
    </row>
    <row r="141" spans="1:104" s="7" customFormat="1" ht="53.4" customHeight="1" x14ac:dyDescent="0.3">
      <c r="A141" s="94">
        <v>135</v>
      </c>
      <c r="B141" s="94">
        <v>68</v>
      </c>
      <c r="C141" s="95" t="s">
        <v>391</v>
      </c>
      <c r="D141" s="96" t="s">
        <v>133</v>
      </c>
      <c r="E141" s="97" t="s">
        <v>392</v>
      </c>
      <c r="F141" s="98" t="s">
        <v>157</v>
      </c>
      <c r="G141" s="95" t="s">
        <v>392</v>
      </c>
      <c r="H141" s="99" t="s">
        <v>396</v>
      </c>
      <c r="I141" s="127" t="s">
        <v>30</v>
      </c>
      <c r="J141" s="101" t="s">
        <v>159</v>
      </c>
      <c r="K141" s="102" t="s">
        <v>270</v>
      </c>
      <c r="L141" s="103" t="s">
        <v>140</v>
      </c>
      <c r="M141" s="104" t="s">
        <v>141</v>
      </c>
      <c r="N141" s="105" t="s">
        <v>142</v>
      </c>
      <c r="O141" s="106"/>
      <c r="P141" s="107"/>
      <c r="Q141" s="107"/>
      <c r="R141" s="107"/>
      <c r="S141" s="107" t="s">
        <v>142</v>
      </c>
      <c r="T141" s="107"/>
      <c r="U141" s="107"/>
      <c r="V141" s="107"/>
      <c r="W141" s="107"/>
      <c r="X141" s="107"/>
      <c r="Y141" s="85">
        <f t="shared" si="39"/>
        <v>1</v>
      </c>
      <c r="Z141" s="107"/>
      <c r="AA141" s="107"/>
      <c r="AB141" s="107"/>
      <c r="AC141" s="107"/>
      <c r="AD141" s="107"/>
      <c r="AE141" s="107"/>
      <c r="AF141" s="107"/>
      <c r="AG141" s="107"/>
      <c r="AH141" s="107"/>
      <c r="AI141" s="107"/>
      <c r="AJ141" s="107"/>
      <c r="AK141" s="115"/>
      <c r="AL141" s="117" t="s">
        <v>281</v>
      </c>
      <c r="AM141" s="117"/>
      <c r="AN141" s="117"/>
      <c r="AO141" s="117"/>
      <c r="AP141" s="109"/>
      <c r="AQ141" s="107"/>
      <c r="AR141" s="107"/>
      <c r="AS141" s="107"/>
      <c r="AT141" s="107"/>
      <c r="AU141" s="122"/>
      <c r="AV141" s="122"/>
      <c r="AW141" s="107"/>
      <c r="AX141" s="107"/>
      <c r="AY141" s="107"/>
      <c r="AZ141" s="107"/>
      <c r="BA141" s="107"/>
      <c r="BB141" s="107"/>
      <c r="BC141" s="107"/>
      <c r="BD141" s="107"/>
      <c r="BE141" s="107"/>
      <c r="BF141" s="107"/>
      <c r="BG141" s="107"/>
      <c r="BH141" s="107"/>
      <c r="BI141" s="107"/>
      <c r="BJ141" s="107"/>
      <c r="BK141" s="111"/>
      <c r="BL141" s="111"/>
      <c r="BM141" s="111"/>
      <c r="BN141" s="111"/>
      <c r="BO141" s="111"/>
      <c r="BP141" s="111"/>
      <c r="BQ141" s="111"/>
      <c r="BR141" s="111"/>
      <c r="BS141" s="111"/>
      <c r="BT141" s="111"/>
      <c r="BU141" s="111"/>
      <c r="BV141" s="111"/>
      <c r="BW141" s="111"/>
      <c r="BX141" s="111"/>
      <c r="BY141" s="111"/>
      <c r="BZ141" s="111"/>
      <c r="CA141" s="111"/>
      <c r="CB141" s="111"/>
      <c r="CC141" s="111"/>
      <c r="CD141" s="111"/>
      <c r="CE141" s="111"/>
      <c r="CF141" s="111"/>
      <c r="CG141" s="111"/>
      <c r="CH141" s="111"/>
      <c r="CI141" s="111"/>
      <c r="CJ141" s="111"/>
      <c r="CK141" s="111"/>
      <c r="CL141" s="111"/>
      <c r="CM141" s="111"/>
      <c r="CN141" s="111"/>
      <c r="CO141" s="111"/>
      <c r="CP141" s="112">
        <f t="shared" si="40"/>
        <v>0</v>
      </c>
      <c r="CQ141" s="113" t="e">
        <f t="shared" si="41"/>
        <v>#DIV/0!</v>
      </c>
      <c r="CR141" s="112">
        <f t="shared" si="42"/>
        <v>0</v>
      </c>
      <c r="CS141" s="113" t="e">
        <f t="shared" si="43"/>
        <v>#DIV/0!</v>
      </c>
      <c r="CT141" s="112">
        <f t="shared" si="44"/>
        <v>0</v>
      </c>
      <c r="CU141" s="113" t="e">
        <f t="shared" si="45"/>
        <v>#DIV/0!</v>
      </c>
      <c r="CV141" s="112">
        <f t="shared" si="46"/>
        <v>0</v>
      </c>
      <c r="CW141" s="113" t="e">
        <f t="shared" si="47"/>
        <v>#DIV/0!</v>
      </c>
      <c r="CX141" s="112" t="e">
        <f t="shared" si="48"/>
        <v>#DIV/0!</v>
      </c>
      <c r="CY141" s="114" t="e">
        <f t="shared" si="49"/>
        <v>#DIV/0!</v>
      </c>
      <c r="CZ141" s="107"/>
    </row>
    <row r="142" spans="1:104" s="7" customFormat="1" ht="39" customHeight="1" x14ac:dyDescent="0.3">
      <c r="A142" s="94">
        <v>26</v>
      </c>
      <c r="B142" s="94">
        <v>68</v>
      </c>
      <c r="C142" s="95" t="s">
        <v>391</v>
      </c>
      <c r="D142" s="96" t="s">
        <v>133</v>
      </c>
      <c r="E142" s="97" t="s">
        <v>392</v>
      </c>
      <c r="F142" s="98" t="s">
        <v>157</v>
      </c>
      <c r="G142" s="95" t="s">
        <v>392</v>
      </c>
      <c r="H142" s="99" t="s">
        <v>397</v>
      </c>
      <c r="I142" s="127" t="s">
        <v>149</v>
      </c>
      <c r="J142" s="102" t="s">
        <v>159</v>
      </c>
      <c r="K142" s="102" t="s">
        <v>270</v>
      </c>
      <c r="L142" s="103" t="s">
        <v>140</v>
      </c>
      <c r="M142" s="104" t="s">
        <v>141</v>
      </c>
      <c r="N142" s="123" t="s">
        <v>142</v>
      </c>
      <c r="O142" s="106">
        <v>1</v>
      </c>
      <c r="P142" s="109"/>
      <c r="Q142" s="107"/>
      <c r="R142" s="107"/>
      <c r="S142" s="107"/>
      <c r="T142" s="107" t="s">
        <v>142</v>
      </c>
      <c r="U142" s="107"/>
      <c r="V142" s="107"/>
      <c r="W142" s="107"/>
      <c r="X142" s="107"/>
      <c r="Y142" s="85">
        <f t="shared" si="39"/>
        <v>1</v>
      </c>
      <c r="Z142" s="107"/>
      <c r="AA142" s="107"/>
      <c r="AB142" s="107"/>
      <c r="AC142" s="107"/>
      <c r="AD142" s="107"/>
      <c r="AE142" s="107"/>
      <c r="AF142" s="107"/>
      <c r="AG142" s="107"/>
      <c r="AH142" s="107"/>
      <c r="AI142" s="107"/>
      <c r="AJ142" s="107"/>
      <c r="AK142" s="107"/>
      <c r="AL142" s="107"/>
      <c r="AM142" s="107"/>
      <c r="AN142" s="107"/>
      <c r="AO142" s="115"/>
      <c r="AP142" s="117" t="s">
        <v>281</v>
      </c>
      <c r="AQ142" s="117"/>
      <c r="AR142" s="117"/>
      <c r="AS142" s="117"/>
      <c r="AT142" s="117"/>
      <c r="AU142" s="147"/>
      <c r="AV142" s="116" t="s">
        <v>281</v>
      </c>
      <c r="AW142" s="117"/>
      <c r="AX142" s="109"/>
      <c r="AY142" s="107"/>
      <c r="AZ142" s="107"/>
      <c r="BA142" s="107"/>
      <c r="BB142" s="107"/>
      <c r="BC142" s="107"/>
      <c r="BD142" s="107"/>
      <c r="BE142" s="107"/>
      <c r="BF142" s="107"/>
      <c r="BG142" s="107"/>
      <c r="BH142" s="107"/>
      <c r="BI142" s="107"/>
      <c r="BJ142" s="107"/>
      <c r="BK142" s="111"/>
      <c r="BL142" s="111"/>
      <c r="BM142" s="111"/>
      <c r="BN142" s="111"/>
      <c r="BO142" s="111"/>
      <c r="BP142" s="111"/>
      <c r="BQ142" s="111"/>
      <c r="BR142" s="111"/>
      <c r="BS142" s="111"/>
      <c r="BT142" s="111"/>
      <c r="BU142" s="111"/>
      <c r="BV142" s="111"/>
      <c r="BW142" s="111"/>
      <c r="BX142" s="111"/>
      <c r="BY142" s="111"/>
      <c r="BZ142" s="111"/>
      <c r="CA142" s="111"/>
      <c r="CB142" s="111"/>
      <c r="CC142" s="111"/>
      <c r="CD142" s="111"/>
      <c r="CE142" s="111"/>
      <c r="CF142" s="111"/>
      <c r="CG142" s="111"/>
      <c r="CH142" s="111"/>
      <c r="CI142" s="111"/>
      <c r="CJ142" s="111"/>
      <c r="CK142" s="111"/>
      <c r="CL142" s="111"/>
      <c r="CM142" s="111"/>
      <c r="CN142" s="111"/>
      <c r="CO142" s="111"/>
      <c r="CP142" s="112">
        <f t="shared" si="40"/>
        <v>0</v>
      </c>
      <c r="CQ142" s="113" t="e">
        <f t="shared" si="41"/>
        <v>#DIV/0!</v>
      </c>
      <c r="CR142" s="112">
        <f t="shared" si="42"/>
        <v>0</v>
      </c>
      <c r="CS142" s="113" t="e">
        <f t="shared" si="43"/>
        <v>#DIV/0!</v>
      </c>
      <c r="CT142" s="112">
        <f t="shared" si="44"/>
        <v>0</v>
      </c>
      <c r="CU142" s="113" t="e">
        <f t="shared" si="45"/>
        <v>#DIV/0!</v>
      </c>
      <c r="CV142" s="112">
        <f t="shared" si="46"/>
        <v>0</v>
      </c>
      <c r="CW142" s="113" t="e">
        <f t="shared" si="47"/>
        <v>#DIV/0!</v>
      </c>
      <c r="CX142" s="112" t="e">
        <f t="shared" si="48"/>
        <v>#DIV/0!</v>
      </c>
      <c r="CY142" s="114" t="e">
        <f t="shared" si="49"/>
        <v>#DIV/0!</v>
      </c>
      <c r="CZ142" s="107"/>
    </row>
    <row r="143" spans="1:104" s="7" customFormat="1" ht="44.25" customHeight="1" x14ac:dyDescent="0.3">
      <c r="A143" s="94">
        <v>137</v>
      </c>
      <c r="B143" s="118">
        <v>68</v>
      </c>
      <c r="C143" s="97" t="s">
        <v>391</v>
      </c>
      <c r="D143" s="119" t="s">
        <v>133</v>
      </c>
      <c r="E143" s="97" t="s">
        <v>392</v>
      </c>
      <c r="F143" s="119" t="s">
        <v>157</v>
      </c>
      <c r="G143" s="97" t="s">
        <v>392</v>
      </c>
      <c r="H143" s="99" t="s">
        <v>398</v>
      </c>
      <c r="I143" s="170" t="s">
        <v>34</v>
      </c>
      <c r="J143" s="101" t="s">
        <v>159</v>
      </c>
      <c r="K143" s="102" t="s">
        <v>270</v>
      </c>
      <c r="L143" s="121" t="s">
        <v>140</v>
      </c>
      <c r="M143" s="104" t="s">
        <v>141</v>
      </c>
      <c r="N143" s="105" t="s">
        <v>142</v>
      </c>
      <c r="O143" s="106">
        <v>1</v>
      </c>
      <c r="P143" s="107"/>
      <c r="Q143" s="107"/>
      <c r="R143" s="107"/>
      <c r="S143" s="107"/>
      <c r="T143" s="107"/>
      <c r="U143" s="107"/>
      <c r="V143" s="107"/>
      <c r="W143" s="107" t="s">
        <v>142</v>
      </c>
      <c r="X143" s="107"/>
      <c r="Y143" s="85">
        <f t="shared" si="39"/>
        <v>1</v>
      </c>
      <c r="Z143" s="107"/>
      <c r="AA143" s="107"/>
      <c r="AB143" s="107"/>
      <c r="AC143" s="107"/>
      <c r="AD143" s="107"/>
      <c r="AE143" s="107"/>
      <c r="AF143" s="107"/>
      <c r="AG143" s="107"/>
      <c r="AH143" s="107"/>
      <c r="AI143" s="107"/>
      <c r="AJ143" s="107"/>
      <c r="AK143" s="107"/>
      <c r="AL143" s="107"/>
      <c r="AM143" s="107"/>
      <c r="AN143" s="107"/>
      <c r="AO143" s="107"/>
      <c r="AP143" s="107"/>
      <c r="AQ143" s="107"/>
      <c r="AR143" s="107"/>
      <c r="AS143" s="107"/>
      <c r="AT143" s="107"/>
      <c r="AU143" s="110"/>
      <c r="AV143" s="110"/>
      <c r="AW143" s="107"/>
      <c r="AX143" s="107"/>
      <c r="AY143" s="107"/>
      <c r="AZ143" s="107"/>
      <c r="BA143" s="107"/>
      <c r="BB143" s="107"/>
      <c r="BC143" s="107"/>
      <c r="BD143" s="107"/>
      <c r="BE143" s="107"/>
      <c r="BF143" s="107" t="s">
        <v>271</v>
      </c>
      <c r="BG143" s="107" t="s">
        <v>271</v>
      </c>
      <c r="BH143" s="107"/>
      <c r="BI143" s="107"/>
      <c r="BJ143" s="107"/>
      <c r="BK143" s="111"/>
      <c r="BL143" s="111"/>
      <c r="BM143" s="111"/>
      <c r="BN143" s="111"/>
      <c r="BO143" s="111"/>
      <c r="BP143" s="111"/>
      <c r="BQ143" s="111"/>
      <c r="BR143" s="111"/>
      <c r="BS143" s="111"/>
      <c r="BT143" s="111"/>
      <c r="BU143" s="111"/>
      <c r="BV143" s="111"/>
      <c r="BW143" s="111"/>
      <c r="BX143" s="111"/>
      <c r="BY143" s="111"/>
      <c r="BZ143" s="111"/>
      <c r="CA143" s="111"/>
      <c r="CB143" s="111"/>
      <c r="CC143" s="111"/>
      <c r="CD143" s="111"/>
      <c r="CE143" s="111"/>
      <c r="CF143" s="111"/>
      <c r="CG143" s="111"/>
      <c r="CH143" s="111"/>
      <c r="CI143" s="111"/>
      <c r="CJ143" s="111"/>
      <c r="CK143" s="111"/>
      <c r="CL143" s="111"/>
      <c r="CM143" s="111"/>
      <c r="CN143" s="111"/>
      <c r="CO143" s="111"/>
      <c r="CP143" s="112">
        <f t="shared" si="40"/>
        <v>0</v>
      </c>
      <c r="CQ143" s="113" t="e">
        <f t="shared" si="41"/>
        <v>#DIV/0!</v>
      </c>
      <c r="CR143" s="112">
        <f t="shared" si="42"/>
        <v>0</v>
      </c>
      <c r="CS143" s="113" t="e">
        <f t="shared" si="43"/>
        <v>#DIV/0!</v>
      </c>
      <c r="CT143" s="112">
        <f t="shared" si="44"/>
        <v>0</v>
      </c>
      <c r="CU143" s="113" t="e">
        <f t="shared" si="45"/>
        <v>#DIV/0!</v>
      </c>
      <c r="CV143" s="112">
        <f t="shared" si="46"/>
        <v>0</v>
      </c>
      <c r="CW143" s="113" t="e">
        <f t="shared" si="47"/>
        <v>#DIV/0!</v>
      </c>
      <c r="CX143" s="112" t="e">
        <f t="shared" si="48"/>
        <v>#DIV/0!</v>
      </c>
      <c r="CY143" s="112" t="e">
        <f t="shared" si="49"/>
        <v>#DIV/0!</v>
      </c>
      <c r="CZ143" s="107"/>
    </row>
    <row r="144" spans="1:104" s="7" customFormat="1" ht="63.6" customHeight="1" x14ac:dyDescent="0.3">
      <c r="A144" s="94">
        <v>138</v>
      </c>
      <c r="B144" s="94">
        <v>69</v>
      </c>
      <c r="C144" s="95" t="s">
        <v>399</v>
      </c>
      <c r="D144" s="96" t="s">
        <v>133</v>
      </c>
      <c r="E144" s="97" t="s">
        <v>400</v>
      </c>
      <c r="F144" s="98" t="s">
        <v>157</v>
      </c>
      <c r="G144" s="95" t="s">
        <v>400</v>
      </c>
      <c r="H144" s="99" t="s">
        <v>401</v>
      </c>
      <c r="I144" s="127" t="s">
        <v>30</v>
      </c>
      <c r="J144" s="101" t="s">
        <v>159</v>
      </c>
      <c r="K144" s="102" t="s">
        <v>270</v>
      </c>
      <c r="L144" s="103" t="s">
        <v>140</v>
      </c>
      <c r="M144" s="104" t="s">
        <v>141</v>
      </c>
      <c r="N144" s="105" t="s">
        <v>142</v>
      </c>
      <c r="O144" s="106">
        <v>1</v>
      </c>
      <c r="P144" s="107"/>
      <c r="Q144" s="107"/>
      <c r="R144" s="107"/>
      <c r="S144" s="107" t="s">
        <v>142</v>
      </c>
      <c r="T144" s="107"/>
      <c r="U144" s="107"/>
      <c r="V144" s="107"/>
      <c r="W144" s="107"/>
      <c r="X144" s="107"/>
      <c r="Y144" s="85">
        <f t="shared" si="39"/>
        <v>1</v>
      </c>
      <c r="Z144" s="107"/>
      <c r="AA144" s="107"/>
      <c r="AB144" s="107"/>
      <c r="AC144" s="107"/>
      <c r="AD144" s="107"/>
      <c r="AE144" s="107"/>
      <c r="AF144" s="107"/>
      <c r="AG144" s="107"/>
      <c r="AH144" s="107"/>
      <c r="AI144" s="107"/>
      <c r="AJ144" s="107"/>
      <c r="AK144" s="115"/>
      <c r="AL144" s="117"/>
      <c r="AM144" s="117"/>
      <c r="AN144" s="117" t="s">
        <v>271</v>
      </c>
      <c r="AO144" s="117" t="s">
        <v>271</v>
      </c>
      <c r="AP144" s="109"/>
      <c r="AQ144" s="107"/>
      <c r="AR144" s="107"/>
      <c r="AS144" s="107"/>
      <c r="AT144" s="107"/>
      <c r="AU144" s="122"/>
      <c r="AV144" s="122"/>
      <c r="AW144" s="107"/>
      <c r="AX144" s="107"/>
      <c r="AY144" s="107"/>
      <c r="AZ144" s="107"/>
      <c r="BA144" s="107"/>
      <c r="BB144" s="107"/>
      <c r="BC144" s="107"/>
      <c r="BD144" s="107"/>
      <c r="BE144" s="107"/>
      <c r="BF144" s="107"/>
      <c r="BG144" s="107"/>
      <c r="BH144" s="107"/>
      <c r="BI144" s="107"/>
      <c r="BJ144" s="107"/>
      <c r="BK144" s="111"/>
      <c r="BL144" s="111"/>
      <c r="BM144" s="111"/>
      <c r="BN144" s="111"/>
      <c r="BO144" s="111"/>
      <c r="BP144" s="111"/>
      <c r="BQ144" s="111"/>
      <c r="BR144" s="111"/>
      <c r="BS144" s="111"/>
      <c r="BT144" s="111"/>
      <c r="BU144" s="111"/>
      <c r="BV144" s="111"/>
      <c r="BW144" s="111"/>
      <c r="BX144" s="111"/>
      <c r="BY144" s="111"/>
      <c r="BZ144" s="111"/>
      <c r="CA144" s="111"/>
      <c r="CB144" s="111"/>
      <c r="CC144" s="111"/>
      <c r="CD144" s="111"/>
      <c r="CE144" s="111"/>
      <c r="CF144" s="111"/>
      <c r="CG144" s="111"/>
      <c r="CH144" s="111"/>
      <c r="CI144" s="111"/>
      <c r="CJ144" s="111"/>
      <c r="CK144" s="111"/>
      <c r="CL144" s="111"/>
      <c r="CM144" s="111"/>
      <c r="CN144" s="111"/>
      <c r="CO144" s="111"/>
      <c r="CP144" s="112">
        <f t="shared" si="40"/>
        <v>0</v>
      </c>
      <c r="CQ144" s="113" t="e">
        <f t="shared" si="41"/>
        <v>#DIV/0!</v>
      </c>
      <c r="CR144" s="112">
        <f t="shared" si="42"/>
        <v>0</v>
      </c>
      <c r="CS144" s="113" t="e">
        <f t="shared" si="43"/>
        <v>#DIV/0!</v>
      </c>
      <c r="CT144" s="112">
        <f t="shared" si="44"/>
        <v>0</v>
      </c>
      <c r="CU144" s="113" t="e">
        <f t="shared" si="45"/>
        <v>#DIV/0!</v>
      </c>
      <c r="CV144" s="112">
        <f t="shared" si="46"/>
        <v>0</v>
      </c>
      <c r="CW144" s="113" t="e">
        <f t="shared" si="47"/>
        <v>#DIV/0!</v>
      </c>
      <c r="CX144" s="112" t="e">
        <f t="shared" si="48"/>
        <v>#DIV/0!</v>
      </c>
      <c r="CY144" s="114" t="e">
        <f t="shared" si="49"/>
        <v>#DIV/0!</v>
      </c>
      <c r="CZ144" s="107"/>
    </row>
    <row r="145" spans="1:104" s="7" customFormat="1" ht="27" customHeight="1" x14ac:dyDescent="0.3">
      <c r="A145" s="94">
        <v>27</v>
      </c>
      <c r="B145" s="94">
        <v>69</v>
      </c>
      <c r="C145" s="95" t="s">
        <v>399</v>
      </c>
      <c r="D145" s="96" t="s">
        <v>133</v>
      </c>
      <c r="E145" s="97" t="s">
        <v>400</v>
      </c>
      <c r="F145" s="98" t="s">
        <v>157</v>
      </c>
      <c r="G145" s="95" t="s">
        <v>400</v>
      </c>
      <c r="H145" s="99" t="s">
        <v>402</v>
      </c>
      <c r="I145" s="127" t="s">
        <v>149</v>
      </c>
      <c r="J145" s="102" t="s">
        <v>159</v>
      </c>
      <c r="K145" s="102" t="s">
        <v>270</v>
      </c>
      <c r="L145" s="103" t="s">
        <v>140</v>
      </c>
      <c r="M145" s="104" t="s">
        <v>141</v>
      </c>
      <c r="N145" s="123" t="s">
        <v>142</v>
      </c>
      <c r="O145" s="106">
        <v>1</v>
      </c>
      <c r="P145" s="109"/>
      <c r="Q145" s="107"/>
      <c r="R145" s="107"/>
      <c r="S145" s="107"/>
      <c r="T145" s="107" t="s">
        <v>142</v>
      </c>
      <c r="U145" s="107"/>
      <c r="V145" s="107"/>
      <c r="W145" s="107"/>
      <c r="X145" s="107"/>
      <c r="Y145" s="85">
        <f t="shared" si="39"/>
        <v>1</v>
      </c>
      <c r="Z145" s="107"/>
      <c r="AA145" s="107"/>
      <c r="AB145" s="107"/>
      <c r="AC145" s="107"/>
      <c r="AD145" s="107"/>
      <c r="AE145" s="107"/>
      <c r="AF145" s="107"/>
      <c r="AG145" s="107"/>
      <c r="AH145" s="107"/>
      <c r="AI145" s="107"/>
      <c r="AJ145" s="107"/>
      <c r="AK145" s="107"/>
      <c r="AL145" s="107"/>
      <c r="AM145" s="107"/>
      <c r="AN145" s="107"/>
      <c r="AO145" s="115"/>
      <c r="AP145" s="117"/>
      <c r="AQ145" s="117"/>
      <c r="AR145" s="117"/>
      <c r="AS145" s="117" t="s">
        <v>271</v>
      </c>
      <c r="AT145" s="117"/>
      <c r="AU145" s="117" t="s">
        <v>271</v>
      </c>
      <c r="AV145" s="147"/>
      <c r="AW145" s="117" t="s">
        <v>271</v>
      </c>
      <c r="AX145" s="109"/>
      <c r="AY145" s="107"/>
      <c r="AZ145" s="107"/>
      <c r="BA145" s="107"/>
      <c r="BB145" s="107"/>
      <c r="BC145" s="107"/>
      <c r="BD145" s="107"/>
      <c r="BE145" s="107"/>
      <c r="BF145" s="107"/>
      <c r="BG145" s="107"/>
      <c r="BH145" s="107"/>
      <c r="BI145" s="107"/>
      <c r="BJ145" s="107"/>
      <c r="BK145" s="111"/>
      <c r="BL145" s="111"/>
      <c r="BM145" s="111"/>
      <c r="BN145" s="111"/>
      <c r="BO145" s="111"/>
      <c r="BP145" s="111"/>
      <c r="BQ145" s="111"/>
      <c r="BR145" s="111"/>
      <c r="BS145" s="111"/>
      <c r="BT145" s="111"/>
      <c r="BU145" s="111"/>
      <c r="BV145" s="111"/>
      <c r="BW145" s="111"/>
      <c r="BX145" s="111"/>
      <c r="BY145" s="111"/>
      <c r="BZ145" s="111"/>
      <c r="CA145" s="111"/>
      <c r="CB145" s="111"/>
      <c r="CC145" s="111"/>
      <c r="CD145" s="111"/>
      <c r="CE145" s="111"/>
      <c r="CF145" s="111"/>
      <c r="CG145" s="111"/>
      <c r="CH145" s="111"/>
      <c r="CI145" s="111"/>
      <c r="CJ145" s="111"/>
      <c r="CK145" s="111"/>
      <c r="CL145" s="111"/>
      <c r="CM145" s="111"/>
      <c r="CN145" s="111"/>
      <c r="CO145" s="111"/>
      <c r="CP145" s="112">
        <f t="shared" si="40"/>
        <v>0</v>
      </c>
      <c r="CQ145" s="113" t="e">
        <f t="shared" si="41"/>
        <v>#DIV/0!</v>
      </c>
      <c r="CR145" s="112">
        <f t="shared" si="42"/>
        <v>0</v>
      </c>
      <c r="CS145" s="113" t="e">
        <f t="shared" si="43"/>
        <v>#DIV/0!</v>
      </c>
      <c r="CT145" s="112">
        <f t="shared" si="44"/>
        <v>0</v>
      </c>
      <c r="CU145" s="113" t="e">
        <f t="shared" si="45"/>
        <v>#DIV/0!</v>
      </c>
      <c r="CV145" s="112">
        <f t="shared" si="46"/>
        <v>0</v>
      </c>
      <c r="CW145" s="113" t="e">
        <f t="shared" si="47"/>
        <v>#DIV/0!</v>
      </c>
      <c r="CX145" s="112" t="e">
        <f t="shared" si="48"/>
        <v>#DIV/0!</v>
      </c>
      <c r="CY145" s="114" t="e">
        <f t="shared" si="49"/>
        <v>#DIV/0!</v>
      </c>
      <c r="CZ145" s="107"/>
    </row>
    <row r="146" spans="1:104" s="7" customFormat="1" ht="54" customHeight="1" x14ac:dyDescent="0.3">
      <c r="A146" s="94">
        <v>140</v>
      </c>
      <c r="B146" s="118">
        <v>69</v>
      </c>
      <c r="C146" s="97" t="s">
        <v>399</v>
      </c>
      <c r="D146" s="119" t="s">
        <v>133</v>
      </c>
      <c r="E146" s="97" t="s">
        <v>400</v>
      </c>
      <c r="F146" s="119" t="s">
        <v>157</v>
      </c>
      <c r="G146" s="97" t="s">
        <v>400</v>
      </c>
      <c r="H146" s="99" t="s">
        <v>403</v>
      </c>
      <c r="I146" s="170" t="s">
        <v>33</v>
      </c>
      <c r="J146" s="101" t="s">
        <v>159</v>
      </c>
      <c r="K146" s="102" t="s">
        <v>270</v>
      </c>
      <c r="L146" s="121" t="s">
        <v>140</v>
      </c>
      <c r="M146" s="104" t="s">
        <v>141</v>
      </c>
      <c r="N146" s="105" t="s">
        <v>142</v>
      </c>
      <c r="O146" s="106"/>
      <c r="P146" s="107"/>
      <c r="Q146" s="107"/>
      <c r="R146" s="107"/>
      <c r="S146" s="107"/>
      <c r="T146" s="107"/>
      <c r="U146" s="107"/>
      <c r="V146" s="107" t="s">
        <v>142</v>
      </c>
      <c r="W146" s="107"/>
      <c r="X146" s="107"/>
      <c r="Y146" s="85">
        <f t="shared" si="39"/>
        <v>1</v>
      </c>
      <c r="Z146" s="107"/>
      <c r="AA146" s="107"/>
      <c r="AB146" s="107"/>
      <c r="AC146" s="107"/>
      <c r="AD146" s="107"/>
      <c r="AE146" s="107"/>
      <c r="AF146" s="107"/>
      <c r="AG146" s="107"/>
      <c r="AH146" s="107"/>
      <c r="AI146" s="107"/>
      <c r="AJ146" s="107"/>
      <c r="AK146" s="107"/>
      <c r="AL146" s="107"/>
      <c r="AM146" s="107"/>
      <c r="AN146" s="107"/>
      <c r="AO146" s="107"/>
      <c r="AP146" s="107"/>
      <c r="AQ146" s="107"/>
      <c r="AR146" s="107"/>
      <c r="AS146" s="107"/>
      <c r="AT146" s="107"/>
      <c r="AU146" s="110"/>
      <c r="AV146" s="110"/>
      <c r="AW146" s="107"/>
      <c r="AX146" s="107"/>
      <c r="AY146" s="107"/>
      <c r="AZ146" s="107"/>
      <c r="BA146" s="107"/>
      <c r="BB146" s="107" t="s">
        <v>271</v>
      </c>
      <c r="BC146" s="107" t="s">
        <v>271</v>
      </c>
      <c r="BD146" s="107" t="s">
        <v>271</v>
      </c>
      <c r="BE146" s="107" t="s">
        <v>271</v>
      </c>
      <c r="BF146" s="107"/>
      <c r="BG146" s="107"/>
      <c r="BH146" s="107"/>
      <c r="BI146" s="107"/>
      <c r="BJ146" s="107"/>
      <c r="BK146" s="111"/>
      <c r="BL146" s="111"/>
      <c r="BM146" s="111"/>
      <c r="BN146" s="111"/>
      <c r="BO146" s="111"/>
      <c r="BP146" s="111"/>
      <c r="BQ146" s="111"/>
      <c r="BR146" s="111"/>
      <c r="BS146" s="111"/>
      <c r="BT146" s="111"/>
      <c r="BU146" s="111"/>
      <c r="BV146" s="111"/>
      <c r="BW146" s="111"/>
      <c r="BX146" s="111"/>
      <c r="BY146" s="111"/>
      <c r="BZ146" s="111"/>
      <c r="CA146" s="111"/>
      <c r="CB146" s="111"/>
      <c r="CC146" s="111"/>
      <c r="CD146" s="111"/>
      <c r="CE146" s="111"/>
      <c r="CF146" s="111"/>
      <c r="CG146" s="111"/>
      <c r="CH146" s="111"/>
      <c r="CI146" s="111"/>
      <c r="CJ146" s="111"/>
      <c r="CK146" s="111"/>
      <c r="CL146" s="111"/>
      <c r="CM146" s="111"/>
      <c r="CN146" s="111"/>
      <c r="CO146" s="111"/>
      <c r="CP146" s="112">
        <f t="shared" si="40"/>
        <v>0</v>
      </c>
      <c r="CQ146" s="113" t="e">
        <f t="shared" si="41"/>
        <v>#DIV/0!</v>
      </c>
      <c r="CR146" s="112">
        <f t="shared" si="42"/>
        <v>0</v>
      </c>
      <c r="CS146" s="113" t="e">
        <f t="shared" si="43"/>
        <v>#DIV/0!</v>
      </c>
      <c r="CT146" s="112">
        <f t="shared" si="44"/>
        <v>0</v>
      </c>
      <c r="CU146" s="113" t="e">
        <f t="shared" si="45"/>
        <v>#DIV/0!</v>
      </c>
      <c r="CV146" s="112">
        <f t="shared" si="46"/>
        <v>0</v>
      </c>
      <c r="CW146" s="113" t="e">
        <f t="shared" si="47"/>
        <v>#DIV/0!</v>
      </c>
      <c r="CX146" s="112" t="e">
        <f t="shared" si="48"/>
        <v>#DIV/0!</v>
      </c>
      <c r="CY146" s="112" t="e">
        <f t="shared" si="49"/>
        <v>#DIV/0!</v>
      </c>
      <c r="CZ146" s="107"/>
    </row>
    <row r="147" spans="1:104" s="7" customFormat="1" ht="42.75" customHeight="1" x14ac:dyDescent="0.3">
      <c r="A147" s="94">
        <v>141</v>
      </c>
      <c r="B147" s="94">
        <v>70</v>
      </c>
      <c r="C147" s="95" t="s">
        <v>404</v>
      </c>
      <c r="D147" s="96" t="s">
        <v>193</v>
      </c>
      <c r="E147" s="97" t="s">
        <v>405</v>
      </c>
      <c r="F147" s="98" t="s">
        <v>193</v>
      </c>
      <c r="G147" s="95" t="s">
        <v>404</v>
      </c>
      <c r="H147" s="169" t="s">
        <v>406</v>
      </c>
      <c r="I147" s="127" t="s">
        <v>137</v>
      </c>
      <c r="J147" s="101" t="s">
        <v>159</v>
      </c>
      <c r="K147" s="102" t="s">
        <v>270</v>
      </c>
      <c r="L147" s="103" t="s">
        <v>140</v>
      </c>
      <c r="M147" s="104" t="s">
        <v>141</v>
      </c>
      <c r="N147" s="105" t="s">
        <v>142</v>
      </c>
      <c r="O147" s="106"/>
      <c r="P147" s="107" t="s">
        <v>142</v>
      </c>
      <c r="Q147" s="107"/>
      <c r="R147" s="107"/>
      <c r="S147" s="107"/>
      <c r="T147" s="107"/>
      <c r="U147" s="107"/>
      <c r="V147" s="107"/>
      <c r="W147" s="107"/>
      <c r="X147" s="107"/>
      <c r="Y147" s="108">
        <f t="shared" si="39"/>
        <v>1</v>
      </c>
      <c r="Z147" s="107" t="s">
        <v>273</v>
      </c>
      <c r="AA147" s="107"/>
      <c r="AB147" s="107"/>
      <c r="AC147" s="187"/>
      <c r="AD147" s="109"/>
      <c r="AE147" s="107"/>
      <c r="AF147" s="107"/>
      <c r="AG147" s="107"/>
      <c r="AH147" s="107"/>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c r="BI147" s="107"/>
      <c r="BJ147" s="107"/>
      <c r="BK147" s="111"/>
      <c r="BL147" s="111"/>
      <c r="BM147" s="111"/>
      <c r="BN147" s="111"/>
      <c r="BO147" s="111"/>
      <c r="BP147" s="111"/>
      <c r="BQ147" s="111"/>
      <c r="BR147" s="111"/>
      <c r="BS147" s="111"/>
      <c r="BT147" s="111"/>
      <c r="BU147" s="111"/>
      <c r="BV147" s="111"/>
      <c r="BW147" s="111"/>
      <c r="BX147" s="111"/>
      <c r="BY147" s="111"/>
      <c r="BZ147" s="111"/>
      <c r="CA147" s="111"/>
      <c r="CB147" s="111"/>
      <c r="CC147" s="111"/>
      <c r="CD147" s="111"/>
      <c r="CE147" s="111"/>
      <c r="CF147" s="111"/>
      <c r="CG147" s="111"/>
      <c r="CH147" s="111"/>
      <c r="CI147" s="111"/>
      <c r="CJ147" s="111"/>
      <c r="CK147" s="111"/>
      <c r="CL147" s="111"/>
      <c r="CM147" s="111"/>
      <c r="CN147" s="111"/>
      <c r="CO147" s="111"/>
      <c r="CP147" s="112">
        <f t="shared" si="40"/>
        <v>0</v>
      </c>
      <c r="CQ147" s="113" t="e">
        <f t="shared" si="41"/>
        <v>#DIV/0!</v>
      </c>
      <c r="CR147" s="112">
        <f t="shared" si="42"/>
        <v>0</v>
      </c>
      <c r="CS147" s="113" t="e">
        <f t="shared" si="43"/>
        <v>#DIV/0!</v>
      </c>
      <c r="CT147" s="112">
        <f t="shared" si="44"/>
        <v>0</v>
      </c>
      <c r="CU147" s="113" t="e">
        <f t="shared" si="45"/>
        <v>#DIV/0!</v>
      </c>
      <c r="CV147" s="112">
        <f t="shared" si="46"/>
        <v>0</v>
      </c>
      <c r="CW147" s="113" t="e">
        <f t="shared" si="47"/>
        <v>#DIV/0!</v>
      </c>
      <c r="CX147" s="112" t="e">
        <f t="shared" si="48"/>
        <v>#DIV/0!</v>
      </c>
      <c r="CY147" s="114" t="e">
        <f t="shared" si="49"/>
        <v>#DIV/0!</v>
      </c>
      <c r="CZ147" s="107"/>
    </row>
    <row r="148" spans="1:104" s="7" customFormat="1" ht="36.6" customHeight="1" x14ac:dyDescent="0.3">
      <c r="A148" s="94">
        <v>142</v>
      </c>
      <c r="B148" s="94">
        <v>70</v>
      </c>
      <c r="C148" s="95" t="s">
        <v>404</v>
      </c>
      <c r="D148" s="96" t="s">
        <v>193</v>
      </c>
      <c r="E148" s="97" t="s">
        <v>405</v>
      </c>
      <c r="F148" s="98" t="s">
        <v>193</v>
      </c>
      <c r="G148" s="95" t="s">
        <v>404</v>
      </c>
      <c r="H148" s="169" t="s">
        <v>407</v>
      </c>
      <c r="I148" s="127" t="s">
        <v>28</v>
      </c>
      <c r="J148" s="101" t="s">
        <v>159</v>
      </c>
      <c r="K148" s="102" t="s">
        <v>270</v>
      </c>
      <c r="L148" s="103" t="s">
        <v>140</v>
      </c>
      <c r="M148" s="104" t="s">
        <v>141</v>
      </c>
      <c r="N148" s="105" t="s">
        <v>142</v>
      </c>
      <c r="O148" s="106"/>
      <c r="P148" s="107"/>
      <c r="Q148" s="107" t="s">
        <v>142</v>
      </c>
      <c r="R148" s="107"/>
      <c r="S148" s="107"/>
      <c r="T148" s="107"/>
      <c r="U148" s="107"/>
      <c r="V148" s="107"/>
      <c r="W148" s="107"/>
      <c r="X148" s="107"/>
      <c r="Y148" s="85">
        <f t="shared" si="39"/>
        <v>1</v>
      </c>
      <c r="Z148" s="107"/>
      <c r="AA148" s="107"/>
      <c r="AB148" s="107"/>
      <c r="AC148" s="115"/>
      <c r="AD148" s="116"/>
      <c r="AE148" s="116" t="s">
        <v>271</v>
      </c>
      <c r="AF148" s="116"/>
      <c r="AG148" s="116" t="s">
        <v>271</v>
      </c>
      <c r="AH148" s="109"/>
      <c r="AI148" s="107"/>
      <c r="AJ148" s="107"/>
      <c r="AK148" s="107"/>
      <c r="AL148" s="107"/>
      <c r="AM148" s="107"/>
      <c r="AN148" s="107"/>
      <c r="AO148" s="107"/>
      <c r="AP148" s="107"/>
      <c r="AQ148" s="107"/>
      <c r="AR148" s="107"/>
      <c r="AS148" s="107"/>
      <c r="AT148" s="107"/>
      <c r="AU148" s="107"/>
      <c r="AV148" s="107"/>
      <c r="AW148" s="107"/>
      <c r="AX148" s="107"/>
      <c r="AY148" s="107"/>
      <c r="AZ148" s="107"/>
      <c r="BA148" s="107"/>
      <c r="BB148" s="107"/>
      <c r="BC148" s="107"/>
      <c r="BD148" s="107"/>
      <c r="BE148" s="107"/>
      <c r="BF148" s="107"/>
      <c r="BG148" s="107"/>
      <c r="BH148" s="107"/>
      <c r="BI148" s="107"/>
      <c r="BJ148" s="107"/>
      <c r="BK148" s="111"/>
      <c r="BL148" s="111"/>
      <c r="BM148" s="111"/>
      <c r="BN148" s="111"/>
      <c r="BO148" s="111"/>
      <c r="BP148" s="111"/>
      <c r="BQ148" s="111"/>
      <c r="BR148" s="111"/>
      <c r="BS148" s="111"/>
      <c r="BT148" s="111"/>
      <c r="BU148" s="111"/>
      <c r="BV148" s="111"/>
      <c r="BW148" s="111"/>
      <c r="BX148" s="111"/>
      <c r="BY148" s="111"/>
      <c r="BZ148" s="111"/>
      <c r="CA148" s="111"/>
      <c r="CB148" s="111"/>
      <c r="CC148" s="111"/>
      <c r="CD148" s="111"/>
      <c r="CE148" s="111"/>
      <c r="CF148" s="111"/>
      <c r="CG148" s="111"/>
      <c r="CH148" s="111"/>
      <c r="CI148" s="111"/>
      <c r="CJ148" s="111"/>
      <c r="CK148" s="111"/>
      <c r="CL148" s="111"/>
      <c r="CM148" s="111"/>
      <c r="CN148" s="111"/>
      <c r="CO148" s="111"/>
      <c r="CP148" s="112">
        <f t="shared" si="40"/>
        <v>0</v>
      </c>
      <c r="CQ148" s="113" t="e">
        <f t="shared" si="41"/>
        <v>#DIV/0!</v>
      </c>
      <c r="CR148" s="112">
        <f t="shared" si="42"/>
        <v>0</v>
      </c>
      <c r="CS148" s="113" t="e">
        <f t="shared" si="43"/>
        <v>#DIV/0!</v>
      </c>
      <c r="CT148" s="112">
        <f t="shared" si="44"/>
        <v>0</v>
      </c>
      <c r="CU148" s="113" t="e">
        <f t="shared" si="45"/>
        <v>#DIV/0!</v>
      </c>
      <c r="CV148" s="112">
        <f t="shared" si="46"/>
        <v>0</v>
      </c>
      <c r="CW148" s="113" t="e">
        <f t="shared" si="47"/>
        <v>#DIV/0!</v>
      </c>
      <c r="CX148" s="112" t="e">
        <f t="shared" si="48"/>
        <v>#DIV/0!</v>
      </c>
      <c r="CY148" s="114" t="e">
        <f t="shared" si="49"/>
        <v>#DIV/0!</v>
      </c>
      <c r="CZ148" s="107"/>
    </row>
    <row r="149" spans="1:104" s="7" customFormat="1" ht="32.4" customHeight="1" x14ac:dyDescent="0.3">
      <c r="A149" s="94">
        <v>143</v>
      </c>
      <c r="B149" s="94">
        <v>70</v>
      </c>
      <c r="C149" s="95" t="s">
        <v>404</v>
      </c>
      <c r="D149" s="96" t="s">
        <v>193</v>
      </c>
      <c r="E149" s="97" t="s">
        <v>405</v>
      </c>
      <c r="F149" s="98" t="s">
        <v>193</v>
      </c>
      <c r="G149" s="95" t="s">
        <v>404</v>
      </c>
      <c r="H149" s="169" t="s">
        <v>408</v>
      </c>
      <c r="I149" s="127" t="s">
        <v>29</v>
      </c>
      <c r="J149" s="101" t="s">
        <v>159</v>
      </c>
      <c r="K149" s="102" t="s">
        <v>270</v>
      </c>
      <c r="L149" s="103" t="s">
        <v>140</v>
      </c>
      <c r="M149" s="104" t="s">
        <v>141</v>
      </c>
      <c r="N149" s="105" t="s">
        <v>142</v>
      </c>
      <c r="O149" s="106"/>
      <c r="P149" s="107"/>
      <c r="Q149" s="107"/>
      <c r="R149" s="107" t="s">
        <v>142</v>
      </c>
      <c r="S149" s="107"/>
      <c r="T149" s="107"/>
      <c r="U149" s="107"/>
      <c r="V149" s="107"/>
      <c r="W149" s="107"/>
      <c r="X149" s="107"/>
      <c r="Y149" s="85">
        <f t="shared" si="39"/>
        <v>1</v>
      </c>
      <c r="Z149" s="107"/>
      <c r="AA149" s="107"/>
      <c r="AB149" s="107"/>
      <c r="AC149" s="107"/>
      <c r="AD149" s="107"/>
      <c r="AE149" s="107"/>
      <c r="AF149" s="107"/>
      <c r="AG149" s="115"/>
      <c r="AH149" s="117"/>
      <c r="AI149" s="117"/>
      <c r="AJ149" s="117" t="s">
        <v>273</v>
      </c>
      <c r="AK149" s="117"/>
      <c r="AL149" s="109"/>
      <c r="AM149" s="107"/>
      <c r="AN149" s="107"/>
      <c r="AO149" s="107"/>
      <c r="AP149" s="107"/>
      <c r="AQ149" s="107"/>
      <c r="AR149" s="107"/>
      <c r="AS149" s="107"/>
      <c r="AT149" s="107"/>
      <c r="AU149" s="107"/>
      <c r="AV149" s="107"/>
      <c r="AW149" s="107"/>
      <c r="AX149" s="107"/>
      <c r="AY149" s="107"/>
      <c r="AZ149" s="107"/>
      <c r="BA149" s="107"/>
      <c r="BB149" s="107"/>
      <c r="BC149" s="107"/>
      <c r="BD149" s="107"/>
      <c r="BE149" s="107"/>
      <c r="BF149" s="107"/>
      <c r="BG149" s="107"/>
      <c r="BH149" s="107"/>
      <c r="BI149" s="107"/>
      <c r="BJ149" s="107"/>
      <c r="BK149" s="111"/>
      <c r="BL149" s="111"/>
      <c r="BM149" s="111"/>
      <c r="BN149" s="111"/>
      <c r="BO149" s="111"/>
      <c r="BP149" s="111"/>
      <c r="BQ149" s="111"/>
      <c r="BR149" s="111"/>
      <c r="BS149" s="111"/>
      <c r="BT149" s="111"/>
      <c r="BU149" s="111"/>
      <c r="BV149" s="111"/>
      <c r="BW149" s="111"/>
      <c r="BX149" s="111"/>
      <c r="BY149" s="111"/>
      <c r="BZ149" s="111"/>
      <c r="CA149" s="111"/>
      <c r="CB149" s="111"/>
      <c r="CC149" s="111"/>
      <c r="CD149" s="111"/>
      <c r="CE149" s="111"/>
      <c r="CF149" s="111"/>
      <c r="CG149" s="111"/>
      <c r="CH149" s="111"/>
      <c r="CI149" s="111"/>
      <c r="CJ149" s="111"/>
      <c r="CK149" s="111"/>
      <c r="CL149" s="111"/>
      <c r="CM149" s="111"/>
      <c r="CN149" s="111"/>
      <c r="CO149" s="111"/>
      <c r="CP149" s="112">
        <f t="shared" si="40"/>
        <v>0</v>
      </c>
      <c r="CQ149" s="113" t="e">
        <f t="shared" si="41"/>
        <v>#DIV/0!</v>
      </c>
      <c r="CR149" s="112">
        <f t="shared" si="42"/>
        <v>0</v>
      </c>
      <c r="CS149" s="113" t="e">
        <f t="shared" si="43"/>
        <v>#DIV/0!</v>
      </c>
      <c r="CT149" s="112">
        <f t="shared" si="44"/>
        <v>0</v>
      </c>
      <c r="CU149" s="113" t="e">
        <f t="shared" si="45"/>
        <v>#DIV/0!</v>
      </c>
      <c r="CV149" s="112">
        <f t="shared" si="46"/>
        <v>0</v>
      </c>
      <c r="CW149" s="113" t="e">
        <f t="shared" si="47"/>
        <v>#DIV/0!</v>
      </c>
      <c r="CX149" s="112" t="e">
        <f t="shared" si="48"/>
        <v>#DIV/0!</v>
      </c>
      <c r="CY149" s="114" t="e">
        <f t="shared" si="49"/>
        <v>#DIV/0!</v>
      </c>
      <c r="CZ149" s="107"/>
    </row>
    <row r="150" spans="1:104" s="7" customFormat="1" ht="59.25" customHeight="1" x14ac:dyDescent="0.3">
      <c r="A150" s="94">
        <v>144</v>
      </c>
      <c r="B150" s="94">
        <v>71</v>
      </c>
      <c r="C150" s="95" t="s">
        <v>409</v>
      </c>
      <c r="D150" s="96" t="s">
        <v>133</v>
      </c>
      <c r="E150" s="97" t="s">
        <v>410</v>
      </c>
      <c r="F150" s="98" t="s">
        <v>133</v>
      </c>
      <c r="G150" s="95" t="s">
        <v>410</v>
      </c>
      <c r="H150" s="99" t="s">
        <v>411</v>
      </c>
      <c r="I150" s="127" t="s">
        <v>137</v>
      </c>
      <c r="J150" s="101" t="s">
        <v>159</v>
      </c>
      <c r="K150" s="102" t="s">
        <v>270</v>
      </c>
      <c r="L150" s="103" t="s">
        <v>140</v>
      </c>
      <c r="M150" s="104" t="s">
        <v>141</v>
      </c>
      <c r="N150" s="105" t="s">
        <v>142</v>
      </c>
      <c r="O150" s="106"/>
      <c r="P150" s="107" t="s">
        <v>142</v>
      </c>
      <c r="Q150" s="107"/>
      <c r="R150" s="107"/>
      <c r="S150" s="107"/>
      <c r="T150" s="107"/>
      <c r="U150" s="107"/>
      <c r="V150" s="107"/>
      <c r="W150" s="107"/>
      <c r="X150" s="107"/>
      <c r="Y150" s="108">
        <f t="shared" si="39"/>
        <v>1</v>
      </c>
      <c r="Z150" s="107"/>
      <c r="AA150" s="107"/>
      <c r="AB150" s="107" t="s">
        <v>271</v>
      </c>
      <c r="AC150" s="187"/>
      <c r="AD150" s="109"/>
      <c r="AE150" s="107"/>
      <c r="AF150" s="107"/>
      <c r="AG150" s="107"/>
      <c r="AH150" s="107"/>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c r="BI150" s="107"/>
      <c r="BJ150" s="107"/>
      <c r="BK150" s="111"/>
      <c r="BL150" s="111"/>
      <c r="BM150" s="111"/>
      <c r="BN150" s="111"/>
      <c r="BO150" s="111"/>
      <c r="BP150" s="111"/>
      <c r="BQ150" s="111"/>
      <c r="BR150" s="111"/>
      <c r="BS150" s="111"/>
      <c r="BT150" s="111"/>
      <c r="BU150" s="111"/>
      <c r="BV150" s="111"/>
      <c r="BW150" s="111"/>
      <c r="BX150" s="111"/>
      <c r="BY150" s="111"/>
      <c r="BZ150" s="111"/>
      <c r="CA150" s="111"/>
      <c r="CB150" s="111"/>
      <c r="CC150" s="111"/>
      <c r="CD150" s="111"/>
      <c r="CE150" s="111"/>
      <c r="CF150" s="111"/>
      <c r="CG150" s="111"/>
      <c r="CH150" s="111"/>
      <c r="CI150" s="111"/>
      <c r="CJ150" s="111"/>
      <c r="CK150" s="111"/>
      <c r="CL150" s="111"/>
      <c r="CM150" s="111"/>
      <c r="CN150" s="111"/>
      <c r="CO150" s="111"/>
      <c r="CP150" s="112">
        <f t="shared" si="40"/>
        <v>0</v>
      </c>
      <c r="CQ150" s="113" t="e">
        <f t="shared" si="41"/>
        <v>#DIV/0!</v>
      </c>
      <c r="CR150" s="112">
        <f t="shared" si="42"/>
        <v>0</v>
      </c>
      <c r="CS150" s="113" t="e">
        <f t="shared" si="43"/>
        <v>#DIV/0!</v>
      </c>
      <c r="CT150" s="112">
        <f t="shared" si="44"/>
        <v>0</v>
      </c>
      <c r="CU150" s="113" t="e">
        <f t="shared" si="45"/>
        <v>#DIV/0!</v>
      </c>
      <c r="CV150" s="112">
        <f t="shared" si="46"/>
        <v>0</v>
      </c>
      <c r="CW150" s="113" t="e">
        <f t="shared" si="47"/>
        <v>#DIV/0!</v>
      </c>
      <c r="CX150" s="112" t="e">
        <f t="shared" si="48"/>
        <v>#DIV/0!</v>
      </c>
      <c r="CY150" s="114" t="e">
        <f t="shared" si="49"/>
        <v>#DIV/0!</v>
      </c>
      <c r="CZ150" s="107"/>
    </row>
    <row r="151" spans="1:104" s="7" customFormat="1" ht="40.950000000000003" customHeight="1" x14ac:dyDescent="0.3">
      <c r="A151" s="94">
        <v>145</v>
      </c>
      <c r="B151" s="94">
        <v>71</v>
      </c>
      <c r="C151" s="95" t="s">
        <v>409</v>
      </c>
      <c r="D151" s="96" t="s">
        <v>133</v>
      </c>
      <c r="E151" s="97" t="s">
        <v>410</v>
      </c>
      <c r="F151" s="98" t="s">
        <v>133</v>
      </c>
      <c r="G151" s="95" t="s">
        <v>410</v>
      </c>
      <c r="H151" s="99" t="s">
        <v>412</v>
      </c>
      <c r="I151" s="127" t="s">
        <v>28</v>
      </c>
      <c r="J151" s="101" t="s">
        <v>159</v>
      </c>
      <c r="K151" s="102" t="s">
        <v>270</v>
      </c>
      <c r="L151" s="103" t="s">
        <v>140</v>
      </c>
      <c r="M151" s="104" t="s">
        <v>141</v>
      </c>
      <c r="N151" s="105" t="s">
        <v>142</v>
      </c>
      <c r="O151" s="106"/>
      <c r="P151" s="107"/>
      <c r="Q151" s="107" t="s">
        <v>142</v>
      </c>
      <c r="R151" s="107"/>
      <c r="S151" s="107"/>
      <c r="T151" s="107"/>
      <c r="U151" s="107"/>
      <c r="V151" s="107"/>
      <c r="W151" s="107"/>
      <c r="X151" s="107"/>
      <c r="Y151" s="85">
        <f t="shared" si="39"/>
        <v>1</v>
      </c>
      <c r="Z151" s="107"/>
      <c r="AA151" s="107"/>
      <c r="AB151" s="107"/>
      <c r="AC151" s="115"/>
      <c r="AD151" s="116"/>
      <c r="AE151" s="116" t="s">
        <v>271</v>
      </c>
      <c r="AF151" s="116"/>
      <c r="AG151" s="116"/>
      <c r="AH151" s="109"/>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c r="BI151" s="107"/>
      <c r="BJ151" s="107"/>
      <c r="BK151" s="111"/>
      <c r="BL151" s="111"/>
      <c r="BM151" s="111"/>
      <c r="BN151" s="111"/>
      <c r="BO151" s="111"/>
      <c r="BP151" s="111"/>
      <c r="BQ151" s="111"/>
      <c r="BR151" s="111"/>
      <c r="BS151" s="111"/>
      <c r="BT151" s="111"/>
      <c r="BU151" s="111"/>
      <c r="BV151" s="111"/>
      <c r="BW151" s="111"/>
      <c r="BX151" s="111"/>
      <c r="BY151" s="111"/>
      <c r="BZ151" s="111"/>
      <c r="CA151" s="111"/>
      <c r="CB151" s="111"/>
      <c r="CC151" s="111"/>
      <c r="CD151" s="111"/>
      <c r="CE151" s="111"/>
      <c r="CF151" s="111"/>
      <c r="CG151" s="111"/>
      <c r="CH151" s="111"/>
      <c r="CI151" s="111"/>
      <c r="CJ151" s="111"/>
      <c r="CK151" s="111"/>
      <c r="CL151" s="111"/>
      <c r="CM151" s="111"/>
      <c r="CN151" s="111"/>
      <c r="CO151" s="111"/>
      <c r="CP151" s="112">
        <f t="shared" si="40"/>
        <v>0</v>
      </c>
      <c r="CQ151" s="113" t="e">
        <f t="shared" si="41"/>
        <v>#DIV/0!</v>
      </c>
      <c r="CR151" s="112">
        <f t="shared" si="42"/>
        <v>0</v>
      </c>
      <c r="CS151" s="113" t="e">
        <f t="shared" si="43"/>
        <v>#DIV/0!</v>
      </c>
      <c r="CT151" s="112">
        <f t="shared" si="44"/>
        <v>0</v>
      </c>
      <c r="CU151" s="113" t="e">
        <f t="shared" si="45"/>
        <v>#DIV/0!</v>
      </c>
      <c r="CV151" s="112">
        <f t="shared" si="46"/>
        <v>0</v>
      </c>
      <c r="CW151" s="113" t="e">
        <f t="shared" si="47"/>
        <v>#DIV/0!</v>
      </c>
      <c r="CX151" s="112" t="e">
        <f t="shared" si="48"/>
        <v>#DIV/0!</v>
      </c>
      <c r="CY151" s="114" t="e">
        <f t="shared" si="49"/>
        <v>#DIV/0!</v>
      </c>
      <c r="CZ151" s="107"/>
    </row>
    <row r="152" spans="1:104" s="7" customFormat="1" ht="46.95" customHeight="1" x14ac:dyDescent="0.3">
      <c r="A152" s="94">
        <v>146</v>
      </c>
      <c r="B152" s="94">
        <v>71</v>
      </c>
      <c r="C152" s="95" t="s">
        <v>409</v>
      </c>
      <c r="D152" s="96" t="s">
        <v>133</v>
      </c>
      <c r="E152" s="97" t="s">
        <v>410</v>
      </c>
      <c r="F152" s="98" t="s">
        <v>133</v>
      </c>
      <c r="G152" s="95" t="s">
        <v>410</v>
      </c>
      <c r="H152" s="99" t="s">
        <v>413</v>
      </c>
      <c r="I152" s="127" t="s">
        <v>29</v>
      </c>
      <c r="J152" s="101" t="s">
        <v>159</v>
      </c>
      <c r="K152" s="102" t="s">
        <v>270</v>
      </c>
      <c r="L152" s="103" t="s">
        <v>140</v>
      </c>
      <c r="M152" s="104" t="s">
        <v>141</v>
      </c>
      <c r="N152" s="105" t="s">
        <v>142</v>
      </c>
      <c r="O152" s="106"/>
      <c r="P152" s="107"/>
      <c r="Q152" s="107"/>
      <c r="R152" s="107" t="s">
        <v>142</v>
      </c>
      <c r="S152" s="107"/>
      <c r="T152" s="107"/>
      <c r="U152" s="107"/>
      <c r="V152" s="107"/>
      <c r="W152" s="107"/>
      <c r="X152" s="107"/>
      <c r="Y152" s="85">
        <f t="shared" si="39"/>
        <v>1</v>
      </c>
      <c r="Z152" s="107"/>
      <c r="AA152" s="107"/>
      <c r="AB152" s="107"/>
      <c r="AC152" s="107"/>
      <c r="AD152" s="107"/>
      <c r="AE152" s="107"/>
      <c r="AF152" s="107"/>
      <c r="AG152" s="115"/>
      <c r="AH152" s="117"/>
      <c r="AI152" s="117" t="s">
        <v>271</v>
      </c>
      <c r="AJ152" s="117"/>
      <c r="AK152" s="117" t="s">
        <v>271</v>
      </c>
      <c r="AL152" s="109"/>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c r="BI152" s="107"/>
      <c r="BJ152" s="107"/>
      <c r="BK152" s="111"/>
      <c r="BL152" s="111"/>
      <c r="BM152" s="111"/>
      <c r="BN152" s="111"/>
      <c r="BO152" s="111"/>
      <c r="BP152" s="111"/>
      <c r="BQ152" s="111"/>
      <c r="BR152" s="111"/>
      <c r="BS152" s="111"/>
      <c r="BT152" s="111"/>
      <c r="BU152" s="111"/>
      <c r="BV152" s="111"/>
      <c r="BW152" s="111"/>
      <c r="BX152" s="111"/>
      <c r="BY152" s="111"/>
      <c r="BZ152" s="111"/>
      <c r="CA152" s="111"/>
      <c r="CB152" s="111"/>
      <c r="CC152" s="111"/>
      <c r="CD152" s="111"/>
      <c r="CE152" s="111"/>
      <c r="CF152" s="111"/>
      <c r="CG152" s="111"/>
      <c r="CH152" s="111"/>
      <c r="CI152" s="111"/>
      <c r="CJ152" s="111"/>
      <c r="CK152" s="111"/>
      <c r="CL152" s="111"/>
      <c r="CM152" s="111"/>
      <c r="CN152" s="111"/>
      <c r="CO152" s="111"/>
      <c r="CP152" s="112">
        <f t="shared" si="40"/>
        <v>0</v>
      </c>
      <c r="CQ152" s="113" t="e">
        <f t="shared" si="41"/>
        <v>#DIV/0!</v>
      </c>
      <c r="CR152" s="112">
        <f t="shared" si="42"/>
        <v>0</v>
      </c>
      <c r="CS152" s="113" t="e">
        <f t="shared" si="43"/>
        <v>#DIV/0!</v>
      </c>
      <c r="CT152" s="112">
        <f t="shared" si="44"/>
        <v>0</v>
      </c>
      <c r="CU152" s="113" t="e">
        <f t="shared" si="45"/>
        <v>#DIV/0!</v>
      </c>
      <c r="CV152" s="112">
        <f t="shared" si="46"/>
        <v>0</v>
      </c>
      <c r="CW152" s="113" t="e">
        <f t="shared" si="47"/>
        <v>#DIV/0!</v>
      </c>
      <c r="CX152" s="112" t="e">
        <f t="shared" si="48"/>
        <v>#DIV/0!</v>
      </c>
      <c r="CY152" s="114" t="e">
        <f t="shared" si="49"/>
        <v>#DIV/0!</v>
      </c>
      <c r="CZ152" s="107"/>
    </row>
    <row r="153" spans="1:104" s="7" customFormat="1" ht="42" customHeight="1" x14ac:dyDescent="0.3">
      <c r="A153" s="94">
        <v>147</v>
      </c>
      <c r="B153" s="94">
        <v>71</v>
      </c>
      <c r="C153" s="95" t="s">
        <v>409</v>
      </c>
      <c r="D153" s="96" t="s">
        <v>133</v>
      </c>
      <c r="E153" s="97" t="s">
        <v>410</v>
      </c>
      <c r="F153" s="98" t="s">
        <v>133</v>
      </c>
      <c r="G153" s="95" t="s">
        <v>410</v>
      </c>
      <c r="H153" s="99" t="s">
        <v>414</v>
      </c>
      <c r="I153" s="127" t="s">
        <v>30</v>
      </c>
      <c r="J153" s="101" t="s">
        <v>159</v>
      </c>
      <c r="K153" s="102" t="s">
        <v>270</v>
      </c>
      <c r="L153" s="103" t="s">
        <v>140</v>
      </c>
      <c r="M153" s="104" t="s">
        <v>141</v>
      </c>
      <c r="N153" s="105" t="s">
        <v>142</v>
      </c>
      <c r="O153" s="106"/>
      <c r="P153" s="107"/>
      <c r="Q153" s="107"/>
      <c r="R153" s="107"/>
      <c r="S153" s="107" t="s">
        <v>142</v>
      </c>
      <c r="T153" s="107"/>
      <c r="U153" s="107"/>
      <c r="V153" s="107"/>
      <c r="W153" s="107"/>
      <c r="X153" s="107"/>
      <c r="Y153" s="85">
        <f t="shared" si="39"/>
        <v>1</v>
      </c>
      <c r="Z153" s="107"/>
      <c r="AA153" s="107"/>
      <c r="AB153" s="107"/>
      <c r="AC153" s="107"/>
      <c r="AD153" s="107"/>
      <c r="AE153" s="107"/>
      <c r="AF153" s="107"/>
      <c r="AG153" s="107"/>
      <c r="AH153" s="107"/>
      <c r="AI153" s="107"/>
      <c r="AJ153" s="107"/>
      <c r="AK153" s="115"/>
      <c r="AL153" s="117" t="s">
        <v>288</v>
      </c>
      <c r="AM153" s="117"/>
      <c r="AN153" s="117" t="s">
        <v>288</v>
      </c>
      <c r="AO153" s="117"/>
      <c r="AP153" s="109"/>
      <c r="AQ153" s="107"/>
      <c r="AR153" s="107"/>
      <c r="AS153" s="107"/>
      <c r="AT153" s="107"/>
      <c r="AU153" s="122"/>
      <c r="AV153" s="122"/>
      <c r="AW153" s="107"/>
      <c r="AX153" s="107"/>
      <c r="AY153" s="107"/>
      <c r="AZ153" s="107"/>
      <c r="BA153" s="107"/>
      <c r="BB153" s="107"/>
      <c r="BC153" s="107"/>
      <c r="BD153" s="107"/>
      <c r="BE153" s="107"/>
      <c r="BF153" s="107"/>
      <c r="BG153" s="107"/>
      <c r="BH153" s="107"/>
      <c r="BI153" s="107"/>
      <c r="BJ153" s="107"/>
      <c r="BK153" s="111"/>
      <c r="BL153" s="111"/>
      <c r="BM153" s="111"/>
      <c r="BN153" s="111"/>
      <c r="BO153" s="111"/>
      <c r="BP153" s="111"/>
      <c r="BQ153" s="111"/>
      <c r="BR153" s="111"/>
      <c r="BS153" s="111"/>
      <c r="BT153" s="111"/>
      <c r="BU153" s="111"/>
      <c r="BV153" s="111"/>
      <c r="BW153" s="111"/>
      <c r="BX153" s="111"/>
      <c r="BY153" s="111"/>
      <c r="BZ153" s="111"/>
      <c r="CA153" s="111"/>
      <c r="CB153" s="111"/>
      <c r="CC153" s="111"/>
      <c r="CD153" s="111"/>
      <c r="CE153" s="111"/>
      <c r="CF153" s="111"/>
      <c r="CG153" s="111"/>
      <c r="CH153" s="111"/>
      <c r="CI153" s="111"/>
      <c r="CJ153" s="111"/>
      <c r="CK153" s="111"/>
      <c r="CL153" s="111"/>
      <c r="CM153" s="111"/>
      <c r="CN153" s="111"/>
      <c r="CO153" s="111"/>
      <c r="CP153" s="112">
        <f t="shared" si="40"/>
        <v>0</v>
      </c>
      <c r="CQ153" s="113" t="e">
        <f t="shared" si="41"/>
        <v>#DIV/0!</v>
      </c>
      <c r="CR153" s="112">
        <f t="shared" si="42"/>
        <v>0</v>
      </c>
      <c r="CS153" s="113" t="e">
        <f t="shared" si="43"/>
        <v>#DIV/0!</v>
      </c>
      <c r="CT153" s="112">
        <f t="shared" si="44"/>
        <v>0</v>
      </c>
      <c r="CU153" s="113" t="e">
        <f t="shared" si="45"/>
        <v>#DIV/0!</v>
      </c>
      <c r="CV153" s="112">
        <f t="shared" si="46"/>
        <v>0</v>
      </c>
      <c r="CW153" s="113" t="e">
        <f t="shared" si="47"/>
        <v>#DIV/0!</v>
      </c>
      <c r="CX153" s="112" t="e">
        <f t="shared" si="48"/>
        <v>#DIV/0!</v>
      </c>
      <c r="CY153" s="114" t="e">
        <f t="shared" si="49"/>
        <v>#DIV/0!</v>
      </c>
      <c r="CZ153" s="107"/>
    </row>
    <row r="154" spans="1:104" s="7" customFormat="1" ht="23.25" customHeight="1" x14ac:dyDescent="0.3">
      <c r="A154" s="85">
        <v>28</v>
      </c>
      <c r="B154" s="85">
        <v>72</v>
      </c>
      <c r="C154" s="86" t="s">
        <v>415</v>
      </c>
      <c r="D154" s="87"/>
      <c r="E154" s="87"/>
      <c r="F154" s="87"/>
      <c r="G154" s="86"/>
      <c r="H154" s="88" t="s">
        <v>129</v>
      </c>
      <c r="I154" s="89" t="s">
        <v>129</v>
      </c>
      <c r="J154" s="88" t="s">
        <v>129</v>
      </c>
      <c r="K154" s="88" t="s">
        <v>129</v>
      </c>
      <c r="L154" s="90" t="s">
        <v>129</v>
      </c>
      <c r="M154" s="88" t="s">
        <v>129</v>
      </c>
      <c r="N154" s="88" t="s">
        <v>129</v>
      </c>
      <c r="O154" s="88" t="s">
        <v>129</v>
      </c>
      <c r="P154" s="88" t="s">
        <v>129</v>
      </c>
      <c r="Q154" s="88" t="s">
        <v>129</v>
      </c>
      <c r="R154" s="88" t="s">
        <v>129</v>
      </c>
      <c r="S154" s="88" t="s">
        <v>129</v>
      </c>
      <c r="T154" s="88" t="s">
        <v>129</v>
      </c>
      <c r="U154" s="88" t="s">
        <v>129</v>
      </c>
      <c r="V154" s="88" t="s">
        <v>129</v>
      </c>
      <c r="W154" s="88" t="s">
        <v>129</v>
      </c>
      <c r="X154" s="88" t="s">
        <v>129</v>
      </c>
      <c r="Y154" s="91" t="s">
        <v>129</v>
      </c>
      <c r="Z154" s="88" t="s">
        <v>129</v>
      </c>
      <c r="AA154" s="88" t="s">
        <v>129</v>
      </c>
      <c r="AB154" s="88" t="s">
        <v>129</v>
      </c>
      <c r="AC154" s="91" t="s">
        <v>129</v>
      </c>
      <c r="AD154" s="88" t="s">
        <v>129</v>
      </c>
      <c r="AE154" s="88" t="s">
        <v>129</v>
      </c>
      <c r="AF154" s="88" t="s">
        <v>129</v>
      </c>
      <c r="AG154" s="91" t="s">
        <v>129</v>
      </c>
      <c r="AH154" s="88" t="s">
        <v>129</v>
      </c>
      <c r="AI154" s="88" t="s">
        <v>129</v>
      </c>
      <c r="AJ154" s="88" t="s">
        <v>129</v>
      </c>
      <c r="AK154" s="91" t="s">
        <v>129</v>
      </c>
      <c r="AL154" s="88" t="s">
        <v>129</v>
      </c>
      <c r="AM154" s="88" t="s">
        <v>129</v>
      </c>
      <c r="AN154" s="88" t="s">
        <v>129</v>
      </c>
      <c r="AO154" s="88" t="s">
        <v>129</v>
      </c>
      <c r="AP154" s="90" t="s">
        <v>129</v>
      </c>
      <c r="AQ154" s="88" t="s">
        <v>129</v>
      </c>
      <c r="AR154" s="88" t="s">
        <v>129</v>
      </c>
      <c r="AS154" s="88" t="s">
        <v>129</v>
      </c>
      <c r="AT154" s="88" t="s">
        <v>129</v>
      </c>
      <c r="AU154" s="93" t="str">
        <f>AW154</f>
        <v>#</v>
      </c>
      <c r="AV154" s="93" t="str">
        <f>AP154</f>
        <v>#</v>
      </c>
      <c r="AW154" s="88" t="s">
        <v>129</v>
      </c>
      <c r="AX154" s="88" t="s">
        <v>129</v>
      </c>
      <c r="AY154" s="88" t="s">
        <v>129</v>
      </c>
      <c r="AZ154" s="88" t="s">
        <v>129</v>
      </c>
      <c r="BA154" s="88" t="s">
        <v>129</v>
      </c>
      <c r="BB154" s="88" t="s">
        <v>129</v>
      </c>
      <c r="BC154" s="88" t="s">
        <v>129</v>
      </c>
      <c r="BD154" s="88" t="s">
        <v>129</v>
      </c>
      <c r="BE154" s="88" t="s">
        <v>129</v>
      </c>
      <c r="BF154" s="88" t="s">
        <v>129</v>
      </c>
      <c r="BG154" s="88" t="s">
        <v>129</v>
      </c>
      <c r="BH154" s="88" t="s">
        <v>129</v>
      </c>
      <c r="BI154" s="88" t="s">
        <v>129</v>
      </c>
      <c r="BJ154" s="88" t="s">
        <v>129</v>
      </c>
      <c r="BK154" s="88" t="s">
        <v>129</v>
      </c>
      <c r="BL154" s="88" t="s">
        <v>129</v>
      </c>
      <c r="BM154" s="88" t="s">
        <v>129</v>
      </c>
      <c r="BN154" s="88" t="s">
        <v>129</v>
      </c>
      <c r="BO154" s="88" t="s">
        <v>129</v>
      </c>
      <c r="BP154" s="88" t="s">
        <v>129</v>
      </c>
      <c r="BQ154" s="88" t="s">
        <v>129</v>
      </c>
      <c r="BR154" s="88" t="s">
        <v>129</v>
      </c>
      <c r="BS154" s="88" t="s">
        <v>129</v>
      </c>
      <c r="BT154" s="88" t="s">
        <v>129</v>
      </c>
      <c r="BU154" s="88" t="s">
        <v>129</v>
      </c>
      <c r="BV154" s="88" t="s">
        <v>129</v>
      </c>
      <c r="BW154" s="88" t="s">
        <v>129</v>
      </c>
      <c r="BX154" s="88" t="s">
        <v>129</v>
      </c>
      <c r="BY154" s="88" t="s">
        <v>129</v>
      </c>
      <c r="BZ154" s="88" t="s">
        <v>129</v>
      </c>
      <c r="CA154" s="88" t="s">
        <v>129</v>
      </c>
      <c r="CB154" s="88" t="s">
        <v>129</v>
      </c>
      <c r="CC154" s="88" t="s">
        <v>129</v>
      </c>
      <c r="CD154" s="88" t="s">
        <v>129</v>
      </c>
      <c r="CE154" s="88" t="s">
        <v>129</v>
      </c>
      <c r="CF154" s="88" t="s">
        <v>129</v>
      </c>
      <c r="CG154" s="88" t="s">
        <v>129</v>
      </c>
      <c r="CH154" s="88" t="s">
        <v>129</v>
      </c>
      <c r="CI154" s="88" t="s">
        <v>129</v>
      </c>
      <c r="CJ154" s="88" t="s">
        <v>129</v>
      </c>
      <c r="CK154" s="88" t="s">
        <v>129</v>
      </c>
      <c r="CL154" s="88" t="s">
        <v>129</v>
      </c>
      <c r="CM154" s="88" t="s">
        <v>129</v>
      </c>
      <c r="CN154" s="88" t="s">
        <v>129</v>
      </c>
      <c r="CO154" s="88" t="s">
        <v>129</v>
      </c>
      <c r="CP154" s="88" t="s">
        <v>129</v>
      </c>
      <c r="CQ154" s="88" t="s">
        <v>129</v>
      </c>
      <c r="CR154" s="88" t="s">
        <v>129</v>
      </c>
      <c r="CS154" s="88" t="s">
        <v>129</v>
      </c>
      <c r="CT154" s="88" t="s">
        <v>129</v>
      </c>
      <c r="CU154" s="88" t="s">
        <v>129</v>
      </c>
      <c r="CV154" s="88" t="s">
        <v>129</v>
      </c>
      <c r="CW154" s="88" t="s">
        <v>129</v>
      </c>
      <c r="CX154" s="88" t="s">
        <v>129</v>
      </c>
      <c r="CY154" s="91" t="s">
        <v>129</v>
      </c>
      <c r="CZ154" s="88" t="s">
        <v>129</v>
      </c>
    </row>
    <row r="155" spans="1:104" s="7" customFormat="1" ht="54" customHeight="1" x14ac:dyDescent="0.3">
      <c r="A155" s="94">
        <v>149</v>
      </c>
      <c r="B155" s="94">
        <v>73</v>
      </c>
      <c r="C155" s="95" t="s">
        <v>416</v>
      </c>
      <c r="D155" s="125" t="s">
        <v>133</v>
      </c>
      <c r="E155" s="95" t="s">
        <v>417</v>
      </c>
      <c r="F155" s="126" t="s">
        <v>133</v>
      </c>
      <c r="G155" s="95" t="s">
        <v>417</v>
      </c>
      <c r="H155" s="99" t="s">
        <v>418</v>
      </c>
      <c r="I155" s="127" t="s">
        <v>137</v>
      </c>
      <c r="J155" s="101" t="s">
        <v>159</v>
      </c>
      <c r="K155" s="102" t="s">
        <v>270</v>
      </c>
      <c r="L155" s="103" t="s">
        <v>140</v>
      </c>
      <c r="M155" s="104" t="s">
        <v>141</v>
      </c>
      <c r="N155" s="105" t="s">
        <v>142</v>
      </c>
      <c r="O155" s="106"/>
      <c r="P155" s="107" t="s">
        <v>142</v>
      </c>
      <c r="Q155" s="107"/>
      <c r="R155" s="107"/>
      <c r="S155" s="107"/>
      <c r="T155" s="107"/>
      <c r="U155" s="107"/>
      <c r="V155" s="107"/>
      <c r="W155" s="107"/>
      <c r="X155" s="107"/>
      <c r="Y155" s="108">
        <f t="shared" ref="Y155:Y174" si="50">COUNTIF($P155:$X155,"x")</f>
        <v>1</v>
      </c>
      <c r="Z155" s="107"/>
      <c r="AA155" s="107" t="s">
        <v>271</v>
      </c>
      <c r="AB155" s="107"/>
      <c r="AC155" s="187" t="s">
        <v>271</v>
      </c>
      <c r="AD155" s="109"/>
      <c r="AE155" s="107"/>
      <c r="AF155" s="107"/>
      <c r="AG155" s="107"/>
      <c r="AH155" s="107"/>
      <c r="AI155" s="107"/>
      <c r="AJ155" s="107"/>
      <c r="AK155" s="107"/>
      <c r="AL155" s="107"/>
      <c r="AM155" s="107"/>
      <c r="AN155" s="107"/>
      <c r="AO155" s="107"/>
      <c r="AP155" s="107"/>
      <c r="AQ155" s="107"/>
      <c r="AR155" s="107"/>
      <c r="AS155" s="107"/>
      <c r="AT155" s="107"/>
      <c r="AU155" s="110"/>
      <c r="AV155" s="110"/>
      <c r="AW155" s="107"/>
      <c r="AX155" s="107"/>
      <c r="AY155" s="107"/>
      <c r="AZ155" s="107"/>
      <c r="BA155" s="107"/>
      <c r="BB155" s="107"/>
      <c r="BC155" s="107"/>
      <c r="BD155" s="107"/>
      <c r="BE155" s="107"/>
      <c r="BF155" s="107"/>
      <c r="BG155" s="107"/>
      <c r="BH155" s="107"/>
      <c r="BI155" s="107"/>
      <c r="BJ155" s="107"/>
      <c r="BK155" s="111"/>
      <c r="BL155" s="111"/>
      <c r="BM155" s="111"/>
      <c r="BN155" s="111"/>
      <c r="BO155" s="111"/>
      <c r="BP155" s="111"/>
      <c r="BQ155" s="111"/>
      <c r="BR155" s="111"/>
      <c r="BS155" s="111"/>
      <c r="BT155" s="111"/>
      <c r="BU155" s="111"/>
      <c r="BV155" s="111"/>
      <c r="BW155" s="111"/>
      <c r="BX155" s="111"/>
      <c r="BY155" s="111"/>
      <c r="BZ155" s="111"/>
      <c r="CA155" s="111"/>
      <c r="CB155" s="111"/>
      <c r="CC155" s="111"/>
      <c r="CD155" s="111"/>
      <c r="CE155" s="111"/>
      <c r="CF155" s="111"/>
      <c r="CG155" s="111"/>
      <c r="CH155" s="111"/>
      <c r="CI155" s="111"/>
      <c r="CJ155" s="111"/>
      <c r="CK155" s="111"/>
      <c r="CL155" s="111"/>
      <c r="CM155" s="111"/>
      <c r="CN155" s="111"/>
      <c r="CO155" s="111"/>
      <c r="CP155" s="112">
        <f t="shared" si="40"/>
        <v>0</v>
      </c>
      <c r="CQ155" s="113" t="e">
        <f t="shared" si="41"/>
        <v>#DIV/0!</v>
      </c>
      <c r="CR155" s="112">
        <f t="shared" si="42"/>
        <v>0</v>
      </c>
      <c r="CS155" s="113" t="e">
        <f t="shared" si="43"/>
        <v>#DIV/0!</v>
      </c>
      <c r="CT155" s="112">
        <f t="shared" si="44"/>
        <v>0</v>
      </c>
      <c r="CU155" s="113" t="e">
        <f t="shared" si="45"/>
        <v>#DIV/0!</v>
      </c>
      <c r="CV155" s="112">
        <f t="shared" si="46"/>
        <v>0</v>
      </c>
      <c r="CW155" s="113" t="e">
        <f t="shared" si="47"/>
        <v>#DIV/0!</v>
      </c>
      <c r="CX155" s="112" t="e">
        <f t="shared" si="48"/>
        <v>#DIV/0!</v>
      </c>
      <c r="CY155" s="114" t="e">
        <f t="shared" si="49"/>
        <v>#DIV/0!</v>
      </c>
      <c r="CZ155" s="107"/>
    </row>
    <row r="156" spans="1:104" s="7" customFormat="1" ht="35.4" customHeight="1" x14ac:dyDescent="0.3">
      <c r="A156" s="94">
        <v>150</v>
      </c>
      <c r="B156" s="94">
        <v>73</v>
      </c>
      <c r="C156" s="95" t="s">
        <v>416</v>
      </c>
      <c r="D156" s="125" t="s">
        <v>133</v>
      </c>
      <c r="E156" s="95" t="s">
        <v>419</v>
      </c>
      <c r="F156" s="126" t="s">
        <v>193</v>
      </c>
      <c r="G156" s="95" t="s">
        <v>419</v>
      </c>
      <c r="H156" s="99" t="s">
        <v>420</v>
      </c>
      <c r="I156" s="127" t="s">
        <v>28</v>
      </c>
      <c r="J156" s="101" t="s">
        <v>159</v>
      </c>
      <c r="K156" s="102" t="s">
        <v>270</v>
      </c>
      <c r="L156" s="103" t="s">
        <v>140</v>
      </c>
      <c r="M156" s="104" t="s">
        <v>141</v>
      </c>
      <c r="N156" s="105" t="s">
        <v>142</v>
      </c>
      <c r="O156" s="106"/>
      <c r="P156" s="107"/>
      <c r="Q156" s="107" t="s">
        <v>142</v>
      </c>
      <c r="R156" s="107"/>
      <c r="S156" s="107"/>
      <c r="T156" s="107"/>
      <c r="U156" s="107"/>
      <c r="V156" s="107"/>
      <c r="W156" s="107"/>
      <c r="X156" s="107"/>
      <c r="Y156" s="85">
        <f t="shared" si="50"/>
        <v>1</v>
      </c>
      <c r="Z156" s="107"/>
      <c r="AA156" s="107"/>
      <c r="AB156" s="107"/>
      <c r="AC156" s="115"/>
      <c r="AD156" s="116"/>
      <c r="AE156" s="116"/>
      <c r="AF156" s="116" t="s">
        <v>271</v>
      </c>
      <c r="AG156" s="116" t="s">
        <v>271</v>
      </c>
      <c r="AH156" s="109"/>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107"/>
      <c r="BI156" s="107"/>
      <c r="BJ156" s="107"/>
      <c r="BK156" s="111"/>
      <c r="BL156" s="111"/>
      <c r="BM156" s="111"/>
      <c r="BN156" s="111"/>
      <c r="BO156" s="111"/>
      <c r="BP156" s="111"/>
      <c r="BQ156" s="111"/>
      <c r="BR156" s="111"/>
      <c r="BS156" s="111"/>
      <c r="BT156" s="111"/>
      <c r="BU156" s="111"/>
      <c r="BV156" s="111"/>
      <c r="BW156" s="111"/>
      <c r="BX156" s="111"/>
      <c r="BY156" s="111"/>
      <c r="BZ156" s="111"/>
      <c r="CA156" s="111"/>
      <c r="CB156" s="111"/>
      <c r="CC156" s="111"/>
      <c r="CD156" s="111"/>
      <c r="CE156" s="111"/>
      <c r="CF156" s="111"/>
      <c r="CG156" s="111"/>
      <c r="CH156" s="111"/>
      <c r="CI156" s="111"/>
      <c r="CJ156" s="111"/>
      <c r="CK156" s="111"/>
      <c r="CL156" s="111"/>
      <c r="CM156" s="111"/>
      <c r="CN156" s="111"/>
      <c r="CO156" s="111"/>
      <c r="CP156" s="112">
        <f t="shared" si="40"/>
        <v>0</v>
      </c>
      <c r="CQ156" s="113" t="e">
        <f t="shared" si="41"/>
        <v>#DIV/0!</v>
      </c>
      <c r="CR156" s="112">
        <f t="shared" si="42"/>
        <v>0</v>
      </c>
      <c r="CS156" s="113" t="e">
        <f t="shared" si="43"/>
        <v>#DIV/0!</v>
      </c>
      <c r="CT156" s="112">
        <f t="shared" si="44"/>
        <v>0</v>
      </c>
      <c r="CU156" s="113" t="e">
        <f t="shared" si="45"/>
        <v>#DIV/0!</v>
      </c>
      <c r="CV156" s="112">
        <f t="shared" si="46"/>
        <v>0</v>
      </c>
      <c r="CW156" s="113" t="e">
        <f t="shared" si="47"/>
        <v>#DIV/0!</v>
      </c>
      <c r="CX156" s="112" t="e">
        <f t="shared" si="48"/>
        <v>#DIV/0!</v>
      </c>
      <c r="CY156" s="114" t="e">
        <f t="shared" si="49"/>
        <v>#DIV/0!</v>
      </c>
      <c r="CZ156" s="107"/>
    </row>
    <row r="157" spans="1:104" s="7" customFormat="1" ht="51.75" customHeight="1" x14ac:dyDescent="0.3">
      <c r="A157" s="94">
        <v>151</v>
      </c>
      <c r="B157" s="118">
        <v>73</v>
      </c>
      <c r="C157" s="97" t="s">
        <v>416</v>
      </c>
      <c r="D157" s="154" t="s">
        <v>133</v>
      </c>
      <c r="E157" s="95" t="s">
        <v>421</v>
      </c>
      <c r="F157" s="154" t="s">
        <v>193</v>
      </c>
      <c r="G157" s="95" t="s">
        <v>421</v>
      </c>
      <c r="H157" s="99" t="s">
        <v>422</v>
      </c>
      <c r="I157" s="170" t="s">
        <v>32</v>
      </c>
      <c r="J157" s="101" t="s">
        <v>159</v>
      </c>
      <c r="K157" s="102" t="s">
        <v>270</v>
      </c>
      <c r="L157" s="121" t="s">
        <v>140</v>
      </c>
      <c r="M157" s="104" t="s">
        <v>141</v>
      </c>
      <c r="N157" s="105" t="s">
        <v>142</v>
      </c>
      <c r="O157" s="106">
        <v>2</v>
      </c>
      <c r="P157" s="107"/>
      <c r="Q157" s="107"/>
      <c r="R157" s="107"/>
      <c r="S157" s="107"/>
      <c r="T157" s="107"/>
      <c r="U157" s="107" t="s">
        <v>142</v>
      </c>
      <c r="V157" s="107"/>
      <c r="W157" s="107"/>
      <c r="X157" s="107"/>
      <c r="Y157" s="85">
        <f t="shared" si="50"/>
        <v>1</v>
      </c>
      <c r="Z157" s="107"/>
      <c r="AA157" s="107"/>
      <c r="AB157" s="107"/>
      <c r="AC157" s="107"/>
      <c r="AD157" s="152"/>
      <c r="AE157" s="152"/>
      <c r="AF157" s="152"/>
      <c r="AG157" s="152"/>
      <c r="AH157" s="107"/>
      <c r="AI157" s="107"/>
      <c r="AJ157" s="107"/>
      <c r="AK157" s="107"/>
      <c r="AL157" s="107"/>
      <c r="AM157" s="107"/>
      <c r="AN157" s="107"/>
      <c r="AO157" s="107"/>
      <c r="AP157" s="107"/>
      <c r="AQ157" s="107"/>
      <c r="AR157" s="107"/>
      <c r="AS157" s="107"/>
      <c r="AT157" s="107"/>
      <c r="AU157" s="107"/>
      <c r="AV157" s="107"/>
      <c r="AW157" s="107"/>
      <c r="AX157" s="107" t="s">
        <v>271</v>
      </c>
      <c r="AY157" s="107" t="s">
        <v>271</v>
      </c>
      <c r="AZ157" s="107" t="s">
        <v>271</v>
      </c>
      <c r="BA157" s="107" t="s">
        <v>271</v>
      </c>
      <c r="BB157" s="107"/>
      <c r="BC157" s="107"/>
      <c r="BD157" s="107"/>
      <c r="BE157" s="107"/>
      <c r="BF157" s="107"/>
      <c r="BG157" s="107"/>
      <c r="BH157" s="107"/>
      <c r="BI157" s="107"/>
      <c r="BJ157" s="107"/>
      <c r="BK157" s="111"/>
      <c r="BL157" s="111"/>
      <c r="BM157" s="111"/>
      <c r="BN157" s="111"/>
      <c r="BO157" s="111"/>
      <c r="BP157" s="111"/>
      <c r="BQ157" s="111"/>
      <c r="BR157" s="111"/>
      <c r="BS157" s="111"/>
      <c r="BT157" s="111"/>
      <c r="BU157" s="111"/>
      <c r="BV157" s="111"/>
      <c r="BW157" s="111"/>
      <c r="BX157" s="111"/>
      <c r="BY157" s="111"/>
      <c r="BZ157" s="111"/>
      <c r="CA157" s="111"/>
      <c r="CB157" s="111"/>
      <c r="CC157" s="111"/>
      <c r="CD157" s="111"/>
      <c r="CE157" s="111"/>
      <c r="CF157" s="111"/>
      <c r="CG157" s="111"/>
      <c r="CH157" s="111"/>
      <c r="CI157" s="111"/>
      <c r="CJ157" s="111"/>
      <c r="CK157" s="111"/>
      <c r="CL157" s="111"/>
      <c r="CM157" s="111"/>
      <c r="CN157" s="111"/>
      <c r="CO157" s="111"/>
      <c r="CP157" s="112">
        <f t="shared" si="40"/>
        <v>0</v>
      </c>
      <c r="CQ157" s="113" t="e">
        <f t="shared" si="41"/>
        <v>#DIV/0!</v>
      </c>
      <c r="CR157" s="112">
        <f t="shared" si="42"/>
        <v>0</v>
      </c>
      <c r="CS157" s="113" t="e">
        <f t="shared" si="43"/>
        <v>#DIV/0!</v>
      </c>
      <c r="CT157" s="112">
        <f t="shared" si="44"/>
        <v>0</v>
      </c>
      <c r="CU157" s="113" t="e">
        <f t="shared" si="45"/>
        <v>#DIV/0!</v>
      </c>
      <c r="CV157" s="112">
        <f t="shared" si="46"/>
        <v>0</v>
      </c>
      <c r="CW157" s="113" t="e">
        <f t="shared" si="47"/>
        <v>#DIV/0!</v>
      </c>
      <c r="CX157" s="112" t="e">
        <f t="shared" si="48"/>
        <v>#DIV/0!</v>
      </c>
      <c r="CY157" s="112" t="e">
        <f t="shared" si="49"/>
        <v>#DIV/0!</v>
      </c>
      <c r="CZ157" s="107"/>
    </row>
    <row r="158" spans="1:104" s="7" customFormat="1" ht="49.95" customHeight="1" x14ac:dyDescent="0.3">
      <c r="A158" s="94">
        <v>152</v>
      </c>
      <c r="B158" s="94">
        <v>73</v>
      </c>
      <c r="C158" s="95" t="s">
        <v>416</v>
      </c>
      <c r="D158" s="125" t="s">
        <v>133</v>
      </c>
      <c r="E158" s="222" t="s">
        <v>423</v>
      </c>
      <c r="F158" s="126" t="s">
        <v>133</v>
      </c>
      <c r="G158" s="222" t="s">
        <v>423</v>
      </c>
      <c r="H158" s="223" t="s">
        <v>424</v>
      </c>
      <c r="I158" s="127" t="s">
        <v>29</v>
      </c>
      <c r="J158" s="101" t="s">
        <v>159</v>
      </c>
      <c r="K158" s="102" t="s">
        <v>270</v>
      </c>
      <c r="L158" s="103" t="s">
        <v>140</v>
      </c>
      <c r="M158" s="104" t="s">
        <v>141</v>
      </c>
      <c r="N158" s="105" t="s">
        <v>142</v>
      </c>
      <c r="O158" s="106"/>
      <c r="P158" s="107"/>
      <c r="Q158" s="107"/>
      <c r="R158" s="107" t="s">
        <v>142</v>
      </c>
      <c r="S158" s="107"/>
      <c r="T158" s="107"/>
      <c r="U158" s="107"/>
      <c r="V158" s="107"/>
      <c r="W158" s="107"/>
      <c r="X158" s="107"/>
      <c r="Y158" s="85">
        <f t="shared" si="50"/>
        <v>1</v>
      </c>
      <c r="Z158" s="107"/>
      <c r="AA158" s="107"/>
      <c r="AB158" s="107"/>
      <c r="AC158" s="107"/>
      <c r="AD158" s="107"/>
      <c r="AE158" s="107"/>
      <c r="AF158" s="107"/>
      <c r="AG158" s="115"/>
      <c r="AH158" s="117"/>
      <c r="AI158" s="117"/>
      <c r="AJ158" s="117" t="s">
        <v>271</v>
      </c>
      <c r="AK158" s="117" t="s">
        <v>271</v>
      </c>
      <c r="AL158" s="109"/>
      <c r="AM158" s="107"/>
      <c r="AN158" s="107"/>
      <c r="AO158" s="107"/>
      <c r="AP158" s="107"/>
      <c r="AQ158" s="107"/>
      <c r="AR158" s="107"/>
      <c r="AS158" s="107"/>
      <c r="AT158" s="107"/>
      <c r="AU158" s="107"/>
      <c r="AV158" s="107"/>
      <c r="AW158" s="107"/>
      <c r="AX158" s="107"/>
      <c r="AY158" s="107"/>
      <c r="AZ158" s="107"/>
      <c r="BA158" s="107"/>
      <c r="BB158" s="107"/>
      <c r="BC158" s="107"/>
      <c r="BD158" s="107"/>
      <c r="BE158" s="107"/>
      <c r="BF158" s="107"/>
      <c r="BG158" s="107"/>
      <c r="BH158" s="107"/>
      <c r="BI158" s="107"/>
      <c r="BJ158" s="107"/>
      <c r="BK158" s="111"/>
      <c r="BL158" s="111"/>
      <c r="BM158" s="111"/>
      <c r="BN158" s="111"/>
      <c r="BO158" s="111"/>
      <c r="BP158" s="111"/>
      <c r="BQ158" s="111"/>
      <c r="BR158" s="111"/>
      <c r="BS158" s="111"/>
      <c r="BT158" s="111"/>
      <c r="BU158" s="111"/>
      <c r="BV158" s="111"/>
      <c r="BW158" s="111"/>
      <c r="BX158" s="111"/>
      <c r="BY158" s="111"/>
      <c r="BZ158" s="111"/>
      <c r="CA158" s="111"/>
      <c r="CB158" s="111"/>
      <c r="CC158" s="111"/>
      <c r="CD158" s="111"/>
      <c r="CE158" s="111"/>
      <c r="CF158" s="111"/>
      <c r="CG158" s="111"/>
      <c r="CH158" s="111"/>
      <c r="CI158" s="111"/>
      <c r="CJ158" s="111"/>
      <c r="CK158" s="111"/>
      <c r="CL158" s="111"/>
      <c r="CM158" s="111"/>
      <c r="CN158" s="111"/>
      <c r="CO158" s="111"/>
      <c r="CP158" s="112">
        <f t="shared" si="40"/>
        <v>0</v>
      </c>
      <c r="CQ158" s="113" t="e">
        <f t="shared" si="41"/>
        <v>#DIV/0!</v>
      </c>
      <c r="CR158" s="112">
        <f t="shared" si="42"/>
        <v>0</v>
      </c>
      <c r="CS158" s="113" t="e">
        <f t="shared" si="43"/>
        <v>#DIV/0!</v>
      </c>
      <c r="CT158" s="112">
        <f t="shared" si="44"/>
        <v>0</v>
      </c>
      <c r="CU158" s="113" t="e">
        <f t="shared" si="45"/>
        <v>#DIV/0!</v>
      </c>
      <c r="CV158" s="112">
        <f t="shared" si="46"/>
        <v>0</v>
      </c>
      <c r="CW158" s="113" t="e">
        <f t="shared" si="47"/>
        <v>#DIV/0!</v>
      </c>
      <c r="CX158" s="112" t="e">
        <f t="shared" si="48"/>
        <v>#DIV/0!</v>
      </c>
      <c r="CY158" s="114" t="e">
        <f t="shared" si="49"/>
        <v>#DIV/0!</v>
      </c>
      <c r="CZ158" s="107"/>
    </row>
    <row r="159" spans="1:104" s="7" customFormat="1" ht="42" customHeight="1" x14ac:dyDescent="0.3">
      <c r="A159" s="94">
        <v>153</v>
      </c>
      <c r="B159" s="94">
        <v>74</v>
      </c>
      <c r="C159" s="95" t="s">
        <v>425</v>
      </c>
      <c r="D159" s="96" t="s">
        <v>135</v>
      </c>
      <c r="E159" s="97" t="s">
        <v>426</v>
      </c>
      <c r="F159" s="98" t="s">
        <v>135</v>
      </c>
      <c r="G159" s="95" t="s">
        <v>426</v>
      </c>
      <c r="H159" s="99" t="s">
        <v>427</v>
      </c>
      <c r="I159" s="100" t="s">
        <v>29</v>
      </c>
      <c r="J159" s="101" t="s">
        <v>159</v>
      </c>
      <c r="K159" s="102" t="s">
        <v>270</v>
      </c>
      <c r="L159" s="103" t="s">
        <v>140</v>
      </c>
      <c r="M159" s="104" t="s">
        <v>141</v>
      </c>
      <c r="N159" s="105" t="s">
        <v>142</v>
      </c>
      <c r="O159" s="106"/>
      <c r="P159" s="107"/>
      <c r="Q159" s="107"/>
      <c r="R159" s="107" t="s">
        <v>142</v>
      </c>
      <c r="S159" s="107"/>
      <c r="T159" s="107"/>
      <c r="U159" s="107"/>
      <c r="V159" s="107"/>
      <c r="W159" s="107"/>
      <c r="X159" s="107"/>
      <c r="Y159" s="85">
        <f t="shared" si="50"/>
        <v>1</v>
      </c>
      <c r="Z159" s="107"/>
      <c r="AA159" s="107"/>
      <c r="AB159" s="107"/>
      <c r="AC159" s="107"/>
      <c r="AD159" s="107"/>
      <c r="AE159" s="107"/>
      <c r="AF159" s="107"/>
      <c r="AG159" s="115"/>
      <c r="AH159" s="117" t="s">
        <v>281</v>
      </c>
      <c r="AI159" s="117"/>
      <c r="AJ159" s="117"/>
      <c r="AK159" s="117"/>
      <c r="AL159" s="109"/>
      <c r="AM159" s="107"/>
      <c r="AN159" s="107"/>
      <c r="AO159" s="107"/>
      <c r="AP159" s="107"/>
      <c r="AQ159" s="107"/>
      <c r="AR159" s="107"/>
      <c r="AS159" s="107"/>
      <c r="AT159" s="107"/>
      <c r="AU159" s="122"/>
      <c r="AV159" s="122"/>
      <c r="AW159" s="107"/>
      <c r="AX159" s="107"/>
      <c r="AY159" s="107"/>
      <c r="AZ159" s="107"/>
      <c r="BA159" s="107"/>
      <c r="BB159" s="107"/>
      <c r="BC159" s="107"/>
      <c r="BD159" s="107"/>
      <c r="BE159" s="107"/>
      <c r="BF159" s="107"/>
      <c r="BG159" s="107"/>
      <c r="BH159" s="107"/>
      <c r="BI159" s="107"/>
      <c r="BJ159" s="107"/>
      <c r="BK159" s="111"/>
      <c r="BL159" s="111"/>
      <c r="BM159" s="111"/>
      <c r="BN159" s="111"/>
      <c r="BO159" s="111"/>
      <c r="BP159" s="111"/>
      <c r="BQ159" s="111"/>
      <c r="BR159" s="111"/>
      <c r="BS159" s="111"/>
      <c r="BT159" s="111"/>
      <c r="BU159" s="111"/>
      <c r="BV159" s="111"/>
      <c r="BW159" s="111"/>
      <c r="BX159" s="111"/>
      <c r="BY159" s="111"/>
      <c r="BZ159" s="111"/>
      <c r="CA159" s="111"/>
      <c r="CB159" s="111"/>
      <c r="CC159" s="111"/>
      <c r="CD159" s="111"/>
      <c r="CE159" s="111"/>
      <c r="CF159" s="111"/>
      <c r="CG159" s="111"/>
      <c r="CH159" s="111"/>
      <c r="CI159" s="111"/>
      <c r="CJ159" s="111"/>
      <c r="CK159" s="111"/>
      <c r="CL159" s="111"/>
      <c r="CM159" s="111"/>
      <c r="CN159" s="111"/>
      <c r="CO159" s="111"/>
      <c r="CP159" s="112">
        <f t="shared" si="40"/>
        <v>0</v>
      </c>
      <c r="CQ159" s="113" t="e">
        <f t="shared" si="41"/>
        <v>#DIV/0!</v>
      </c>
      <c r="CR159" s="112">
        <f t="shared" si="42"/>
        <v>0</v>
      </c>
      <c r="CS159" s="113" t="e">
        <f t="shared" si="43"/>
        <v>#DIV/0!</v>
      </c>
      <c r="CT159" s="112">
        <f t="shared" si="44"/>
        <v>0</v>
      </c>
      <c r="CU159" s="113" t="e">
        <f t="shared" si="45"/>
        <v>#DIV/0!</v>
      </c>
      <c r="CV159" s="112">
        <f t="shared" si="46"/>
        <v>0</v>
      </c>
      <c r="CW159" s="113" t="e">
        <f t="shared" si="47"/>
        <v>#DIV/0!</v>
      </c>
      <c r="CX159" s="112" t="e">
        <f t="shared" si="48"/>
        <v>#DIV/0!</v>
      </c>
      <c r="CY159" s="114" t="e">
        <f t="shared" si="49"/>
        <v>#DIV/0!</v>
      </c>
      <c r="CZ159" s="107"/>
    </row>
    <row r="160" spans="1:104" s="7" customFormat="1" ht="46.5" customHeight="1" x14ac:dyDescent="0.3">
      <c r="A160" s="94">
        <v>29</v>
      </c>
      <c r="B160" s="94">
        <v>74</v>
      </c>
      <c r="C160" s="95" t="s">
        <v>425</v>
      </c>
      <c r="D160" s="96" t="s">
        <v>135</v>
      </c>
      <c r="E160" s="97" t="s">
        <v>426</v>
      </c>
      <c r="F160" s="98" t="s">
        <v>135</v>
      </c>
      <c r="G160" s="95" t="s">
        <v>426</v>
      </c>
      <c r="H160" s="99" t="s">
        <v>428</v>
      </c>
      <c r="I160" s="100" t="s">
        <v>149</v>
      </c>
      <c r="J160" s="102" t="s">
        <v>159</v>
      </c>
      <c r="K160" s="102" t="s">
        <v>270</v>
      </c>
      <c r="L160" s="103" t="s">
        <v>140</v>
      </c>
      <c r="M160" s="104" t="s">
        <v>141</v>
      </c>
      <c r="N160" s="123" t="s">
        <v>142</v>
      </c>
      <c r="O160" s="106"/>
      <c r="P160" s="109"/>
      <c r="Q160" s="107"/>
      <c r="R160" s="107"/>
      <c r="S160" s="107"/>
      <c r="T160" s="107" t="s">
        <v>142</v>
      </c>
      <c r="U160" s="107"/>
      <c r="V160" s="107"/>
      <c r="W160" s="107"/>
      <c r="X160" s="107"/>
      <c r="Y160" s="85">
        <f t="shared" si="50"/>
        <v>1</v>
      </c>
      <c r="Z160" s="107"/>
      <c r="AA160" s="107"/>
      <c r="AB160" s="107"/>
      <c r="AC160" s="107"/>
      <c r="AD160" s="107"/>
      <c r="AE160" s="107"/>
      <c r="AF160" s="107"/>
      <c r="AG160" s="107"/>
      <c r="AH160" s="107"/>
      <c r="AI160" s="107"/>
      <c r="AJ160" s="107"/>
      <c r="AK160" s="107"/>
      <c r="AL160" s="107"/>
      <c r="AM160" s="107"/>
      <c r="AN160" s="107"/>
      <c r="AO160" s="115"/>
      <c r="AP160" s="117" t="s">
        <v>271</v>
      </c>
      <c r="AQ160" s="117" t="s">
        <v>271</v>
      </c>
      <c r="AR160" s="117"/>
      <c r="AS160" s="117"/>
      <c r="AT160" s="117" t="s">
        <v>271</v>
      </c>
      <c r="AU160" s="147"/>
      <c r="AV160" s="116" t="s">
        <v>271</v>
      </c>
      <c r="AW160" s="117"/>
      <c r="AX160" s="109"/>
      <c r="AY160" s="107"/>
      <c r="AZ160" s="107"/>
      <c r="BA160" s="107"/>
      <c r="BB160" s="107"/>
      <c r="BC160" s="107"/>
      <c r="BD160" s="107"/>
      <c r="BE160" s="107"/>
      <c r="BF160" s="107"/>
      <c r="BG160" s="107"/>
      <c r="BH160" s="107"/>
      <c r="BI160" s="107"/>
      <c r="BJ160" s="107"/>
      <c r="BK160" s="111"/>
      <c r="BL160" s="111"/>
      <c r="BM160" s="111"/>
      <c r="BN160" s="111"/>
      <c r="BO160" s="111"/>
      <c r="BP160" s="111"/>
      <c r="BQ160" s="111"/>
      <c r="BR160" s="111"/>
      <c r="BS160" s="111"/>
      <c r="BT160" s="111"/>
      <c r="BU160" s="111"/>
      <c r="BV160" s="111"/>
      <c r="BW160" s="111"/>
      <c r="BX160" s="111"/>
      <c r="BY160" s="111"/>
      <c r="BZ160" s="111"/>
      <c r="CA160" s="111"/>
      <c r="CB160" s="111"/>
      <c r="CC160" s="111"/>
      <c r="CD160" s="111"/>
      <c r="CE160" s="111"/>
      <c r="CF160" s="111"/>
      <c r="CG160" s="111"/>
      <c r="CH160" s="111"/>
      <c r="CI160" s="111"/>
      <c r="CJ160" s="111"/>
      <c r="CK160" s="111"/>
      <c r="CL160" s="111"/>
      <c r="CM160" s="111"/>
      <c r="CN160" s="111"/>
      <c r="CO160" s="111"/>
      <c r="CP160" s="112">
        <f t="shared" si="40"/>
        <v>0</v>
      </c>
      <c r="CQ160" s="113" t="e">
        <f t="shared" si="41"/>
        <v>#DIV/0!</v>
      </c>
      <c r="CR160" s="112">
        <f t="shared" si="42"/>
        <v>0</v>
      </c>
      <c r="CS160" s="113" t="e">
        <f t="shared" si="43"/>
        <v>#DIV/0!</v>
      </c>
      <c r="CT160" s="112">
        <f t="shared" si="44"/>
        <v>0</v>
      </c>
      <c r="CU160" s="113" t="e">
        <f t="shared" si="45"/>
        <v>#DIV/0!</v>
      </c>
      <c r="CV160" s="112">
        <f t="shared" si="46"/>
        <v>0</v>
      </c>
      <c r="CW160" s="113" t="e">
        <f t="shared" si="47"/>
        <v>#DIV/0!</v>
      </c>
      <c r="CX160" s="112" t="e">
        <f t="shared" si="48"/>
        <v>#DIV/0!</v>
      </c>
      <c r="CY160" s="114" t="e">
        <f t="shared" si="49"/>
        <v>#DIV/0!</v>
      </c>
      <c r="CZ160" s="107"/>
    </row>
    <row r="161" spans="1:104" s="7" customFormat="1" ht="40.5" customHeight="1" x14ac:dyDescent="0.3">
      <c r="A161" s="94">
        <v>155</v>
      </c>
      <c r="B161" s="118">
        <v>74</v>
      </c>
      <c r="C161" s="97" t="s">
        <v>425</v>
      </c>
      <c r="D161" s="119" t="s">
        <v>135</v>
      </c>
      <c r="E161" s="97" t="s">
        <v>426</v>
      </c>
      <c r="F161" s="119" t="s">
        <v>135</v>
      </c>
      <c r="G161" s="97" t="s">
        <v>426</v>
      </c>
      <c r="H161" s="99" t="s">
        <v>429</v>
      </c>
      <c r="I161" s="120" t="s">
        <v>33</v>
      </c>
      <c r="J161" s="101" t="s">
        <v>159</v>
      </c>
      <c r="K161" s="102" t="s">
        <v>270</v>
      </c>
      <c r="L161" s="121" t="s">
        <v>140</v>
      </c>
      <c r="M161" s="104" t="s">
        <v>141</v>
      </c>
      <c r="N161" s="105" t="s">
        <v>142</v>
      </c>
      <c r="O161" s="106"/>
      <c r="P161" s="107"/>
      <c r="Q161" s="107"/>
      <c r="R161" s="107"/>
      <c r="S161" s="107"/>
      <c r="T161" s="107"/>
      <c r="U161" s="107"/>
      <c r="V161" s="107" t="s">
        <v>142</v>
      </c>
      <c r="W161" s="107"/>
      <c r="X161" s="107"/>
      <c r="Y161" s="85">
        <f t="shared" si="50"/>
        <v>1</v>
      </c>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10"/>
      <c r="AV161" s="110"/>
      <c r="AW161" s="107"/>
      <c r="AX161" s="107"/>
      <c r="AY161" s="107"/>
      <c r="AZ161" s="107"/>
      <c r="BA161" s="107"/>
      <c r="BB161" s="107" t="s">
        <v>288</v>
      </c>
      <c r="BC161" s="107" t="s">
        <v>288</v>
      </c>
      <c r="BD161" s="107" t="s">
        <v>288</v>
      </c>
      <c r="BE161" s="107" t="s">
        <v>288</v>
      </c>
      <c r="BF161" s="107"/>
      <c r="BG161" s="107"/>
      <c r="BH161" s="107"/>
      <c r="BI161" s="107"/>
      <c r="BJ161" s="107"/>
      <c r="BK161" s="107"/>
      <c r="BL161" s="107"/>
      <c r="BM161" s="107"/>
      <c r="BN161" s="107"/>
      <c r="BO161" s="107"/>
      <c r="BP161" s="107"/>
      <c r="BQ161" s="107"/>
      <c r="BR161" s="107"/>
      <c r="BS161" s="107"/>
      <c r="BT161" s="107"/>
      <c r="BU161" s="107"/>
      <c r="BV161" s="107"/>
      <c r="BW161" s="107"/>
      <c r="BX161" s="107"/>
      <c r="BY161" s="107"/>
      <c r="BZ161" s="107"/>
      <c r="CA161" s="107"/>
      <c r="CB161" s="107"/>
      <c r="CC161" s="107"/>
      <c r="CD161" s="107"/>
      <c r="CE161" s="107"/>
      <c r="CF161" s="107"/>
      <c r="CG161" s="107"/>
      <c r="CH161" s="107"/>
      <c r="CI161" s="107"/>
      <c r="CJ161" s="107"/>
      <c r="CK161" s="107"/>
      <c r="CL161" s="107"/>
      <c r="CM161" s="107"/>
      <c r="CN161" s="107"/>
      <c r="CO161" s="107"/>
      <c r="CP161" s="112">
        <f t="shared" si="40"/>
        <v>0</v>
      </c>
      <c r="CQ161" s="113" t="e">
        <f>CP161/COUNTA($BK161:$CO161)</f>
        <v>#DIV/0!</v>
      </c>
      <c r="CR161" s="112">
        <f t="shared" si="42"/>
        <v>0</v>
      </c>
      <c r="CS161" s="113" t="e">
        <f>CR161/COUNTA($BK161:$CO161)</f>
        <v>#DIV/0!</v>
      </c>
      <c r="CT161" s="112">
        <f t="shared" si="44"/>
        <v>0</v>
      </c>
      <c r="CU161" s="113" t="e">
        <f>CT161/COUNTA($BK161:$CO161)</f>
        <v>#DIV/0!</v>
      </c>
      <c r="CV161" s="112">
        <f t="shared" si="46"/>
        <v>0</v>
      </c>
      <c r="CW161" s="113" t="e">
        <f>CV161/COUNTA($BK161:$CO161)</f>
        <v>#DIV/0!</v>
      </c>
      <c r="CX161" s="112" t="e">
        <f>(((CP161*2)+(CR161*1)+(CT161*0)))/COUNTA($BK161:$CO161)</f>
        <v>#DIV/0!</v>
      </c>
      <c r="CY161" s="112" t="e">
        <f>IF(CX161&gt;=1.6,"Đạt",IF(CX161&gt;=1,"CCG","CĐ"))</f>
        <v>#DIV/0!</v>
      </c>
      <c r="CZ161" s="107"/>
    </row>
    <row r="162" spans="1:104" s="7" customFormat="1" ht="62.25" customHeight="1" x14ac:dyDescent="0.3">
      <c r="A162" s="94">
        <v>156</v>
      </c>
      <c r="B162" s="118">
        <v>75</v>
      </c>
      <c r="C162" s="97" t="s">
        <v>430</v>
      </c>
      <c r="D162" s="119" t="s">
        <v>135</v>
      </c>
      <c r="E162" s="97" t="s">
        <v>431</v>
      </c>
      <c r="F162" s="119" t="s">
        <v>135</v>
      </c>
      <c r="G162" s="97" t="s">
        <v>431</v>
      </c>
      <c r="H162" s="99" t="s">
        <v>432</v>
      </c>
      <c r="I162" s="120" t="s">
        <v>33</v>
      </c>
      <c r="J162" s="101" t="s">
        <v>159</v>
      </c>
      <c r="K162" s="102" t="s">
        <v>270</v>
      </c>
      <c r="L162" s="121" t="s">
        <v>140</v>
      </c>
      <c r="M162" s="104" t="s">
        <v>141</v>
      </c>
      <c r="N162" s="105" t="s">
        <v>142</v>
      </c>
      <c r="O162" s="106"/>
      <c r="P162" s="107"/>
      <c r="Q162" s="107"/>
      <c r="R162" s="107"/>
      <c r="S162" s="107"/>
      <c r="T162" s="107"/>
      <c r="U162" s="107"/>
      <c r="V162" s="107" t="s">
        <v>142</v>
      </c>
      <c r="W162" s="107"/>
      <c r="X162" s="107"/>
      <c r="Y162" s="85">
        <f t="shared" si="50"/>
        <v>1</v>
      </c>
      <c r="Z162" s="107"/>
      <c r="AA162" s="107"/>
      <c r="AB162" s="107"/>
      <c r="AC162" s="107"/>
      <c r="AD162" s="107"/>
      <c r="AE162" s="107"/>
      <c r="AF162" s="107"/>
      <c r="AG162" s="107"/>
      <c r="AH162" s="117"/>
      <c r="AI162" s="117"/>
      <c r="AJ162" s="117" t="s">
        <v>271</v>
      </c>
      <c r="AK162" s="117"/>
      <c r="AL162" s="107"/>
      <c r="AM162" s="107"/>
      <c r="AN162" s="107"/>
      <c r="AO162" s="107"/>
      <c r="AP162" s="107"/>
      <c r="AQ162" s="107"/>
      <c r="AR162" s="107"/>
      <c r="AS162" s="107"/>
      <c r="AT162" s="107"/>
      <c r="AU162" s="122"/>
      <c r="AV162" s="122"/>
      <c r="AW162" s="107"/>
      <c r="AX162" s="107"/>
      <c r="AY162" s="107"/>
      <c r="AZ162" s="107"/>
      <c r="BA162" s="107"/>
      <c r="BB162" s="107"/>
      <c r="BC162" s="107" t="s">
        <v>281</v>
      </c>
      <c r="BD162" s="107"/>
      <c r="BE162" s="107" t="s">
        <v>288</v>
      </c>
      <c r="BF162" s="107"/>
      <c r="BG162" s="107"/>
      <c r="BH162" s="107"/>
      <c r="BI162" s="107"/>
      <c r="BJ162" s="107"/>
      <c r="BK162" s="111"/>
      <c r="BL162" s="111"/>
      <c r="BM162" s="111"/>
      <c r="BN162" s="111"/>
      <c r="BO162" s="111"/>
      <c r="BP162" s="111"/>
      <c r="BQ162" s="111"/>
      <c r="BR162" s="111"/>
      <c r="BS162" s="111"/>
      <c r="BT162" s="111"/>
      <c r="BU162" s="111"/>
      <c r="BV162" s="111"/>
      <c r="BW162" s="111"/>
      <c r="BX162" s="111"/>
      <c r="BY162" s="111"/>
      <c r="BZ162" s="111"/>
      <c r="CA162" s="111"/>
      <c r="CB162" s="111"/>
      <c r="CC162" s="111"/>
      <c r="CD162" s="111"/>
      <c r="CE162" s="111"/>
      <c r="CF162" s="111"/>
      <c r="CG162" s="111"/>
      <c r="CH162" s="111"/>
      <c r="CI162" s="111"/>
      <c r="CJ162" s="111"/>
      <c r="CK162" s="111"/>
      <c r="CL162" s="111"/>
      <c r="CM162" s="111"/>
      <c r="CN162" s="111"/>
      <c r="CO162" s="111"/>
      <c r="CP162" s="112">
        <f t="shared" si="40"/>
        <v>0</v>
      </c>
      <c r="CQ162" s="113" t="e">
        <f t="shared" si="41"/>
        <v>#DIV/0!</v>
      </c>
      <c r="CR162" s="112">
        <f t="shared" si="42"/>
        <v>0</v>
      </c>
      <c r="CS162" s="113" t="e">
        <f t="shared" si="43"/>
        <v>#DIV/0!</v>
      </c>
      <c r="CT162" s="112">
        <f t="shared" si="44"/>
        <v>0</v>
      </c>
      <c r="CU162" s="113" t="e">
        <f t="shared" si="45"/>
        <v>#DIV/0!</v>
      </c>
      <c r="CV162" s="112">
        <f t="shared" si="46"/>
        <v>0</v>
      </c>
      <c r="CW162" s="113" t="e">
        <f t="shared" si="47"/>
        <v>#DIV/0!</v>
      </c>
      <c r="CX162" s="112" t="e">
        <f t="shared" si="48"/>
        <v>#DIV/0!</v>
      </c>
      <c r="CY162" s="112" t="e">
        <f t="shared" si="49"/>
        <v>#DIV/0!</v>
      </c>
      <c r="CZ162" s="107"/>
    </row>
    <row r="163" spans="1:104" s="7" customFormat="1" ht="46.5" customHeight="1" x14ac:dyDescent="0.3">
      <c r="A163" s="94">
        <v>30</v>
      </c>
      <c r="B163" s="94">
        <v>75</v>
      </c>
      <c r="C163" s="95" t="s">
        <v>430</v>
      </c>
      <c r="D163" s="96" t="s">
        <v>135</v>
      </c>
      <c r="E163" s="97" t="s">
        <v>431</v>
      </c>
      <c r="F163" s="98" t="s">
        <v>135</v>
      </c>
      <c r="G163" s="95" t="s">
        <v>431</v>
      </c>
      <c r="H163" s="99" t="s">
        <v>433</v>
      </c>
      <c r="I163" s="100" t="s">
        <v>149</v>
      </c>
      <c r="J163" s="102" t="s">
        <v>159</v>
      </c>
      <c r="K163" s="102" t="s">
        <v>270</v>
      </c>
      <c r="L163" s="103" t="s">
        <v>140</v>
      </c>
      <c r="M163" s="104" t="s">
        <v>141</v>
      </c>
      <c r="N163" s="123" t="s">
        <v>142</v>
      </c>
      <c r="O163" s="106"/>
      <c r="P163" s="109"/>
      <c r="Q163" s="107"/>
      <c r="R163" s="107"/>
      <c r="S163" s="107"/>
      <c r="T163" s="107" t="s">
        <v>142</v>
      </c>
      <c r="U163" s="107"/>
      <c r="V163" s="107"/>
      <c r="W163" s="107"/>
      <c r="X163" s="107"/>
      <c r="Y163" s="85">
        <f t="shared" si="50"/>
        <v>1</v>
      </c>
      <c r="Z163" s="107"/>
      <c r="AA163" s="107"/>
      <c r="AB163" s="107"/>
      <c r="AC163" s="107"/>
      <c r="AD163" s="107"/>
      <c r="AE163" s="107"/>
      <c r="AF163" s="107"/>
      <c r="AG163" s="107"/>
      <c r="AH163" s="107"/>
      <c r="AI163" s="107"/>
      <c r="AJ163" s="107"/>
      <c r="AK163" s="107"/>
      <c r="AL163" s="117"/>
      <c r="AM163" s="117"/>
      <c r="AN163" s="117" t="s">
        <v>271</v>
      </c>
      <c r="AO163" s="224" t="s">
        <v>271</v>
      </c>
      <c r="AP163" s="117"/>
      <c r="AQ163" s="117"/>
      <c r="AR163" s="117" t="s">
        <v>271</v>
      </c>
      <c r="AS163" s="117"/>
      <c r="AT163" s="117"/>
      <c r="AU163" s="117" t="s">
        <v>271</v>
      </c>
      <c r="AV163" s="147"/>
      <c r="AW163" s="117" t="s">
        <v>271</v>
      </c>
      <c r="AX163" s="109"/>
      <c r="AY163" s="107"/>
      <c r="AZ163" s="107"/>
      <c r="BA163" s="107"/>
      <c r="BB163" s="107"/>
      <c r="BC163" s="107"/>
      <c r="BD163" s="107"/>
      <c r="BE163" s="107"/>
      <c r="BF163" s="107"/>
      <c r="BG163" s="107"/>
      <c r="BH163" s="107"/>
      <c r="BI163" s="107"/>
      <c r="BJ163" s="107"/>
      <c r="BK163" s="111"/>
      <c r="BL163" s="111"/>
      <c r="BM163" s="111"/>
      <c r="BN163" s="111"/>
      <c r="BO163" s="111"/>
      <c r="BP163" s="111"/>
      <c r="BQ163" s="111"/>
      <c r="BR163" s="111"/>
      <c r="BS163" s="111"/>
      <c r="BT163" s="111"/>
      <c r="BU163" s="111"/>
      <c r="BV163" s="111"/>
      <c r="BW163" s="111"/>
      <c r="BX163" s="111"/>
      <c r="BY163" s="111"/>
      <c r="BZ163" s="111"/>
      <c r="CA163" s="111"/>
      <c r="CB163" s="111"/>
      <c r="CC163" s="111"/>
      <c r="CD163" s="111"/>
      <c r="CE163" s="111"/>
      <c r="CF163" s="111"/>
      <c r="CG163" s="111"/>
      <c r="CH163" s="111"/>
      <c r="CI163" s="111"/>
      <c r="CJ163" s="111"/>
      <c r="CK163" s="111"/>
      <c r="CL163" s="111"/>
      <c r="CM163" s="111"/>
      <c r="CN163" s="111"/>
      <c r="CO163" s="111"/>
      <c r="CP163" s="112">
        <f t="shared" si="40"/>
        <v>0</v>
      </c>
      <c r="CQ163" s="113" t="e">
        <f t="shared" si="41"/>
        <v>#DIV/0!</v>
      </c>
      <c r="CR163" s="112">
        <f t="shared" si="42"/>
        <v>0</v>
      </c>
      <c r="CS163" s="113" t="e">
        <f t="shared" si="43"/>
        <v>#DIV/0!</v>
      </c>
      <c r="CT163" s="112">
        <f t="shared" si="44"/>
        <v>0</v>
      </c>
      <c r="CU163" s="113" t="e">
        <f t="shared" si="45"/>
        <v>#DIV/0!</v>
      </c>
      <c r="CV163" s="112">
        <f t="shared" si="46"/>
        <v>0</v>
      </c>
      <c r="CW163" s="113" t="e">
        <f t="shared" si="47"/>
        <v>#DIV/0!</v>
      </c>
      <c r="CX163" s="112" t="e">
        <f t="shared" si="48"/>
        <v>#DIV/0!</v>
      </c>
      <c r="CY163" s="114" t="e">
        <f t="shared" si="49"/>
        <v>#DIV/0!</v>
      </c>
      <c r="CZ163" s="107"/>
    </row>
    <row r="164" spans="1:104" s="7" customFormat="1" ht="57.6" customHeight="1" x14ac:dyDescent="0.3">
      <c r="A164" s="94">
        <v>158</v>
      </c>
      <c r="B164" s="94">
        <v>76</v>
      </c>
      <c r="C164" s="95" t="s">
        <v>434</v>
      </c>
      <c r="D164" s="125" t="s">
        <v>133</v>
      </c>
      <c r="E164" s="95" t="s">
        <v>435</v>
      </c>
      <c r="F164" s="126" t="s">
        <v>157</v>
      </c>
      <c r="G164" s="95" t="s">
        <v>435</v>
      </c>
      <c r="H164" s="99" t="s">
        <v>436</v>
      </c>
      <c r="I164" s="100" t="s">
        <v>137</v>
      </c>
      <c r="J164" s="101" t="s">
        <v>159</v>
      </c>
      <c r="K164" s="102" t="s">
        <v>270</v>
      </c>
      <c r="L164" s="103" t="s">
        <v>140</v>
      </c>
      <c r="M164" s="104" t="s">
        <v>141</v>
      </c>
      <c r="N164" s="105" t="s">
        <v>142</v>
      </c>
      <c r="O164" s="106"/>
      <c r="P164" s="107" t="s">
        <v>142</v>
      </c>
      <c r="Q164" s="107"/>
      <c r="R164" s="107"/>
      <c r="S164" s="107"/>
      <c r="T164" s="107"/>
      <c r="U164" s="107"/>
      <c r="V164" s="107"/>
      <c r="W164" s="107"/>
      <c r="X164" s="107"/>
      <c r="Y164" s="108">
        <f t="shared" si="50"/>
        <v>1</v>
      </c>
      <c r="Z164" s="107"/>
      <c r="AA164" s="107"/>
      <c r="AB164" s="107" t="s">
        <v>271</v>
      </c>
      <c r="AC164" s="187"/>
      <c r="AD164" s="109"/>
      <c r="AE164" s="107"/>
      <c r="AF164" s="107"/>
      <c r="AG164" s="107"/>
      <c r="AH164" s="107"/>
      <c r="AI164" s="107"/>
      <c r="AJ164" s="107"/>
      <c r="AK164" s="107"/>
      <c r="AL164" s="107"/>
      <c r="AM164" s="107"/>
      <c r="AN164" s="107"/>
      <c r="AO164" s="107"/>
      <c r="AP164" s="107"/>
      <c r="AQ164" s="107"/>
      <c r="AR164" s="107"/>
      <c r="AS164" s="107"/>
      <c r="AT164" s="107"/>
      <c r="AU164" s="110"/>
      <c r="AV164" s="110"/>
      <c r="AW164" s="107"/>
      <c r="AX164" s="107"/>
      <c r="AY164" s="107"/>
      <c r="AZ164" s="107"/>
      <c r="BA164" s="107"/>
      <c r="BB164" s="107"/>
      <c r="BC164" s="107"/>
      <c r="BD164" s="107"/>
      <c r="BE164" s="107"/>
      <c r="BF164" s="107"/>
      <c r="BG164" s="107"/>
      <c r="BH164" s="107"/>
      <c r="BI164" s="107"/>
      <c r="BJ164" s="107"/>
      <c r="BK164" s="111"/>
      <c r="BL164" s="111"/>
      <c r="BM164" s="111"/>
      <c r="BN164" s="111"/>
      <c r="BO164" s="111"/>
      <c r="BP164" s="111"/>
      <c r="BQ164" s="111"/>
      <c r="BR164" s="111"/>
      <c r="BS164" s="111"/>
      <c r="BT164" s="111"/>
      <c r="BU164" s="111"/>
      <c r="BV164" s="111"/>
      <c r="BW164" s="111"/>
      <c r="BX164" s="111"/>
      <c r="BY164" s="111"/>
      <c r="BZ164" s="111"/>
      <c r="CA164" s="111"/>
      <c r="CB164" s="111"/>
      <c r="CC164" s="111"/>
      <c r="CD164" s="111"/>
      <c r="CE164" s="111"/>
      <c r="CF164" s="111"/>
      <c r="CG164" s="111"/>
      <c r="CH164" s="111"/>
      <c r="CI164" s="111"/>
      <c r="CJ164" s="111"/>
      <c r="CK164" s="111"/>
      <c r="CL164" s="111"/>
      <c r="CM164" s="111"/>
      <c r="CN164" s="111"/>
      <c r="CO164" s="111"/>
      <c r="CP164" s="112">
        <f t="shared" si="40"/>
        <v>0</v>
      </c>
      <c r="CQ164" s="113" t="e">
        <f t="shared" si="41"/>
        <v>#DIV/0!</v>
      </c>
      <c r="CR164" s="112">
        <f t="shared" si="42"/>
        <v>0</v>
      </c>
      <c r="CS164" s="113" t="e">
        <f t="shared" si="43"/>
        <v>#DIV/0!</v>
      </c>
      <c r="CT164" s="112">
        <f t="shared" si="44"/>
        <v>0</v>
      </c>
      <c r="CU164" s="113" t="e">
        <f t="shared" si="45"/>
        <v>#DIV/0!</v>
      </c>
      <c r="CV164" s="112">
        <f t="shared" si="46"/>
        <v>0</v>
      </c>
      <c r="CW164" s="113" t="e">
        <f t="shared" si="47"/>
        <v>#DIV/0!</v>
      </c>
      <c r="CX164" s="112" t="e">
        <f t="shared" si="48"/>
        <v>#DIV/0!</v>
      </c>
      <c r="CY164" s="114" t="e">
        <f t="shared" si="49"/>
        <v>#DIV/0!</v>
      </c>
      <c r="CZ164" s="107"/>
    </row>
    <row r="165" spans="1:104" s="7" customFormat="1" ht="54.6" customHeight="1" x14ac:dyDescent="0.3">
      <c r="A165" s="94">
        <v>159</v>
      </c>
      <c r="B165" s="94">
        <v>76</v>
      </c>
      <c r="C165" s="95" t="s">
        <v>434</v>
      </c>
      <c r="D165" s="125" t="s">
        <v>133</v>
      </c>
      <c r="E165" s="95" t="s">
        <v>437</v>
      </c>
      <c r="F165" s="126" t="s">
        <v>157</v>
      </c>
      <c r="G165" s="95" t="s">
        <v>437</v>
      </c>
      <c r="H165" s="99" t="s">
        <v>438</v>
      </c>
      <c r="I165" s="100" t="s">
        <v>28</v>
      </c>
      <c r="J165" s="101" t="s">
        <v>159</v>
      </c>
      <c r="K165" s="102" t="s">
        <v>270</v>
      </c>
      <c r="L165" s="103" t="s">
        <v>140</v>
      </c>
      <c r="M165" s="104" t="s">
        <v>141</v>
      </c>
      <c r="N165" s="105" t="s">
        <v>142</v>
      </c>
      <c r="O165" s="106"/>
      <c r="P165" s="107"/>
      <c r="Q165" s="107" t="s">
        <v>142</v>
      </c>
      <c r="R165" s="107"/>
      <c r="S165" s="107"/>
      <c r="T165" s="107"/>
      <c r="U165" s="107"/>
      <c r="V165" s="107"/>
      <c r="W165" s="107"/>
      <c r="X165" s="107"/>
      <c r="Y165" s="85">
        <f t="shared" si="50"/>
        <v>1</v>
      </c>
      <c r="Z165" s="107"/>
      <c r="AA165" s="107"/>
      <c r="AB165" s="107"/>
      <c r="AC165" s="115"/>
      <c r="AD165" s="116"/>
      <c r="AE165" s="116" t="s">
        <v>273</v>
      </c>
      <c r="AF165" s="116" t="s">
        <v>271</v>
      </c>
      <c r="AG165" s="116" t="s">
        <v>271</v>
      </c>
      <c r="AH165" s="109"/>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c r="BI165" s="107"/>
      <c r="BJ165" s="107"/>
      <c r="BK165" s="111"/>
      <c r="BL165" s="111"/>
      <c r="BM165" s="111"/>
      <c r="BN165" s="111"/>
      <c r="BO165" s="111"/>
      <c r="BP165" s="111"/>
      <c r="BQ165" s="111"/>
      <c r="BR165" s="111"/>
      <c r="BS165" s="111"/>
      <c r="BT165" s="111"/>
      <c r="BU165" s="111"/>
      <c r="BV165" s="111"/>
      <c r="BW165" s="111"/>
      <c r="BX165" s="111"/>
      <c r="BY165" s="111"/>
      <c r="BZ165" s="111"/>
      <c r="CA165" s="111"/>
      <c r="CB165" s="111"/>
      <c r="CC165" s="111"/>
      <c r="CD165" s="111"/>
      <c r="CE165" s="111"/>
      <c r="CF165" s="111"/>
      <c r="CG165" s="111"/>
      <c r="CH165" s="111"/>
      <c r="CI165" s="111"/>
      <c r="CJ165" s="111"/>
      <c r="CK165" s="111"/>
      <c r="CL165" s="111"/>
      <c r="CM165" s="111"/>
      <c r="CN165" s="111"/>
      <c r="CO165" s="111"/>
      <c r="CP165" s="112">
        <f t="shared" si="40"/>
        <v>0</v>
      </c>
      <c r="CQ165" s="113" t="e">
        <f t="shared" si="41"/>
        <v>#DIV/0!</v>
      </c>
      <c r="CR165" s="112">
        <f t="shared" si="42"/>
        <v>0</v>
      </c>
      <c r="CS165" s="113" t="e">
        <f t="shared" si="43"/>
        <v>#DIV/0!</v>
      </c>
      <c r="CT165" s="112">
        <f t="shared" si="44"/>
        <v>0</v>
      </c>
      <c r="CU165" s="113" t="e">
        <f t="shared" si="45"/>
        <v>#DIV/0!</v>
      </c>
      <c r="CV165" s="112">
        <f t="shared" si="46"/>
        <v>0</v>
      </c>
      <c r="CW165" s="113" t="e">
        <f t="shared" si="47"/>
        <v>#DIV/0!</v>
      </c>
      <c r="CX165" s="112" t="e">
        <f t="shared" si="48"/>
        <v>#DIV/0!</v>
      </c>
      <c r="CY165" s="114" t="e">
        <f t="shared" si="49"/>
        <v>#DIV/0!</v>
      </c>
      <c r="CZ165" s="107"/>
    </row>
    <row r="166" spans="1:104" s="7" customFormat="1" ht="53.4" customHeight="1" x14ac:dyDescent="0.3">
      <c r="A166" s="94">
        <v>160</v>
      </c>
      <c r="B166" s="94">
        <v>76</v>
      </c>
      <c r="C166" s="95" t="s">
        <v>434</v>
      </c>
      <c r="D166" s="125" t="s">
        <v>133</v>
      </c>
      <c r="E166" s="95" t="s">
        <v>439</v>
      </c>
      <c r="F166" s="126" t="s">
        <v>157</v>
      </c>
      <c r="G166" s="95" t="s">
        <v>439</v>
      </c>
      <c r="H166" s="99" t="s">
        <v>440</v>
      </c>
      <c r="I166" s="100" t="s">
        <v>29</v>
      </c>
      <c r="J166" s="101" t="s">
        <v>159</v>
      </c>
      <c r="K166" s="102" t="s">
        <v>270</v>
      </c>
      <c r="L166" s="103" t="s">
        <v>140</v>
      </c>
      <c r="M166" s="104" t="s">
        <v>141</v>
      </c>
      <c r="N166" s="105" t="s">
        <v>142</v>
      </c>
      <c r="O166" s="106"/>
      <c r="P166" s="107"/>
      <c r="Q166" s="107"/>
      <c r="R166" s="107" t="s">
        <v>142</v>
      </c>
      <c r="S166" s="107"/>
      <c r="T166" s="107"/>
      <c r="U166" s="107"/>
      <c r="V166" s="107"/>
      <c r="W166" s="107"/>
      <c r="X166" s="107"/>
      <c r="Y166" s="85">
        <f t="shared" si="50"/>
        <v>1</v>
      </c>
      <c r="Z166" s="107"/>
      <c r="AA166" s="107"/>
      <c r="AB166" s="107"/>
      <c r="AC166" s="107"/>
      <c r="AD166" s="107"/>
      <c r="AE166" s="107"/>
      <c r="AF166" s="107"/>
      <c r="AG166" s="115"/>
      <c r="AH166" s="117"/>
      <c r="AI166" s="117" t="s">
        <v>281</v>
      </c>
      <c r="AJ166" s="117"/>
      <c r="AK166" s="117"/>
      <c r="AL166" s="109"/>
      <c r="AM166" s="107"/>
      <c r="AN166" s="107"/>
      <c r="AO166" s="107"/>
      <c r="AP166" s="107"/>
      <c r="AQ166" s="107"/>
      <c r="AR166" s="107"/>
      <c r="AS166" s="107"/>
      <c r="AT166" s="107"/>
      <c r="AU166" s="107"/>
      <c r="AV166" s="107"/>
      <c r="AW166" s="107"/>
      <c r="AX166" s="107"/>
      <c r="AY166" s="107"/>
      <c r="AZ166" s="107"/>
      <c r="BA166" s="107"/>
      <c r="BB166" s="107"/>
      <c r="BC166" s="107"/>
      <c r="BD166" s="107"/>
      <c r="BE166" s="107"/>
      <c r="BF166" s="107"/>
      <c r="BG166" s="107"/>
      <c r="BH166" s="107"/>
      <c r="BI166" s="107"/>
      <c r="BJ166" s="107"/>
      <c r="BK166" s="111"/>
      <c r="BL166" s="111"/>
      <c r="BM166" s="111"/>
      <c r="BN166" s="111"/>
      <c r="BO166" s="111"/>
      <c r="BP166" s="111"/>
      <c r="BQ166" s="111"/>
      <c r="BR166" s="111"/>
      <c r="BS166" s="111"/>
      <c r="BT166" s="111"/>
      <c r="BU166" s="111"/>
      <c r="BV166" s="111"/>
      <c r="BW166" s="111"/>
      <c r="BX166" s="111"/>
      <c r="BY166" s="111"/>
      <c r="BZ166" s="111"/>
      <c r="CA166" s="111"/>
      <c r="CB166" s="111"/>
      <c r="CC166" s="111"/>
      <c r="CD166" s="111"/>
      <c r="CE166" s="111"/>
      <c r="CF166" s="111"/>
      <c r="CG166" s="111"/>
      <c r="CH166" s="111"/>
      <c r="CI166" s="111"/>
      <c r="CJ166" s="111"/>
      <c r="CK166" s="111"/>
      <c r="CL166" s="111"/>
      <c r="CM166" s="111"/>
      <c r="CN166" s="111"/>
      <c r="CO166" s="111"/>
      <c r="CP166" s="112">
        <f t="shared" si="40"/>
        <v>0</v>
      </c>
      <c r="CQ166" s="113" t="e">
        <f t="shared" si="41"/>
        <v>#DIV/0!</v>
      </c>
      <c r="CR166" s="112">
        <f t="shared" si="42"/>
        <v>0</v>
      </c>
      <c r="CS166" s="113" t="e">
        <f t="shared" si="43"/>
        <v>#DIV/0!</v>
      </c>
      <c r="CT166" s="112">
        <f t="shared" si="44"/>
        <v>0</v>
      </c>
      <c r="CU166" s="113" t="e">
        <f t="shared" si="45"/>
        <v>#DIV/0!</v>
      </c>
      <c r="CV166" s="112">
        <f t="shared" si="46"/>
        <v>0</v>
      </c>
      <c r="CW166" s="113" t="e">
        <f t="shared" si="47"/>
        <v>#DIV/0!</v>
      </c>
      <c r="CX166" s="112" t="e">
        <f t="shared" si="48"/>
        <v>#DIV/0!</v>
      </c>
      <c r="CY166" s="114" t="e">
        <f t="shared" si="49"/>
        <v>#DIV/0!</v>
      </c>
      <c r="CZ166" s="107"/>
    </row>
    <row r="167" spans="1:104" s="7" customFormat="1" ht="66.599999999999994" customHeight="1" x14ac:dyDescent="0.3">
      <c r="A167" s="94">
        <v>161</v>
      </c>
      <c r="B167" s="94">
        <v>77</v>
      </c>
      <c r="C167" s="95" t="s">
        <v>441</v>
      </c>
      <c r="D167" s="96" t="s">
        <v>157</v>
      </c>
      <c r="E167" s="97" t="s">
        <v>441</v>
      </c>
      <c r="F167" s="98" t="s">
        <v>157</v>
      </c>
      <c r="G167" s="95" t="s">
        <v>441</v>
      </c>
      <c r="H167" s="99" t="s">
        <v>442</v>
      </c>
      <c r="I167" s="100" t="s">
        <v>137</v>
      </c>
      <c r="J167" s="101" t="s">
        <v>159</v>
      </c>
      <c r="K167" s="102" t="s">
        <v>270</v>
      </c>
      <c r="L167" s="103" t="s">
        <v>140</v>
      </c>
      <c r="M167" s="104" t="s">
        <v>141</v>
      </c>
      <c r="N167" s="105" t="s">
        <v>142</v>
      </c>
      <c r="O167" s="106"/>
      <c r="P167" s="107" t="s">
        <v>142</v>
      </c>
      <c r="Q167" s="107"/>
      <c r="R167" s="107"/>
      <c r="S167" s="107"/>
      <c r="T167" s="107"/>
      <c r="U167" s="107"/>
      <c r="V167" s="107"/>
      <c r="W167" s="107"/>
      <c r="X167" s="107"/>
      <c r="Y167" s="108">
        <f t="shared" si="50"/>
        <v>1</v>
      </c>
      <c r="Z167" s="107"/>
      <c r="AA167" s="107"/>
      <c r="AB167" s="107"/>
      <c r="AC167" s="187" t="s">
        <v>281</v>
      </c>
      <c r="AD167" s="109"/>
      <c r="AE167" s="107"/>
      <c r="AF167" s="107"/>
      <c r="AG167" s="107"/>
      <c r="AH167" s="107"/>
      <c r="AI167" s="107"/>
      <c r="AJ167" s="107"/>
      <c r="AK167" s="107"/>
      <c r="AL167" s="107"/>
      <c r="AM167" s="107"/>
      <c r="AN167" s="107"/>
      <c r="AO167" s="107"/>
      <c r="AP167" s="107"/>
      <c r="AQ167" s="107"/>
      <c r="AR167" s="107"/>
      <c r="AS167" s="107"/>
      <c r="AT167" s="107"/>
      <c r="AU167" s="107"/>
      <c r="AV167" s="107"/>
      <c r="AW167" s="107"/>
      <c r="AX167" s="107"/>
      <c r="AY167" s="107"/>
      <c r="AZ167" s="107"/>
      <c r="BA167" s="107"/>
      <c r="BB167" s="107"/>
      <c r="BC167" s="107"/>
      <c r="BD167" s="107"/>
      <c r="BE167" s="107"/>
      <c r="BF167" s="107"/>
      <c r="BG167" s="107"/>
      <c r="BH167" s="107"/>
      <c r="BI167" s="107"/>
      <c r="BJ167" s="107"/>
      <c r="BK167" s="111"/>
      <c r="BL167" s="111"/>
      <c r="BM167" s="111"/>
      <c r="BN167" s="111"/>
      <c r="BO167" s="111"/>
      <c r="BP167" s="111"/>
      <c r="BQ167" s="111"/>
      <c r="BR167" s="111"/>
      <c r="BS167" s="111"/>
      <c r="BT167" s="111"/>
      <c r="BU167" s="111"/>
      <c r="BV167" s="111"/>
      <c r="BW167" s="111"/>
      <c r="BX167" s="111"/>
      <c r="BY167" s="111"/>
      <c r="BZ167" s="111"/>
      <c r="CA167" s="111"/>
      <c r="CB167" s="111"/>
      <c r="CC167" s="111"/>
      <c r="CD167" s="111"/>
      <c r="CE167" s="111"/>
      <c r="CF167" s="111"/>
      <c r="CG167" s="111"/>
      <c r="CH167" s="111"/>
      <c r="CI167" s="111"/>
      <c r="CJ167" s="111"/>
      <c r="CK167" s="111"/>
      <c r="CL167" s="111"/>
      <c r="CM167" s="111"/>
      <c r="CN167" s="111"/>
      <c r="CO167" s="111"/>
      <c r="CP167" s="112">
        <f t="shared" si="40"/>
        <v>0</v>
      </c>
      <c r="CQ167" s="113" t="e">
        <f t="shared" si="41"/>
        <v>#DIV/0!</v>
      </c>
      <c r="CR167" s="112">
        <f t="shared" si="42"/>
        <v>0</v>
      </c>
      <c r="CS167" s="113" t="e">
        <f t="shared" si="43"/>
        <v>#DIV/0!</v>
      </c>
      <c r="CT167" s="112">
        <f t="shared" si="44"/>
        <v>0</v>
      </c>
      <c r="CU167" s="113" t="e">
        <f t="shared" si="45"/>
        <v>#DIV/0!</v>
      </c>
      <c r="CV167" s="112">
        <f t="shared" si="46"/>
        <v>0</v>
      </c>
      <c r="CW167" s="113" t="e">
        <f t="shared" si="47"/>
        <v>#DIV/0!</v>
      </c>
      <c r="CX167" s="112" t="e">
        <f t="shared" si="48"/>
        <v>#DIV/0!</v>
      </c>
      <c r="CY167" s="114" t="e">
        <f t="shared" si="49"/>
        <v>#DIV/0!</v>
      </c>
      <c r="CZ167" s="107"/>
    </row>
    <row r="168" spans="1:104" s="7" customFormat="1" ht="55.2" customHeight="1" x14ac:dyDescent="0.3">
      <c r="A168" s="94">
        <v>162</v>
      </c>
      <c r="B168" s="94">
        <v>77</v>
      </c>
      <c r="C168" s="95" t="s">
        <v>441</v>
      </c>
      <c r="D168" s="96" t="s">
        <v>157</v>
      </c>
      <c r="E168" s="97" t="s">
        <v>441</v>
      </c>
      <c r="F168" s="98" t="s">
        <v>157</v>
      </c>
      <c r="G168" s="95" t="s">
        <v>441</v>
      </c>
      <c r="H168" s="99" t="s">
        <v>443</v>
      </c>
      <c r="I168" s="100" t="s">
        <v>28</v>
      </c>
      <c r="J168" s="101" t="s">
        <v>159</v>
      </c>
      <c r="K168" s="102" t="s">
        <v>444</v>
      </c>
      <c r="L168" s="103" t="s">
        <v>140</v>
      </c>
      <c r="M168" s="104" t="s">
        <v>141</v>
      </c>
      <c r="N168" s="105" t="s">
        <v>142</v>
      </c>
      <c r="O168" s="106"/>
      <c r="P168" s="107"/>
      <c r="Q168" s="107" t="s">
        <v>142</v>
      </c>
      <c r="R168" s="107"/>
      <c r="S168" s="107"/>
      <c r="T168" s="107"/>
      <c r="U168" s="107"/>
      <c r="V168" s="107"/>
      <c r="W168" s="107"/>
      <c r="X168" s="107"/>
      <c r="Y168" s="85">
        <f t="shared" si="50"/>
        <v>1</v>
      </c>
      <c r="Z168" s="107"/>
      <c r="AA168" s="107"/>
      <c r="AB168" s="107"/>
      <c r="AC168" s="115"/>
      <c r="AD168" s="116"/>
      <c r="AE168" s="116" t="s">
        <v>445</v>
      </c>
      <c r="AF168" s="116" t="s">
        <v>445</v>
      </c>
      <c r="AG168" s="116"/>
      <c r="AH168" s="109"/>
      <c r="AI168" s="107"/>
      <c r="AJ168" s="107"/>
      <c r="AK168" s="107"/>
      <c r="AL168" s="107"/>
      <c r="AM168" s="107"/>
      <c r="AN168" s="107"/>
      <c r="AO168" s="107"/>
      <c r="AP168" s="107"/>
      <c r="AQ168" s="107"/>
      <c r="AR168" s="107"/>
      <c r="AS168" s="107"/>
      <c r="AT168" s="107"/>
      <c r="AU168" s="107"/>
      <c r="AV168" s="107"/>
      <c r="AW168" s="107"/>
      <c r="AX168" s="107"/>
      <c r="AY168" s="107"/>
      <c r="AZ168" s="107"/>
      <c r="BA168" s="107"/>
      <c r="BB168" s="107"/>
      <c r="BC168" s="107"/>
      <c r="BD168" s="107"/>
      <c r="BE168" s="107"/>
      <c r="BF168" s="107"/>
      <c r="BG168" s="107"/>
      <c r="BH168" s="107"/>
      <c r="BI168" s="107"/>
      <c r="BJ168" s="107"/>
      <c r="BK168" s="111"/>
      <c r="BL168" s="111"/>
      <c r="BM168" s="111"/>
      <c r="BN168" s="111"/>
      <c r="BO168" s="111"/>
      <c r="BP168" s="111"/>
      <c r="BQ168" s="111"/>
      <c r="BR168" s="111"/>
      <c r="BS168" s="111"/>
      <c r="BT168" s="111"/>
      <c r="BU168" s="111"/>
      <c r="BV168" s="111"/>
      <c r="BW168" s="111"/>
      <c r="BX168" s="111"/>
      <c r="BY168" s="111"/>
      <c r="BZ168" s="111"/>
      <c r="CA168" s="111"/>
      <c r="CB168" s="111"/>
      <c r="CC168" s="111"/>
      <c r="CD168" s="111"/>
      <c r="CE168" s="111"/>
      <c r="CF168" s="111"/>
      <c r="CG168" s="111"/>
      <c r="CH168" s="111"/>
      <c r="CI168" s="111"/>
      <c r="CJ168" s="111"/>
      <c r="CK168" s="111"/>
      <c r="CL168" s="111"/>
      <c r="CM168" s="111"/>
      <c r="CN168" s="111"/>
      <c r="CO168" s="111"/>
      <c r="CP168" s="112">
        <f t="shared" si="40"/>
        <v>0</v>
      </c>
      <c r="CQ168" s="113" t="e">
        <f t="shared" si="41"/>
        <v>#DIV/0!</v>
      </c>
      <c r="CR168" s="112">
        <f t="shared" si="42"/>
        <v>0</v>
      </c>
      <c r="CS168" s="113" t="e">
        <f t="shared" si="43"/>
        <v>#DIV/0!</v>
      </c>
      <c r="CT168" s="112">
        <f t="shared" si="44"/>
        <v>0</v>
      </c>
      <c r="CU168" s="113" t="e">
        <f t="shared" si="45"/>
        <v>#DIV/0!</v>
      </c>
      <c r="CV168" s="112">
        <f t="shared" si="46"/>
        <v>0</v>
      </c>
      <c r="CW168" s="113" t="e">
        <f t="shared" si="47"/>
        <v>#DIV/0!</v>
      </c>
      <c r="CX168" s="112" t="e">
        <f t="shared" si="48"/>
        <v>#DIV/0!</v>
      </c>
      <c r="CY168" s="114" t="e">
        <f t="shared" si="49"/>
        <v>#DIV/0!</v>
      </c>
      <c r="CZ168" s="107"/>
    </row>
    <row r="169" spans="1:104" s="7" customFormat="1" ht="55.2" customHeight="1" x14ac:dyDescent="0.3">
      <c r="A169" s="94">
        <v>163</v>
      </c>
      <c r="B169" s="94">
        <v>77</v>
      </c>
      <c r="C169" s="95" t="s">
        <v>441</v>
      </c>
      <c r="D169" s="96" t="s">
        <v>157</v>
      </c>
      <c r="E169" s="97" t="s">
        <v>441</v>
      </c>
      <c r="F169" s="98" t="s">
        <v>157</v>
      </c>
      <c r="G169" s="95" t="s">
        <v>441</v>
      </c>
      <c r="H169" s="99" t="s">
        <v>446</v>
      </c>
      <c r="I169" s="100" t="s">
        <v>29</v>
      </c>
      <c r="J169" s="101" t="s">
        <v>159</v>
      </c>
      <c r="K169" s="102" t="s">
        <v>270</v>
      </c>
      <c r="L169" s="103" t="s">
        <v>140</v>
      </c>
      <c r="M169" s="104" t="s">
        <v>141</v>
      </c>
      <c r="N169" s="105" t="s">
        <v>142</v>
      </c>
      <c r="O169" s="106"/>
      <c r="P169" s="107"/>
      <c r="Q169" s="107"/>
      <c r="R169" s="107" t="s">
        <v>142</v>
      </c>
      <c r="S169" s="107"/>
      <c r="T169" s="107"/>
      <c r="U169" s="107"/>
      <c r="V169" s="107"/>
      <c r="W169" s="107"/>
      <c r="X169" s="107"/>
      <c r="Y169" s="85">
        <f t="shared" si="50"/>
        <v>1</v>
      </c>
      <c r="Z169" s="107"/>
      <c r="AA169" s="107"/>
      <c r="AB169" s="107"/>
      <c r="AC169" s="107"/>
      <c r="AD169" s="107"/>
      <c r="AE169" s="107"/>
      <c r="AF169" s="107"/>
      <c r="AG169" s="115"/>
      <c r="AH169" s="117" t="s">
        <v>273</v>
      </c>
      <c r="AI169" s="117"/>
      <c r="AJ169" s="117"/>
      <c r="AK169" s="117" t="s">
        <v>281</v>
      </c>
      <c r="AL169" s="109"/>
      <c r="AM169" s="107"/>
      <c r="AN169" s="107"/>
      <c r="AO169" s="107"/>
      <c r="AP169" s="107"/>
      <c r="AQ169" s="107"/>
      <c r="AR169" s="107"/>
      <c r="AS169" s="107"/>
      <c r="AT169" s="107"/>
      <c r="AU169" s="107"/>
      <c r="AV169" s="107"/>
      <c r="AW169" s="107"/>
      <c r="AX169" s="107"/>
      <c r="AY169" s="107"/>
      <c r="AZ169" s="107"/>
      <c r="BA169" s="107"/>
      <c r="BB169" s="107"/>
      <c r="BC169" s="107"/>
      <c r="BD169" s="107"/>
      <c r="BE169" s="107"/>
      <c r="BF169" s="107"/>
      <c r="BG169" s="107"/>
      <c r="BH169" s="107"/>
      <c r="BI169" s="107"/>
      <c r="BJ169" s="107"/>
      <c r="BK169" s="111"/>
      <c r="BL169" s="111"/>
      <c r="BM169" s="111"/>
      <c r="BN169" s="111"/>
      <c r="BO169" s="111"/>
      <c r="BP169" s="111"/>
      <c r="BQ169" s="111"/>
      <c r="BR169" s="111"/>
      <c r="BS169" s="111"/>
      <c r="BT169" s="111"/>
      <c r="BU169" s="111"/>
      <c r="BV169" s="111"/>
      <c r="BW169" s="111"/>
      <c r="BX169" s="111"/>
      <c r="BY169" s="111"/>
      <c r="BZ169" s="111"/>
      <c r="CA169" s="111"/>
      <c r="CB169" s="111"/>
      <c r="CC169" s="111"/>
      <c r="CD169" s="111"/>
      <c r="CE169" s="111"/>
      <c r="CF169" s="111"/>
      <c r="CG169" s="111"/>
      <c r="CH169" s="111"/>
      <c r="CI169" s="111"/>
      <c r="CJ169" s="111"/>
      <c r="CK169" s="111"/>
      <c r="CL169" s="111"/>
      <c r="CM169" s="111"/>
      <c r="CN169" s="111"/>
      <c r="CO169" s="111"/>
      <c r="CP169" s="112">
        <f t="shared" si="40"/>
        <v>0</v>
      </c>
      <c r="CQ169" s="113" t="e">
        <f t="shared" si="41"/>
        <v>#DIV/0!</v>
      </c>
      <c r="CR169" s="112">
        <f t="shared" si="42"/>
        <v>0</v>
      </c>
      <c r="CS169" s="113" t="e">
        <f t="shared" si="43"/>
        <v>#DIV/0!</v>
      </c>
      <c r="CT169" s="112">
        <f t="shared" si="44"/>
        <v>0</v>
      </c>
      <c r="CU169" s="113" t="e">
        <f t="shared" si="45"/>
        <v>#DIV/0!</v>
      </c>
      <c r="CV169" s="112">
        <f t="shared" si="46"/>
        <v>0</v>
      </c>
      <c r="CW169" s="113" t="e">
        <f t="shared" si="47"/>
        <v>#DIV/0!</v>
      </c>
      <c r="CX169" s="112" t="e">
        <f t="shared" si="48"/>
        <v>#DIV/0!</v>
      </c>
      <c r="CY169" s="114" t="e">
        <f t="shared" si="49"/>
        <v>#DIV/0!</v>
      </c>
      <c r="CZ169" s="107"/>
    </row>
    <row r="170" spans="1:104" s="7" customFormat="1" ht="48.75" customHeight="1" x14ac:dyDescent="0.3">
      <c r="A170" s="94">
        <v>164</v>
      </c>
      <c r="B170" s="118">
        <v>77</v>
      </c>
      <c r="C170" s="97" t="s">
        <v>441</v>
      </c>
      <c r="D170" s="119" t="s">
        <v>157</v>
      </c>
      <c r="E170" s="97" t="s">
        <v>441</v>
      </c>
      <c r="F170" s="119" t="s">
        <v>157</v>
      </c>
      <c r="G170" s="97" t="s">
        <v>441</v>
      </c>
      <c r="H170" s="99" t="s">
        <v>447</v>
      </c>
      <c r="I170" s="120" t="s">
        <v>34</v>
      </c>
      <c r="J170" s="101" t="s">
        <v>159</v>
      </c>
      <c r="K170" s="102" t="s">
        <v>444</v>
      </c>
      <c r="L170" s="121" t="s">
        <v>140</v>
      </c>
      <c r="M170" s="104" t="s">
        <v>141</v>
      </c>
      <c r="N170" s="105" t="s">
        <v>142</v>
      </c>
      <c r="O170" s="106"/>
      <c r="P170" s="107"/>
      <c r="Q170" s="107"/>
      <c r="R170" s="107"/>
      <c r="S170" s="107"/>
      <c r="T170" s="107"/>
      <c r="U170" s="107"/>
      <c r="V170" s="107"/>
      <c r="W170" s="107" t="s">
        <v>142</v>
      </c>
      <c r="X170" s="107"/>
      <c r="Y170" s="85">
        <f t="shared" si="50"/>
        <v>1</v>
      </c>
      <c r="Z170" s="107"/>
      <c r="AA170" s="107"/>
      <c r="AB170" s="107"/>
      <c r="AC170" s="107"/>
      <c r="AD170" s="107"/>
      <c r="AE170" s="107"/>
      <c r="AF170" s="107"/>
      <c r="AG170" s="107"/>
      <c r="AH170" s="107"/>
      <c r="AI170" s="107"/>
      <c r="AJ170" s="107"/>
      <c r="AK170" s="107"/>
      <c r="AL170" s="117" t="s">
        <v>445</v>
      </c>
      <c r="AM170" s="117"/>
      <c r="AN170" s="117"/>
      <c r="AO170" s="117"/>
      <c r="AP170" s="107"/>
      <c r="AQ170" s="107"/>
      <c r="AR170" s="107"/>
      <c r="AS170" s="107"/>
      <c r="AT170" s="107"/>
      <c r="AU170" s="122"/>
      <c r="AV170" s="122"/>
      <c r="AW170" s="107"/>
      <c r="AX170" s="107"/>
      <c r="AY170" s="107"/>
      <c r="AZ170" s="107"/>
      <c r="BA170" s="107"/>
      <c r="BB170" s="107"/>
      <c r="BC170" s="107"/>
      <c r="BD170" s="107"/>
      <c r="BE170" s="107"/>
      <c r="BF170" s="107" t="s">
        <v>445</v>
      </c>
      <c r="BG170" s="107"/>
      <c r="BH170" s="107"/>
      <c r="BI170" s="107"/>
      <c r="BJ170" s="107"/>
      <c r="BK170" s="111"/>
      <c r="BL170" s="111"/>
      <c r="BM170" s="111"/>
      <c r="BN170" s="111"/>
      <c r="BO170" s="111"/>
      <c r="BP170" s="111"/>
      <c r="BQ170" s="111"/>
      <c r="BR170" s="111"/>
      <c r="BS170" s="111"/>
      <c r="BT170" s="111"/>
      <c r="BU170" s="111"/>
      <c r="BV170" s="111"/>
      <c r="BW170" s="111"/>
      <c r="BX170" s="111"/>
      <c r="BY170" s="111"/>
      <c r="BZ170" s="111"/>
      <c r="CA170" s="111"/>
      <c r="CB170" s="111"/>
      <c r="CC170" s="111"/>
      <c r="CD170" s="111"/>
      <c r="CE170" s="111"/>
      <c r="CF170" s="111"/>
      <c r="CG170" s="111"/>
      <c r="CH170" s="111"/>
      <c r="CI170" s="111"/>
      <c r="CJ170" s="111"/>
      <c r="CK170" s="111"/>
      <c r="CL170" s="111"/>
      <c r="CM170" s="111"/>
      <c r="CN170" s="111"/>
      <c r="CO170" s="111"/>
      <c r="CP170" s="112">
        <f t="shared" si="40"/>
        <v>0</v>
      </c>
      <c r="CQ170" s="113" t="e">
        <f t="shared" si="41"/>
        <v>#DIV/0!</v>
      </c>
      <c r="CR170" s="112">
        <f t="shared" si="42"/>
        <v>0</v>
      </c>
      <c r="CS170" s="113" t="e">
        <f t="shared" si="43"/>
        <v>#DIV/0!</v>
      </c>
      <c r="CT170" s="112">
        <f t="shared" si="44"/>
        <v>0</v>
      </c>
      <c r="CU170" s="113" t="e">
        <f t="shared" si="45"/>
        <v>#DIV/0!</v>
      </c>
      <c r="CV170" s="112">
        <f t="shared" si="46"/>
        <v>0</v>
      </c>
      <c r="CW170" s="113" t="e">
        <f t="shared" si="47"/>
        <v>#DIV/0!</v>
      </c>
      <c r="CX170" s="112" t="e">
        <f t="shared" si="48"/>
        <v>#DIV/0!</v>
      </c>
      <c r="CY170" s="112" t="e">
        <f t="shared" si="49"/>
        <v>#DIV/0!</v>
      </c>
      <c r="CZ170" s="107"/>
    </row>
    <row r="171" spans="1:104" s="7" customFormat="1" ht="46.5" customHeight="1" x14ac:dyDescent="0.3">
      <c r="A171" s="94">
        <v>31</v>
      </c>
      <c r="B171" s="94">
        <v>77</v>
      </c>
      <c r="C171" s="95" t="s">
        <v>441</v>
      </c>
      <c r="D171" s="96" t="s">
        <v>157</v>
      </c>
      <c r="E171" s="97" t="s">
        <v>441</v>
      </c>
      <c r="F171" s="98" t="s">
        <v>157</v>
      </c>
      <c r="G171" s="95" t="s">
        <v>441</v>
      </c>
      <c r="H171" s="99" t="s">
        <v>448</v>
      </c>
      <c r="I171" s="100" t="s">
        <v>149</v>
      </c>
      <c r="J171" s="102" t="s">
        <v>159</v>
      </c>
      <c r="K171" s="102" t="s">
        <v>270</v>
      </c>
      <c r="L171" s="103" t="s">
        <v>140</v>
      </c>
      <c r="M171" s="104" t="s">
        <v>141</v>
      </c>
      <c r="N171" s="123" t="s">
        <v>142</v>
      </c>
      <c r="O171" s="106"/>
      <c r="P171" s="109"/>
      <c r="Q171" s="107"/>
      <c r="R171" s="107"/>
      <c r="S171" s="107"/>
      <c r="T171" s="107" t="s">
        <v>142</v>
      </c>
      <c r="U171" s="107"/>
      <c r="V171" s="107"/>
      <c r="W171" s="107"/>
      <c r="X171" s="107"/>
      <c r="Y171" s="85">
        <f t="shared" si="50"/>
        <v>1</v>
      </c>
      <c r="Z171" s="107"/>
      <c r="AA171" s="107"/>
      <c r="AB171" s="107"/>
      <c r="AC171" s="107"/>
      <c r="AD171" s="107"/>
      <c r="AE171" s="107"/>
      <c r="AF171" s="107"/>
      <c r="AG171" s="107"/>
      <c r="AH171" s="107"/>
      <c r="AI171" s="107"/>
      <c r="AJ171" s="107"/>
      <c r="AK171" s="107"/>
      <c r="AL171" s="107"/>
      <c r="AM171" s="107"/>
      <c r="AN171" s="107"/>
      <c r="AO171" s="115"/>
      <c r="AP171" s="117"/>
      <c r="AQ171" s="117"/>
      <c r="AR171" s="117"/>
      <c r="AS171" s="117"/>
      <c r="AT171" s="117"/>
      <c r="AU171" s="117" t="s">
        <v>281</v>
      </c>
      <c r="AV171" s="147"/>
      <c r="AW171" s="117"/>
      <c r="AX171" s="109"/>
      <c r="AY171" s="107"/>
      <c r="AZ171" s="107"/>
      <c r="BA171" s="107"/>
      <c r="BB171" s="107"/>
      <c r="BC171" s="107"/>
      <c r="BD171" s="107"/>
      <c r="BE171" s="107"/>
      <c r="BF171" s="107"/>
      <c r="BG171" s="107"/>
      <c r="BH171" s="107"/>
      <c r="BI171" s="107"/>
      <c r="BJ171" s="107"/>
      <c r="BK171" s="111"/>
      <c r="BL171" s="111"/>
      <c r="BM171" s="111"/>
      <c r="BN171" s="111"/>
      <c r="BO171" s="111"/>
      <c r="BP171" s="111"/>
      <c r="BQ171" s="111"/>
      <c r="BR171" s="111"/>
      <c r="BS171" s="111"/>
      <c r="BT171" s="111"/>
      <c r="BU171" s="111"/>
      <c r="BV171" s="111"/>
      <c r="BW171" s="111"/>
      <c r="BX171" s="111"/>
      <c r="BY171" s="111"/>
      <c r="BZ171" s="111"/>
      <c r="CA171" s="111"/>
      <c r="CB171" s="111"/>
      <c r="CC171" s="111"/>
      <c r="CD171" s="111"/>
      <c r="CE171" s="111"/>
      <c r="CF171" s="111"/>
      <c r="CG171" s="111"/>
      <c r="CH171" s="111"/>
      <c r="CI171" s="111"/>
      <c r="CJ171" s="111"/>
      <c r="CK171" s="111"/>
      <c r="CL171" s="111"/>
      <c r="CM171" s="111"/>
      <c r="CN171" s="111"/>
      <c r="CO171" s="111"/>
      <c r="CP171" s="112">
        <f t="shared" si="40"/>
        <v>0</v>
      </c>
      <c r="CQ171" s="113" t="e">
        <f t="shared" si="41"/>
        <v>#DIV/0!</v>
      </c>
      <c r="CR171" s="112">
        <f t="shared" si="42"/>
        <v>0</v>
      </c>
      <c r="CS171" s="113" t="e">
        <f t="shared" si="43"/>
        <v>#DIV/0!</v>
      </c>
      <c r="CT171" s="112">
        <f t="shared" si="44"/>
        <v>0</v>
      </c>
      <c r="CU171" s="113" t="e">
        <f t="shared" si="45"/>
        <v>#DIV/0!</v>
      </c>
      <c r="CV171" s="112">
        <f t="shared" si="46"/>
        <v>0</v>
      </c>
      <c r="CW171" s="113" t="e">
        <f t="shared" si="47"/>
        <v>#DIV/0!</v>
      </c>
      <c r="CX171" s="112" t="e">
        <f t="shared" si="48"/>
        <v>#DIV/0!</v>
      </c>
      <c r="CY171" s="114" t="e">
        <f t="shared" si="49"/>
        <v>#DIV/0!</v>
      </c>
      <c r="CZ171" s="107"/>
    </row>
    <row r="172" spans="1:104" s="7" customFormat="1" ht="60" customHeight="1" x14ac:dyDescent="0.3">
      <c r="A172" s="94">
        <v>166</v>
      </c>
      <c r="B172" s="94">
        <v>78</v>
      </c>
      <c r="C172" s="95" t="s">
        <v>449</v>
      </c>
      <c r="D172" s="96" t="s">
        <v>133</v>
      </c>
      <c r="E172" s="97" t="s">
        <v>450</v>
      </c>
      <c r="F172" s="98" t="s">
        <v>157</v>
      </c>
      <c r="G172" s="95" t="s">
        <v>450</v>
      </c>
      <c r="H172" s="99" t="s">
        <v>451</v>
      </c>
      <c r="I172" s="100" t="s">
        <v>30</v>
      </c>
      <c r="J172" s="101" t="s">
        <v>159</v>
      </c>
      <c r="K172" s="102" t="s">
        <v>270</v>
      </c>
      <c r="L172" s="103" t="s">
        <v>140</v>
      </c>
      <c r="M172" s="104" t="s">
        <v>141</v>
      </c>
      <c r="N172" s="105" t="s">
        <v>142</v>
      </c>
      <c r="O172" s="106"/>
      <c r="P172" s="107"/>
      <c r="Q172" s="107"/>
      <c r="R172" s="107"/>
      <c r="S172" s="107" t="s">
        <v>142</v>
      </c>
      <c r="T172" s="107"/>
      <c r="U172" s="107"/>
      <c r="V172" s="107"/>
      <c r="W172" s="107"/>
      <c r="X172" s="107"/>
      <c r="Y172" s="85">
        <f t="shared" si="50"/>
        <v>1</v>
      </c>
      <c r="Z172" s="107"/>
      <c r="AA172" s="107"/>
      <c r="AB172" s="107"/>
      <c r="AC172" s="107"/>
      <c r="AD172" s="107"/>
      <c r="AE172" s="107"/>
      <c r="AF172" s="107"/>
      <c r="AG172" s="107"/>
      <c r="AH172" s="107"/>
      <c r="AI172" s="107"/>
      <c r="AJ172" s="107"/>
      <c r="AK172" s="115"/>
      <c r="AL172" s="117" t="s">
        <v>273</v>
      </c>
      <c r="AM172" s="117" t="s">
        <v>445</v>
      </c>
      <c r="AN172" s="117" t="s">
        <v>273</v>
      </c>
      <c r="AO172" s="117" t="s">
        <v>445</v>
      </c>
      <c r="AP172" s="109"/>
      <c r="AQ172" s="107"/>
      <c r="AR172" s="107"/>
      <c r="AS172" s="107"/>
      <c r="AT172" s="107"/>
      <c r="AU172" s="225"/>
      <c r="AV172" s="225"/>
      <c r="AW172" s="107"/>
      <c r="AX172" s="107"/>
      <c r="AY172" s="107"/>
      <c r="AZ172" s="107"/>
      <c r="BA172" s="107"/>
      <c r="BB172" s="107"/>
      <c r="BC172" s="107"/>
      <c r="BD172" s="107"/>
      <c r="BE172" s="107"/>
      <c r="BF172" s="107"/>
      <c r="BG172" s="107"/>
      <c r="BH172" s="107"/>
      <c r="BI172" s="107"/>
      <c r="BJ172" s="107"/>
      <c r="BK172" s="111"/>
      <c r="BL172" s="111"/>
      <c r="BM172" s="111"/>
      <c r="BN172" s="111"/>
      <c r="BO172" s="111"/>
      <c r="BP172" s="111"/>
      <c r="BQ172" s="111"/>
      <c r="BR172" s="111"/>
      <c r="BS172" s="111"/>
      <c r="BT172" s="111"/>
      <c r="BU172" s="111"/>
      <c r="BV172" s="111"/>
      <c r="BW172" s="111"/>
      <c r="BX172" s="111"/>
      <c r="BY172" s="111"/>
      <c r="BZ172" s="111"/>
      <c r="CA172" s="111"/>
      <c r="CB172" s="111"/>
      <c r="CC172" s="111"/>
      <c r="CD172" s="111"/>
      <c r="CE172" s="111"/>
      <c r="CF172" s="111"/>
      <c r="CG172" s="111"/>
      <c r="CH172" s="111"/>
      <c r="CI172" s="111"/>
      <c r="CJ172" s="111"/>
      <c r="CK172" s="111"/>
      <c r="CL172" s="111"/>
      <c r="CM172" s="111"/>
      <c r="CN172" s="111"/>
      <c r="CO172" s="111"/>
      <c r="CP172" s="112">
        <f t="shared" si="40"/>
        <v>0</v>
      </c>
      <c r="CQ172" s="113" t="e">
        <f t="shared" si="41"/>
        <v>#DIV/0!</v>
      </c>
      <c r="CR172" s="112">
        <f t="shared" si="42"/>
        <v>0</v>
      </c>
      <c r="CS172" s="113" t="e">
        <f t="shared" si="43"/>
        <v>#DIV/0!</v>
      </c>
      <c r="CT172" s="112">
        <f t="shared" si="44"/>
        <v>0</v>
      </c>
      <c r="CU172" s="113" t="e">
        <f t="shared" si="45"/>
        <v>#DIV/0!</v>
      </c>
      <c r="CV172" s="112">
        <f t="shared" si="46"/>
        <v>0</v>
      </c>
      <c r="CW172" s="113" t="e">
        <f t="shared" si="47"/>
        <v>#DIV/0!</v>
      </c>
      <c r="CX172" s="112" t="e">
        <f t="shared" si="48"/>
        <v>#DIV/0!</v>
      </c>
      <c r="CY172" s="114" t="e">
        <f t="shared" si="49"/>
        <v>#DIV/0!</v>
      </c>
      <c r="CZ172" s="107"/>
    </row>
    <row r="173" spans="1:104" s="7" customFormat="1" ht="46.5" customHeight="1" x14ac:dyDescent="0.3">
      <c r="A173" s="94">
        <v>32</v>
      </c>
      <c r="B173" s="94">
        <v>78</v>
      </c>
      <c r="C173" s="95" t="s">
        <v>449</v>
      </c>
      <c r="D173" s="96" t="s">
        <v>133</v>
      </c>
      <c r="E173" s="97" t="s">
        <v>450</v>
      </c>
      <c r="F173" s="98" t="s">
        <v>157</v>
      </c>
      <c r="G173" s="95" t="s">
        <v>450</v>
      </c>
      <c r="H173" s="99" t="s">
        <v>452</v>
      </c>
      <c r="I173" s="100" t="s">
        <v>149</v>
      </c>
      <c r="J173" s="102" t="s">
        <v>159</v>
      </c>
      <c r="K173" s="102" t="s">
        <v>270</v>
      </c>
      <c r="L173" s="103" t="s">
        <v>140</v>
      </c>
      <c r="M173" s="104" t="s">
        <v>141</v>
      </c>
      <c r="N173" s="123" t="s">
        <v>142</v>
      </c>
      <c r="O173" s="106"/>
      <c r="P173" s="109"/>
      <c r="Q173" s="107"/>
      <c r="R173" s="107"/>
      <c r="S173" s="107"/>
      <c r="T173" s="107" t="s">
        <v>142</v>
      </c>
      <c r="U173" s="107"/>
      <c r="V173" s="107"/>
      <c r="W173" s="107"/>
      <c r="X173" s="107"/>
      <c r="Y173" s="85">
        <f t="shared" si="50"/>
        <v>1</v>
      </c>
      <c r="Z173" s="107"/>
      <c r="AA173" s="107"/>
      <c r="AB173" s="107"/>
      <c r="AC173" s="107"/>
      <c r="AD173" s="107"/>
      <c r="AE173" s="107"/>
      <c r="AF173" s="107"/>
      <c r="AG173" s="107"/>
      <c r="AH173" s="107"/>
      <c r="AI173" s="107"/>
      <c r="AJ173" s="107"/>
      <c r="AK173" s="107"/>
      <c r="AL173" s="107"/>
      <c r="AM173" s="107"/>
      <c r="AN173" s="107"/>
      <c r="AO173" s="115"/>
      <c r="AP173" s="117" t="s">
        <v>273</v>
      </c>
      <c r="AQ173" s="117"/>
      <c r="AR173" s="117" t="s">
        <v>273</v>
      </c>
      <c r="AS173" s="117"/>
      <c r="AT173" s="117" t="s">
        <v>273</v>
      </c>
      <c r="AU173" s="147"/>
      <c r="AV173" s="116" t="s">
        <v>273</v>
      </c>
      <c r="AW173" s="117"/>
      <c r="AX173" s="109"/>
      <c r="AY173" s="107"/>
      <c r="AZ173" s="107"/>
      <c r="BA173" s="107"/>
      <c r="BB173" s="107"/>
      <c r="BC173" s="107"/>
      <c r="BD173" s="107"/>
      <c r="BE173" s="107"/>
      <c r="BF173" s="107"/>
      <c r="BG173" s="107"/>
      <c r="BH173" s="107"/>
      <c r="BI173" s="107"/>
      <c r="BJ173" s="107"/>
      <c r="BK173" s="111"/>
      <c r="BL173" s="111"/>
      <c r="BM173" s="111"/>
      <c r="BN173" s="111"/>
      <c r="BO173" s="111"/>
      <c r="BP173" s="111"/>
      <c r="BQ173" s="111"/>
      <c r="BR173" s="111"/>
      <c r="BS173" s="111"/>
      <c r="BT173" s="111"/>
      <c r="BU173" s="111"/>
      <c r="BV173" s="111"/>
      <c r="BW173" s="111"/>
      <c r="BX173" s="111"/>
      <c r="BY173" s="111"/>
      <c r="BZ173" s="111"/>
      <c r="CA173" s="111"/>
      <c r="CB173" s="111"/>
      <c r="CC173" s="111"/>
      <c r="CD173" s="111"/>
      <c r="CE173" s="111"/>
      <c r="CF173" s="111"/>
      <c r="CG173" s="111"/>
      <c r="CH173" s="111"/>
      <c r="CI173" s="111"/>
      <c r="CJ173" s="111"/>
      <c r="CK173" s="111"/>
      <c r="CL173" s="111"/>
      <c r="CM173" s="111"/>
      <c r="CN173" s="111"/>
      <c r="CO173" s="111"/>
      <c r="CP173" s="112">
        <f t="shared" si="40"/>
        <v>0</v>
      </c>
      <c r="CQ173" s="113" t="e">
        <f t="shared" si="41"/>
        <v>#DIV/0!</v>
      </c>
      <c r="CR173" s="112">
        <f t="shared" si="42"/>
        <v>0</v>
      </c>
      <c r="CS173" s="113" t="e">
        <f t="shared" si="43"/>
        <v>#DIV/0!</v>
      </c>
      <c r="CT173" s="112">
        <f t="shared" si="44"/>
        <v>0</v>
      </c>
      <c r="CU173" s="113" t="e">
        <f t="shared" si="45"/>
        <v>#DIV/0!</v>
      </c>
      <c r="CV173" s="112">
        <f t="shared" si="46"/>
        <v>0</v>
      </c>
      <c r="CW173" s="113" t="e">
        <f t="shared" si="47"/>
        <v>#DIV/0!</v>
      </c>
      <c r="CX173" s="112" t="e">
        <f t="shared" si="48"/>
        <v>#DIV/0!</v>
      </c>
      <c r="CY173" s="114" t="e">
        <f t="shared" si="49"/>
        <v>#DIV/0!</v>
      </c>
      <c r="CZ173" s="107"/>
    </row>
    <row r="174" spans="1:104" s="7" customFormat="1" ht="42" customHeight="1" x14ac:dyDescent="0.3">
      <c r="A174" s="94">
        <v>168</v>
      </c>
      <c r="B174" s="118">
        <v>78</v>
      </c>
      <c r="C174" s="97" t="s">
        <v>449</v>
      </c>
      <c r="D174" s="119" t="s">
        <v>133</v>
      </c>
      <c r="E174" s="97" t="s">
        <v>450</v>
      </c>
      <c r="F174" s="119" t="s">
        <v>157</v>
      </c>
      <c r="G174" s="97" t="s">
        <v>450</v>
      </c>
      <c r="H174" s="99" t="s">
        <v>453</v>
      </c>
      <c r="I174" s="120" t="s">
        <v>34</v>
      </c>
      <c r="J174" s="101" t="s">
        <v>159</v>
      </c>
      <c r="K174" s="102" t="s">
        <v>270</v>
      </c>
      <c r="L174" s="121" t="s">
        <v>140</v>
      </c>
      <c r="M174" s="104" t="s">
        <v>141</v>
      </c>
      <c r="N174" s="105" t="s">
        <v>142</v>
      </c>
      <c r="O174" s="106"/>
      <c r="P174" s="107"/>
      <c r="Q174" s="107"/>
      <c r="R174" s="107"/>
      <c r="S174" s="107"/>
      <c r="T174" s="107"/>
      <c r="U174" s="107"/>
      <c r="V174" s="107"/>
      <c r="W174" s="107" t="s">
        <v>142</v>
      </c>
      <c r="X174" s="107"/>
      <c r="Y174" s="85">
        <f t="shared" si="50"/>
        <v>1</v>
      </c>
      <c r="Z174" s="107"/>
      <c r="AA174" s="107"/>
      <c r="AB174" s="107"/>
      <c r="AC174" s="107"/>
      <c r="AD174" s="107"/>
      <c r="AE174" s="107"/>
      <c r="AF174" s="107"/>
      <c r="AG174" s="107"/>
      <c r="AH174" s="107"/>
      <c r="AI174" s="107"/>
      <c r="AJ174" s="107"/>
      <c r="AK174" s="107"/>
      <c r="AL174" s="107"/>
      <c r="AM174" s="107"/>
      <c r="AN174" s="107"/>
      <c r="AO174" s="107"/>
      <c r="AP174" s="107"/>
      <c r="AQ174" s="107"/>
      <c r="AR174" s="107"/>
      <c r="AS174" s="107"/>
      <c r="AT174" s="107"/>
      <c r="AU174" s="225"/>
      <c r="AV174" s="225"/>
      <c r="AW174" s="107"/>
      <c r="AX174" s="107"/>
      <c r="AY174" s="107"/>
      <c r="AZ174" s="107"/>
      <c r="BA174" s="107"/>
      <c r="BB174" s="107"/>
      <c r="BC174" s="107"/>
      <c r="BD174" s="107"/>
      <c r="BE174" s="107"/>
      <c r="BF174" s="107" t="s">
        <v>273</v>
      </c>
      <c r="BG174" s="107" t="s">
        <v>273</v>
      </c>
      <c r="BH174" s="107"/>
      <c r="BI174" s="107"/>
      <c r="BJ174" s="107"/>
      <c r="BK174" s="111"/>
      <c r="BL174" s="111"/>
      <c r="BM174" s="111"/>
      <c r="BN174" s="111"/>
      <c r="BO174" s="111"/>
      <c r="BP174" s="111"/>
      <c r="BQ174" s="111"/>
      <c r="BR174" s="111"/>
      <c r="BS174" s="111"/>
      <c r="BT174" s="111"/>
      <c r="BU174" s="111"/>
      <c r="BV174" s="111"/>
      <c r="BW174" s="111"/>
      <c r="BX174" s="111"/>
      <c r="BY174" s="111"/>
      <c r="BZ174" s="111"/>
      <c r="CA174" s="111"/>
      <c r="CB174" s="111"/>
      <c r="CC174" s="111"/>
      <c r="CD174" s="111"/>
      <c r="CE174" s="111"/>
      <c r="CF174" s="111"/>
      <c r="CG174" s="111"/>
      <c r="CH174" s="111"/>
      <c r="CI174" s="111"/>
      <c r="CJ174" s="111"/>
      <c r="CK174" s="111"/>
      <c r="CL174" s="111"/>
      <c r="CM174" s="111"/>
      <c r="CN174" s="111"/>
      <c r="CO174" s="111"/>
      <c r="CP174" s="112">
        <f t="shared" si="40"/>
        <v>0</v>
      </c>
      <c r="CQ174" s="113" t="e">
        <f t="shared" si="41"/>
        <v>#DIV/0!</v>
      </c>
      <c r="CR174" s="112">
        <f t="shared" si="42"/>
        <v>0</v>
      </c>
      <c r="CS174" s="113" t="e">
        <f t="shared" si="43"/>
        <v>#DIV/0!</v>
      </c>
      <c r="CT174" s="112">
        <f t="shared" si="44"/>
        <v>0</v>
      </c>
      <c r="CU174" s="113" t="e">
        <f t="shared" si="45"/>
        <v>#DIV/0!</v>
      </c>
      <c r="CV174" s="112">
        <f t="shared" si="46"/>
        <v>0</v>
      </c>
      <c r="CW174" s="113" t="e">
        <f t="shared" si="47"/>
        <v>#DIV/0!</v>
      </c>
      <c r="CX174" s="112" t="e">
        <f t="shared" si="48"/>
        <v>#DIV/0!</v>
      </c>
      <c r="CY174" s="112" t="e">
        <f t="shared" si="49"/>
        <v>#DIV/0!</v>
      </c>
      <c r="CZ174" s="107"/>
    </row>
    <row r="175" spans="1:104" s="7" customFormat="1" ht="23.25" customHeight="1" x14ac:dyDescent="0.3">
      <c r="A175" s="85">
        <v>33</v>
      </c>
      <c r="B175" s="85">
        <v>79</v>
      </c>
      <c r="C175" s="86" t="s">
        <v>454</v>
      </c>
      <c r="D175" s="87"/>
      <c r="E175" s="87"/>
      <c r="F175" s="87"/>
      <c r="G175" s="86"/>
      <c r="H175" s="88" t="s">
        <v>129</v>
      </c>
      <c r="I175" s="89" t="s">
        <v>129</v>
      </c>
      <c r="J175" s="88" t="s">
        <v>129</v>
      </c>
      <c r="K175" s="88" t="s">
        <v>129</v>
      </c>
      <c r="L175" s="90" t="s">
        <v>129</v>
      </c>
      <c r="M175" s="88" t="s">
        <v>129</v>
      </c>
      <c r="N175" s="88" t="s">
        <v>129</v>
      </c>
      <c r="O175" s="88" t="s">
        <v>129</v>
      </c>
      <c r="P175" s="88" t="s">
        <v>129</v>
      </c>
      <c r="Q175" s="88" t="s">
        <v>129</v>
      </c>
      <c r="R175" s="88" t="s">
        <v>129</v>
      </c>
      <c r="S175" s="88" t="s">
        <v>129</v>
      </c>
      <c r="T175" s="88" t="s">
        <v>129</v>
      </c>
      <c r="U175" s="88" t="s">
        <v>129</v>
      </c>
      <c r="V175" s="88" t="s">
        <v>129</v>
      </c>
      <c r="W175" s="88" t="s">
        <v>129</v>
      </c>
      <c r="X175" s="88" t="s">
        <v>129</v>
      </c>
      <c r="Y175" s="91" t="s">
        <v>129</v>
      </c>
      <c r="Z175" s="88" t="s">
        <v>129</v>
      </c>
      <c r="AA175" s="88" t="s">
        <v>129</v>
      </c>
      <c r="AB175" s="88" t="s">
        <v>129</v>
      </c>
      <c r="AC175" s="91" t="s">
        <v>129</v>
      </c>
      <c r="AD175" s="88" t="s">
        <v>129</v>
      </c>
      <c r="AE175" s="88" t="s">
        <v>129</v>
      </c>
      <c r="AF175" s="88" t="s">
        <v>129</v>
      </c>
      <c r="AG175" s="91" t="s">
        <v>129</v>
      </c>
      <c r="AH175" s="88" t="s">
        <v>129</v>
      </c>
      <c r="AI175" s="88" t="s">
        <v>129</v>
      </c>
      <c r="AJ175" s="88" t="s">
        <v>129</v>
      </c>
      <c r="AK175" s="91" t="s">
        <v>129</v>
      </c>
      <c r="AL175" s="88" t="s">
        <v>129</v>
      </c>
      <c r="AM175" s="88" t="s">
        <v>129</v>
      </c>
      <c r="AN175" s="88" t="s">
        <v>129</v>
      </c>
      <c r="AO175" s="88" t="s">
        <v>129</v>
      </c>
      <c r="AP175" s="90" t="s">
        <v>129</v>
      </c>
      <c r="AQ175" s="88" t="s">
        <v>129</v>
      </c>
      <c r="AR175" s="88" t="s">
        <v>129</v>
      </c>
      <c r="AS175" s="88" t="s">
        <v>129</v>
      </c>
      <c r="AT175" s="88" t="s">
        <v>129</v>
      </c>
      <c r="AU175" s="93" t="str">
        <f>AW175</f>
        <v>#</v>
      </c>
      <c r="AV175" s="93" t="str">
        <f>AP175</f>
        <v>#</v>
      </c>
      <c r="AW175" s="88" t="s">
        <v>129</v>
      </c>
      <c r="AX175" s="88" t="s">
        <v>129</v>
      </c>
      <c r="AY175" s="88" t="s">
        <v>129</v>
      </c>
      <c r="AZ175" s="88" t="s">
        <v>129</v>
      </c>
      <c r="BA175" s="88" t="s">
        <v>129</v>
      </c>
      <c r="BB175" s="88" t="s">
        <v>129</v>
      </c>
      <c r="BC175" s="88" t="s">
        <v>129</v>
      </c>
      <c r="BD175" s="88" t="s">
        <v>129</v>
      </c>
      <c r="BE175" s="88" t="s">
        <v>129</v>
      </c>
      <c r="BF175" s="88" t="s">
        <v>129</v>
      </c>
      <c r="BG175" s="88" t="s">
        <v>129</v>
      </c>
      <c r="BH175" s="88" t="s">
        <v>129</v>
      </c>
      <c r="BI175" s="88" t="s">
        <v>129</v>
      </c>
      <c r="BJ175" s="88" t="s">
        <v>129</v>
      </c>
      <c r="BK175" s="88" t="s">
        <v>129</v>
      </c>
      <c r="BL175" s="88" t="s">
        <v>129</v>
      </c>
      <c r="BM175" s="88" t="s">
        <v>129</v>
      </c>
      <c r="BN175" s="88" t="s">
        <v>129</v>
      </c>
      <c r="BO175" s="88" t="s">
        <v>129</v>
      </c>
      <c r="BP175" s="88" t="s">
        <v>129</v>
      </c>
      <c r="BQ175" s="88" t="s">
        <v>129</v>
      </c>
      <c r="BR175" s="88" t="s">
        <v>129</v>
      </c>
      <c r="BS175" s="88" t="s">
        <v>129</v>
      </c>
      <c r="BT175" s="88" t="s">
        <v>129</v>
      </c>
      <c r="BU175" s="88" t="s">
        <v>129</v>
      </c>
      <c r="BV175" s="88" t="s">
        <v>129</v>
      </c>
      <c r="BW175" s="88" t="s">
        <v>129</v>
      </c>
      <c r="BX175" s="88" t="s">
        <v>129</v>
      </c>
      <c r="BY175" s="88" t="s">
        <v>129</v>
      </c>
      <c r="BZ175" s="88" t="s">
        <v>129</v>
      </c>
      <c r="CA175" s="88" t="s">
        <v>129</v>
      </c>
      <c r="CB175" s="88" t="s">
        <v>129</v>
      </c>
      <c r="CC175" s="88" t="s">
        <v>129</v>
      </c>
      <c r="CD175" s="88" t="s">
        <v>129</v>
      </c>
      <c r="CE175" s="88" t="s">
        <v>129</v>
      </c>
      <c r="CF175" s="88" t="s">
        <v>129</v>
      </c>
      <c r="CG175" s="88" t="s">
        <v>129</v>
      </c>
      <c r="CH175" s="88" t="s">
        <v>129</v>
      </c>
      <c r="CI175" s="88" t="s">
        <v>129</v>
      </c>
      <c r="CJ175" s="88" t="s">
        <v>129</v>
      </c>
      <c r="CK175" s="88" t="s">
        <v>129</v>
      </c>
      <c r="CL175" s="88" t="s">
        <v>129</v>
      </c>
      <c r="CM175" s="88" t="s">
        <v>129</v>
      </c>
      <c r="CN175" s="88" t="s">
        <v>129</v>
      </c>
      <c r="CO175" s="88" t="s">
        <v>129</v>
      </c>
      <c r="CP175" s="88" t="s">
        <v>129</v>
      </c>
      <c r="CQ175" s="88" t="s">
        <v>129</v>
      </c>
      <c r="CR175" s="88" t="s">
        <v>129</v>
      </c>
      <c r="CS175" s="88" t="s">
        <v>129</v>
      </c>
      <c r="CT175" s="88" t="s">
        <v>129</v>
      </c>
      <c r="CU175" s="88" t="s">
        <v>129</v>
      </c>
      <c r="CV175" s="88" t="s">
        <v>129</v>
      </c>
      <c r="CW175" s="88" t="s">
        <v>129</v>
      </c>
      <c r="CX175" s="88" t="s">
        <v>129</v>
      </c>
      <c r="CY175" s="91" t="s">
        <v>129</v>
      </c>
      <c r="CZ175" s="88" t="s">
        <v>129</v>
      </c>
    </row>
    <row r="176" spans="1:104" s="7" customFormat="1" ht="60" customHeight="1" x14ac:dyDescent="0.3">
      <c r="A176" s="94">
        <v>170</v>
      </c>
      <c r="B176" s="94">
        <v>80</v>
      </c>
      <c r="C176" s="95" t="s">
        <v>455</v>
      </c>
      <c r="D176" s="96" t="s">
        <v>133</v>
      </c>
      <c r="E176" s="97" t="s">
        <v>456</v>
      </c>
      <c r="F176" s="98" t="s">
        <v>157</v>
      </c>
      <c r="G176" s="95" t="s">
        <v>457</v>
      </c>
      <c r="H176" s="99" t="s">
        <v>458</v>
      </c>
      <c r="I176" s="100" t="s">
        <v>137</v>
      </c>
      <c r="J176" s="101" t="s">
        <v>159</v>
      </c>
      <c r="K176" s="102" t="s">
        <v>270</v>
      </c>
      <c r="L176" s="103" t="s">
        <v>140</v>
      </c>
      <c r="M176" s="104" t="s">
        <v>141</v>
      </c>
      <c r="N176" s="105" t="s">
        <v>142</v>
      </c>
      <c r="O176" s="106"/>
      <c r="P176" s="107" t="s">
        <v>142</v>
      </c>
      <c r="Q176" s="107"/>
      <c r="R176" s="107"/>
      <c r="S176" s="107"/>
      <c r="T176" s="107"/>
      <c r="U176" s="107"/>
      <c r="V176" s="107"/>
      <c r="W176" s="107"/>
      <c r="X176" s="107"/>
      <c r="Y176" s="108">
        <f t="shared" ref="Y176:Y191" si="51">COUNTIF($P176:$X176,"x")</f>
        <v>1</v>
      </c>
      <c r="Z176" s="107"/>
      <c r="AA176" s="107" t="s">
        <v>281</v>
      </c>
      <c r="AB176" s="107"/>
      <c r="AC176" s="187"/>
      <c r="AD176" s="109"/>
      <c r="AE176" s="107"/>
      <c r="AF176" s="107"/>
      <c r="AG176" s="107"/>
      <c r="AH176" s="107"/>
      <c r="AI176" s="107"/>
      <c r="AJ176" s="107"/>
      <c r="AK176" s="107"/>
      <c r="AL176" s="107"/>
      <c r="AM176" s="107"/>
      <c r="AN176" s="107"/>
      <c r="AO176" s="107"/>
      <c r="AP176" s="107"/>
      <c r="AQ176" s="107"/>
      <c r="AR176" s="107"/>
      <c r="AS176" s="107"/>
      <c r="AT176" s="107"/>
      <c r="AU176" s="110"/>
      <c r="AV176" s="110"/>
      <c r="AW176" s="107"/>
      <c r="AX176" s="107"/>
      <c r="AY176" s="107"/>
      <c r="AZ176" s="107"/>
      <c r="BA176" s="107"/>
      <c r="BB176" s="107"/>
      <c r="BC176" s="107"/>
      <c r="BD176" s="107"/>
      <c r="BE176" s="107"/>
      <c r="BF176" s="107"/>
      <c r="BG176" s="107"/>
      <c r="BH176" s="107"/>
      <c r="BI176" s="107"/>
      <c r="BJ176" s="107"/>
      <c r="BK176" s="111"/>
      <c r="BL176" s="111"/>
      <c r="BM176" s="111"/>
      <c r="BN176" s="111"/>
      <c r="BO176" s="111"/>
      <c r="BP176" s="111"/>
      <c r="BQ176" s="111"/>
      <c r="BR176" s="111"/>
      <c r="BS176" s="111"/>
      <c r="BT176" s="111"/>
      <c r="BU176" s="111"/>
      <c r="BV176" s="111"/>
      <c r="BW176" s="111"/>
      <c r="BX176" s="111"/>
      <c r="BY176" s="111"/>
      <c r="BZ176" s="111"/>
      <c r="CA176" s="111"/>
      <c r="CB176" s="111"/>
      <c r="CC176" s="111"/>
      <c r="CD176" s="111"/>
      <c r="CE176" s="111"/>
      <c r="CF176" s="111"/>
      <c r="CG176" s="111"/>
      <c r="CH176" s="111"/>
      <c r="CI176" s="111"/>
      <c r="CJ176" s="111"/>
      <c r="CK176" s="111"/>
      <c r="CL176" s="111"/>
      <c r="CM176" s="111"/>
      <c r="CN176" s="111"/>
      <c r="CO176" s="111"/>
      <c r="CP176" s="112">
        <f t="shared" si="40"/>
        <v>0</v>
      </c>
      <c r="CQ176" s="113" t="e">
        <f t="shared" si="41"/>
        <v>#DIV/0!</v>
      </c>
      <c r="CR176" s="112">
        <f t="shared" si="42"/>
        <v>0</v>
      </c>
      <c r="CS176" s="113" t="e">
        <f t="shared" si="43"/>
        <v>#DIV/0!</v>
      </c>
      <c r="CT176" s="112">
        <f t="shared" si="44"/>
        <v>0</v>
      </c>
      <c r="CU176" s="113" t="e">
        <f t="shared" si="45"/>
        <v>#DIV/0!</v>
      </c>
      <c r="CV176" s="112">
        <f t="shared" si="46"/>
        <v>0</v>
      </c>
      <c r="CW176" s="113" t="e">
        <f t="shared" si="47"/>
        <v>#DIV/0!</v>
      </c>
      <c r="CX176" s="112" t="e">
        <f t="shared" si="48"/>
        <v>#DIV/0!</v>
      </c>
      <c r="CY176" s="114" t="e">
        <f t="shared" si="49"/>
        <v>#DIV/0!</v>
      </c>
      <c r="CZ176" s="107"/>
    </row>
    <row r="177" spans="1:104" s="7" customFormat="1" ht="39.75" customHeight="1" x14ac:dyDescent="0.3">
      <c r="A177" s="94">
        <v>171</v>
      </c>
      <c r="B177" s="118">
        <v>80</v>
      </c>
      <c r="C177" s="97" t="s">
        <v>455</v>
      </c>
      <c r="D177" s="119" t="s">
        <v>133</v>
      </c>
      <c r="E177" s="97" t="s">
        <v>456</v>
      </c>
      <c r="F177" s="119" t="s">
        <v>157</v>
      </c>
      <c r="G177" s="97" t="s">
        <v>457</v>
      </c>
      <c r="H177" s="99" t="s">
        <v>459</v>
      </c>
      <c r="I177" s="120" t="s">
        <v>32</v>
      </c>
      <c r="J177" s="101" t="s">
        <v>159</v>
      </c>
      <c r="K177" s="102" t="s">
        <v>270</v>
      </c>
      <c r="L177" s="121" t="s">
        <v>140</v>
      </c>
      <c r="M177" s="104" t="s">
        <v>141</v>
      </c>
      <c r="N177" s="105" t="s">
        <v>142</v>
      </c>
      <c r="O177" s="106"/>
      <c r="P177" s="107"/>
      <c r="Q177" s="107"/>
      <c r="R177" s="107"/>
      <c r="S177" s="107"/>
      <c r="T177" s="107"/>
      <c r="U177" s="107" t="s">
        <v>142</v>
      </c>
      <c r="V177" s="107"/>
      <c r="W177" s="107"/>
      <c r="X177" s="107"/>
      <c r="Y177" s="85">
        <f t="shared" si="51"/>
        <v>1</v>
      </c>
      <c r="Z177" s="107"/>
      <c r="AA177" s="107"/>
      <c r="AB177" s="107"/>
      <c r="AC177" s="107"/>
      <c r="AD177" s="107"/>
      <c r="AE177" s="107"/>
      <c r="AF177" s="107"/>
      <c r="AG177" s="107"/>
      <c r="AH177" s="107"/>
      <c r="AI177" s="107"/>
      <c r="AJ177" s="107"/>
      <c r="AK177" s="107"/>
      <c r="AL177" s="107"/>
      <c r="AM177" s="107"/>
      <c r="AN177" s="107"/>
      <c r="AO177" s="107"/>
      <c r="AP177" s="107"/>
      <c r="AQ177" s="107"/>
      <c r="AR177" s="107"/>
      <c r="AS177" s="107"/>
      <c r="AT177" s="107"/>
      <c r="AU177" s="107"/>
      <c r="AV177" s="107"/>
      <c r="AW177" s="107"/>
      <c r="AX177" s="107" t="s">
        <v>281</v>
      </c>
      <c r="AY177" s="107"/>
      <c r="AZ177" s="107" t="s">
        <v>273</v>
      </c>
      <c r="BA177" s="107"/>
      <c r="BB177" s="107"/>
      <c r="BC177" s="107"/>
      <c r="BD177" s="107"/>
      <c r="BE177" s="107"/>
      <c r="BF177" s="107"/>
      <c r="BG177" s="107"/>
      <c r="BH177" s="107"/>
      <c r="BI177" s="107"/>
      <c r="BJ177" s="107"/>
      <c r="BK177" s="111"/>
      <c r="BL177" s="111"/>
      <c r="BM177" s="111"/>
      <c r="BN177" s="111"/>
      <c r="BO177" s="111"/>
      <c r="BP177" s="111"/>
      <c r="BQ177" s="111"/>
      <c r="BR177" s="111"/>
      <c r="BS177" s="111"/>
      <c r="BT177" s="111"/>
      <c r="BU177" s="111"/>
      <c r="BV177" s="111"/>
      <c r="BW177" s="111"/>
      <c r="BX177" s="111"/>
      <c r="BY177" s="111"/>
      <c r="BZ177" s="111"/>
      <c r="CA177" s="111"/>
      <c r="CB177" s="111"/>
      <c r="CC177" s="111"/>
      <c r="CD177" s="111"/>
      <c r="CE177" s="111"/>
      <c r="CF177" s="111"/>
      <c r="CG177" s="111"/>
      <c r="CH177" s="111"/>
      <c r="CI177" s="111"/>
      <c r="CJ177" s="111"/>
      <c r="CK177" s="111"/>
      <c r="CL177" s="111"/>
      <c r="CM177" s="111"/>
      <c r="CN177" s="111"/>
      <c r="CO177" s="111"/>
      <c r="CP177" s="112">
        <f t="shared" si="40"/>
        <v>0</v>
      </c>
      <c r="CQ177" s="113" t="e">
        <f t="shared" si="41"/>
        <v>#DIV/0!</v>
      </c>
      <c r="CR177" s="112">
        <f t="shared" si="42"/>
        <v>0</v>
      </c>
      <c r="CS177" s="113" t="e">
        <f t="shared" si="43"/>
        <v>#DIV/0!</v>
      </c>
      <c r="CT177" s="112">
        <f t="shared" si="44"/>
        <v>0</v>
      </c>
      <c r="CU177" s="113" t="e">
        <f t="shared" si="45"/>
        <v>#DIV/0!</v>
      </c>
      <c r="CV177" s="112">
        <f t="shared" si="46"/>
        <v>0</v>
      </c>
      <c r="CW177" s="113" t="e">
        <f t="shared" si="47"/>
        <v>#DIV/0!</v>
      </c>
      <c r="CX177" s="112" t="e">
        <f t="shared" si="48"/>
        <v>#DIV/0!</v>
      </c>
      <c r="CY177" s="112" t="e">
        <f t="shared" si="49"/>
        <v>#DIV/0!</v>
      </c>
      <c r="CZ177" s="107"/>
    </row>
    <row r="178" spans="1:104" s="7" customFormat="1" ht="55.5" customHeight="1" x14ac:dyDescent="0.3">
      <c r="A178" s="94">
        <v>172</v>
      </c>
      <c r="B178" s="118">
        <v>80</v>
      </c>
      <c r="C178" s="97" t="s">
        <v>455</v>
      </c>
      <c r="D178" s="119" t="s">
        <v>133</v>
      </c>
      <c r="E178" s="97" t="s">
        <v>456</v>
      </c>
      <c r="F178" s="119" t="s">
        <v>157</v>
      </c>
      <c r="G178" s="97" t="s">
        <v>457</v>
      </c>
      <c r="H178" s="99" t="s">
        <v>460</v>
      </c>
      <c r="I178" s="120" t="s">
        <v>32</v>
      </c>
      <c r="J178" s="101" t="s">
        <v>159</v>
      </c>
      <c r="K178" s="102" t="s">
        <v>270</v>
      </c>
      <c r="L178" s="121" t="s">
        <v>140</v>
      </c>
      <c r="M178" s="104"/>
      <c r="N178" s="105" t="s">
        <v>142</v>
      </c>
      <c r="O178" s="106"/>
      <c r="P178" s="107"/>
      <c r="Q178" s="107"/>
      <c r="R178" s="107"/>
      <c r="S178" s="107"/>
      <c r="T178" s="107"/>
      <c r="U178" s="107" t="s">
        <v>142</v>
      </c>
      <c r="V178" s="107"/>
      <c r="W178" s="107"/>
      <c r="X178" s="107"/>
      <c r="Y178" s="85">
        <f t="shared" si="51"/>
        <v>1</v>
      </c>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7"/>
      <c r="AY178" s="107"/>
      <c r="AZ178" s="107" t="s">
        <v>281</v>
      </c>
      <c r="BA178" s="107"/>
      <c r="BB178" s="107"/>
      <c r="BC178" s="107"/>
      <c r="BD178" s="107"/>
      <c r="BE178" s="107"/>
      <c r="BF178" s="107"/>
      <c r="BG178" s="107"/>
      <c r="BH178" s="107"/>
      <c r="BI178" s="107"/>
      <c r="BJ178" s="107"/>
      <c r="BK178" s="111"/>
      <c r="BL178" s="111"/>
      <c r="BM178" s="111"/>
      <c r="BN178" s="111"/>
      <c r="BO178" s="111"/>
      <c r="BP178" s="111"/>
      <c r="BQ178" s="111"/>
      <c r="BR178" s="111"/>
      <c r="BS178" s="111"/>
      <c r="BT178" s="111"/>
      <c r="BU178" s="111"/>
      <c r="BV178" s="111"/>
      <c r="BW178" s="111"/>
      <c r="BX178" s="111"/>
      <c r="BY178" s="111"/>
      <c r="BZ178" s="111"/>
      <c r="CA178" s="111"/>
      <c r="CB178" s="111"/>
      <c r="CC178" s="111"/>
      <c r="CD178" s="111"/>
      <c r="CE178" s="111"/>
      <c r="CF178" s="111"/>
      <c r="CG178" s="111"/>
      <c r="CH178" s="111"/>
      <c r="CI178" s="111"/>
      <c r="CJ178" s="111"/>
      <c r="CK178" s="111"/>
      <c r="CL178" s="111"/>
      <c r="CM178" s="111"/>
      <c r="CN178" s="111"/>
      <c r="CO178" s="111"/>
      <c r="CP178" s="112">
        <f t="shared" si="40"/>
        <v>0</v>
      </c>
      <c r="CQ178" s="113" t="e">
        <f t="shared" si="41"/>
        <v>#DIV/0!</v>
      </c>
      <c r="CR178" s="112">
        <f t="shared" si="42"/>
        <v>0</v>
      </c>
      <c r="CS178" s="113" t="e">
        <f t="shared" si="43"/>
        <v>#DIV/0!</v>
      </c>
      <c r="CT178" s="112">
        <f t="shared" si="44"/>
        <v>0</v>
      </c>
      <c r="CU178" s="113" t="e">
        <f t="shared" si="45"/>
        <v>#DIV/0!</v>
      </c>
      <c r="CV178" s="112">
        <f t="shared" si="46"/>
        <v>0</v>
      </c>
      <c r="CW178" s="113" t="e">
        <f t="shared" si="47"/>
        <v>#DIV/0!</v>
      </c>
      <c r="CX178" s="112" t="e">
        <f t="shared" si="48"/>
        <v>#DIV/0!</v>
      </c>
      <c r="CY178" s="112" t="e">
        <f t="shared" si="49"/>
        <v>#DIV/0!</v>
      </c>
      <c r="CZ178" s="107"/>
    </row>
    <row r="179" spans="1:104" s="7" customFormat="1" ht="39.75" customHeight="1" x14ac:dyDescent="0.3">
      <c r="A179" s="94">
        <v>173</v>
      </c>
      <c r="B179" s="118">
        <v>80</v>
      </c>
      <c r="C179" s="97" t="s">
        <v>455</v>
      </c>
      <c r="D179" s="119" t="s">
        <v>133</v>
      </c>
      <c r="E179" s="97" t="s">
        <v>456</v>
      </c>
      <c r="F179" s="119" t="s">
        <v>157</v>
      </c>
      <c r="G179" s="97" t="s">
        <v>457</v>
      </c>
      <c r="H179" s="99" t="s">
        <v>461</v>
      </c>
      <c r="I179" s="120" t="s">
        <v>34</v>
      </c>
      <c r="J179" s="101" t="s">
        <v>159</v>
      </c>
      <c r="K179" s="102" t="s">
        <v>270</v>
      </c>
      <c r="L179" s="121" t="s">
        <v>140</v>
      </c>
      <c r="M179" s="104" t="s">
        <v>141</v>
      </c>
      <c r="N179" s="105" t="s">
        <v>142</v>
      </c>
      <c r="O179" s="106"/>
      <c r="P179" s="107"/>
      <c r="Q179" s="107"/>
      <c r="R179" s="107"/>
      <c r="S179" s="107"/>
      <c r="T179" s="107"/>
      <c r="U179" s="107"/>
      <c r="V179" s="107"/>
      <c r="W179" s="107" t="s">
        <v>142</v>
      </c>
      <c r="X179" s="107"/>
      <c r="Y179" s="85">
        <f t="shared" si="51"/>
        <v>1</v>
      </c>
      <c r="Z179" s="107"/>
      <c r="AA179" s="107"/>
      <c r="AB179" s="107"/>
      <c r="AC179" s="107"/>
      <c r="AD179" s="107"/>
      <c r="AE179" s="107"/>
      <c r="AF179" s="107"/>
      <c r="AG179" s="107"/>
      <c r="AH179" s="107"/>
      <c r="AI179" s="107"/>
      <c r="AJ179" s="107"/>
      <c r="AK179" s="107"/>
      <c r="AL179" s="107"/>
      <c r="AM179" s="107"/>
      <c r="AN179" s="107"/>
      <c r="AO179" s="107"/>
      <c r="AP179" s="107"/>
      <c r="AQ179" s="107"/>
      <c r="AR179" s="107"/>
      <c r="AS179" s="107"/>
      <c r="AT179" s="107"/>
      <c r="AU179" s="107"/>
      <c r="AV179" s="107"/>
      <c r="AW179" s="107"/>
      <c r="AX179" s="107"/>
      <c r="AY179" s="107"/>
      <c r="AZ179" s="107"/>
      <c r="BA179" s="107"/>
      <c r="BB179" s="107"/>
      <c r="BC179" s="107"/>
      <c r="BD179" s="107"/>
      <c r="BE179" s="107"/>
      <c r="BF179" s="107" t="s">
        <v>281</v>
      </c>
      <c r="BG179" s="107"/>
      <c r="BH179" s="107"/>
      <c r="BI179" s="107"/>
      <c r="BJ179" s="107"/>
      <c r="BK179" s="111"/>
      <c r="BL179" s="111"/>
      <c r="BM179" s="111"/>
      <c r="BN179" s="111"/>
      <c r="BO179" s="111"/>
      <c r="BP179" s="111"/>
      <c r="BQ179" s="111"/>
      <c r="BR179" s="111"/>
      <c r="BS179" s="111"/>
      <c r="BT179" s="111"/>
      <c r="BU179" s="111"/>
      <c r="BV179" s="111"/>
      <c r="BW179" s="111"/>
      <c r="BX179" s="111"/>
      <c r="BY179" s="111"/>
      <c r="BZ179" s="111"/>
      <c r="CA179" s="111"/>
      <c r="CB179" s="111"/>
      <c r="CC179" s="111"/>
      <c r="CD179" s="111"/>
      <c r="CE179" s="111"/>
      <c r="CF179" s="111"/>
      <c r="CG179" s="111"/>
      <c r="CH179" s="111"/>
      <c r="CI179" s="111"/>
      <c r="CJ179" s="111"/>
      <c r="CK179" s="111"/>
      <c r="CL179" s="111"/>
      <c r="CM179" s="111"/>
      <c r="CN179" s="111"/>
      <c r="CO179" s="111"/>
      <c r="CP179" s="112">
        <f t="shared" si="40"/>
        <v>0</v>
      </c>
      <c r="CQ179" s="113" t="e">
        <f t="shared" si="41"/>
        <v>#DIV/0!</v>
      </c>
      <c r="CR179" s="112">
        <f t="shared" si="42"/>
        <v>0</v>
      </c>
      <c r="CS179" s="113" t="e">
        <f t="shared" si="43"/>
        <v>#DIV/0!</v>
      </c>
      <c r="CT179" s="112">
        <f t="shared" si="44"/>
        <v>0</v>
      </c>
      <c r="CU179" s="113" t="e">
        <f t="shared" si="45"/>
        <v>#DIV/0!</v>
      </c>
      <c r="CV179" s="112">
        <f t="shared" si="46"/>
        <v>0</v>
      </c>
      <c r="CW179" s="113" t="e">
        <f t="shared" si="47"/>
        <v>#DIV/0!</v>
      </c>
      <c r="CX179" s="112" t="e">
        <f t="shared" si="48"/>
        <v>#DIV/0!</v>
      </c>
      <c r="CY179" s="112" t="e">
        <f t="shared" si="49"/>
        <v>#DIV/0!</v>
      </c>
      <c r="CZ179" s="107"/>
    </row>
    <row r="180" spans="1:104" s="7" customFormat="1" ht="124.95" customHeight="1" x14ac:dyDescent="0.3">
      <c r="A180" s="94">
        <v>174</v>
      </c>
      <c r="B180" s="94">
        <v>81</v>
      </c>
      <c r="C180" s="95" t="s">
        <v>462</v>
      </c>
      <c r="D180" s="96" t="s">
        <v>133</v>
      </c>
      <c r="E180" s="97" t="s">
        <v>463</v>
      </c>
      <c r="F180" s="98" t="s">
        <v>157</v>
      </c>
      <c r="G180" s="95" t="s">
        <v>464</v>
      </c>
      <c r="H180" s="99" t="s">
        <v>465</v>
      </c>
      <c r="I180" s="100" t="s">
        <v>137</v>
      </c>
      <c r="J180" s="101" t="s">
        <v>159</v>
      </c>
      <c r="K180" s="102" t="s">
        <v>270</v>
      </c>
      <c r="L180" s="103" t="s">
        <v>140</v>
      </c>
      <c r="M180" s="104" t="s">
        <v>141</v>
      </c>
      <c r="N180" s="105" t="s">
        <v>142</v>
      </c>
      <c r="O180" s="106"/>
      <c r="P180" s="107" t="s">
        <v>142</v>
      </c>
      <c r="Q180" s="107"/>
      <c r="R180" s="107"/>
      <c r="S180" s="107"/>
      <c r="T180" s="107"/>
      <c r="U180" s="107"/>
      <c r="V180" s="107"/>
      <c r="W180" s="107"/>
      <c r="X180" s="107"/>
      <c r="Y180" s="108">
        <f t="shared" si="51"/>
        <v>1</v>
      </c>
      <c r="Z180" s="107"/>
      <c r="AA180" s="107" t="s">
        <v>271</v>
      </c>
      <c r="AB180" s="107"/>
      <c r="AC180" s="187" t="s">
        <v>271</v>
      </c>
      <c r="AD180" s="109"/>
      <c r="AE180" s="107"/>
      <c r="AF180" s="107"/>
      <c r="AG180" s="107"/>
      <c r="AH180" s="107"/>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c r="BI180" s="107"/>
      <c r="BJ180" s="107"/>
      <c r="BK180" s="111"/>
      <c r="BL180" s="111"/>
      <c r="BM180" s="111"/>
      <c r="BN180" s="111"/>
      <c r="BO180" s="111"/>
      <c r="BP180" s="111"/>
      <c r="BQ180" s="111"/>
      <c r="BR180" s="111"/>
      <c r="BS180" s="111"/>
      <c r="BT180" s="111"/>
      <c r="BU180" s="111"/>
      <c r="BV180" s="111"/>
      <c r="BW180" s="111"/>
      <c r="BX180" s="111"/>
      <c r="BY180" s="111"/>
      <c r="BZ180" s="111"/>
      <c r="CA180" s="111"/>
      <c r="CB180" s="111"/>
      <c r="CC180" s="111"/>
      <c r="CD180" s="111"/>
      <c r="CE180" s="111"/>
      <c r="CF180" s="111"/>
      <c r="CG180" s="111"/>
      <c r="CH180" s="111"/>
      <c r="CI180" s="111"/>
      <c r="CJ180" s="111"/>
      <c r="CK180" s="111"/>
      <c r="CL180" s="111"/>
      <c r="CM180" s="111"/>
      <c r="CN180" s="111"/>
      <c r="CO180" s="111"/>
      <c r="CP180" s="112">
        <f t="shared" si="40"/>
        <v>0</v>
      </c>
      <c r="CQ180" s="113" t="e">
        <f t="shared" si="41"/>
        <v>#DIV/0!</v>
      </c>
      <c r="CR180" s="112">
        <f t="shared" si="42"/>
        <v>0</v>
      </c>
      <c r="CS180" s="113" t="e">
        <f t="shared" si="43"/>
        <v>#DIV/0!</v>
      </c>
      <c r="CT180" s="112">
        <f t="shared" si="44"/>
        <v>0</v>
      </c>
      <c r="CU180" s="113" t="e">
        <f t="shared" si="45"/>
        <v>#DIV/0!</v>
      </c>
      <c r="CV180" s="112">
        <f t="shared" si="46"/>
        <v>0</v>
      </c>
      <c r="CW180" s="113" t="e">
        <f t="shared" si="47"/>
        <v>#DIV/0!</v>
      </c>
      <c r="CX180" s="112" t="e">
        <f t="shared" si="48"/>
        <v>#DIV/0!</v>
      </c>
      <c r="CY180" s="114" t="e">
        <f t="shared" si="49"/>
        <v>#DIV/0!</v>
      </c>
      <c r="CZ180" s="107"/>
    </row>
    <row r="181" spans="1:104" s="7" customFormat="1" ht="118.2" customHeight="1" x14ac:dyDescent="0.3">
      <c r="A181" s="94">
        <v>175</v>
      </c>
      <c r="B181" s="94">
        <v>81</v>
      </c>
      <c r="C181" s="95" t="s">
        <v>462</v>
      </c>
      <c r="D181" s="96" t="s">
        <v>133</v>
      </c>
      <c r="E181" s="97" t="s">
        <v>463</v>
      </c>
      <c r="F181" s="98" t="s">
        <v>157</v>
      </c>
      <c r="G181" s="95" t="s">
        <v>464</v>
      </c>
      <c r="H181" s="99" t="s">
        <v>466</v>
      </c>
      <c r="I181" s="100" t="s">
        <v>28</v>
      </c>
      <c r="J181" s="101" t="s">
        <v>159</v>
      </c>
      <c r="K181" s="102" t="s">
        <v>270</v>
      </c>
      <c r="L181" s="103" t="s">
        <v>140</v>
      </c>
      <c r="M181" s="104" t="s">
        <v>141</v>
      </c>
      <c r="N181" s="105" t="s">
        <v>142</v>
      </c>
      <c r="O181" s="106"/>
      <c r="P181" s="107"/>
      <c r="Q181" s="107" t="s">
        <v>142</v>
      </c>
      <c r="R181" s="107"/>
      <c r="S181" s="107"/>
      <c r="T181" s="107"/>
      <c r="U181" s="107"/>
      <c r="V181" s="107"/>
      <c r="W181" s="107"/>
      <c r="X181" s="107"/>
      <c r="Y181" s="85">
        <f t="shared" si="51"/>
        <v>1</v>
      </c>
      <c r="Z181" s="107"/>
      <c r="AA181" s="107"/>
      <c r="AB181" s="107"/>
      <c r="AC181" s="115"/>
      <c r="AD181" s="116"/>
      <c r="AE181" s="116"/>
      <c r="AF181" s="116"/>
      <c r="AG181" s="116" t="s">
        <v>281</v>
      </c>
      <c r="AH181" s="109"/>
      <c r="AI181" s="107"/>
      <c r="AJ181" s="107"/>
      <c r="AK181" s="107"/>
      <c r="AL181" s="107"/>
      <c r="AM181" s="107"/>
      <c r="AN181" s="107"/>
      <c r="AO181" s="107"/>
      <c r="AP181" s="107"/>
      <c r="AQ181" s="107"/>
      <c r="AR181" s="107"/>
      <c r="AS181" s="107"/>
      <c r="AT181" s="107"/>
      <c r="AU181" s="107"/>
      <c r="AV181" s="107"/>
      <c r="AW181" s="107"/>
      <c r="AX181" s="107"/>
      <c r="AY181" s="107"/>
      <c r="AZ181" s="107"/>
      <c r="BA181" s="107"/>
      <c r="BB181" s="107"/>
      <c r="BC181" s="107"/>
      <c r="BD181" s="107"/>
      <c r="BE181" s="107"/>
      <c r="BF181" s="107"/>
      <c r="BG181" s="107"/>
      <c r="BH181" s="107"/>
      <c r="BI181" s="107"/>
      <c r="BJ181" s="107"/>
      <c r="BK181" s="111"/>
      <c r="BL181" s="111"/>
      <c r="BM181" s="111"/>
      <c r="BN181" s="111"/>
      <c r="BO181" s="111"/>
      <c r="BP181" s="111"/>
      <c r="BQ181" s="111"/>
      <c r="BR181" s="111"/>
      <c r="BS181" s="111"/>
      <c r="BT181" s="111"/>
      <c r="BU181" s="111"/>
      <c r="BV181" s="111"/>
      <c r="BW181" s="111"/>
      <c r="BX181" s="111"/>
      <c r="BY181" s="111"/>
      <c r="BZ181" s="111"/>
      <c r="CA181" s="111"/>
      <c r="CB181" s="111"/>
      <c r="CC181" s="111"/>
      <c r="CD181" s="111"/>
      <c r="CE181" s="111"/>
      <c r="CF181" s="111"/>
      <c r="CG181" s="111"/>
      <c r="CH181" s="111"/>
      <c r="CI181" s="111"/>
      <c r="CJ181" s="111"/>
      <c r="CK181" s="111"/>
      <c r="CL181" s="111"/>
      <c r="CM181" s="111"/>
      <c r="CN181" s="111"/>
      <c r="CO181" s="111"/>
      <c r="CP181" s="112">
        <f t="shared" si="40"/>
        <v>0</v>
      </c>
      <c r="CQ181" s="113" t="e">
        <f t="shared" si="41"/>
        <v>#DIV/0!</v>
      </c>
      <c r="CR181" s="112">
        <f t="shared" si="42"/>
        <v>0</v>
      </c>
      <c r="CS181" s="113" t="e">
        <f t="shared" si="43"/>
        <v>#DIV/0!</v>
      </c>
      <c r="CT181" s="112">
        <f t="shared" si="44"/>
        <v>0</v>
      </c>
      <c r="CU181" s="113" t="e">
        <f t="shared" si="45"/>
        <v>#DIV/0!</v>
      </c>
      <c r="CV181" s="112">
        <f t="shared" si="46"/>
        <v>0</v>
      </c>
      <c r="CW181" s="113" t="e">
        <f t="shared" si="47"/>
        <v>#DIV/0!</v>
      </c>
      <c r="CX181" s="112" t="e">
        <f t="shared" si="48"/>
        <v>#DIV/0!</v>
      </c>
      <c r="CY181" s="114" t="e">
        <f t="shared" si="49"/>
        <v>#DIV/0!</v>
      </c>
      <c r="CZ181" s="107"/>
    </row>
    <row r="182" spans="1:104" s="7" customFormat="1" ht="116.4" customHeight="1" x14ac:dyDescent="0.3">
      <c r="A182" s="94">
        <v>176</v>
      </c>
      <c r="B182" s="94">
        <v>81</v>
      </c>
      <c r="C182" s="95" t="s">
        <v>462</v>
      </c>
      <c r="D182" s="96" t="s">
        <v>133</v>
      </c>
      <c r="E182" s="97" t="s">
        <v>463</v>
      </c>
      <c r="F182" s="98" t="s">
        <v>157</v>
      </c>
      <c r="G182" s="95" t="s">
        <v>464</v>
      </c>
      <c r="H182" s="99" t="s">
        <v>467</v>
      </c>
      <c r="I182" s="100" t="s">
        <v>29</v>
      </c>
      <c r="J182" s="101" t="s">
        <v>159</v>
      </c>
      <c r="K182" s="102" t="s">
        <v>270</v>
      </c>
      <c r="L182" s="103" t="s">
        <v>140</v>
      </c>
      <c r="M182" s="104" t="s">
        <v>141</v>
      </c>
      <c r="N182" s="105" t="s">
        <v>142</v>
      </c>
      <c r="O182" s="106"/>
      <c r="P182" s="107"/>
      <c r="Q182" s="107"/>
      <c r="R182" s="107" t="s">
        <v>142</v>
      </c>
      <c r="S182" s="107"/>
      <c r="T182" s="107"/>
      <c r="U182" s="107"/>
      <c r="V182" s="107"/>
      <c r="W182" s="107"/>
      <c r="X182" s="107"/>
      <c r="Y182" s="85">
        <f t="shared" si="51"/>
        <v>1</v>
      </c>
      <c r="Z182" s="107"/>
      <c r="AA182" s="107"/>
      <c r="AB182" s="107"/>
      <c r="AC182" s="107"/>
      <c r="AD182" s="107"/>
      <c r="AE182" s="107"/>
      <c r="AF182" s="107"/>
      <c r="AG182" s="115"/>
      <c r="AH182" s="117"/>
      <c r="AI182" s="117"/>
      <c r="AJ182" s="117"/>
      <c r="AK182" s="117" t="s">
        <v>281</v>
      </c>
      <c r="AL182" s="109"/>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c r="BI182" s="107"/>
      <c r="BJ182" s="107"/>
      <c r="BK182" s="111"/>
      <c r="BL182" s="111"/>
      <c r="BM182" s="111"/>
      <c r="BN182" s="111"/>
      <c r="BO182" s="111"/>
      <c r="BP182" s="111"/>
      <c r="BQ182" s="111"/>
      <c r="BR182" s="111"/>
      <c r="BS182" s="111"/>
      <c r="BT182" s="111"/>
      <c r="BU182" s="111"/>
      <c r="BV182" s="111"/>
      <c r="BW182" s="111"/>
      <c r="BX182" s="111"/>
      <c r="BY182" s="111"/>
      <c r="BZ182" s="111"/>
      <c r="CA182" s="111"/>
      <c r="CB182" s="111"/>
      <c r="CC182" s="111"/>
      <c r="CD182" s="111"/>
      <c r="CE182" s="111"/>
      <c r="CF182" s="111"/>
      <c r="CG182" s="111"/>
      <c r="CH182" s="111"/>
      <c r="CI182" s="111"/>
      <c r="CJ182" s="111"/>
      <c r="CK182" s="111"/>
      <c r="CL182" s="111"/>
      <c r="CM182" s="111"/>
      <c r="CN182" s="111"/>
      <c r="CO182" s="111"/>
      <c r="CP182" s="112">
        <f t="shared" si="40"/>
        <v>0</v>
      </c>
      <c r="CQ182" s="113" t="e">
        <f t="shared" si="41"/>
        <v>#DIV/0!</v>
      </c>
      <c r="CR182" s="112">
        <f t="shared" si="42"/>
        <v>0</v>
      </c>
      <c r="CS182" s="113" t="e">
        <f t="shared" si="43"/>
        <v>#DIV/0!</v>
      </c>
      <c r="CT182" s="112">
        <f t="shared" si="44"/>
        <v>0</v>
      </c>
      <c r="CU182" s="113" t="e">
        <f t="shared" si="45"/>
        <v>#DIV/0!</v>
      </c>
      <c r="CV182" s="112">
        <f t="shared" si="46"/>
        <v>0</v>
      </c>
      <c r="CW182" s="113" t="e">
        <f t="shared" si="47"/>
        <v>#DIV/0!</v>
      </c>
      <c r="CX182" s="112" t="e">
        <f t="shared" si="48"/>
        <v>#DIV/0!</v>
      </c>
      <c r="CY182" s="114" t="e">
        <f t="shared" si="49"/>
        <v>#DIV/0!</v>
      </c>
      <c r="CZ182" s="107"/>
    </row>
    <row r="183" spans="1:104" s="7" customFormat="1" ht="121.2" customHeight="1" x14ac:dyDescent="0.3">
      <c r="A183" s="94">
        <v>177</v>
      </c>
      <c r="B183" s="94">
        <v>81</v>
      </c>
      <c r="C183" s="95" t="s">
        <v>462</v>
      </c>
      <c r="D183" s="96" t="s">
        <v>133</v>
      </c>
      <c r="E183" s="97" t="s">
        <v>463</v>
      </c>
      <c r="F183" s="98" t="s">
        <v>157</v>
      </c>
      <c r="G183" s="95" t="s">
        <v>464</v>
      </c>
      <c r="H183" s="99" t="s">
        <v>468</v>
      </c>
      <c r="I183" s="100" t="s">
        <v>30</v>
      </c>
      <c r="J183" s="101" t="s">
        <v>159</v>
      </c>
      <c r="K183" s="102" t="s">
        <v>469</v>
      </c>
      <c r="L183" s="103" t="s">
        <v>140</v>
      </c>
      <c r="M183" s="104" t="s">
        <v>141</v>
      </c>
      <c r="N183" s="105" t="s">
        <v>142</v>
      </c>
      <c r="O183" s="106"/>
      <c r="P183" s="107"/>
      <c r="Q183" s="107"/>
      <c r="R183" s="107"/>
      <c r="S183" s="107" t="s">
        <v>142</v>
      </c>
      <c r="T183" s="107"/>
      <c r="U183" s="107"/>
      <c r="V183" s="107"/>
      <c r="W183" s="107"/>
      <c r="X183" s="107"/>
      <c r="Y183" s="85">
        <f t="shared" si="51"/>
        <v>1</v>
      </c>
      <c r="Z183" s="107"/>
      <c r="AA183" s="107"/>
      <c r="AB183" s="107"/>
      <c r="AC183" s="107"/>
      <c r="AD183" s="107"/>
      <c r="AE183" s="107"/>
      <c r="AF183" s="107"/>
      <c r="AG183" s="107"/>
      <c r="AH183" s="117"/>
      <c r="AI183" s="117"/>
      <c r="AJ183" s="117"/>
      <c r="AK183" s="224"/>
      <c r="AL183" s="117"/>
      <c r="AM183" s="117" t="s">
        <v>445</v>
      </c>
      <c r="AN183" s="117"/>
      <c r="AO183" s="117" t="s">
        <v>445</v>
      </c>
      <c r="AP183" s="109"/>
      <c r="AQ183" s="107"/>
      <c r="AR183" s="107"/>
      <c r="AS183" s="107"/>
      <c r="AT183" s="107"/>
      <c r="AU183" s="107"/>
      <c r="AV183" s="107"/>
      <c r="AW183" s="107"/>
      <c r="AX183" s="107"/>
      <c r="AY183" s="107"/>
      <c r="AZ183" s="107"/>
      <c r="BA183" s="107"/>
      <c r="BB183" s="107"/>
      <c r="BC183" s="107"/>
      <c r="BD183" s="107"/>
      <c r="BE183" s="107"/>
      <c r="BF183" s="107"/>
      <c r="BG183" s="107"/>
      <c r="BH183" s="107"/>
      <c r="BI183" s="107"/>
      <c r="BJ183" s="107"/>
      <c r="BK183" s="111"/>
      <c r="BL183" s="111"/>
      <c r="BM183" s="111"/>
      <c r="BN183" s="111"/>
      <c r="BO183" s="111"/>
      <c r="BP183" s="111"/>
      <c r="BQ183" s="111"/>
      <c r="BR183" s="111"/>
      <c r="BS183" s="111"/>
      <c r="BT183" s="111"/>
      <c r="BU183" s="111"/>
      <c r="BV183" s="111"/>
      <c r="BW183" s="111"/>
      <c r="BX183" s="111"/>
      <c r="BY183" s="111"/>
      <c r="BZ183" s="111"/>
      <c r="CA183" s="111"/>
      <c r="CB183" s="111"/>
      <c r="CC183" s="111"/>
      <c r="CD183" s="111"/>
      <c r="CE183" s="111"/>
      <c r="CF183" s="111"/>
      <c r="CG183" s="111"/>
      <c r="CH183" s="111"/>
      <c r="CI183" s="111"/>
      <c r="CJ183" s="111"/>
      <c r="CK183" s="111"/>
      <c r="CL183" s="111"/>
      <c r="CM183" s="111"/>
      <c r="CN183" s="111"/>
      <c r="CO183" s="111"/>
      <c r="CP183" s="112">
        <f t="shared" si="40"/>
        <v>0</v>
      </c>
      <c r="CQ183" s="113" t="e">
        <f t="shared" si="41"/>
        <v>#DIV/0!</v>
      </c>
      <c r="CR183" s="112">
        <f t="shared" si="42"/>
        <v>0</v>
      </c>
      <c r="CS183" s="113" t="e">
        <f t="shared" si="43"/>
        <v>#DIV/0!</v>
      </c>
      <c r="CT183" s="112">
        <f t="shared" si="44"/>
        <v>0</v>
      </c>
      <c r="CU183" s="113" t="e">
        <f t="shared" si="45"/>
        <v>#DIV/0!</v>
      </c>
      <c r="CV183" s="112">
        <f t="shared" si="46"/>
        <v>0</v>
      </c>
      <c r="CW183" s="113" t="e">
        <f t="shared" si="47"/>
        <v>#DIV/0!</v>
      </c>
      <c r="CX183" s="112" t="e">
        <f t="shared" si="48"/>
        <v>#DIV/0!</v>
      </c>
      <c r="CY183" s="114" t="e">
        <f t="shared" si="49"/>
        <v>#DIV/0!</v>
      </c>
      <c r="CZ183" s="107"/>
    </row>
    <row r="184" spans="1:104" s="7" customFormat="1" ht="30.75" customHeight="1" x14ac:dyDescent="0.3">
      <c r="A184" s="94">
        <v>178</v>
      </c>
      <c r="B184" s="118">
        <v>81</v>
      </c>
      <c r="C184" s="97" t="s">
        <v>462</v>
      </c>
      <c r="D184" s="119" t="s">
        <v>133</v>
      </c>
      <c r="E184" s="97" t="s">
        <v>463</v>
      </c>
      <c r="F184" s="119" t="s">
        <v>157</v>
      </c>
      <c r="G184" s="97" t="s">
        <v>464</v>
      </c>
      <c r="H184" s="99" t="s">
        <v>470</v>
      </c>
      <c r="I184" s="120" t="s">
        <v>33</v>
      </c>
      <c r="J184" s="101" t="s">
        <v>159</v>
      </c>
      <c r="K184" s="102" t="s">
        <v>469</v>
      </c>
      <c r="L184" s="121" t="s">
        <v>140</v>
      </c>
      <c r="M184" s="104" t="s">
        <v>141</v>
      </c>
      <c r="N184" s="105" t="s">
        <v>142</v>
      </c>
      <c r="O184" s="106"/>
      <c r="P184" s="107"/>
      <c r="Q184" s="107"/>
      <c r="R184" s="107"/>
      <c r="S184" s="107"/>
      <c r="T184" s="107"/>
      <c r="U184" s="107"/>
      <c r="V184" s="107" t="s">
        <v>142</v>
      </c>
      <c r="W184" s="107"/>
      <c r="X184" s="107"/>
      <c r="Y184" s="85">
        <f t="shared" si="51"/>
        <v>1</v>
      </c>
      <c r="Z184" s="107"/>
      <c r="AA184" s="107"/>
      <c r="AB184" s="107"/>
      <c r="AC184" s="107"/>
      <c r="AD184" s="107"/>
      <c r="AE184" s="107"/>
      <c r="AF184" s="107"/>
      <c r="AG184" s="107"/>
      <c r="AH184" s="107"/>
      <c r="AI184" s="107"/>
      <c r="AJ184" s="107"/>
      <c r="AK184" s="107"/>
      <c r="AL184" s="107"/>
      <c r="AM184" s="107"/>
      <c r="AN184" s="107"/>
      <c r="AO184" s="107"/>
      <c r="AP184" s="107"/>
      <c r="AQ184" s="107"/>
      <c r="AR184" s="107"/>
      <c r="AS184" s="107"/>
      <c r="AT184" s="107"/>
      <c r="AU184" s="122"/>
      <c r="AV184" s="122"/>
      <c r="AW184" s="107"/>
      <c r="AX184" s="107"/>
      <c r="AY184" s="107"/>
      <c r="AZ184" s="107"/>
      <c r="BA184" s="107"/>
      <c r="BB184" s="107" t="s">
        <v>445</v>
      </c>
      <c r="BC184" s="107" t="s">
        <v>281</v>
      </c>
      <c r="BD184" s="107"/>
      <c r="BE184" s="107" t="s">
        <v>445</v>
      </c>
      <c r="BF184" s="107"/>
      <c r="BG184" s="107"/>
      <c r="BH184" s="107"/>
      <c r="BI184" s="107"/>
      <c r="BJ184" s="107"/>
      <c r="BK184" s="111"/>
      <c r="BL184" s="111"/>
      <c r="BM184" s="111"/>
      <c r="BN184" s="111"/>
      <c r="BO184" s="111"/>
      <c r="BP184" s="111"/>
      <c r="BQ184" s="111"/>
      <c r="BR184" s="111"/>
      <c r="BS184" s="111"/>
      <c r="BT184" s="111"/>
      <c r="BU184" s="111"/>
      <c r="BV184" s="111"/>
      <c r="BW184" s="111"/>
      <c r="BX184" s="111"/>
      <c r="BY184" s="111"/>
      <c r="BZ184" s="111"/>
      <c r="CA184" s="111"/>
      <c r="CB184" s="111"/>
      <c r="CC184" s="111"/>
      <c r="CD184" s="111"/>
      <c r="CE184" s="111"/>
      <c r="CF184" s="111"/>
      <c r="CG184" s="111"/>
      <c r="CH184" s="111"/>
      <c r="CI184" s="111"/>
      <c r="CJ184" s="111"/>
      <c r="CK184" s="111"/>
      <c r="CL184" s="111"/>
      <c r="CM184" s="111"/>
      <c r="CN184" s="111"/>
      <c r="CO184" s="111"/>
      <c r="CP184" s="112">
        <f t="shared" si="40"/>
        <v>0</v>
      </c>
      <c r="CQ184" s="113" t="e">
        <f t="shared" si="41"/>
        <v>#DIV/0!</v>
      </c>
      <c r="CR184" s="112">
        <f t="shared" si="42"/>
        <v>0</v>
      </c>
      <c r="CS184" s="113" t="e">
        <f t="shared" si="43"/>
        <v>#DIV/0!</v>
      </c>
      <c r="CT184" s="112">
        <f t="shared" si="44"/>
        <v>0</v>
      </c>
      <c r="CU184" s="113" t="e">
        <f t="shared" si="45"/>
        <v>#DIV/0!</v>
      </c>
      <c r="CV184" s="112">
        <f t="shared" si="46"/>
        <v>0</v>
      </c>
      <c r="CW184" s="113" t="e">
        <f t="shared" si="47"/>
        <v>#DIV/0!</v>
      </c>
      <c r="CX184" s="112" t="e">
        <f t="shared" si="48"/>
        <v>#DIV/0!</v>
      </c>
      <c r="CY184" s="112" t="e">
        <f t="shared" si="49"/>
        <v>#DIV/0!</v>
      </c>
      <c r="CZ184" s="107"/>
    </row>
    <row r="185" spans="1:104" s="7" customFormat="1" ht="83.25" customHeight="1" x14ac:dyDescent="0.3">
      <c r="A185" s="94">
        <v>34</v>
      </c>
      <c r="B185" s="94">
        <v>81</v>
      </c>
      <c r="C185" s="95" t="s">
        <v>462</v>
      </c>
      <c r="D185" s="96" t="s">
        <v>133</v>
      </c>
      <c r="E185" s="97" t="s">
        <v>463</v>
      </c>
      <c r="F185" s="98" t="s">
        <v>157</v>
      </c>
      <c r="G185" s="95" t="s">
        <v>464</v>
      </c>
      <c r="H185" s="99" t="s">
        <v>471</v>
      </c>
      <c r="I185" s="100" t="s">
        <v>149</v>
      </c>
      <c r="J185" s="102" t="s">
        <v>159</v>
      </c>
      <c r="K185" s="102" t="s">
        <v>270</v>
      </c>
      <c r="L185" s="103" t="s">
        <v>140</v>
      </c>
      <c r="M185" s="104" t="s">
        <v>141</v>
      </c>
      <c r="N185" s="123" t="s">
        <v>142</v>
      </c>
      <c r="O185" s="106">
        <v>1</v>
      </c>
      <c r="P185" s="109"/>
      <c r="Q185" s="107"/>
      <c r="R185" s="107"/>
      <c r="S185" s="107"/>
      <c r="T185" s="107" t="s">
        <v>142</v>
      </c>
      <c r="U185" s="107"/>
      <c r="V185" s="107"/>
      <c r="W185" s="107"/>
      <c r="X185" s="107"/>
      <c r="Y185" s="85">
        <f t="shared" si="51"/>
        <v>1</v>
      </c>
      <c r="Z185" s="107"/>
      <c r="AA185" s="107"/>
      <c r="AB185" s="107"/>
      <c r="AC185" s="107"/>
      <c r="AD185" s="107"/>
      <c r="AE185" s="107"/>
      <c r="AF185" s="107"/>
      <c r="AG185" s="107"/>
      <c r="AH185" s="107"/>
      <c r="AI185" s="107"/>
      <c r="AJ185" s="107"/>
      <c r="AK185" s="107"/>
      <c r="AL185" s="107"/>
      <c r="AM185" s="107"/>
      <c r="AN185" s="107"/>
      <c r="AO185" s="115"/>
      <c r="AP185" s="117"/>
      <c r="AQ185" s="117"/>
      <c r="AR185" s="117"/>
      <c r="AS185" s="117"/>
      <c r="AT185" s="117" t="s">
        <v>271</v>
      </c>
      <c r="AU185" s="117"/>
      <c r="AV185" s="117" t="s">
        <v>281</v>
      </c>
      <c r="AW185" s="117"/>
      <c r="AX185" s="109"/>
      <c r="AY185" s="107"/>
      <c r="AZ185" s="107"/>
      <c r="BA185" s="107"/>
      <c r="BB185" s="107"/>
      <c r="BC185" s="107"/>
      <c r="BD185" s="107"/>
      <c r="BE185" s="107"/>
      <c r="BF185" s="107"/>
      <c r="BG185" s="107"/>
      <c r="BH185" s="107"/>
      <c r="BI185" s="107"/>
      <c r="BJ185" s="107"/>
      <c r="BK185" s="111"/>
      <c r="BL185" s="111"/>
      <c r="BM185" s="111"/>
      <c r="BN185" s="111"/>
      <c r="BO185" s="111"/>
      <c r="BP185" s="111"/>
      <c r="BQ185" s="111"/>
      <c r="BR185" s="111"/>
      <c r="BS185" s="111"/>
      <c r="BT185" s="111"/>
      <c r="BU185" s="111"/>
      <c r="BV185" s="111"/>
      <c r="BW185" s="111"/>
      <c r="BX185" s="111"/>
      <c r="BY185" s="111"/>
      <c r="BZ185" s="111"/>
      <c r="CA185" s="111"/>
      <c r="CB185" s="111"/>
      <c r="CC185" s="111"/>
      <c r="CD185" s="111"/>
      <c r="CE185" s="111"/>
      <c r="CF185" s="111"/>
      <c r="CG185" s="111"/>
      <c r="CH185" s="111"/>
      <c r="CI185" s="111"/>
      <c r="CJ185" s="111"/>
      <c r="CK185" s="111"/>
      <c r="CL185" s="111"/>
      <c r="CM185" s="111"/>
      <c r="CN185" s="111"/>
      <c r="CO185" s="111"/>
      <c r="CP185" s="112">
        <f t="shared" si="40"/>
        <v>0</v>
      </c>
      <c r="CQ185" s="113" t="e">
        <f t="shared" si="41"/>
        <v>#DIV/0!</v>
      </c>
      <c r="CR185" s="112">
        <f t="shared" si="42"/>
        <v>0</v>
      </c>
      <c r="CS185" s="113" t="e">
        <f t="shared" si="43"/>
        <v>#DIV/0!</v>
      </c>
      <c r="CT185" s="112">
        <f t="shared" si="44"/>
        <v>0</v>
      </c>
      <c r="CU185" s="113" t="e">
        <f t="shared" si="45"/>
        <v>#DIV/0!</v>
      </c>
      <c r="CV185" s="112">
        <f t="shared" si="46"/>
        <v>0</v>
      </c>
      <c r="CW185" s="113" t="e">
        <f t="shared" si="47"/>
        <v>#DIV/0!</v>
      </c>
      <c r="CX185" s="112" t="e">
        <f t="shared" si="48"/>
        <v>#DIV/0!</v>
      </c>
      <c r="CY185" s="114" t="e">
        <f t="shared" si="49"/>
        <v>#DIV/0!</v>
      </c>
      <c r="CZ185" s="107"/>
    </row>
    <row r="186" spans="1:104" s="7" customFormat="1" ht="26.25" customHeight="1" x14ac:dyDescent="0.3">
      <c r="A186" s="94">
        <v>180</v>
      </c>
      <c r="B186" s="118">
        <v>81</v>
      </c>
      <c r="C186" s="97" t="s">
        <v>462</v>
      </c>
      <c r="D186" s="119" t="s">
        <v>133</v>
      </c>
      <c r="E186" s="97" t="s">
        <v>463</v>
      </c>
      <c r="F186" s="119" t="s">
        <v>157</v>
      </c>
      <c r="G186" s="97" t="s">
        <v>464</v>
      </c>
      <c r="H186" s="99" t="s">
        <v>472</v>
      </c>
      <c r="I186" s="120" t="s">
        <v>32</v>
      </c>
      <c r="J186" s="101" t="s">
        <v>159</v>
      </c>
      <c r="K186" s="102" t="s">
        <v>139</v>
      </c>
      <c r="L186" s="121" t="s">
        <v>140</v>
      </c>
      <c r="M186" s="104" t="s">
        <v>141</v>
      </c>
      <c r="N186" s="105" t="s">
        <v>142</v>
      </c>
      <c r="O186" s="106"/>
      <c r="P186" s="107"/>
      <c r="Q186" s="107"/>
      <c r="R186" s="107"/>
      <c r="S186" s="107"/>
      <c r="T186" s="107"/>
      <c r="U186" s="107" t="s">
        <v>142</v>
      </c>
      <c r="V186" s="107"/>
      <c r="W186" s="107"/>
      <c r="X186" s="107"/>
      <c r="Y186" s="85">
        <f t="shared" si="51"/>
        <v>1</v>
      </c>
      <c r="Z186" s="107"/>
      <c r="AA186" s="107"/>
      <c r="AB186" s="107"/>
      <c r="AC186" s="107"/>
      <c r="AD186" s="107"/>
      <c r="AE186" s="107"/>
      <c r="AF186" s="107"/>
      <c r="AG186" s="107"/>
      <c r="AH186" s="107"/>
      <c r="AI186" s="107"/>
      <c r="AJ186" s="107"/>
      <c r="AK186" s="107"/>
      <c r="AL186" s="107"/>
      <c r="AM186" s="107"/>
      <c r="AN186" s="107"/>
      <c r="AO186" s="107"/>
      <c r="AP186" s="107"/>
      <c r="AQ186" s="107"/>
      <c r="AR186" s="107"/>
      <c r="AS186" s="107"/>
      <c r="AT186" s="107"/>
      <c r="AU186" s="110"/>
      <c r="AV186" s="110"/>
      <c r="AW186" s="107"/>
      <c r="AX186" s="107" t="s">
        <v>445</v>
      </c>
      <c r="AY186" s="107"/>
      <c r="AZ186" s="107"/>
      <c r="BA186" s="107" t="s">
        <v>445</v>
      </c>
      <c r="BB186" s="107"/>
      <c r="BC186" s="107"/>
      <c r="BD186" s="107"/>
      <c r="BE186" s="107"/>
      <c r="BF186" s="107"/>
      <c r="BG186" s="107"/>
      <c r="BH186" s="107"/>
      <c r="BI186" s="107"/>
      <c r="BJ186" s="107"/>
      <c r="BK186" s="111"/>
      <c r="BL186" s="111"/>
      <c r="BM186" s="111"/>
      <c r="BN186" s="111"/>
      <c r="BO186" s="111"/>
      <c r="BP186" s="111"/>
      <c r="BQ186" s="111"/>
      <c r="BR186" s="111"/>
      <c r="BS186" s="111"/>
      <c r="BT186" s="111"/>
      <c r="BU186" s="111"/>
      <c r="BV186" s="111"/>
      <c r="BW186" s="111"/>
      <c r="BX186" s="111"/>
      <c r="BY186" s="111"/>
      <c r="BZ186" s="111"/>
      <c r="CA186" s="111"/>
      <c r="CB186" s="111"/>
      <c r="CC186" s="111"/>
      <c r="CD186" s="111"/>
      <c r="CE186" s="111"/>
      <c r="CF186" s="111"/>
      <c r="CG186" s="111"/>
      <c r="CH186" s="111"/>
      <c r="CI186" s="111"/>
      <c r="CJ186" s="111"/>
      <c r="CK186" s="111"/>
      <c r="CL186" s="111"/>
      <c r="CM186" s="111"/>
      <c r="CN186" s="111"/>
      <c r="CO186" s="111"/>
      <c r="CP186" s="112">
        <f t="shared" si="40"/>
        <v>0</v>
      </c>
      <c r="CQ186" s="113" t="e">
        <f t="shared" si="41"/>
        <v>#DIV/0!</v>
      </c>
      <c r="CR186" s="112">
        <f t="shared" si="42"/>
        <v>0</v>
      </c>
      <c r="CS186" s="113" t="e">
        <f t="shared" si="43"/>
        <v>#DIV/0!</v>
      </c>
      <c r="CT186" s="112">
        <f t="shared" si="44"/>
        <v>0</v>
      </c>
      <c r="CU186" s="113" t="e">
        <f t="shared" si="45"/>
        <v>#DIV/0!</v>
      </c>
      <c r="CV186" s="112">
        <f t="shared" si="46"/>
        <v>0</v>
      </c>
      <c r="CW186" s="113" t="e">
        <f t="shared" si="47"/>
        <v>#DIV/0!</v>
      </c>
      <c r="CX186" s="112" t="e">
        <f t="shared" si="48"/>
        <v>#DIV/0!</v>
      </c>
      <c r="CY186" s="112" t="e">
        <f t="shared" si="49"/>
        <v>#DIV/0!</v>
      </c>
      <c r="CZ186" s="107"/>
    </row>
    <row r="187" spans="1:104" s="7" customFormat="1" ht="26.25" customHeight="1" x14ac:dyDescent="0.3">
      <c r="A187" s="94">
        <v>181</v>
      </c>
      <c r="B187" s="118">
        <v>81</v>
      </c>
      <c r="C187" s="97" t="s">
        <v>462</v>
      </c>
      <c r="D187" s="119" t="s">
        <v>133</v>
      </c>
      <c r="E187" s="97" t="s">
        <v>463</v>
      </c>
      <c r="F187" s="119" t="s">
        <v>157</v>
      </c>
      <c r="G187" s="97" t="s">
        <v>464</v>
      </c>
      <c r="H187" s="99" t="s">
        <v>473</v>
      </c>
      <c r="I187" s="120" t="s">
        <v>34</v>
      </c>
      <c r="J187" s="101" t="s">
        <v>159</v>
      </c>
      <c r="K187" s="102" t="s">
        <v>270</v>
      </c>
      <c r="L187" s="121" t="s">
        <v>140</v>
      </c>
      <c r="M187" s="104" t="s">
        <v>141</v>
      </c>
      <c r="N187" s="105" t="s">
        <v>142</v>
      </c>
      <c r="O187" s="106"/>
      <c r="P187" s="107"/>
      <c r="Q187" s="107"/>
      <c r="R187" s="107"/>
      <c r="S187" s="107"/>
      <c r="T187" s="107"/>
      <c r="U187" s="107"/>
      <c r="V187" s="107"/>
      <c r="W187" s="107" t="s">
        <v>142</v>
      </c>
      <c r="X187" s="107"/>
      <c r="Y187" s="85">
        <f t="shared" si="51"/>
        <v>1</v>
      </c>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7"/>
      <c r="AY187" s="107"/>
      <c r="AZ187" s="107"/>
      <c r="BA187" s="107"/>
      <c r="BB187" s="107"/>
      <c r="BC187" s="107"/>
      <c r="BD187" s="107"/>
      <c r="BE187" s="107"/>
      <c r="BF187" s="107" t="s">
        <v>281</v>
      </c>
      <c r="BG187" s="107"/>
      <c r="BH187" s="107"/>
      <c r="BI187" s="107"/>
      <c r="BJ187" s="107"/>
      <c r="BK187" s="111"/>
      <c r="BL187" s="111"/>
      <c r="BM187" s="111"/>
      <c r="BN187" s="111"/>
      <c r="BO187" s="111"/>
      <c r="BP187" s="111"/>
      <c r="BQ187" s="111"/>
      <c r="BR187" s="111"/>
      <c r="BS187" s="111"/>
      <c r="BT187" s="111"/>
      <c r="BU187" s="111"/>
      <c r="BV187" s="111"/>
      <c r="BW187" s="111"/>
      <c r="BX187" s="111"/>
      <c r="BY187" s="111"/>
      <c r="BZ187" s="111"/>
      <c r="CA187" s="111"/>
      <c r="CB187" s="111"/>
      <c r="CC187" s="111"/>
      <c r="CD187" s="111"/>
      <c r="CE187" s="111"/>
      <c r="CF187" s="111"/>
      <c r="CG187" s="111"/>
      <c r="CH187" s="111"/>
      <c r="CI187" s="111"/>
      <c r="CJ187" s="111"/>
      <c r="CK187" s="111"/>
      <c r="CL187" s="111"/>
      <c r="CM187" s="111"/>
      <c r="CN187" s="111"/>
      <c r="CO187" s="111"/>
      <c r="CP187" s="112">
        <f t="shared" si="40"/>
        <v>0</v>
      </c>
      <c r="CQ187" s="113" t="e">
        <f t="shared" si="41"/>
        <v>#DIV/0!</v>
      </c>
      <c r="CR187" s="112">
        <f t="shared" si="42"/>
        <v>0</v>
      </c>
      <c r="CS187" s="113" t="e">
        <f t="shared" si="43"/>
        <v>#DIV/0!</v>
      </c>
      <c r="CT187" s="112">
        <f t="shared" si="44"/>
        <v>0</v>
      </c>
      <c r="CU187" s="113" t="e">
        <f t="shared" si="45"/>
        <v>#DIV/0!</v>
      </c>
      <c r="CV187" s="112">
        <f t="shared" si="46"/>
        <v>0</v>
      </c>
      <c r="CW187" s="113" t="e">
        <f t="shared" si="47"/>
        <v>#DIV/0!</v>
      </c>
      <c r="CX187" s="112" t="e">
        <f t="shared" si="48"/>
        <v>#DIV/0!</v>
      </c>
      <c r="CY187" s="112" t="e">
        <f t="shared" si="49"/>
        <v>#DIV/0!</v>
      </c>
      <c r="CZ187" s="107"/>
    </row>
    <row r="188" spans="1:104" s="7" customFormat="1" ht="40.5" customHeight="1" x14ac:dyDescent="0.3">
      <c r="A188" s="94">
        <v>182</v>
      </c>
      <c r="B188" s="118">
        <v>81</v>
      </c>
      <c r="C188" s="97" t="s">
        <v>462</v>
      </c>
      <c r="D188" s="119" t="s">
        <v>133</v>
      </c>
      <c r="E188" s="97" t="s">
        <v>463</v>
      </c>
      <c r="F188" s="119" t="s">
        <v>157</v>
      </c>
      <c r="G188" s="97" t="s">
        <v>464</v>
      </c>
      <c r="H188" s="99" t="s">
        <v>474</v>
      </c>
      <c r="I188" s="120" t="s">
        <v>35</v>
      </c>
      <c r="J188" s="101" t="s">
        <v>159</v>
      </c>
      <c r="K188" s="102" t="s">
        <v>444</v>
      </c>
      <c r="L188" s="121" t="s">
        <v>140</v>
      </c>
      <c r="M188" s="104" t="s">
        <v>141</v>
      </c>
      <c r="N188" s="105" t="s">
        <v>142</v>
      </c>
      <c r="O188" s="106"/>
      <c r="P188" s="107"/>
      <c r="Q188" s="107"/>
      <c r="R188" s="107"/>
      <c r="S188" s="107"/>
      <c r="T188" s="107"/>
      <c r="U188" s="107"/>
      <c r="V188" s="107"/>
      <c r="W188" s="107"/>
      <c r="X188" s="107" t="s">
        <v>142</v>
      </c>
      <c r="Y188" s="85">
        <f t="shared" si="51"/>
        <v>1</v>
      </c>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7"/>
      <c r="AY188" s="107"/>
      <c r="AZ188" s="107"/>
      <c r="BA188" s="107"/>
      <c r="BB188" s="107"/>
      <c r="BC188" s="107"/>
      <c r="BD188" s="107"/>
      <c r="BE188" s="107"/>
      <c r="BF188" s="107"/>
      <c r="BG188" s="107"/>
      <c r="BH188" s="107" t="s">
        <v>445</v>
      </c>
      <c r="BI188" s="107" t="s">
        <v>445</v>
      </c>
      <c r="BJ188" s="107" t="s">
        <v>445</v>
      </c>
      <c r="BK188" s="111"/>
      <c r="BL188" s="111"/>
      <c r="BM188" s="111"/>
      <c r="BN188" s="111"/>
      <c r="BO188" s="111"/>
      <c r="BP188" s="111"/>
      <c r="BQ188" s="111"/>
      <c r="BR188" s="111"/>
      <c r="BS188" s="111"/>
      <c r="BT188" s="111"/>
      <c r="BU188" s="111"/>
      <c r="BV188" s="111"/>
      <c r="BW188" s="111"/>
      <c r="BX188" s="111"/>
      <c r="BY188" s="111"/>
      <c r="BZ188" s="111"/>
      <c r="CA188" s="111"/>
      <c r="CB188" s="111"/>
      <c r="CC188" s="111"/>
      <c r="CD188" s="111"/>
      <c r="CE188" s="111"/>
      <c r="CF188" s="111"/>
      <c r="CG188" s="111"/>
      <c r="CH188" s="111"/>
      <c r="CI188" s="111"/>
      <c r="CJ188" s="111"/>
      <c r="CK188" s="111"/>
      <c r="CL188" s="111"/>
      <c r="CM188" s="111"/>
      <c r="CN188" s="111"/>
      <c r="CO188" s="111"/>
      <c r="CP188" s="112">
        <f t="shared" si="40"/>
        <v>0</v>
      </c>
      <c r="CQ188" s="113" t="e">
        <f t="shared" si="41"/>
        <v>#DIV/0!</v>
      </c>
      <c r="CR188" s="112">
        <f t="shared" si="42"/>
        <v>0</v>
      </c>
      <c r="CS188" s="113" t="e">
        <f t="shared" si="43"/>
        <v>#DIV/0!</v>
      </c>
      <c r="CT188" s="112">
        <f t="shared" si="44"/>
        <v>0</v>
      </c>
      <c r="CU188" s="113" t="e">
        <f t="shared" si="45"/>
        <v>#DIV/0!</v>
      </c>
      <c r="CV188" s="112">
        <f t="shared" si="46"/>
        <v>0</v>
      </c>
      <c r="CW188" s="113" t="e">
        <f t="shared" si="47"/>
        <v>#DIV/0!</v>
      </c>
      <c r="CX188" s="112" t="e">
        <f t="shared" si="48"/>
        <v>#DIV/0!</v>
      </c>
      <c r="CY188" s="112" t="e">
        <f t="shared" si="49"/>
        <v>#DIV/0!</v>
      </c>
      <c r="CZ188" s="107"/>
    </row>
    <row r="189" spans="1:104" s="7" customFormat="1" ht="44.4" customHeight="1" x14ac:dyDescent="0.3">
      <c r="A189" s="94">
        <v>183</v>
      </c>
      <c r="B189" s="94">
        <v>82</v>
      </c>
      <c r="C189" s="168" t="s">
        <v>475</v>
      </c>
      <c r="D189" s="226" t="s">
        <v>133</v>
      </c>
      <c r="E189" s="168" t="s">
        <v>476</v>
      </c>
      <c r="F189" s="126" t="s">
        <v>157</v>
      </c>
      <c r="G189" s="168" t="s">
        <v>476</v>
      </c>
      <c r="H189" s="99" t="s">
        <v>477</v>
      </c>
      <c r="I189" s="100" t="s">
        <v>30</v>
      </c>
      <c r="J189" s="101" t="s">
        <v>159</v>
      </c>
      <c r="K189" s="102" t="s">
        <v>270</v>
      </c>
      <c r="L189" s="103" t="s">
        <v>140</v>
      </c>
      <c r="M189" s="104" t="s">
        <v>141</v>
      </c>
      <c r="N189" s="105" t="s">
        <v>142</v>
      </c>
      <c r="O189" s="106"/>
      <c r="P189" s="107"/>
      <c r="Q189" s="107"/>
      <c r="R189" s="107"/>
      <c r="S189" s="107" t="s">
        <v>142</v>
      </c>
      <c r="T189" s="107"/>
      <c r="U189" s="107"/>
      <c r="V189" s="107"/>
      <c r="W189" s="107"/>
      <c r="X189" s="107"/>
      <c r="Y189" s="85">
        <f t="shared" si="51"/>
        <v>1</v>
      </c>
      <c r="Z189" s="107"/>
      <c r="AA189" s="107"/>
      <c r="AB189" s="107"/>
      <c r="AC189" s="107"/>
      <c r="AD189" s="107"/>
      <c r="AE189" s="107"/>
      <c r="AF189" s="107"/>
      <c r="AG189" s="107"/>
      <c r="AH189" s="107"/>
      <c r="AI189" s="107"/>
      <c r="AJ189" s="107"/>
      <c r="AK189" s="115"/>
      <c r="AL189" s="117"/>
      <c r="AM189" s="117" t="s">
        <v>281</v>
      </c>
      <c r="AN189" s="117"/>
      <c r="AO189" s="117" t="s">
        <v>281</v>
      </c>
      <c r="AP189" s="109"/>
      <c r="AQ189" s="107"/>
      <c r="AR189" s="107"/>
      <c r="AS189" s="107"/>
      <c r="AT189" s="107"/>
      <c r="AU189" s="107"/>
      <c r="AV189" s="107"/>
      <c r="AW189" s="107"/>
      <c r="AX189" s="107"/>
      <c r="AY189" s="107"/>
      <c r="AZ189" s="107"/>
      <c r="BA189" s="107"/>
      <c r="BB189" s="107"/>
      <c r="BC189" s="107"/>
      <c r="BD189" s="107"/>
      <c r="BE189" s="107"/>
      <c r="BF189" s="107"/>
      <c r="BG189" s="107"/>
      <c r="BH189" s="107"/>
      <c r="BI189" s="107"/>
      <c r="BJ189" s="107"/>
      <c r="BK189" s="111"/>
      <c r="BL189" s="111"/>
      <c r="BM189" s="111"/>
      <c r="BN189" s="111"/>
      <c r="BO189" s="111"/>
      <c r="BP189" s="111"/>
      <c r="BQ189" s="111"/>
      <c r="BR189" s="111"/>
      <c r="BS189" s="111"/>
      <c r="BT189" s="111"/>
      <c r="BU189" s="111"/>
      <c r="BV189" s="111"/>
      <c r="BW189" s="111"/>
      <c r="BX189" s="111"/>
      <c r="BY189" s="111"/>
      <c r="BZ189" s="111"/>
      <c r="CA189" s="111"/>
      <c r="CB189" s="111"/>
      <c r="CC189" s="111"/>
      <c r="CD189" s="111"/>
      <c r="CE189" s="111"/>
      <c r="CF189" s="111"/>
      <c r="CG189" s="111"/>
      <c r="CH189" s="111"/>
      <c r="CI189" s="111"/>
      <c r="CJ189" s="111"/>
      <c r="CK189" s="111"/>
      <c r="CL189" s="111"/>
      <c r="CM189" s="111"/>
      <c r="CN189" s="111"/>
      <c r="CO189" s="111"/>
      <c r="CP189" s="112">
        <f t="shared" si="40"/>
        <v>0</v>
      </c>
      <c r="CQ189" s="113" t="e">
        <f t="shared" si="41"/>
        <v>#DIV/0!</v>
      </c>
      <c r="CR189" s="112">
        <f t="shared" si="42"/>
        <v>0</v>
      </c>
      <c r="CS189" s="113" t="e">
        <f t="shared" si="43"/>
        <v>#DIV/0!</v>
      </c>
      <c r="CT189" s="112">
        <f t="shared" si="44"/>
        <v>0</v>
      </c>
      <c r="CU189" s="113" t="e">
        <f t="shared" si="45"/>
        <v>#DIV/0!</v>
      </c>
      <c r="CV189" s="112">
        <f t="shared" si="46"/>
        <v>0</v>
      </c>
      <c r="CW189" s="113" t="e">
        <f t="shared" si="47"/>
        <v>#DIV/0!</v>
      </c>
      <c r="CX189" s="112" t="e">
        <f t="shared" si="48"/>
        <v>#DIV/0!</v>
      </c>
      <c r="CY189" s="114" t="e">
        <f t="shared" si="49"/>
        <v>#DIV/0!</v>
      </c>
      <c r="CZ189" s="107"/>
    </row>
    <row r="190" spans="1:104" s="7" customFormat="1" ht="43.5" customHeight="1" x14ac:dyDescent="0.3">
      <c r="A190" s="94">
        <v>184</v>
      </c>
      <c r="B190" s="94">
        <v>83</v>
      </c>
      <c r="C190" s="97" t="s">
        <v>478</v>
      </c>
      <c r="D190" s="119" t="s">
        <v>193</v>
      </c>
      <c r="E190" s="97" t="s">
        <v>479</v>
      </c>
      <c r="F190" s="119" t="s">
        <v>193</v>
      </c>
      <c r="G190" s="97" t="s">
        <v>480</v>
      </c>
      <c r="H190" s="99" t="s">
        <v>481</v>
      </c>
      <c r="I190" s="120" t="s">
        <v>32</v>
      </c>
      <c r="J190" s="101" t="s">
        <v>159</v>
      </c>
      <c r="K190" s="102" t="s">
        <v>139</v>
      </c>
      <c r="L190" s="121" t="s">
        <v>140</v>
      </c>
      <c r="M190" s="104" t="s">
        <v>141</v>
      </c>
      <c r="N190" s="105" t="s">
        <v>142</v>
      </c>
      <c r="O190" s="106"/>
      <c r="P190" s="107"/>
      <c r="Q190" s="107"/>
      <c r="R190" s="107"/>
      <c r="S190" s="107"/>
      <c r="T190" s="107"/>
      <c r="U190" s="107" t="s">
        <v>142</v>
      </c>
      <c r="V190" s="107"/>
      <c r="W190" s="107"/>
      <c r="X190" s="107"/>
      <c r="Y190" s="85">
        <f t="shared" si="51"/>
        <v>1</v>
      </c>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7" t="s">
        <v>445</v>
      </c>
      <c r="AY190" s="107"/>
      <c r="AZ190" s="107" t="s">
        <v>445</v>
      </c>
      <c r="BA190" s="107"/>
      <c r="BB190" s="107"/>
      <c r="BC190" s="107"/>
      <c r="BD190" s="107"/>
      <c r="BE190" s="107"/>
      <c r="BF190" s="107"/>
      <c r="BG190" s="107"/>
      <c r="BH190" s="107"/>
      <c r="BI190" s="107"/>
      <c r="BJ190" s="107"/>
      <c r="BK190" s="111"/>
      <c r="BL190" s="111"/>
      <c r="BM190" s="111"/>
      <c r="BN190" s="111"/>
      <c r="BO190" s="111"/>
      <c r="BP190" s="111"/>
      <c r="BQ190" s="111"/>
      <c r="BR190" s="111"/>
      <c r="BS190" s="111"/>
      <c r="BT190" s="111"/>
      <c r="BU190" s="111"/>
      <c r="BV190" s="111"/>
      <c r="BW190" s="111"/>
      <c r="BX190" s="111"/>
      <c r="BY190" s="111"/>
      <c r="BZ190" s="111"/>
      <c r="CA190" s="111"/>
      <c r="CB190" s="111"/>
      <c r="CC190" s="111"/>
      <c r="CD190" s="111"/>
      <c r="CE190" s="111"/>
      <c r="CF190" s="111"/>
      <c r="CG190" s="111"/>
      <c r="CH190" s="111"/>
      <c r="CI190" s="111"/>
      <c r="CJ190" s="111"/>
      <c r="CK190" s="111"/>
      <c r="CL190" s="111"/>
      <c r="CM190" s="111"/>
      <c r="CN190" s="111"/>
      <c r="CO190" s="111"/>
      <c r="CP190" s="112">
        <f t="shared" si="40"/>
        <v>0</v>
      </c>
      <c r="CQ190" s="113" t="e">
        <f t="shared" si="41"/>
        <v>#DIV/0!</v>
      </c>
      <c r="CR190" s="112">
        <f t="shared" si="42"/>
        <v>0</v>
      </c>
      <c r="CS190" s="113" t="e">
        <f t="shared" si="43"/>
        <v>#DIV/0!</v>
      </c>
      <c r="CT190" s="112">
        <f t="shared" si="44"/>
        <v>0</v>
      </c>
      <c r="CU190" s="113" t="e">
        <f t="shared" si="45"/>
        <v>#DIV/0!</v>
      </c>
      <c r="CV190" s="112">
        <f t="shared" si="46"/>
        <v>0</v>
      </c>
      <c r="CW190" s="113" t="e">
        <f t="shared" si="47"/>
        <v>#DIV/0!</v>
      </c>
      <c r="CX190" s="112" t="e">
        <f t="shared" si="48"/>
        <v>#DIV/0!</v>
      </c>
      <c r="CY190" s="112" t="e">
        <f t="shared" si="49"/>
        <v>#DIV/0!</v>
      </c>
      <c r="CZ190" s="107"/>
    </row>
    <row r="191" spans="1:104" s="7" customFormat="1" ht="0.6" customHeight="1" x14ac:dyDescent="0.3">
      <c r="A191" s="94">
        <v>185</v>
      </c>
      <c r="B191" s="94">
        <v>83</v>
      </c>
      <c r="C191" s="97" t="s">
        <v>478</v>
      </c>
      <c r="D191" s="119" t="s">
        <v>193</v>
      </c>
      <c r="E191" s="97" t="s">
        <v>479</v>
      </c>
      <c r="F191" s="119" t="s">
        <v>193</v>
      </c>
      <c r="G191" s="97" t="s">
        <v>480</v>
      </c>
      <c r="H191" s="99" t="s">
        <v>482</v>
      </c>
      <c r="I191" s="120" t="s">
        <v>32</v>
      </c>
      <c r="J191" s="101" t="s">
        <v>159</v>
      </c>
      <c r="K191" s="102" t="s">
        <v>444</v>
      </c>
      <c r="L191" s="121" t="s">
        <v>140</v>
      </c>
      <c r="M191" s="104" t="s">
        <v>141</v>
      </c>
      <c r="N191" s="105" t="s">
        <v>142</v>
      </c>
      <c r="O191" s="106"/>
      <c r="P191" s="107"/>
      <c r="Q191" s="107"/>
      <c r="R191" s="107"/>
      <c r="S191" s="107"/>
      <c r="T191" s="107"/>
      <c r="U191" s="107" t="s">
        <v>142</v>
      </c>
      <c r="V191" s="107"/>
      <c r="W191" s="107"/>
      <c r="X191" s="107"/>
      <c r="Y191" s="85">
        <f t="shared" si="51"/>
        <v>1</v>
      </c>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22"/>
      <c r="AV191" s="122"/>
      <c r="AW191" s="107"/>
      <c r="AX191" s="107"/>
      <c r="AY191" s="107" t="s">
        <v>445</v>
      </c>
      <c r="AZ191" s="107"/>
      <c r="BA191" s="107"/>
      <c r="BB191" s="107"/>
      <c r="BC191" s="107"/>
      <c r="BD191" s="107"/>
      <c r="BE191" s="107"/>
      <c r="BF191" s="107"/>
      <c r="BG191" s="107"/>
      <c r="BH191" s="107"/>
      <c r="BI191" s="107"/>
      <c r="BJ191" s="107"/>
      <c r="BK191" s="111"/>
      <c r="BL191" s="111"/>
      <c r="BM191" s="111"/>
      <c r="BN191" s="111"/>
      <c r="BO191" s="111"/>
      <c r="BP191" s="111"/>
      <c r="BQ191" s="111"/>
      <c r="BR191" s="111"/>
      <c r="BS191" s="111"/>
      <c r="BT191" s="111"/>
      <c r="BU191" s="111"/>
      <c r="BV191" s="111"/>
      <c r="BW191" s="111"/>
      <c r="BX191" s="111"/>
      <c r="BY191" s="111"/>
      <c r="BZ191" s="111"/>
      <c r="CA191" s="111"/>
      <c r="CB191" s="111"/>
      <c r="CC191" s="111"/>
      <c r="CD191" s="111"/>
      <c r="CE191" s="111"/>
      <c r="CF191" s="111"/>
      <c r="CG191" s="111"/>
      <c r="CH191" s="111"/>
      <c r="CI191" s="111"/>
      <c r="CJ191" s="111"/>
      <c r="CK191" s="111"/>
      <c r="CL191" s="111"/>
      <c r="CM191" s="111"/>
      <c r="CN191" s="111"/>
      <c r="CO191" s="111"/>
      <c r="CP191" s="112">
        <f t="shared" si="40"/>
        <v>0</v>
      </c>
      <c r="CQ191" s="113" t="e">
        <f t="shared" si="41"/>
        <v>#DIV/0!</v>
      </c>
      <c r="CR191" s="112">
        <f t="shared" si="42"/>
        <v>0</v>
      </c>
      <c r="CS191" s="113" t="e">
        <f t="shared" si="43"/>
        <v>#DIV/0!</v>
      </c>
      <c r="CT191" s="112">
        <f t="shared" si="44"/>
        <v>0</v>
      </c>
      <c r="CU191" s="113" t="e">
        <f t="shared" si="45"/>
        <v>#DIV/0!</v>
      </c>
      <c r="CV191" s="112">
        <f t="shared" si="46"/>
        <v>0</v>
      </c>
      <c r="CW191" s="113" t="e">
        <f t="shared" si="47"/>
        <v>#DIV/0!</v>
      </c>
      <c r="CX191" s="112" t="e">
        <f t="shared" si="48"/>
        <v>#DIV/0!</v>
      </c>
      <c r="CY191" s="112" t="e">
        <f t="shared" si="49"/>
        <v>#DIV/0!</v>
      </c>
      <c r="CZ191" s="107"/>
    </row>
    <row r="192" spans="1:104" ht="23.25" customHeight="1" x14ac:dyDescent="0.3">
      <c r="A192" s="85">
        <v>35</v>
      </c>
      <c r="B192" s="85">
        <v>84</v>
      </c>
      <c r="C192" s="86" t="s">
        <v>483</v>
      </c>
      <c r="D192" s="87"/>
      <c r="E192" s="87"/>
      <c r="F192" s="87"/>
      <c r="G192" s="86"/>
      <c r="H192" s="88" t="s">
        <v>129</v>
      </c>
      <c r="I192" s="89" t="s">
        <v>129</v>
      </c>
      <c r="J192" s="88" t="s">
        <v>129</v>
      </c>
      <c r="K192" s="88" t="s">
        <v>129</v>
      </c>
      <c r="L192" s="90" t="s">
        <v>129</v>
      </c>
      <c r="M192" s="88" t="s">
        <v>129</v>
      </c>
      <c r="N192" s="88" t="s">
        <v>129</v>
      </c>
      <c r="O192" s="88" t="s">
        <v>129</v>
      </c>
      <c r="P192" s="88" t="s">
        <v>129</v>
      </c>
      <c r="Q192" s="88" t="s">
        <v>129</v>
      </c>
      <c r="R192" s="88" t="s">
        <v>129</v>
      </c>
      <c r="S192" s="88" t="s">
        <v>129</v>
      </c>
      <c r="T192" s="88" t="s">
        <v>129</v>
      </c>
      <c r="U192" s="88" t="s">
        <v>129</v>
      </c>
      <c r="V192" s="88" t="s">
        <v>129</v>
      </c>
      <c r="W192" s="88" t="s">
        <v>129</v>
      </c>
      <c r="X192" s="88" t="s">
        <v>129</v>
      </c>
      <c r="Y192" s="91" t="s">
        <v>129</v>
      </c>
      <c r="Z192" s="88" t="s">
        <v>129</v>
      </c>
      <c r="AA192" s="88" t="s">
        <v>129</v>
      </c>
      <c r="AB192" s="88" t="s">
        <v>129</v>
      </c>
      <c r="AC192" s="91" t="s">
        <v>129</v>
      </c>
      <c r="AD192" s="88" t="s">
        <v>129</v>
      </c>
      <c r="AE192" s="88" t="s">
        <v>129</v>
      </c>
      <c r="AF192" s="88" t="s">
        <v>129</v>
      </c>
      <c r="AG192" s="91" t="s">
        <v>129</v>
      </c>
      <c r="AH192" s="88" t="s">
        <v>129</v>
      </c>
      <c r="AI192" s="88" t="s">
        <v>129</v>
      </c>
      <c r="AJ192" s="88" t="s">
        <v>129</v>
      </c>
      <c r="AK192" s="91" t="s">
        <v>129</v>
      </c>
      <c r="AL192" s="88" t="s">
        <v>129</v>
      </c>
      <c r="AM192" s="88" t="s">
        <v>129</v>
      </c>
      <c r="AN192" s="88" t="s">
        <v>129</v>
      </c>
      <c r="AO192" s="88" t="s">
        <v>129</v>
      </c>
      <c r="AP192" s="90" t="s">
        <v>129</v>
      </c>
      <c r="AQ192" s="88" t="s">
        <v>129</v>
      </c>
      <c r="AR192" s="88" t="s">
        <v>129</v>
      </c>
      <c r="AS192" s="88" t="s">
        <v>129</v>
      </c>
      <c r="AT192" s="88" t="s">
        <v>129</v>
      </c>
      <c r="AU192" s="93" t="str">
        <f t="shared" ref="AU192:AU194" si="52">AW192</f>
        <v>#</v>
      </c>
      <c r="AV192" s="93" t="str">
        <f t="shared" ref="AV192:AV194" si="53">AP192</f>
        <v>#</v>
      </c>
      <c r="AW192" s="88" t="s">
        <v>129</v>
      </c>
      <c r="AX192" s="88" t="s">
        <v>129</v>
      </c>
      <c r="AY192" s="88" t="s">
        <v>129</v>
      </c>
      <c r="AZ192" s="88" t="s">
        <v>129</v>
      </c>
      <c r="BA192" s="88" t="s">
        <v>129</v>
      </c>
      <c r="BB192" s="88" t="s">
        <v>129</v>
      </c>
      <c r="BC192" s="88" t="s">
        <v>129</v>
      </c>
      <c r="BD192" s="88" t="s">
        <v>129</v>
      </c>
      <c r="BE192" s="88" t="s">
        <v>129</v>
      </c>
      <c r="BF192" s="88" t="s">
        <v>129</v>
      </c>
      <c r="BG192" s="88" t="s">
        <v>129</v>
      </c>
      <c r="BH192" s="88" t="s">
        <v>129</v>
      </c>
      <c r="BI192" s="88" t="s">
        <v>129</v>
      </c>
      <c r="BJ192" s="88" t="s">
        <v>129</v>
      </c>
      <c r="BK192" s="88" t="s">
        <v>129</v>
      </c>
      <c r="BL192" s="88" t="s">
        <v>129</v>
      </c>
      <c r="BM192" s="88" t="s">
        <v>129</v>
      </c>
      <c r="BN192" s="88" t="s">
        <v>129</v>
      </c>
      <c r="BO192" s="88" t="s">
        <v>129</v>
      </c>
      <c r="BP192" s="88" t="s">
        <v>129</v>
      </c>
      <c r="BQ192" s="88" t="s">
        <v>129</v>
      </c>
      <c r="BR192" s="88" t="s">
        <v>129</v>
      </c>
      <c r="BS192" s="88" t="s">
        <v>129</v>
      </c>
      <c r="BT192" s="88" t="s">
        <v>129</v>
      </c>
      <c r="BU192" s="88" t="s">
        <v>129</v>
      </c>
      <c r="BV192" s="88" t="s">
        <v>129</v>
      </c>
      <c r="BW192" s="88" t="s">
        <v>129</v>
      </c>
      <c r="BX192" s="88" t="s">
        <v>129</v>
      </c>
      <c r="BY192" s="88" t="s">
        <v>129</v>
      </c>
      <c r="BZ192" s="88" t="s">
        <v>129</v>
      </c>
      <c r="CA192" s="88" t="s">
        <v>129</v>
      </c>
      <c r="CB192" s="88" t="s">
        <v>129</v>
      </c>
      <c r="CC192" s="88" t="s">
        <v>129</v>
      </c>
      <c r="CD192" s="88" t="s">
        <v>129</v>
      </c>
      <c r="CE192" s="88" t="s">
        <v>129</v>
      </c>
      <c r="CF192" s="88" t="s">
        <v>129</v>
      </c>
      <c r="CG192" s="88" t="s">
        <v>129</v>
      </c>
      <c r="CH192" s="88" t="s">
        <v>129</v>
      </c>
      <c r="CI192" s="88" t="s">
        <v>129</v>
      </c>
      <c r="CJ192" s="88" t="s">
        <v>129</v>
      </c>
      <c r="CK192" s="88" t="s">
        <v>129</v>
      </c>
      <c r="CL192" s="88" t="s">
        <v>129</v>
      </c>
      <c r="CM192" s="88" t="s">
        <v>129</v>
      </c>
      <c r="CN192" s="88" t="s">
        <v>129</v>
      </c>
      <c r="CO192" s="88" t="s">
        <v>129</v>
      </c>
      <c r="CP192" s="88" t="s">
        <v>129</v>
      </c>
      <c r="CQ192" s="88" t="s">
        <v>129</v>
      </c>
      <c r="CR192" s="88" t="s">
        <v>129</v>
      </c>
      <c r="CS192" s="88" t="s">
        <v>129</v>
      </c>
      <c r="CT192" s="88" t="s">
        <v>129</v>
      </c>
      <c r="CU192" s="88" t="s">
        <v>129</v>
      </c>
      <c r="CV192" s="88" t="s">
        <v>129</v>
      </c>
      <c r="CW192" s="88" t="s">
        <v>129</v>
      </c>
      <c r="CX192" s="88" t="s">
        <v>129</v>
      </c>
      <c r="CY192" s="91" t="s">
        <v>129</v>
      </c>
      <c r="CZ192" s="88" t="s">
        <v>129</v>
      </c>
    </row>
    <row r="193" spans="1:104" ht="23.25" customHeight="1" x14ac:dyDescent="0.3">
      <c r="A193" s="85">
        <v>36</v>
      </c>
      <c r="B193" s="85">
        <v>85</v>
      </c>
      <c r="C193" s="86" t="s">
        <v>484</v>
      </c>
      <c r="D193" s="87"/>
      <c r="E193" s="87"/>
      <c r="F193" s="87"/>
      <c r="G193" s="86"/>
      <c r="H193" s="88" t="s">
        <v>129</v>
      </c>
      <c r="I193" s="89" t="s">
        <v>129</v>
      </c>
      <c r="J193" s="88" t="s">
        <v>129</v>
      </c>
      <c r="K193" s="88" t="s">
        <v>129</v>
      </c>
      <c r="L193" s="90" t="s">
        <v>129</v>
      </c>
      <c r="M193" s="88" t="s">
        <v>129</v>
      </c>
      <c r="N193" s="88" t="s">
        <v>129</v>
      </c>
      <c r="O193" s="88" t="s">
        <v>129</v>
      </c>
      <c r="P193" s="88" t="s">
        <v>129</v>
      </c>
      <c r="Q193" s="88" t="s">
        <v>129</v>
      </c>
      <c r="R193" s="88" t="s">
        <v>129</v>
      </c>
      <c r="S193" s="88" t="s">
        <v>129</v>
      </c>
      <c r="T193" s="88" t="s">
        <v>129</v>
      </c>
      <c r="U193" s="88" t="s">
        <v>129</v>
      </c>
      <c r="V193" s="88" t="s">
        <v>129</v>
      </c>
      <c r="W193" s="88" t="s">
        <v>129</v>
      </c>
      <c r="X193" s="88" t="s">
        <v>129</v>
      </c>
      <c r="Y193" s="91" t="s">
        <v>129</v>
      </c>
      <c r="Z193" s="88" t="s">
        <v>129</v>
      </c>
      <c r="AA193" s="88" t="s">
        <v>129</v>
      </c>
      <c r="AB193" s="88" t="s">
        <v>129</v>
      </c>
      <c r="AC193" s="91" t="s">
        <v>129</v>
      </c>
      <c r="AD193" s="88" t="s">
        <v>129</v>
      </c>
      <c r="AE193" s="88" t="s">
        <v>129</v>
      </c>
      <c r="AF193" s="88" t="s">
        <v>129</v>
      </c>
      <c r="AG193" s="91" t="s">
        <v>129</v>
      </c>
      <c r="AH193" s="88" t="s">
        <v>129</v>
      </c>
      <c r="AI193" s="88" t="s">
        <v>129</v>
      </c>
      <c r="AJ193" s="88" t="s">
        <v>129</v>
      </c>
      <c r="AK193" s="91" t="s">
        <v>129</v>
      </c>
      <c r="AL193" s="88" t="s">
        <v>129</v>
      </c>
      <c r="AM193" s="88" t="s">
        <v>129</v>
      </c>
      <c r="AN193" s="88" t="s">
        <v>129</v>
      </c>
      <c r="AO193" s="88" t="s">
        <v>129</v>
      </c>
      <c r="AP193" s="90" t="s">
        <v>129</v>
      </c>
      <c r="AQ193" s="88" t="s">
        <v>129</v>
      </c>
      <c r="AR193" s="88" t="s">
        <v>129</v>
      </c>
      <c r="AS193" s="88" t="s">
        <v>129</v>
      </c>
      <c r="AT193" s="88" t="s">
        <v>129</v>
      </c>
      <c r="AU193" s="93" t="str">
        <f t="shared" si="52"/>
        <v>#</v>
      </c>
      <c r="AV193" s="93" t="str">
        <f t="shared" si="53"/>
        <v>#</v>
      </c>
      <c r="AW193" s="88" t="s">
        <v>129</v>
      </c>
      <c r="AX193" s="88" t="s">
        <v>129</v>
      </c>
      <c r="AY193" s="88" t="s">
        <v>129</v>
      </c>
      <c r="AZ193" s="88" t="s">
        <v>129</v>
      </c>
      <c r="BA193" s="88" t="s">
        <v>129</v>
      </c>
      <c r="BB193" s="88" t="s">
        <v>129</v>
      </c>
      <c r="BC193" s="88" t="s">
        <v>129</v>
      </c>
      <c r="BD193" s="88" t="s">
        <v>129</v>
      </c>
      <c r="BE193" s="88" t="s">
        <v>129</v>
      </c>
      <c r="BF193" s="88" t="s">
        <v>129</v>
      </c>
      <c r="BG193" s="88" t="s">
        <v>129</v>
      </c>
      <c r="BH193" s="88" t="s">
        <v>129</v>
      </c>
      <c r="BI193" s="88" t="s">
        <v>129</v>
      </c>
      <c r="BJ193" s="88" t="s">
        <v>129</v>
      </c>
      <c r="BK193" s="88" t="s">
        <v>129</v>
      </c>
      <c r="BL193" s="88" t="s">
        <v>129</v>
      </c>
      <c r="BM193" s="88" t="s">
        <v>129</v>
      </c>
      <c r="BN193" s="88" t="s">
        <v>129</v>
      </c>
      <c r="BO193" s="88" t="s">
        <v>129</v>
      </c>
      <c r="BP193" s="88" t="s">
        <v>129</v>
      </c>
      <c r="BQ193" s="88" t="s">
        <v>129</v>
      </c>
      <c r="BR193" s="88" t="s">
        <v>129</v>
      </c>
      <c r="BS193" s="88" t="s">
        <v>129</v>
      </c>
      <c r="BT193" s="88" t="s">
        <v>129</v>
      </c>
      <c r="BU193" s="88" t="s">
        <v>129</v>
      </c>
      <c r="BV193" s="88" t="s">
        <v>129</v>
      </c>
      <c r="BW193" s="88" t="s">
        <v>129</v>
      </c>
      <c r="BX193" s="88" t="s">
        <v>129</v>
      </c>
      <c r="BY193" s="88" t="s">
        <v>129</v>
      </c>
      <c r="BZ193" s="88" t="s">
        <v>129</v>
      </c>
      <c r="CA193" s="88" t="s">
        <v>129</v>
      </c>
      <c r="CB193" s="88" t="s">
        <v>129</v>
      </c>
      <c r="CC193" s="88" t="s">
        <v>129</v>
      </c>
      <c r="CD193" s="88" t="s">
        <v>129</v>
      </c>
      <c r="CE193" s="88" t="s">
        <v>129</v>
      </c>
      <c r="CF193" s="88" t="s">
        <v>129</v>
      </c>
      <c r="CG193" s="88" t="s">
        <v>129</v>
      </c>
      <c r="CH193" s="88" t="s">
        <v>129</v>
      </c>
      <c r="CI193" s="88" t="s">
        <v>129</v>
      </c>
      <c r="CJ193" s="88" t="s">
        <v>129</v>
      </c>
      <c r="CK193" s="88" t="s">
        <v>129</v>
      </c>
      <c r="CL193" s="88" t="s">
        <v>129</v>
      </c>
      <c r="CM193" s="88" t="s">
        <v>129</v>
      </c>
      <c r="CN193" s="88" t="s">
        <v>129</v>
      </c>
      <c r="CO193" s="88" t="s">
        <v>129</v>
      </c>
      <c r="CP193" s="88" t="s">
        <v>129</v>
      </c>
      <c r="CQ193" s="88" t="s">
        <v>129</v>
      </c>
      <c r="CR193" s="88" t="s">
        <v>129</v>
      </c>
      <c r="CS193" s="88" t="s">
        <v>129</v>
      </c>
      <c r="CT193" s="88" t="s">
        <v>129</v>
      </c>
      <c r="CU193" s="88" t="s">
        <v>129</v>
      </c>
      <c r="CV193" s="88" t="s">
        <v>129</v>
      </c>
      <c r="CW193" s="88" t="s">
        <v>129</v>
      </c>
      <c r="CX193" s="88" t="s">
        <v>129</v>
      </c>
      <c r="CY193" s="91" t="s">
        <v>129</v>
      </c>
      <c r="CZ193" s="88" t="s">
        <v>129</v>
      </c>
    </row>
    <row r="194" spans="1:104" ht="23.25" customHeight="1" x14ac:dyDescent="0.3">
      <c r="A194" s="85">
        <v>37</v>
      </c>
      <c r="B194" s="85">
        <v>86</v>
      </c>
      <c r="C194" s="86" t="s">
        <v>485</v>
      </c>
      <c r="D194" s="87"/>
      <c r="E194" s="87"/>
      <c r="F194" s="87"/>
      <c r="G194" s="86"/>
      <c r="H194" s="88" t="s">
        <v>129</v>
      </c>
      <c r="I194" s="89" t="s">
        <v>129</v>
      </c>
      <c r="J194" s="88" t="s">
        <v>129</v>
      </c>
      <c r="K194" s="88" t="s">
        <v>129</v>
      </c>
      <c r="L194" s="90" t="s">
        <v>129</v>
      </c>
      <c r="M194" s="88" t="s">
        <v>129</v>
      </c>
      <c r="N194" s="88" t="s">
        <v>129</v>
      </c>
      <c r="O194" s="88" t="s">
        <v>129</v>
      </c>
      <c r="P194" s="88" t="s">
        <v>129</v>
      </c>
      <c r="Q194" s="88" t="s">
        <v>129</v>
      </c>
      <c r="R194" s="88" t="s">
        <v>129</v>
      </c>
      <c r="S194" s="88" t="s">
        <v>129</v>
      </c>
      <c r="T194" s="88" t="s">
        <v>129</v>
      </c>
      <c r="U194" s="88" t="s">
        <v>129</v>
      </c>
      <c r="V194" s="88" t="s">
        <v>129</v>
      </c>
      <c r="W194" s="88" t="s">
        <v>129</v>
      </c>
      <c r="X194" s="88" t="s">
        <v>129</v>
      </c>
      <c r="Y194" s="88" t="s">
        <v>129</v>
      </c>
      <c r="Z194" s="88" t="s">
        <v>129</v>
      </c>
      <c r="AA194" s="88" t="s">
        <v>129</v>
      </c>
      <c r="AB194" s="88" t="s">
        <v>129</v>
      </c>
      <c r="AC194" s="91" t="s">
        <v>129</v>
      </c>
      <c r="AD194" s="88" t="s">
        <v>129</v>
      </c>
      <c r="AE194" s="88" t="s">
        <v>129</v>
      </c>
      <c r="AF194" s="88" t="s">
        <v>129</v>
      </c>
      <c r="AG194" s="91" t="s">
        <v>129</v>
      </c>
      <c r="AH194" s="88" t="s">
        <v>129</v>
      </c>
      <c r="AI194" s="88" t="s">
        <v>129</v>
      </c>
      <c r="AJ194" s="88" t="s">
        <v>129</v>
      </c>
      <c r="AK194" s="91" t="s">
        <v>129</v>
      </c>
      <c r="AL194" s="88" t="s">
        <v>129</v>
      </c>
      <c r="AM194" s="88" t="s">
        <v>129</v>
      </c>
      <c r="AN194" s="88" t="s">
        <v>129</v>
      </c>
      <c r="AO194" s="88" t="s">
        <v>129</v>
      </c>
      <c r="AP194" s="90" t="s">
        <v>129</v>
      </c>
      <c r="AQ194" s="88" t="s">
        <v>129</v>
      </c>
      <c r="AR194" s="88" t="s">
        <v>129</v>
      </c>
      <c r="AS194" s="88" t="s">
        <v>129</v>
      </c>
      <c r="AT194" s="88" t="s">
        <v>129</v>
      </c>
      <c r="AU194" s="93" t="str">
        <f t="shared" si="52"/>
        <v>#</v>
      </c>
      <c r="AV194" s="93" t="str">
        <f t="shared" si="53"/>
        <v>#</v>
      </c>
      <c r="AW194" s="88" t="s">
        <v>129</v>
      </c>
      <c r="AX194" s="88" t="s">
        <v>129</v>
      </c>
      <c r="AY194" s="88" t="s">
        <v>129</v>
      </c>
      <c r="AZ194" s="88" t="s">
        <v>129</v>
      </c>
      <c r="BA194" s="88" t="s">
        <v>129</v>
      </c>
      <c r="BB194" s="88" t="s">
        <v>129</v>
      </c>
      <c r="BC194" s="88" t="s">
        <v>129</v>
      </c>
      <c r="BD194" s="88" t="s">
        <v>129</v>
      </c>
      <c r="BE194" s="88" t="s">
        <v>129</v>
      </c>
      <c r="BF194" s="88" t="s">
        <v>129</v>
      </c>
      <c r="BG194" s="88" t="s">
        <v>129</v>
      </c>
      <c r="BH194" s="88" t="s">
        <v>129</v>
      </c>
      <c r="BI194" s="88" t="s">
        <v>129</v>
      </c>
      <c r="BJ194" s="88" t="s">
        <v>129</v>
      </c>
      <c r="BK194" s="88" t="s">
        <v>129</v>
      </c>
      <c r="BL194" s="88" t="s">
        <v>129</v>
      </c>
      <c r="BM194" s="88" t="s">
        <v>129</v>
      </c>
      <c r="BN194" s="88" t="s">
        <v>129</v>
      </c>
      <c r="BO194" s="88" t="s">
        <v>129</v>
      </c>
      <c r="BP194" s="88" t="s">
        <v>129</v>
      </c>
      <c r="BQ194" s="88" t="s">
        <v>129</v>
      </c>
      <c r="BR194" s="88" t="s">
        <v>129</v>
      </c>
      <c r="BS194" s="88" t="s">
        <v>129</v>
      </c>
      <c r="BT194" s="88" t="s">
        <v>129</v>
      </c>
      <c r="BU194" s="88" t="s">
        <v>129</v>
      </c>
      <c r="BV194" s="88" t="s">
        <v>129</v>
      </c>
      <c r="BW194" s="88" t="s">
        <v>129</v>
      </c>
      <c r="BX194" s="88" t="s">
        <v>129</v>
      </c>
      <c r="BY194" s="88" t="s">
        <v>129</v>
      </c>
      <c r="BZ194" s="88" t="s">
        <v>129</v>
      </c>
      <c r="CA194" s="88" t="s">
        <v>129</v>
      </c>
      <c r="CB194" s="88" t="s">
        <v>129</v>
      </c>
      <c r="CC194" s="88" t="s">
        <v>129</v>
      </c>
      <c r="CD194" s="88" t="s">
        <v>129</v>
      </c>
      <c r="CE194" s="88" t="s">
        <v>129</v>
      </c>
      <c r="CF194" s="88" t="s">
        <v>129</v>
      </c>
      <c r="CG194" s="88" t="s">
        <v>129</v>
      </c>
      <c r="CH194" s="88" t="s">
        <v>129</v>
      </c>
      <c r="CI194" s="88" t="s">
        <v>129</v>
      </c>
      <c r="CJ194" s="88" t="s">
        <v>129</v>
      </c>
      <c r="CK194" s="88" t="s">
        <v>129</v>
      </c>
      <c r="CL194" s="88" t="s">
        <v>129</v>
      </c>
      <c r="CM194" s="88" t="s">
        <v>129</v>
      </c>
      <c r="CN194" s="88" t="s">
        <v>129</v>
      </c>
      <c r="CO194" s="88" t="s">
        <v>129</v>
      </c>
      <c r="CP194" s="88" t="s">
        <v>129</v>
      </c>
      <c r="CQ194" s="88" t="s">
        <v>129</v>
      </c>
      <c r="CR194" s="88" t="s">
        <v>129</v>
      </c>
      <c r="CS194" s="88" t="s">
        <v>129</v>
      </c>
      <c r="CT194" s="88" t="s">
        <v>129</v>
      </c>
      <c r="CU194" s="88" t="s">
        <v>129</v>
      </c>
      <c r="CV194" s="88" t="s">
        <v>129</v>
      </c>
      <c r="CW194" s="88" t="s">
        <v>129</v>
      </c>
      <c r="CX194" s="88" t="s">
        <v>129</v>
      </c>
      <c r="CY194" s="91" t="s">
        <v>129</v>
      </c>
      <c r="CZ194" s="88" t="s">
        <v>129</v>
      </c>
    </row>
    <row r="195" spans="1:104" ht="79.95" customHeight="1" x14ac:dyDescent="0.3">
      <c r="A195" s="94">
        <v>189</v>
      </c>
      <c r="B195" s="94">
        <v>87</v>
      </c>
      <c r="C195" s="95" t="s">
        <v>486</v>
      </c>
      <c r="D195" s="96" t="s">
        <v>133</v>
      </c>
      <c r="E195" s="97" t="s">
        <v>487</v>
      </c>
      <c r="F195" s="98" t="s">
        <v>157</v>
      </c>
      <c r="G195" s="95" t="s">
        <v>487</v>
      </c>
      <c r="H195" s="99" t="s">
        <v>488</v>
      </c>
      <c r="I195" s="127" t="s">
        <v>28</v>
      </c>
      <c r="J195" s="101" t="s">
        <v>159</v>
      </c>
      <c r="K195" s="102" t="s">
        <v>270</v>
      </c>
      <c r="L195" s="128" t="s">
        <v>489</v>
      </c>
      <c r="M195" s="129" t="s">
        <v>141</v>
      </c>
      <c r="N195" s="130" t="s">
        <v>142</v>
      </c>
      <c r="O195" s="131"/>
      <c r="P195" s="107"/>
      <c r="Q195" s="107" t="s">
        <v>142</v>
      </c>
      <c r="R195" s="107"/>
      <c r="S195" s="107"/>
      <c r="T195" s="107"/>
      <c r="U195" s="107"/>
      <c r="V195" s="107"/>
      <c r="W195" s="107"/>
      <c r="X195" s="107"/>
      <c r="Y195" s="85">
        <f t="shared" ref="Y195:Y200" si="54">COUNTIF($P195:$X195,"x")</f>
        <v>1</v>
      </c>
      <c r="Z195" s="107"/>
      <c r="AA195" s="107"/>
      <c r="AB195" s="107"/>
      <c r="AC195" s="115"/>
      <c r="AD195" s="116" t="s">
        <v>281</v>
      </c>
      <c r="AE195" s="116"/>
      <c r="AF195" s="116"/>
      <c r="AG195" s="116"/>
      <c r="AH195" s="109"/>
      <c r="AI195" s="107"/>
      <c r="AJ195" s="107"/>
      <c r="AK195" s="107"/>
      <c r="AL195" s="107"/>
      <c r="AM195" s="107"/>
      <c r="AN195" s="107"/>
      <c r="AO195" s="107"/>
      <c r="AP195" s="107"/>
      <c r="AQ195" s="107"/>
      <c r="AR195" s="107"/>
      <c r="AS195" s="107"/>
      <c r="AT195" s="107"/>
      <c r="AU195" s="110"/>
      <c r="AV195" s="110"/>
      <c r="AW195" s="107"/>
      <c r="AX195" s="107"/>
      <c r="AY195" s="107"/>
      <c r="AZ195" s="107"/>
      <c r="BA195" s="107"/>
      <c r="BB195" s="107"/>
      <c r="BC195" s="107"/>
      <c r="BD195" s="107"/>
      <c r="BE195" s="107"/>
      <c r="BF195" s="107"/>
      <c r="BG195" s="107"/>
      <c r="BH195" s="107"/>
      <c r="BI195" s="107"/>
      <c r="BJ195" s="107"/>
      <c r="BK195" s="151"/>
      <c r="BL195" s="151"/>
      <c r="BM195" s="151"/>
      <c r="BN195" s="151"/>
      <c r="BO195" s="151"/>
      <c r="BP195" s="151"/>
      <c r="BQ195" s="151"/>
      <c r="BR195" s="151"/>
      <c r="BS195" s="151"/>
      <c r="BT195" s="151"/>
      <c r="BU195" s="151"/>
      <c r="BV195" s="151"/>
      <c r="BW195" s="151"/>
      <c r="BX195" s="151"/>
      <c r="BY195" s="151"/>
      <c r="BZ195" s="151"/>
      <c r="CA195" s="151"/>
      <c r="CB195" s="151"/>
      <c r="CC195" s="151"/>
      <c r="CD195" s="151"/>
      <c r="CE195" s="151"/>
      <c r="CF195" s="151"/>
      <c r="CG195" s="151"/>
      <c r="CH195" s="151"/>
      <c r="CI195" s="151"/>
      <c r="CJ195" s="151"/>
      <c r="CK195" s="151"/>
      <c r="CL195" s="151"/>
      <c r="CM195" s="151"/>
      <c r="CN195" s="151"/>
      <c r="CO195" s="151"/>
      <c r="CP195" s="112">
        <f t="shared" si="40"/>
        <v>0</v>
      </c>
      <c r="CQ195" s="113" t="e">
        <f t="shared" si="41"/>
        <v>#DIV/0!</v>
      </c>
      <c r="CR195" s="112">
        <f t="shared" si="42"/>
        <v>0</v>
      </c>
      <c r="CS195" s="113" t="e">
        <f t="shared" si="43"/>
        <v>#DIV/0!</v>
      </c>
      <c r="CT195" s="112">
        <f t="shared" si="44"/>
        <v>0</v>
      </c>
      <c r="CU195" s="113" t="e">
        <f t="shared" si="45"/>
        <v>#DIV/0!</v>
      </c>
      <c r="CV195" s="112">
        <f t="shared" si="46"/>
        <v>0</v>
      </c>
      <c r="CW195" s="113" t="e">
        <f t="shared" si="47"/>
        <v>#DIV/0!</v>
      </c>
      <c r="CX195" s="112" t="e">
        <f t="shared" si="48"/>
        <v>#DIV/0!</v>
      </c>
      <c r="CY195" s="114" t="e">
        <f t="shared" si="49"/>
        <v>#DIV/0!</v>
      </c>
      <c r="CZ195" s="152"/>
    </row>
    <row r="196" spans="1:104" ht="71.400000000000006" customHeight="1" x14ac:dyDescent="0.3">
      <c r="A196" s="94">
        <v>190</v>
      </c>
      <c r="B196" s="94">
        <v>87</v>
      </c>
      <c r="C196" s="95" t="s">
        <v>486</v>
      </c>
      <c r="D196" s="96" t="s">
        <v>133</v>
      </c>
      <c r="E196" s="97" t="s">
        <v>487</v>
      </c>
      <c r="F196" s="98" t="s">
        <v>157</v>
      </c>
      <c r="G196" s="95" t="s">
        <v>487</v>
      </c>
      <c r="H196" s="99" t="s">
        <v>490</v>
      </c>
      <c r="I196" s="127" t="s">
        <v>29</v>
      </c>
      <c r="J196" s="101" t="s">
        <v>159</v>
      </c>
      <c r="K196" s="102" t="s">
        <v>469</v>
      </c>
      <c r="L196" s="128" t="s">
        <v>489</v>
      </c>
      <c r="M196" s="129" t="s">
        <v>141</v>
      </c>
      <c r="N196" s="130" t="s">
        <v>142</v>
      </c>
      <c r="O196" s="131"/>
      <c r="P196" s="107"/>
      <c r="Q196" s="107"/>
      <c r="R196" s="107" t="s">
        <v>142</v>
      </c>
      <c r="S196" s="107"/>
      <c r="T196" s="107"/>
      <c r="U196" s="107"/>
      <c r="V196" s="107"/>
      <c r="W196" s="107"/>
      <c r="X196" s="107"/>
      <c r="Y196" s="85">
        <f t="shared" si="54"/>
        <v>1</v>
      </c>
      <c r="Z196" s="107"/>
      <c r="AA196" s="107"/>
      <c r="AB196" s="107"/>
      <c r="AC196" s="107"/>
      <c r="AD196" s="116"/>
      <c r="AE196" s="116"/>
      <c r="AF196" s="116"/>
      <c r="AG196" s="227"/>
      <c r="AH196" s="117" t="s">
        <v>445</v>
      </c>
      <c r="AI196" s="117" t="s">
        <v>445</v>
      </c>
      <c r="AJ196" s="117" t="s">
        <v>445</v>
      </c>
      <c r="AK196" s="117" t="s">
        <v>445</v>
      </c>
      <c r="AL196" s="109"/>
      <c r="AM196" s="107"/>
      <c r="AN196" s="107"/>
      <c r="AO196" s="107"/>
      <c r="AP196" s="107"/>
      <c r="AQ196" s="107"/>
      <c r="AR196" s="107"/>
      <c r="AS196" s="107"/>
      <c r="AT196" s="107"/>
      <c r="AU196" s="107"/>
      <c r="AV196" s="107"/>
      <c r="AW196" s="107"/>
      <c r="AX196" s="107"/>
      <c r="AY196" s="107"/>
      <c r="AZ196" s="107"/>
      <c r="BA196" s="107"/>
      <c r="BB196" s="107"/>
      <c r="BC196" s="107"/>
      <c r="BD196" s="107"/>
      <c r="BE196" s="107"/>
      <c r="BF196" s="107"/>
      <c r="BG196" s="107"/>
      <c r="BH196" s="107"/>
      <c r="BI196" s="107"/>
      <c r="BJ196" s="107"/>
      <c r="BK196" s="151"/>
      <c r="BL196" s="151"/>
      <c r="BM196" s="151"/>
      <c r="BN196" s="151"/>
      <c r="BO196" s="151"/>
      <c r="BP196" s="151"/>
      <c r="BQ196" s="151"/>
      <c r="BR196" s="151"/>
      <c r="BS196" s="151"/>
      <c r="BT196" s="151"/>
      <c r="BU196" s="151"/>
      <c r="BV196" s="151"/>
      <c r="BW196" s="151"/>
      <c r="BX196" s="151"/>
      <c r="BY196" s="151"/>
      <c r="BZ196" s="151"/>
      <c r="CA196" s="151"/>
      <c r="CB196" s="151"/>
      <c r="CC196" s="151"/>
      <c r="CD196" s="151"/>
      <c r="CE196" s="151"/>
      <c r="CF196" s="151"/>
      <c r="CG196" s="151"/>
      <c r="CH196" s="151"/>
      <c r="CI196" s="151"/>
      <c r="CJ196" s="151"/>
      <c r="CK196" s="151"/>
      <c r="CL196" s="151"/>
      <c r="CM196" s="151"/>
      <c r="CN196" s="151"/>
      <c r="CO196" s="151"/>
      <c r="CP196" s="112">
        <f t="shared" si="40"/>
        <v>0</v>
      </c>
      <c r="CQ196" s="113" t="e">
        <f t="shared" si="41"/>
        <v>#DIV/0!</v>
      </c>
      <c r="CR196" s="112">
        <f t="shared" si="42"/>
        <v>0</v>
      </c>
      <c r="CS196" s="113" t="e">
        <f t="shared" si="43"/>
        <v>#DIV/0!</v>
      </c>
      <c r="CT196" s="112">
        <f t="shared" si="44"/>
        <v>0</v>
      </c>
      <c r="CU196" s="113" t="e">
        <f t="shared" si="45"/>
        <v>#DIV/0!</v>
      </c>
      <c r="CV196" s="112">
        <f t="shared" si="46"/>
        <v>0</v>
      </c>
      <c r="CW196" s="113" t="e">
        <f t="shared" si="47"/>
        <v>#DIV/0!</v>
      </c>
      <c r="CX196" s="112" t="e">
        <f t="shared" si="48"/>
        <v>#DIV/0!</v>
      </c>
      <c r="CY196" s="114" t="e">
        <f t="shared" si="49"/>
        <v>#DIV/0!</v>
      </c>
      <c r="CZ196" s="152"/>
    </row>
    <row r="197" spans="1:104" ht="72.599999999999994" customHeight="1" x14ac:dyDescent="0.3">
      <c r="A197" s="94">
        <v>191</v>
      </c>
      <c r="B197" s="94">
        <v>87</v>
      </c>
      <c r="C197" s="95" t="s">
        <v>486</v>
      </c>
      <c r="D197" s="96" t="s">
        <v>133</v>
      </c>
      <c r="E197" s="97" t="s">
        <v>487</v>
      </c>
      <c r="F197" s="98" t="s">
        <v>157</v>
      </c>
      <c r="G197" s="95" t="s">
        <v>487</v>
      </c>
      <c r="H197" s="99" t="s">
        <v>491</v>
      </c>
      <c r="I197" s="127" t="s">
        <v>30</v>
      </c>
      <c r="J197" s="101" t="s">
        <v>159</v>
      </c>
      <c r="K197" s="102" t="s">
        <v>270</v>
      </c>
      <c r="L197" s="128" t="s">
        <v>489</v>
      </c>
      <c r="M197" s="129" t="s">
        <v>141</v>
      </c>
      <c r="N197" s="130" t="s">
        <v>142</v>
      </c>
      <c r="O197" s="131"/>
      <c r="P197" s="107"/>
      <c r="Q197" s="107"/>
      <c r="R197" s="107"/>
      <c r="S197" s="107" t="s">
        <v>142</v>
      </c>
      <c r="T197" s="107"/>
      <c r="U197" s="107"/>
      <c r="V197" s="107"/>
      <c r="W197" s="107"/>
      <c r="X197" s="107"/>
      <c r="Y197" s="85">
        <f t="shared" si="54"/>
        <v>1</v>
      </c>
      <c r="Z197" s="107"/>
      <c r="AA197" s="107"/>
      <c r="AB197" s="107"/>
      <c r="AC197" s="107"/>
      <c r="AD197" s="116"/>
      <c r="AE197" s="116"/>
      <c r="AF197" s="116"/>
      <c r="AG197" s="116"/>
      <c r="AH197" s="107"/>
      <c r="AI197" s="107"/>
      <c r="AJ197" s="107"/>
      <c r="AK197" s="115"/>
      <c r="AL197" s="117" t="s">
        <v>281</v>
      </c>
      <c r="AM197" s="117"/>
      <c r="AN197" s="117" t="s">
        <v>445</v>
      </c>
      <c r="AO197" s="117"/>
      <c r="AP197" s="109"/>
      <c r="AQ197" s="107"/>
      <c r="AR197" s="107"/>
      <c r="AS197" s="107"/>
      <c r="AT197" s="107"/>
      <c r="AU197" s="122"/>
      <c r="AV197" s="122"/>
      <c r="AW197" s="107"/>
      <c r="AX197" s="107"/>
      <c r="AY197" s="107"/>
      <c r="AZ197" s="107"/>
      <c r="BA197" s="107"/>
      <c r="BB197" s="107"/>
      <c r="BC197" s="107"/>
      <c r="BD197" s="107"/>
      <c r="BE197" s="107"/>
      <c r="BF197" s="107"/>
      <c r="BG197" s="107"/>
      <c r="BH197" s="107"/>
      <c r="BI197" s="107"/>
      <c r="BJ197" s="107"/>
      <c r="BK197" s="151"/>
      <c r="BL197" s="151"/>
      <c r="BM197" s="151"/>
      <c r="BN197" s="151"/>
      <c r="BO197" s="151"/>
      <c r="BP197" s="151"/>
      <c r="BQ197" s="151"/>
      <c r="BR197" s="151"/>
      <c r="BS197" s="151"/>
      <c r="BT197" s="151"/>
      <c r="BU197" s="151"/>
      <c r="BV197" s="151"/>
      <c r="BW197" s="151"/>
      <c r="BX197" s="151"/>
      <c r="BY197" s="151"/>
      <c r="BZ197" s="151"/>
      <c r="CA197" s="151"/>
      <c r="CB197" s="151"/>
      <c r="CC197" s="151"/>
      <c r="CD197" s="151"/>
      <c r="CE197" s="151"/>
      <c r="CF197" s="151"/>
      <c r="CG197" s="151"/>
      <c r="CH197" s="151"/>
      <c r="CI197" s="151"/>
      <c r="CJ197" s="151"/>
      <c r="CK197" s="151"/>
      <c r="CL197" s="151"/>
      <c r="CM197" s="151"/>
      <c r="CN197" s="151"/>
      <c r="CO197" s="151"/>
      <c r="CP197" s="112">
        <f t="shared" si="40"/>
        <v>0</v>
      </c>
      <c r="CQ197" s="113" t="e">
        <f t="shared" si="41"/>
        <v>#DIV/0!</v>
      </c>
      <c r="CR197" s="112">
        <f t="shared" si="42"/>
        <v>0</v>
      </c>
      <c r="CS197" s="113" t="e">
        <f t="shared" si="43"/>
        <v>#DIV/0!</v>
      </c>
      <c r="CT197" s="112">
        <f t="shared" si="44"/>
        <v>0</v>
      </c>
      <c r="CU197" s="113" t="e">
        <f t="shared" si="45"/>
        <v>#DIV/0!</v>
      </c>
      <c r="CV197" s="112">
        <f t="shared" si="46"/>
        <v>0</v>
      </c>
      <c r="CW197" s="113" t="e">
        <f t="shared" si="47"/>
        <v>#DIV/0!</v>
      </c>
      <c r="CX197" s="112" t="e">
        <f t="shared" si="48"/>
        <v>#DIV/0!</v>
      </c>
      <c r="CY197" s="114" t="e">
        <f t="shared" si="49"/>
        <v>#DIV/0!</v>
      </c>
      <c r="CZ197" s="152"/>
    </row>
    <row r="198" spans="1:104" ht="60.75" customHeight="1" x14ac:dyDescent="0.3">
      <c r="A198" s="94">
        <v>38</v>
      </c>
      <c r="B198" s="94">
        <v>87</v>
      </c>
      <c r="C198" s="95" t="s">
        <v>486</v>
      </c>
      <c r="D198" s="96" t="s">
        <v>133</v>
      </c>
      <c r="E198" s="97" t="s">
        <v>487</v>
      </c>
      <c r="F198" s="98" t="s">
        <v>157</v>
      </c>
      <c r="G198" s="95" t="s">
        <v>487</v>
      </c>
      <c r="H198" s="99" t="s">
        <v>492</v>
      </c>
      <c r="I198" s="127" t="s">
        <v>149</v>
      </c>
      <c r="J198" s="102" t="s">
        <v>159</v>
      </c>
      <c r="K198" s="102" t="s">
        <v>270</v>
      </c>
      <c r="L198" s="128" t="s">
        <v>489</v>
      </c>
      <c r="M198" s="129" t="s">
        <v>141</v>
      </c>
      <c r="N198" s="140" t="s">
        <v>142</v>
      </c>
      <c r="O198" s="131">
        <v>1</v>
      </c>
      <c r="P198" s="109"/>
      <c r="Q198" s="107"/>
      <c r="R198" s="107"/>
      <c r="S198" s="107"/>
      <c r="T198" s="107" t="s">
        <v>142</v>
      </c>
      <c r="U198" s="107"/>
      <c r="V198" s="107"/>
      <c r="W198" s="107"/>
      <c r="X198" s="107"/>
      <c r="Y198" s="85">
        <f t="shared" si="54"/>
        <v>1</v>
      </c>
      <c r="Z198" s="107"/>
      <c r="AA198" s="107"/>
      <c r="AB198" s="107"/>
      <c r="AC198" s="107"/>
      <c r="AD198" s="116"/>
      <c r="AE198" s="116"/>
      <c r="AF198" s="116"/>
      <c r="AG198" s="116"/>
      <c r="AH198" s="107"/>
      <c r="AI198" s="107"/>
      <c r="AJ198" s="107"/>
      <c r="AK198" s="107"/>
      <c r="AL198" s="107"/>
      <c r="AM198" s="107"/>
      <c r="AN198" s="107"/>
      <c r="AO198" s="115"/>
      <c r="AP198" s="117"/>
      <c r="AQ198" s="117" t="s">
        <v>271</v>
      </c>
      <c r="AR198" s="117"/>
      <c r="AS198" s="117"/>
      <c r="AT198" s="117" t="s">
        <v>271</v>
      </c>
      <c r="AU198" s="117" t="s">
        <v>271</v>
      </c>
      <c r="AV198" s="147"/>
      <c r="AW198" s="117" t="s">
        <v>271</v>
      </c>
      <c r="AX198" s="109"/>
      <c r="AY198" s="107"/>
      <c r="AZ198" s="107"/>
      <c r="BA198" s="107"/>
      <c r="BB198" s="107"/>
      <c r="BC198" s="107"/>
      <c r="BD198" s="107"/>
      <c r="BE198" s="107"/>
      <c r="BF198" s="107"/>
      <c r="BG198" s="107"/>
      <c r="BH198" s="107"/>
      <c r="BI198" s="107"/>
      <c r="BJ198" s="107"/>
      <c r="BK198" s="151"/>
      <c r="BL198" s="151"/>
      <c r="BM198" s="151"/>
      <c r="BN198" s="151"/>
      <c r="BO198" s="151"/>
      <c r="BP198" s="151"/>
      <c r="BQ198" s="151"/>
      <c r="BR198" s="151"/>
      <c r="BS198" s="151"/>
      <c r="BT198" s="151"/>
      <c r="BU198" s="151"/>
      <c r="BV198" s="151"/>
      <c r="BW198" s="151"/>
      <c r="BX198" s="151"/>
      <c r="BY198" s="151"/>
      <c r="BZ198" s="151"/>
      <c r="CA198" s="151"/>
      <c r="CB198" s="151"/>
      <c r="CC198" s="151"/>
      <c r="CD198" s="151"/>
      <c r="CE198" s="151"/>
      <c r="CF198" s="151"/>
      <c r="CG198" s="151"/>
      <c r="CH198" s="151"/>
      <c r="CI198" s="151"/>
      <c r="CJ198" s="151"/>
      <c r="CK198" s="151"/>
      <c r="CL198" s="151"/>
      <c r="CM198" s="151"/>
      <c r="CN198" s="151"/>
      <c r="CO198" s="151"/>
      <c r="CP198" s="112">
        <f t="shared" si="40"/>
        <v>0</v>
      </c>
      <c r="CQ198" s="113" t="e">
        <f t="shared" si="41"/>
        <v>#DIV/0!</v>
      </c>
      <c r="CR198" s="112">
        <f t="shared" si="42"/>
        <v>0</v>
      </c>
      <c r="CS198" s="113" t="e">
        <f t="shared" si="43"/>
        <v>#DIV/0!</v>
      </c>
      <c r="CT198" s="112">
        <f t="shared" si="44"/>
        <v>0</v>
      </c>
      <c r="CU198" s="113" t="e">
        <f t="shared" si="45"/>
        <v>#DIV/0!</v>
      </c>
      <c r="CV198" s="112">
        <f t="shared" si="46"/>
        <v>0</v>
      </c>
      <c r="CW198" s="113" t="e">
        <f t="shared" si="47"/>
        <v>#DIV/0!</v>
      </c>
      <c r="CX198" s="112" t="e">
        <f t="shared" si="48"/>
        <v>#DIV/0!</v>
      </c>
      <c r="CY198" s="114" t="e">
        <f t="shared" si="49"/>
        <v>#DIV/0!</v>
      </c>
      <c r="CZ198" s="152"/>
    </row>
    <row r="199" spans="1:104" ht="45" customHeight="1" x14ac:dyDescent="0.3">
      <c r="A199" s="94">
        <v>193</v>
      </c>
      <c r="B199" s="118">
        <v>87</v>
      </c>
      <c r="C199" s="97" t="s">
        <v>486</v>
      </c>
      <c r="D199" s="119" t="s">
        <v>133</v>
      </c>
      <c r="E199" s="97" t="s">
        <v>487</v>
      </c>
      <c r="F199" s="119" t="s">
        <v>157</v>
      </c>
      <c r="G199" s="97" t="s">
        <v>487</v>
      </c>
      <c r="H199" s="99" t="s">
        <v>493</v>
      </c>
      <c r="I199" s="170" t="s">
        <v>32</v>
      </c>
      <c r="J199" s="101" t="s">
        <v>159</v>
      </c>
      <c r="K199" s="102" t="s">
        <v>469</v>
      </c>
      <c r="L199" s="155" t="s">
        <v>489</v>
      </c>
      <c r="M199" s="129" t="s">
        <v>141</v>
      </c>
      <c r="N199" s="130" t="s">
        <v>142</v>
      </c>
      <c r="O199" s="131"/>
      <c r="P199" s="107"/>
      <c r="Q199" s="107"/>
      <c r="R199" s="107"/>
      <c r="S199" s="107"/>
      <c r="T199" s="107"/>
      <c r="U199" s="107" t="s">
        <v>142</v>
      </c>
      <c r="V199" s="107"/>
      <c r="W199" s="107"/>
      <c r="X199" s="107"/>
      <c r="Y199" s="85">
        <f t="shared" si="54"/>
        <v>1</v>
      </c>
      <c r="Z199" s="107"/>
      <c r="AA199" s="107"/>
      <c r="AB199" s="107"/>
      <c r="AC199" s="107"/>
      <c r="AD199" s="116"/>
      <c r="AE199" s="116"/>
      <c r="AF199" s="116"/>
      <c r="AG199" s="116"/>
      <c r="AH199" s="107"/>
      <c r="AI199" s="107"/>
      <c r="AJ199" s="107"/>
      <c r="AK199" s="107"/>
      <c r="AL199" s="107"/>
      <c r="AM199" s="107"/>
      <c r="AN199" s="107"/>
      <c r="AO199" s="107"/>
      <c r="AP199" s="107"/>
      <c r="AQ199" s="107"/>
      <c r="AR199" s="107"/>
      <c r="AS199" s="107"/>
      <c r="AT199" s="107"/>
      <c r="AU199" s="110"/>
      <c r="AV199" s="110"/>
      <c r="AW199" s="107"/>
      <c r="AX199" s="107" t="s">
        <v>445</v>
      </c>
      <c r="AY199" s="107" t="s">
        <v>445</v>
      </c>
      <c r="AZ199" s="107" t="s">
        <v>445</v>
      </c>
      <c r="BA199" s="107" t="s">
        <v>445</v>
      </c>
      <c r="BB199" s="107"/>
      <c r="BC199" s="107"/>
      <c r="BD199" s="107"/>
      <c r="BE199" s="107"/>
      <c r="BF199" s="107"/>
      <c r="BG199" s="107"/>
      <c r="BH199" s="107"/>
      <c r="BI199" s="107"/>
      <c r="BJ199" s="107"/>
      <c r="BK199" s="151"/>
      <c r="BL199" s="151"/>
      <c r="BM199" s="151"/>
      <c r="BN199" s="151"/>
      <c r="BO199" s="151"/>
      <c r="BP199" s="151"/>
      <c r="BQ199" s="151"/>
      <c r="BR199" s="151"/>
      <c r="BS199" s="151"/>
      <c r="BT199" s="151"/>
      <c r="BU199" s="151"/>
      <c r="BV199" s="151"/>
      <c r="BW199" s="151"/>
      <c r="BX199" s="151"/>
      <c r="BY199" s="151"/>
      <c r="BZ199" s="151"/>
      <c r="CA199" s="151"/>
      <c r="CB199" s="151"/>
      <c r="CC199" s="151"/>
      <c r="CD199" s="151"/>
      <c r="CE199" s="151"/>
      <c r="CF199" s="151"/>
      <c r="CG199" s="151"/>
      <c r="CH199" s="151"/>
      <c r="CI199" s="151"/>
      <c r="CJ199" s="151"/>
      <c r="CK199" s="151"/>
      <c r="CL199" s="151"/>
      <c r="CM199" s="151"/>
      <c r="CN199" s="151"/>
      <c r="CO199" s="151"/>
      <c r="CP199" s="112">
        <f t="shared" si="40"/>
        <v>0</v>
      </c>
      <c r="CQ199" s="113" t="e">
        <f t="shared" si="41"/>
        <v>#DIV/0!</v>
      </c>
      <c r="CR199" s="112">
        <f t="shared" si="42"/>
        <v>0</v>
      </c>
      <c r="CS199" s="113" t="e">
        <f t="shared" si="43"/>
        <v>#DIV/0!</v>
      </c>
      <c r="CT199" s="112">
        <f t="shared" si="44"/>
        <v>0</v>
      </c>
      <c r="CU199" s="113" t="e">
        <f t="shared" si="45"/>
        <v>#DIV/0!</v>
      </c>
      <c r="CV199" s="112">
        <f t="shared" si="46"/>
        <v>0</v>
      </c>
      <c r="CW199" s="113" t="e">
        <f t="shared" si="47"/>
        <v>#DIV/0!</v>
      </c>
      <c r="CX199" s="112" t="e">
        <f t="shared" si="48"/>
        <v>#DIV/0!</v>
      </c>
      <c r="CY199" s="112" t="e">
        <f t="shared" si="49"/>
        <v>#DIV/0!</v>
      </c>
      <c r="CZ199" s="152"/>
    </row>
    <row r="200" spans="1:104" ht="18.600000000000001" customHeight="1" x14ac:dyDescent="0.3">
      <c r="A200" s="94">
        <v>194</v>
      </c>
      <c r="B200" s="94">
        <v>88</v>
      </c>
      <c r="C200" s="95" t="s">
        <v>494</v>
      </c>
      <c r="D200" s="125" t="s">
        <v>135</v>
      </c>
      <c r="E200" s="95" t="s">
        <v>495</v>
      </c>
      <c r="F200" s="126" t="s">
        <v>135</v>
      </c>
      <c r="G200" s="95" t="s">
        <v>495</v>
      </c>
      <c r="H200" s="99" t="s">
        <v>496</v>
      </c>
      <c r="I200" s="127" t="s">
        <v>28</v>
      </c>
      <c r="J200" s="101" t="s">
        <v>159</v>
      </c>
      <c r="K200" s="102" t="s">
        <v>270</v>
      </c>
      <c r="L200" s="128" t="s">
        <v>489</v>
      </c>
      <c r="M200" s="129" t="s">
        <v>141</v>
      </c>
      <c r="N200" s="130" t="s">
        <v>142</v>
      </c>
      <c r="O200" s="131">
        <v>1</v>
      </c>
      <c r="P200" s="132"/>
      <c r="Q200" s="107" t="s">
        <v>142</v>
      </c>
      <c r="R200" s="132"/>
      <c r="S200" s="132"/>
      <c r="T200" s="132"/>
      <c r="U200" s="107"/>
      <c r="V200" s="132"/>
      <c r="W200" s="132"/>
      <c r="X200" s="132"/>
      <c r="Y200" s="85">
        <f t="shared" si="54"/>
        <v>1</v>
      </c>
      <c r="Z200" s="107"/>
      <c r="AA200" s="107"/>
      <c r="AB200" s="107"/>
      <c r="AC200" s="115"/>
      <c r="AD200" s="134" t="s">
        <v>160</v>
      </c>
      <c r="AE200" s="116"/>
      <c r="AF200" s="116"/>
      <c r="AG200" s="116"/>
      <c r="AH200" s="109"/>
      <c r="AI200" s="107"/>
      <c r="AJ200" s="107"/>
      <c r="AK200" s="107"/>
      <c r="AL200" s="107"/>
      <c r="AM200" s="107"/>
      <c r="AN200" s="107"/>
      <c r="AO200" s="107"/>
      <c r="AP200" s="107"/>
      <c r="AQ200" s="107"/>
      <c r="AR200" s="107"/>
      <c r="AS200" s="107"/>
      <c r="AT200" s="107"/>
      <c r="AU200" s="122"/>
      <c r="AV200" s="122"/>
      <c r="AW200" s="107"/>
      <c r="AX200" s="107"/>
      <c r="AY200" s="107"/>
      <c r="AZ200" s="107"/>
      <c r="BA200" s="107"/>
      <c r="BB200" s="107"/>
      <c r="BC200" s="107"/>
      <c r="BD200" s="107"/>
      <c r="BE200" s="107"/>
      <c r="BF200" s="107"/>
      <c r="BG200" s="107"/>
      <c r="BH200" s="107"/>
      <c r="BI200" s="107"/>
      <c r="BJ200" s="107"/>
      <c r="BK200" s="151"/>
      <c r="BL200" s="151"/>
      <c r="BM200" s="151"/>
      <c r="BN200" s="151"/>
      <c r="BO200" s="151"/>
      <c r="BP200" s="151"/>
      <c r="BQ200" s="151"/>
      <c r="BR200" s="151"/>
      <c r="BS200" s="151"/>
      <c r="BT200" s="151"/>
      <c r="BU200" s="151"/>
      <c r="BV200" s="151"/>
      <c r="BW200" s="151"/>
      <c r="BX200" s="151"/>
      <c r="BY200" s="151"/>
      <c r="BZ200" s="151"/>
      <c r="CA200" s="151"/>
      <c r="CB200" s="151"/>
      <c r="CC200" s="151"/>
      <c r="CD200" s="151"/>
      <c r="CE200" s="151"/>
      <c r="CF200" s="151"/>
      <c r="CG200" s="151"/>
      <c r="CH200" s="151"/>
      <c r="CI200" s="151"/>
      <c r="CJ200" s="151"/>
      <c r="CK200" s="151"/>
      <c r="CL200" s="151"/>
      <c r="CM200" s="151"/>
      <c r="CN200" s="151"/>
      <c r="CO200" s="151"/>
      <c r="CP200" s="112">
        <f t="shared" si="40"/>
        <v>0</v>
      </c>
      <c r="CQ200" s="113" t="e">
        <f t="shared" si="41"/>
        <v>#DIV/0!</v>
      </c>
      <c r="CR200" s="112">
        <f t="shared" si="42"/>
        <v>0</v>
      </c>
      <c r="CS200" s="113" t="e">
        <f t="shared" si="43"/>
        <v>#DIV/0!</v>
      </c>
      <c r="CT200" s="112">
        <f t="shared" si="44"/>
        <v>0</v>
      </c>
      <c r="CU200" s="113" t="e">
        <f t="shared" si="45"/>
        <v>#DIV/0!</v>
      </c>
      <c r="CV200" s="112">
        <f t="shared" si="46"/>
        <v>0</v>
      </c>
      <c r="CW200" s="113" t="e">
        <f t="shared" si="47"/>
        <v>#DIV/0!</v>
      </c>
      <c r="CX200" s="112" t="e">
        <f t="shared" si="48"/>
        <v>#DIV/0!</v>
      </c>
      <c r="CY200" s="114" t="e">
        <f t="shared" si="49"/>
        <v>#DIV/0!</v>
      </c>
      <c r="CZ200" s="152"/>
    </row>
    <row r="201" spans="1:104" s="7" customFormat="1" ht="23.25" customHeight="1" x14ac:dyDescent="0.3">
      <c r="A201" s="85">
        <v>195</v>
      </c>
      <c r="B201" s="85">
        <v>89</v>
      </c>
      <c r="C201" s="86" t="s">
        <v>497</v>
      </c>
      <c r="D201" s="87"/>
      <c r="E201" s="87"/>
      <c r="F201" s="87"/>
      <c r="G201" s="86"/>
      <c r="H201" s="88" t="s">
        <v>129</v>
      </c>
      <c r="I201" s="89" t="s">
        <v>129</v>
      </c>
      <c r="J201" s="88" t="s">
        <v>129</v>
      </c>
      <c r="K201" s="88" t="s">
        <v>129</v>
      </c>
      <c r="L201" s="90" t="s">
        <v>129</v>
      </c>
      <c r="M201" s="88" t="s">
        <v>129</v>
      </c>
      <c r="N201" s="88" t="s">
        <v>129</v>
      </c>
      <c r="O201" s="88" t="s">
        <v>129</v>
      </c>
      <c r="P201" s="88" t="s">
        <v>129</v>
      </c>
      <c r="Q201" s="88" t="s">
        <v>129</v>
      </c>
      <c r="R201" s="88" t="s">
        <v>129</v>
      </c>
      <c r="S201" s="88" t="s">
        <v>129</v>
      </c>
      <c r="T201" s="88" t="s">
        <v>129</v>
      </c>
      <c r="U201" s="88" t="s">
        <v>129</v>
      </c>
      <c r="V201" s="88" t="s">
        <v>129</v>
      </c>
      <c r="W201" s="88" t="s">
        <v>129</v>
      </c>
      <c r="X201" s="88" t="s">
        <v>129</v>
      </c>
      <c r="Y201" s="91" t="s">
        <v>129</v>
      </c>
      <c r="Z201" s="88" t="s">
        <v>129</v>
      </c>
      <c r="AA201" s="88" t="s">
        <v>129</v>
      </c>
      <c r="AB201" s="88" t="s">
        <v>129</v>
      </c>
      <c r="AC201" s="88" t="s">
        <v>129</v>
      </c>
      <c r="AD201" s="90" t="s">
        <v>129</v>
      </c>
      <c r="AE201" s="88" t="s">
        <v>129</v>
      </c>
      <c r="AF201" s="88" t="s">
        <v>129</v>
      </c>
      <c r="AG201" s="88" t="s">
        <v>129</v>
      </c>
      <c r="AH201" s="88" t="s">
        <v>129</v>
      </c>
      <c r="AI201" s="88" t="s">
        <v>129</v>
      </c>
      <c r="AJ201" s="88" t="s">
        <v>129</v>
      </c>
      <c r="AK201" s="88" t="s">
        <v>129</v>
      </c>
      <c r="AL201" s="88" t="s">
        <v>129</v>
      </c>
      <c r="AM201" s="88" t="s">
        <v>129</v>
      </c>
      <c r="AN201" s="88" t="s">
        <v>129</v>
      </c>
      <c r="AO201" s="88" t="s">
        <v>129</v>
      </c>
      <c r="AP201" s="88" t="s">
        <v>129</v>
      </c>
      <c r="AQ201" s="88" t="s">
        <v>129</v>
      </c>
      <c r="AR201" s="88" t="s">
        <v>129</v>
      </c>
      <c r="AS201" s="88" t="s">
        <v>129</v>
      </c>
      <c r="AT201" s="88" t="s">
        <v>129</v>
      </c>
      <c r="AU201" s="93" t="str">
        <f t="shared" ref="AU201:AU202" si="55">AW201</f>
        <v>#</v>
      </c>
      <c r="AV201" s="93" t="str">
        <f t="shared" ref="AV201:AV202" si="56">AP201</f>
        <v>#</v>
      </c>
      <c r="AW201" s="88" t="s">
        <v>129</v>
      </c>
      <c r="AX201" s="88" t="s">
        <v>129</v>
      </c>
      <c r="AY201" s="88" t="s">
        <v>129</v>
      </c>
      <c r="AZ201" s="88" t="s">
        <v>129</v>
      </c>
      <c r="BA201" s="88" t="s">
        <v>129</v>
      </c>
      <c r="BB201" s="88" t="s">
        <v>129</v>
      </c>
      <c r="BC201" s="88" t="s">
        <v>129</v>
      </c>
      <c r="BD201" s="88" t="s">
        <v>129</v>
      </c>
      <c r="BE201" s="88" t="s">
        <v>129</v>
      </c>
      <c r="BF201" s="88" t="s">
        <v>129</v>
      </c>
      <c r="BG201" s="88" t="s">
        <v>129</v>
      </c>
      <c r="BH201" s="88" t="s">
        <v>129</v>
      </c>
      <c r="BI201" s="88" t="s">
        <v>129</v>
      </c>
      <c r="BJ201" s="88" t="s">
        <v>129</v>
      </c>
      <c r="BK201" s="88" t="s">
        <v>129</v>
      </c>
      <c r="BL201" s="88" t="s">
        <v>129</v>
      </c>
      <c r="BM201" s="88" t="s">
        <v>129</v>
      </c>
      <c r="BN201" s="88" t="s">
        <v>129</v>
      </c>
      <c r="BO201" s="88" t="s">
        <v>129</v>
      </c>
      <c r="BP201" s="88" t="s">
        <v>129</v>
      </c>
      <c r="BQ201" s="88" t="s">
        <v>129</v>
      </c>
      <c r="BR201" s="88" t="s">
        <v>129</v>
      </c>
      <c r="BS201" s="88" t="s">
        <v>129</v>
      </c>
      <c r="BT201" s="88" t="s">
        <v>129</v>
      </c>
      <c r="BU201" s="88" t="s">
        <v>129</v>
      </c>
      <c r="BV201" s="88" t="s">
        <v>129</v>
      </c>
      <c r="BW201" s="88" t="s">
        <v>129</v>
      </c>
      <c r="BX201" s="88" t="s">
        <v>129</v>
      </c>
      <c r="BY201" s="88" t="s">
        <v>129</v>
      </c>
      <c r="BZ201" s="88" t="s">
        <v>129</v>
      </c>
      <c r="CA201" s="88" t="s">
        <v>129</v>
      </c>
      <c r="CB201" s="88" t="s">
        <v>129</v>
      </c>
      <c r="CC201" s="88" t="s">
        <v>129</v>
      </c>
      <c r="CD201" s="88" t="s">
        <v>129</v>
      </c>
      <c r="CE201" s="88" t="s">
        <v>129</v>
      </c>
      <c r="CF201" s="88" t="s">
        <v>129</v>
      </c>
      <c r="CG201" s="88" t="s">
        <v>129</v>
      </c>
      <c r="CH201" s="88" t="s">
        <v>129</v>
      </c>
      <c r="CI201" s="88" t="s">
        <v>129</v>
      </c>
      <c r="CJ201" s="88" t="s">
        <v>129</v>
      </c>
      <c r="CK201" s="88" t="s">
        <v>129</v>
      </c>
      <c r="CL201" s="88" t="s">
        <v>129</v>
      </c>
      <c r="CM201" s="88" t="s">
        <v>129</v>
      </c>
      <c r="CN201" s="88" t="s">
        <v>129</v>
      </c>
      <c r="CO201" s="88" t="s">
        <v>129</v>
      </c>
      <c r="CP201" s="88" t="s">
        <v>129</v>
      </c>
      <c r="CQ201" s="88" t="s">
        <v>129</v>
      </c>
      <c r="CR201" s="88" t="s">
        <v>129</v>
      </c>
      <c r="CS201" s="88" t="s">
        <v>129</v>
      </c>
      <c r="CT201" s="88" t="s">
        <v>129</v>
      </c>
      <c r="CU201" s="88" t="s">
        <v>129</v>
      </c>
      <c r="CV201" s="88" t="s">
        <v>129</v>
      </c>
      <c r="CW201" s="88" t="s">
        <v>129</v>
      </c>
      <c r="CX201" s="88" t="s">
        <v>129</v>
      </c>
      <c r="CY201" s="91" t="s">
        <v>129</v>
      </c>
      <c r="CZ201" s="88" t="s">
        <v>129</v>
      </c>
    </row>
    <row r="202" spans="1:104" s="7" customFormat="1" ht="23.25" customHeight="1" x14ac:dyDescent="0.3">
      <c r="A202" s="85">
        <v>196</v>
      </c>
      <c r="B202" s="85">
        <v>90</v>
      </c>
      <c r="C202" s="86" t="s">
        <v>498</v>
      </c>
      <c r="D202" s="87"/>
      <c r="E202" s="87"/>
      <c r="F202" s="87"/>
      <c r="G202" s="86"/>
      <c r="H202" s="88" t="s">
        <v>129</v>
      </c>
      <c r="I202" s="89" t="s">
        <v>129</v>
      </c>
      <c r="J202" s="88" t="s">
        <v>129</v>
      </c>
      <c r="K202" s="88" t="s">
        <v>129</v>
      </c>
      <c r="L202" s="90" t="s">
        <v>129</v>
      </c>
      <c r="M202" s="88" t="s">
        <v>129</v>
      </c>
      <c r="N202" s="88" t="s">
        <v>129</v>
      </c>
      <c r="O202" s="88" t="s">
        <v>129</v>
      </c>
      <c r="P202" s="88" t="s">
        <v>129</v>
      </c>
      <c r="Q202" s="88" t="s">
        <v>129</v>
      </c>
      <c r="R202" s="88" t="s">
        <v>129</v>
      </c>
      <c r="S202" s="88" t="s">
        <v>129</v>
      </c>
      <c r="T202" s="88" t="s">
        <v>129</v>
      </c>
      <c r="U202" s="88" t="s">
        <v>129</v>
      </c>
      <c r="V202" s="88" t="s">
        <v>129</v>
      </c>
      <c r="W202" s="88" t="s">
        <v>129</v>
      </c>
      <c r="X202" s="88" t="s">
        <v>129</v>
      </c>
      <c r="Y202" s="91" t="s">
        <v>129</v>
      </c>
      <c r="Z202" s="88" t="s">
        <v>129</v>
      </c>
      <c r="AA202" s="88" t="s">
        <v>129</v>
      </c>
      <c r="AB202" s="88" t="s">
        <v>129</v>
      </c>
      <c r="AC202" s="88" t="s">
        <v>129</v>
      </c>
      <c r="AD202" s="90" t="s">
        <v>129</v>
      </c>
      <c r="AE202" s="88" t="s">
        <v>129</v>
      </c>
      <c r="AF202" s="88" t="s">
        <v>129</v>
      </c>
      <c r="AG202" s="91" t="s">
        <v>129</v>
      </c>
      <c r="AH202" s="88" t="s">
        <v>129</v>
      </c>
      <c r="AI202" s="88" t="s">
        <v>129</v>
      </c>
      <c r="AJ202" s="88" t="s">
        <v>129</v>
      </c>
      <c r="AK202" s="88" t="s">
        <v>129</v>
      </c>
      <c r="AL202" s="90" t="s">
        <v>129</v>
      </c>
      <c r="AM202" s="88" t="s">
        <v>129</v>
      </c>
      <c r="AN202" s="88" t="s">
        <v>129</v>
      </c>
      <c r="AO202" s="88" t="s">
        <v>129</v>
      </c>
      <c r="AP202" s="88" t="s">
        <v>129</v>
      </c>
      <c r="AQ202" s="88" t="s">
        <v>129</v>
      </c>
      <c r="AR202" s="88" t="s">
        <v>129</v>
      </c>
      <c r="AS202" s="88" t="s">
        <v>129</v>
      </c>
      <c r="AT202" s="88" t="s">
        <v>129</v>
      </c>
      <c r="AU202" s="93" t="str">
        <f t="shared" si="55"/>
        <v>#</v>
      </c>
      <c r="AV202" s="93" t="str">
        <f t="shared" si="56"/>
        <v>#</v>
      </c>
      <c r="AW202" s="88" t="s">
        <v>129</v>
      </c>
      <c r="AX202" s="88" t="s">
        <v>129</v>
      </c>
      <c r="AY202" s="88" t="s">
        <v>129</v>
      </c>
      <c r="AZ202" s="88" t="s">
        <v>129</v>
      </c>
      <c r="BA202" s="88" t="s">
        <v>129</v>
      </c>
      <c r="BB202" s="88" t="s">
        <v>129</v>
      </c>
      <c r="BC202" s="88" t="s">
        <v>129</v>
      </c>
      <c r="BD202" s="88" t="s">
        <v>129</v>
      </c>
      <c r="BE202" s="88" t="s">
        <v>129</v>
      </c>
      <c r="BF202" s="88" t="s">
        <v>129</v>
      </c>
      <c r="BG202" s="88" t="s">
        <v>129</v>
      </c>
      <c r="BH202" s="88" t="s">
        <v>129</v>
      </c>
      <c r="BI202" s="88" t="s">
        <v>129</v>
      </c>
      <c r="BJ202" s="88" t="s">
        <v>129</v>
      </c>
      <c r="BK202" s="88" t="s">
        <v>129</v>
      </c>
      <c r="BL202" s="88" t="s">
        <v>129</v>
      </c>
      <c r="BM202" s="88" t="s">
        <v>129</v>
      </c>
      <c r="BN202" s="88" t="s">
        <v>129</v>
      </c>
      <c r="BO202" s="88" t="s">
        <v>129</v>
      </c>
      <c r="BP202" s="88" t="s">
        <v>129</v>
      </c>
      <c r="BQ202" s="88" t="s">
        <v>129</v>
      </c>
      <c r="BR202" s="88" t="s">
        <v>129</v>
      </c>
      <c r="BS202" s="88" t="s">
        <v>129</v>
      </c>
      <c r="BT202" s="88" t="s">
        <v>129</v>
      </c>
      <c r="BU202" s="88" t="s">
        <v>129</v>
      </c>
      <c r="BV202" s="88" t="s">
        <v>129</v>
      </c>
      <c r="BW202" s="88" t="s">
        <v>129</v>
      </c>
      <c r="BX202" s="88" t="s">
        <v>129</v>
      </c>
      <c r="BY202" s="88" t="s">
        <v>129</v>
      </c>
      <c r="BZ202" s="88" t="s">
        <v>129</v>
      </c>
      <c r="CA202" s="88" t="s">
        <v>129</v>
      </c>
      <c r="CB202" s="88" t="s">
        <v>129</v>
      </c>
      <c r="CC202" s="88" t="s">
        <v>129</v>
      </c>
      <c r="CD202" s="88" t="s">
        <v>129</v>
      </c>
      <c r="CE202" s="88" t="s">
        <v>129</v>
      </c>
      <c r="CF202" s="88" t="s">
        <v>129</v>
      </c>
      <c r="CG202" s="88" t="s">
        <v>129</v>
      </c>
      <c r="CH202" s="88" t="s">
        <v>129</v>
      </c>
      <c r="CI202" s="88" t="s">
        <v>129</v>
      </c>
      <c r="CJ202" s="88" t="s">
        <v>129</v>
      </c>
      <c r="CK202" s="88" t="s">
        <v>129</v>
      </c>
      <c r="CL202" s="88" t="s">
        <v>129</v>
      </c>
      <c r="CM202" s="88" t="s">
        <v>129</v>
      </c>
      <c r="CN202" s="88" t="s">
        <v>129</v>
      </c>
      <c r="CO202" s="88" t="s">
        <v>129</v>
      </c>
      <c r="CP202" s="88" t="s">
        <v>129</v>
      </c>
      <c r="CQ202" s="88" t="s">
        <v>129</v>
      </c>
      <c r="CR202" s="88" t="s">
        <v>129</v>
      </c>
      <c r="CS202" s="88" t="s">
        <v>129</v>
      </c>
      <c r="CT202" s="88" t="s">
        <v>129</v>
      </c>
      <c r="CU202" s="88" t="s">
        <v>129</v>
      </c>
      <c r="CV202" s="88" t="s">
        <v>129</v>
      </c>
      <c r="CW202" s="88" t="s">
        <v>129</v>
      </c>
      <c r="CX202" s="88" t="s">
        <v>129</v>
      </c>
      <c r="CY202" s="91" t="s">
        <v>129</v>
      </c>
      <c r="CZ202" s="88" t="s">
        <v>129</v>
      </c>
    </row>
    <row r="203" spans="1:104" s="15" customFormat="1" ht="34.5" customHeight="1" x14ac:dyDescent="0.3">
      <c r="A203" s="94">
        <v>197</v>
      </c>
      <c r="B203" s="228">
        <v>91</v>
      </c>
      <c r="C203" s="229" t="s">
        <v>499</v>
      </c>
      <c r="D203" s="125" t="s">
        <v>157</v>
      </c>
      <c r="E203" s="95" t="s">
        <v>500</v>
      </c>
      <c r="F203" s="126" t="s">
        <v>157</v>
      </c>
      <c r="G203" s="229" t="s">
        <v>500</v>
      </c>
      <c r="H203" s="230" t="s">
        <v>501</v>
      </c>
      <c r="I203" s="100" t="s">
        <v>137</v>
      </c>
      <c r="J203" s="101" t="s">
        <v>159</v>
      </c>
      <c r="K203" s="102" t="s">
        <v>270</v>
      </c>
      <c r="L203" s="128" t="s">
        <v>489</v>
      </c>
      <c r="M203" s="129" t="s">
        <v>141</v>
      </c>
      <c r="N203" s="130" t="s">
        <v>142</v>
      </c>
      <c r="O203" s="131">
        <v>1</v>
      </c>
      <c r="P203" s="231" t="s">
        <v>142</v>
      </c>
      <c r="Q203" s="232"/>
      <c r="R203" s="232"/>
      <c r="S203" s="232"/>
      <c r="T203" s="232"/>
      <c r="U203" s="132"/>
      <c r="V203" s="232"/>
      <c r="W203" s="232"/>
      <c r="X203" s="232"/>
      <c r="Y203" s="108">
        <f t="shared" ref="Y203:Y208" si="57">COUNTIF($P203:$X203,"x")</f>
        <v>1</v>
      </c>
      <c r="Z203" s="233"/>
      <c r="AA203" s="233"/>
      <c r="AB203" s="233"/>
      <c r="AC203" s="233" t="s">
        <v>160</v>
      </c>
      <c r="AD203" s="109"/>
      <c r="AE203" s="107"/>
      <c r="AF203" s="107"/>
      <c r="AG203" s="107"/>
      <c r="AH203" s="107"/>
      <c r="AI203" s="107"/>
      <c r="AJ203" s="107"/>
      <c r="AK203" s="107"/>
      <c r="AL203" s="107"/>
      <c r="AM203" s="107"/>
      <c r="AN203" s="107"/>
      <c r="AO203" s="107"/>
      <c r="AP203" s="107"/>
      <c r="AQ203" s="107"/>
      <c r="AR203" s="107"/>
      <c r="AS203" s="107"/>
      <c r="AT203" s="107"/>
      <c r="AU203" s="110"/>
      <c r="AV203" s="110"/>
      <c r="AW203" s="107"/>
      <c r="AX203" s="107"/>
      <c r="AY203" s="107"/>
      <c r="AZ203" s="107"/>
      <c r="BA203" s="107"/>
      <c r="BB203" s="107"/>
      <c r="BC203" s="107"/>
      <c r="BD203" s="107"/>
      <c r="BE203" s="107"/>
      <c r="BF203" s="107"/>
      <c r="BG203" s="107"/>
      <c r="BH203" s="107"/>
      <c r="BI203" s="107"/>
      <c r="BJ203" s="107"/>
      <c r="BK203" s="138"/>
      <c r="BL203" s="138"/>
      <c r="BM203" s="138"/>
      <c r="BN203" s="138"/>
      <c r="BO203" s="138"/>
      <c r="BP203" s="138"/>
      <c r="BQ203" s="138"/>
      <c r="BR203" s="138"/>
      <c r="BS203" s="138"/>
      <c r="BT203" s="138"/>
      <c r="BU203" s="138"/>
      <c r="BV203" s="138"/>
      <c r="BW203" s="138"/>
      <c r="BX203" s="138"/>
      <c r="BY203" s="138"/>
      <c r="BZ203" s="138"/>
      <c r="CA203" s="138"/>
      <c r="CB203" s="138"/>
      <c r="CC203" s="138"/>
      <c r="CD203" s="138"/>
      <c r="CE203" s="138"/>
      <c r="CF203" s="138"/>
      <c r="CG203" s="138"/>
      <c r="CH203" s="138"/>
      <c r="CI203" s="138"/>
      <c r="CJ203" s="138"/>
      <c r="CK203" s="138"/>
      <c r="CL203" s="138"/>
      <c r="CM203" s="138"/>
      <c r="CN203" s="138"/>
      <c r="CO203" s="138"/>
      <c r="CP203" s="112">
        <f t="shared" ref="CP203:CP266" si="58">COUNTIF($BK203:$CO203,2)</f>
        <v>0</v>
      </c>
      <c r="CQ203" s="113" t="e">
        <f t="shared" ref="CQ203:CQ266" si="59">CP203/COUNTA($BK203:$CO203)</f>
        <v>#DIV/0!</v>
      </c>
      <c r="CR203" s="112">
        <f t="shared" ref="CR203:CR266" si="60">COUNTIF($BK203:$CO203,1)</f>
        <v>0</v>
      </c>
      <c r="CS203" s="113" t="e">
        <f t="shared" ref="CS203:CS266" si="61">CR203/COUNTA($BK203:$CO203)</f>
        <v>#DIV/0!</v>
      </c>
      <c r="CT203" s="112">
        <f t="shared" ref="CT203:CT266" si="62">COUNTIF($BK203:$CO203,0)</f>
        <v>0</v>
      </c>
      <c r="CU203" s="113" t="e">
        <f t="shared" ref="CU203:CU266" si="63">CT203/COUNTA($BK203:$CO203)</f>
        <v>#DIV/0!</v>
      </c>
      <c r="CV203" s="112">
        <f t="shared" ref="CV203:CV266" si="64">COUNTIF($BK203:$CO203,KĐG)</f>
        <v>0</v>
      </c>
      <c r="CW203" s="113" t="e">
        <f t="shared" ref="CW203:CW266" si="65">CV203/COUNTA($BK203:$CO203)</f>
        <v>#DIV/0!</v>
      </c>
      <c r="CX203" s="112" t="e">
        <f t="shared" ref="CX203:CX266" si="66">(((CP203*2)+(CR203*1)+(CT203*0)))/COUNTA($BK203:$CO203)</f>
        <v>#DIV/0!</v>
      </c>
      <c r="CY203" s="114" t="e">
        <f t="shared" ref="CY203:CY266" si="67">IF(CX203&gt;=1.6,"Đạt",IF(CX203&gt;=1,"CCG","CĐ"))</f>
        <v>#DIV/0!</v>
      </c>
      <c r="CZ203" s="132"/>
    </row>
    <row r="204" spans="1:104" s="15" customFormat="1" ht="34.5" customHeight="1" x14ac:dyDescent="0.3">
      <c r="A204" s="94">
        <v>198</v>
      </c>
      <c r="B204" s="228"/>
      <c r="C204" s="229"/>
      <c r="D204" s="125"/>
      <c r="E204" s="95"/>
      <c r="F204" s="126"/>
      <c r="G204" s="229"/>
      <c r="H204" s="168" t="s">
        <v>502</v>
      </c>
      <c r="I204" s="100" t="s">
        <v>137</v>
      </c>
      <c r="J204" s="101" t="s">
        <v>159</v>
      </c>
      <c r="K204" s="102" t="s">
        <v>139</v>
      </c>
      <c r="L204" s="128" t="s">
        <v>489</v>
      </c>
      <c r="M204" s="129" t="s">
        <v>141</v>
      </c>
      <c r="N204" s="130" t="s">
        <v>142</v>
      </c>
      <c r="O204" s="131"/>
      <c r="P204" s="231" t="s">
        <v>142</v>
      </c>
      <c r="Q204" s="232"/>
      <c r="R204" s="232"/>
      <c r="S204" s="232"/>
      <c r="T204" s="232"/>
      <c r="U204" s="132"/>
      <c r="V204" s="232"/>
      <c r="W204" s="232"/>
      <c r="X204" s="232"/>
      <c r="Y204" s="108">
        <f t="shared" si="57"/>
        <v>1</v>
      </c>
      <c r="Z204" s="234" t="s">
        <v>445</v>
      </c>
      <c r="AA204" s="234"/>
      <c r="AB204" s="234"/>
      <c r="AC204" s="187" t="s">
        <v>445</v>
      </c>
      <c r="AD204" s="109"/>
      <c r="AE204" s="107"/>
      <c r="AF204" s="107"/>
      <c r="AG204" s="107"/>
      <c r="AH204" s="107"/>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c r="BI204" s="107"/>
      <c r="BJ204" s="107"/>
      <c r="BK204" s="138"/>
      <c r="BL204" s="138"/>
      <c r="BM204" s="138"/>
      <c r="BN204" s="138"/>
      <c r="BO204" s="138"/>
      <c r="BP204" s="138"/>
      <c r="BQ204" s="138"/>
      <c r="BR204" s="138"/>
      <c r="BS204" s="138"/>
      <c r="BT204" s="138"/>
      <c r="BU204" s="138"/>
      <c r="BV204" s="138"/>
      <c r="BW204" s="138"/>
      <c r="BX204" s="138"/>
      <c r="BY204" s="138"/>
      <c r="BZ204" s="138"/>
      <c r="CA204" s="138"/>
      <c r="CB204" s="138"/>
      <c r="CC204" s="138"/>
      <c r="CD204" s="138"/>
      <c r="CE204" s="138"/>
      <c r="CF204" s="138"/>
      <c r="CG204" s="138"/>
      <c r="CH204" s="138"/>
      <c r="CI204" s="138"/>
      <c r="CJ204" s="138"/>
      <c r="CK204" s="138"/>
      <c r="CL204" s="138"/>
      <c r="CM204" s="138"/>
      <c r="CN204" s="138"/>
      <c r="CO204" s="138"/>
      <c r="CP204" s="112">
        <f t="shared" si="58"/>
        <v>0</v>
      </c>
      <c r="CQ204" s="113" t="e">
        <f t="shared" si="59"/>
        <v>#DIV/0!</v>
      </c>
      <c r="CR204" s="112">
        <f t="shared" si="60"/>
        <v>0</v>
      </c>
      <c r="CS204" s="113" t="e">
        <f t="shared" si="61"/>
        <v>#DIV/0!</v>
      </c>
      <c r="CT204" s="112">
        <f t="shared" si="62"/>
        <v>0</v>
      </c>
      <c r="CU204" s="113" t="e">
        <f t="shared" si="63"/>
        <v>#DIV/0!</v>
      </c>
      <c r="CV204" s="112">
        <f t="shared" si="64"/>
        <v>0</v>
      </c>
      <c r="CW204" s="113" t="e">
        <f t="shared" si="65"/>
        <v>#DIV/0!</v>
      </c>
      <c r="CX204" s="112" t="e">
        <f t="shared" si="66"/>
        <v>#DIV/0!</v>
      </c>
      <c r="CY204" s="114" t="e">
        <f t="shared" si="67"/>
        <v>#DIV/0!</v>
      </c>
      <c r="CZ204" s="132"/>
    </row>
    <row r="205" spans="1:104" s="15" customFormat="1" ht="34.5" customHeight="1" x14ac:dyDescent="0.3">
      <c r="A205" s="94">
        <v>199</v>
      </c>
      <c r="B205" s="228"/>
      <c r="C205" s="229"/>
      <c r="D205" s="125"/>
      <c r="E205" s="95"/>
      <c r="F205" s="126"/>
      <c r="G205" s="229"/>
      <c r="H205" s="168" t="s">
        <v>503</v>
      </c>
      <c r="I205" s="100" t="s">
        <v>137</v>
      </c>
      <c r="J205" s="101" t="s">
        <v>159</v>
      </c>
      <c r="K205" s="102" t="s">
        <v>139</v>
      </c>
      <c r="L205" s="128" t="s">
        <v>489</v>
      </c>
      <c r="M205" s="129" t="s">
        <v>141</v>
      </c>
      <c r="N205" s="130" t="s">
        <v>142</v>
      </c>
      <c r="O205" s="131"/>
      <c r="P205" s="231" t="s">
        <v>142</v>
      </c>
      <c r="Q205" s="232"/>
      <c r="R205" s="232"/>
      <c r="S205" s="232"/>
      <c r="T205" s="232"/>
      <c r="U205" s="132"/>
      <c r="V205" s="232"/>
      <c r="W205" s="232"/>
      <c r="X205" s="232"/>
      <c r="Y205" s="108">
        <f t="shared" si="57"/>
        <v>1</v>
      </c>
      <c r="Z205" s="234" t="s">
        <v>445</v>
      </c>
      <c r="AA205" s="234"/>
      <c r="AB205" s="234" t="s">
        <v>445</v>
      </c>
      <c r="AC205" s="187"/>
      <c r="AD205" s="109"/>
      <c r="AE205" s="107"/>
      <c r="AF205" s="107"/>
      <c r="AG205" s="107"/>
      <c r="AH205" s="107"/>
      <c r="AI205" s="107"/>
      <c r="AJ205" s="107"/>
      <c r="AK205" s="107"/>
      <c r="AL205" s="107"/>
      <c r="AM205" s="107"/>
      <c r="AN205" s="107"/>
      <c r="AO205" s="107"/>
      <c r="AP205" s="107"/>
      <c r="AQ205" s="107"/>
      <c r="AR205" s="107"/>
      <c r="AS205" s="107"/>
      <c r="AT205" s="107"/>
      <c r="AU205" s="107"/>
      <c r="AV205" s="107"/>
      <c r="AW205" s="107"/>
      <c r="AX205" s="107"/>
      <c r="AY205" s="107"/>
      <c r="AZ205" s="107"/>
      <c r="BA205" s="107"/>
      <c r="BB205" s="107"/>
      <c r="BC205" s="107"/>
      <c r="BD205" s="107"/>
      <c r="BE205" s="107"/>
      <c r="BF205" s="107"/>
      <c r="BG205" s="107"/>
      <c r="BH205" s="107"/>
      <c r="BI205" s="107"/>
      <c r="BJ205" s="107"/>
      <c r="BK205" s="138"/>
      <c r="BL205" s="138"/>
      <c r="BM205" s="138"/>
      <c r="BN205" s="138"/>
      <c r="BO205" s="138"/>
      <c r="BP205" s="138"/>
      <c r="BQ205" s="138"/>
      <c r="BR205" s="138"/>
      <c r="BS205" s="138"/>
      <c r="BT205" s="138"/>
      <c r="BU205" s="138"/>
      <c r="BV205" s="138"/>
      <c r="BW205" s="138"/>
      <c r="BX205" s="138"/>
      <c r="BY205" s="138"/>
      <c r="BZ205" s="138"/>
      <c r="CA205" s="138"/>
      <c r="CB205" s="138"/>
      <c r="CC205" s="138"/>
      <c r="CD205" s="138"/>
      <c r="CE205" s="138"/>
      <c r="CF205" s="138"/>
      <c r="CG205" s="138"/>
      <c r="CH205" s="138"/>
      <c r="CI205" s="138"/>
      <c r="CJ205" s="138"/>
      <c r="CK205" s="138"/>
      <c r="CL205" s="138"/>
      <c r="CM205" s="138"/>
      <c r="CN205" s="138"/>
      <c r="CO205" s="138"/>
      <c r="CP205" s="112">
        <f t="shared" si="58"/>
        <v>0</v>
      </c>
      <c r="CQ205" s="113" t="e">
        <f t="shared" si="59"/>
        <v>#DIV/0!</v>
      </c>
      <c r="CR205" s="112">
        <f t="shared" si="60"/>
        <v>0</v>
      </c>
      <c r="CS205" s="113" t="e">
        <f t="shared" si="61"/>
        <v>#DIV/0!</v>
      </c>
      <c r="CT205" s="112">
        <f t="shared" si="62"/>
        <v>0</v>
      </c>
      <c r="CU205" s="113" t="e">
        <f t="shared" si="63"/>
        <v>#DIV/0!</v>
      </c>
      <c r="CV205" s="112">
        <f t="shared" si="64"/>
        <v>0</v>
      </c>
      <c r="CW205" s="113" t="e">
        <f t="shared" si="65"/>
        <v>#DIV/0!</v>
      </c>
      <c r="CX205" s="112" t="e">
        <f t="shared" si="66"/>
        <v>#DIV/0!</v>
      </c>
      <c r="CY205" s="114" t="e">
        <f t="shared" si="67"/>
        <v>#DIV/0!</v>
      </c>
      <c r="CZ205" s="132"/>
    </row>
    <row r="206" spans="1:104" s="15" customFormat="1" ht="34.5" customHeight="1" x14ac:dyDescent="0.3">
      <c r="A206" s="94">
        <v>200</v>
      </c>
      <c r="B206" s="228"/>
      <c r="C206" s="229"/>
      <c r="D206" s="125"/>
      <c r="E206" s="95"/>
      <c r="F206" s="126"/>
      <c r="G206" s="229"/>
      <c r="H206" s="168" t="s">
        <v>504</v>
      </c>
      <c r="I206" s="100" t="s">
        <v>137</v>
      </c>
      <c r="J206" s="101" t="s">
        <v>159</v>
      </c>
      <c r="K206" s="102" t="s">
        <v>139</v>
      </c>
      <c r="L206" s="128" t="s">
        <v>489</v>
      </c>
      <c r="M206" s="129" t="s">
        <v>141</v>
      </c>
      <c r="N206" s="130" t="s">
        <v>142</v>
      </c>
      <c r="O206" s="131"/>
      <c r="P206" s="231" t="s">
        <v>142</v>
      </c>
      <c r="Q206" s="232"/>
      <c r="R206" s="232"/>
      <c r="S206" s="232"/>
      <c r="T206" s="232"/>
      <c r="U206" s="132"/>
      <c r="V206" s="232"/>
      <c r="W206" s="232"/>
      <c r="X206" s="232"/>
      <c r="Y206" s="108">
        <f t="shared" si="57"/>
        <v>1</v>
      </c>
      <c r="Z206" s="234"/>
      <c r="AA206" s="234" t="s">
        <v>445</v>
      </c>
      <c r="AB206" s="234"/>
      <c r="AC206" s="187"/>
      <c r="AD206" s="109"/>
      <c r="AE206" s="107"/>
      <c r="AF206" s="107"/>
      <c r="AG206" s="107"/>
      <c r="AH206" s="107"/>
      <c r="AI206" s="107"/>
      <c r="AJ206" s="107"/>
      <c r="AK206" s="107"/>
      <c r="AL206" s="107"/>
      <c r="AM206" s="107"/>
      <c r="AN206" s="107"/>
      <c r="AO206" s="107"/>
      <c r="AP206" s="107"/>
      <c r="AQ206" s="107"/>
      <c r="AR206" s="107"/>
      <c r="AS206" s="107"/>
      <c r="AT206" s="107"/>
      <c r="AU206" s="107"/>
      <c r="AV206" s="107"/>
      <c r="AW206" s="107"/>
      <c r="AX206" s="107"/>
      <c r="AY206" s="107"/>
      <c r="AZ206" s="107"/>
      <c r="BA206" s="107"/>
      <c r="BB206" s="107"/>
      <c r="BC206" s="107"/>
      <c r="BD206" s="107"/>
      <c r="BE206" s="107"/>
      <c r="BF206" s="107"/>
      <c r="BG206" s="107"/>
      <c r="BH206" s="107"/>
      <c r="BI206" s="107"/>
      <c r="BJ206" s="107"/>
      <c r="BK206" s="138"/>
      <c r="BL206" s="138"/>
      <c r="BM206" s="138"/>
      <c r="BN206" s="138"/>
      <c r="BO206" s="138"/>
      <c r="BP206" s="138"/>
      <c r="BQ206" s="138"/>
      <c r="BR206" s="138"/>
      <c r="BS206" s="138"/>
      <c r="BT206" s="138"/>
      <c r="BU206" s="138"/>
      <c r="BV206" s="138"/>
      <c r="BW206" s="138"/>
      <c r="BX206" s="138"/>
      <c r="BY206" s="138"/>
      <c r="BZ206" s="138"/>
      <c r="CA206" s="138"/>
      <c r="CB206" s="138"/>
      <c r="CC206" s="138"/>
      <c r="CD206" s="138"/>
      <c r="CE206" s="138"/>
      <c r="CF206" s="138"/>
      <c r="CG206" s="138"/>
      <c r="CH206" s="138"/>
      <c r="CI206" s="138"/>
      <c r="CJ206" s="138"/>
      <c r="CK206" s="138"/>
      <c r="CL206" s="138"/>
      <c r="CM206" s="138"/>
      <c r="CN206" s="138"/>
      <c r="CO206" s="138"/>
      <c r="CP206" s="112">
        <f t="shared" si="58"/>
        <v>0</v>
      </c>
      <c r="CQ206" s="113" t="e">
        <f t="shared" si="59"/>
        <v>#DIV/0!</v>
      </c>
      <c r="CR206" s="112">
        <f t="shared" si="60"/>
        <v>0</v>
      </c>
      <c r="CS206" s="113" t="e">
        <f t="shared" si="61"/>
        <v>#DIV/0!</v>
      </c>
      <c r="CT206" s="112">
        <f t="shared" si="62"/>
        <v>0</v>
      </c>
      <c r="CU206" s="113" t="e">
        <f t="shared" si="63"/>
        <v>#DIV/0!</v>
      </c>
      <c r="CV206" s="112">
        <f t="shared" si="64"/>
        <v>0</v>
      </c>
      <c r="CW206" s="113" t="e">
        <f t="shared" si="65"/>
        <v>#DIV/0!</v>
      </c>
      <c r="CX206" s="112" t="e">
        <f t="shared" si="66"/>
        <v>#DIV/0!</v>
      </c>
      <c r="CY206" s="114" t="e">
        <f t="shared" si="67"/>
        <v>#DIV/0!</v>
      </c>
      <c r="CZ206" s="132"/>
    </row>
    <row r="207" spans="1:104" s="15" customFormat="1" ht="34.5" customHeight="1" x14ac:dyDescent="0.3">
      <c r="A207" s="94">
        <v>201</v>
      </c>
      <c r="B207" s="228"/>
      <c r="C207" s="229"/>
      <c r="D207" s="125"/>
      <c r="E207" s="95"/>
      <c r="F207" s="126"/>
      <c r="G207" s="229"/>
      <c r="H207" s="168" t="s">
        <v>505</v>
      </c>
      <c r="I207" s="100" t="s">
        <v>137</v>
      </c>
      <c r="J207" s="101" t="s">
        <v>159</v>
      </c>
      <c r="K207" s="102" t="s">
        <v>139</v>
      </c>
      <c r="L207" s="128" t="s">
        <v>489</v>
      </c>
      <c r="M207" s="129" t="s">
        <v>141</v>
      </c>
      <c r="N207" s="130" t="s">
        <v>142</v>
      </c>
      <c r="O207" s="131"/>
      <c r="P207" s="231" t="s">
        <v>142</v>
      </c>
      <c r="Q207" s="232"/>
      <c r="R207" s="232"/>
      <c r="S207" s="232"/>
      <c r="T207" s="232"/>
      <c r="U207" s="132"/>
      <c r="V207" s="232"/>
      <c r="W207" s="232"/>
      <c r="X207" s="232"/>
      <c r="Y207" s="108">
        <f t="shared" si="57"/>
        <v>1</v>
      </c>
      <c r="Z207" s="234" t="s">
        <v>445</v>
      </c>
      <c r="AA207" s="234"/>
      <c r="AB207" s="234" t="s">
        <v>445</v>
      </c>
      <c r="AC207" s="187"/>
      <c r="AD207" s="109"/>
      <c r="AE207" s="107"/>
      <c r="AF207" s="107"/>
      <c r="AG207" s="107"/>
      <c r="AH207" s="107"/>
      <c r="AI207" s="107"/>
      <c r="AJ207" s="107"/>
      <c r="AK207" s="107"/>
      <c r="AL207" s="107"/>
      <c r="AM207" s="107"/>
      <c r="AN207" s="107"/>
      <c r="AO207" s="107"/>
      <c r="AP207" s="107"/>
      <c r="AQ207" s="107"/>
      <c r="AR207" s="107"/>
      <c r="AS207" s="107"/>
      <c r="AT207" s="107"/>
      <c r="AU207" s="107"/>
      <c r="AV207" s="107"/>
      <c r="AW207" s="107"/>
      <c r="AX207" s="107"/>
      <c r="AY207" s="107"/>
      <c r="AZ207" s="107"/>
      <c r="BA207" s="107"/>
      <c r="BB207" s="107"/>
      <c r="BC207" s="107"/>
      <c r="BD207" s="107"/>
      <c r="BE207" s="107"/>
      <c r="BF207" s="107"/>
      <c r="BG207" s="107"/>
      <c r="BH207" s="107"/>
      <c r="BI207" s="107"/>
      <c r="BJ207" s="107"/>
      <c r="BK207" s="138"/>
      <c r="BL207" s="138"/>
      <c r="BM207" s="138"/>
      <c r="BN207" s="138"/>
      <c r="BO207" s="138"/>
      <c r="BP207" s="138"/>
      <c r="BQ207" s="138"/>
      <c r="BR207" s="138"/>
      <c r="BS207" s="138"/>
      <c r="BT207" s="138"/>
      <c r="BU207" s="138"/>
      <c r="BV207" s="138"/>
      <c r="BW207" s="138"/>
      <c r="BX207" s="138"/>
      <c r="BY207" s="138"/>
      <c r="BZ207" s="138"/>
      <c r="CA207" s="138"/>
      <c r="CB207" s="138"/>
      <c r="CC207" s="138"/>
      <c r="CD207" s="138"/>
      <c r="CE207" s="138"/>
      <c r="CF207" s="138"/>
      <c r="CG207" s="138"/>
      <c r="CH207" s="138"/>
      <c r="CI207" s="138"/>
      <c r="CJ207" s="138"/>
      <c r="CK207" s="138"/>
      <c r="CL207" s="138"/>
      <c r="CM207" s="138"/>
      <c r="CN207" s="138"/>
      <c r="CO207" s="138"/>
      <c r="CP207" s="112">
        <f t="shared" si="58"/>
        <v>0</v>
      </c>
      <c r="CQ207" s="113" t="e">
        <f t="shared" si="59"/>
        <v>#DIV/0!</v>
      </c>
      <c r="CR207" s="112">
        <f t="shared" si="60"/>
        <v>0</v>
      </c>
      <c r="CS207" s="113" t="e">
        <f t="shared" si="61"/>
        <v>#DIV/0!</v>
      </c>
      <c r="CT207" s="112">
        <f t="shared" si="62"/>
        <v>0</v>
      </c>
      <c r="CU207" s="113" t="e">
        <f t="shared" si="63"/>
        <v>#DIV/0!</v>
      </c>
      <c r="CV207" s="112">
        <f t="shared" si="64"/>
        <v>0</v>
      </c>
      <c r="CW207" s="113" t="e">
        <f t="shared" si="65"/>
        <v>#DIV/0!</v>
      </c>
      <c r="CX207" s="112" t="e">
        <f t="shared" si="66"/>
        <v>#DIV/0!</v>
      </c>
      <c r="CY207" s="114" t="e">
        <f t="shared" si="67"/>
        <v>#DIV/0!</v>
      </c>
      <c r="CZ207" s="132"/>
    </row>
    <row r="208" spans="1:104" s="15" customFormat="1" ht="48" customHeight="1" x14ac:dyDescent="0.3">
      <c r="A208" s="94">
        <v>202</v>
      </c>
      <c r="B208" s="94">
        <v>91</v>
      </c>
      <c r="C208" s="95" t="s">
        <v>499</v>
      </c>
      <c r="D208" s="235"/>
      <c r="E208" s="215"/>
      <c r="F208" s="236"/>
      <c r="G208" s="95" t="s">
        <v>500</v>
      </c>
      <c r="H208" s="99" t="s">
        <v>506</v>
      </c>
      <c r="I208" s="100" t="s">
        <v>29</v>
      </c>
      <c r="J208" s="101" t="s">
        <v>159</v>
      </c>
      <c r="K208" s="102" t="s">
        <v>270</v>
      </c>
      <c r="L208" s="128" t="s">
        <v>489</v>
      </c>
      <c r="M208" s="129" t="s">
        <v>141</v>
      </c>
      <c r="N208" s="130" t="s">
        <v>142</v>
      </c>
      <c r="O208" s="131"/>
      <c r="P208" s="132"/>
      <c r="Q208" s="132"/>
      <c r="R208" s="107" t="s">
        <v>142</v>
      </c>
      <c r="S208" s="132"/>
      <c r="T208" s="132"/>
      <c r="U208" s="107"/>
      <c r="V208" s="132"/>
      <c r="W208" s="132"/>
      <c r="X208" s="132"/>
      <c r="Y208" s="85">
        <f t="shared" si="57"/>
        <v>1</v>
      </c>
      <c r="Z208" s="132"/>
      <c r="AA208" s="132"/>
      <c r="AB208" s="132"/>
      <c r="AC208" s="132"/>
      <c r="AD208" s="132"/>
      <c r="AE208" s="132"/>
      <c r="AF208" s="132"/>
      <c r="AG208" s="133"/>
      <c r="AH208" s="135"/>
      <c r="AI208" s="135"/>
      <c r="AJ208" s="135"/>
      <c r="AK208" s="134" t="s">
        <v>160</v>
      </c>
      <c r="AL208" s="136"/>
      <c r="AM208" s="132"/>
      <c r="AN208" s="132"/>
      <c r="AO208" s="132"/>
      <c r="AP208" s="132"/>
      <c r="AQ208" s="132"/>
      <c r="AR208" s="132"/>
      <c r="AS208" s="132"/>
      <c r="AT208" s="132"/>
      <c r="AU208" s="174"/>
      <c r="AV208" s="174"/>
      <c r="AW208" s="132"/>
      <c r="AX208" s="132"/>
      <c r="AY208" s="132"/>
      <c r="AZ208" s="132"/>
      <c r="BA208" s="132"/>
      <c r="BB208" s="132"/>
      <c r="BC208" s="132"/>
      <c r="BD208" s="132"/>
      <c r="BE208" s="132"/>
      <c r="BF208" s="132"/>
      <c r="BG208" s="132"/>
      <c r="BH208" s="132"/>
      <c r="BI208" s="132"/>
      <c r="BJ208" s="132"/>
      <c r="BK208" s="138"/>
      <c r="BL208" s="138"/>
      <c r="BM208" s="138"/>
      <c r="BN208" s="138"/>
      <c r="BO208" s="138"/>
      <c r="BP208" s="138"/>
      <c r="BQ208" s="138"/>
      <c r="BR208" s="138"/>
      <c r="BS208" s="138"/>
      <c r="BT208" s="138"/>
      <c r="BU208" s="138"/>
      <c r="BV208" s="138"/>
      <c r="BW208" s="138"/>
      <c r="BX208" s="138"/>
      <c r="BY208" s="138"/>
      <c r="BZ208" s="138"/>
      <c r="CA208" s="138"/>
      <c r="CB208" s="138"/>
      <c r="CC208" s="138"/>
      <c r="CD208" s="138"/>
      <c r="CE208" s="138"/>
      <c r="CF208" s="138"/>
      <c r="CG208" s="138"/>
      <c r="CH208" s="138"/>
      <c r="CI208" s="138"/>
      <c r="CJ208" s="138"/>
      <c r="CK208" s="138"/>
      <c r="CL208" s="138"/>
      <c r="CM208" s="138"/>
      <c r="CN208" s="138"/>
      <c r="CO208" s="138"/>
      <c r="CP208" s="112">
        <f t="shared" si="58"/>
        <v>0</v>
      </c>
      <c r="CQ208" s="113" t="e">
        <f t="shared" si="59"/>
        <v>#DIV/0!</v>
      </c>
      <c r="CR208" s="112">
        <f t="shared" si="60"/>
        <v>0</v>
      </c>
      <c r="CS208" s="113" t="e">
        <f t="shared" si="61"/>
        <v>#DIV/0!</v>
      </c>
      <c r="CT208" s="112">
        <f t="shared" si="62"/>
        <v>0</v>
      </c>
      <c r="CU208" s="113" t="e">
        <f t="shared" si="63"/>
        <v>#DIV/0!</v>
      </c>
      <c r="CV208" s="112">
        <f t="shared" si="64"/>
        <v>0</v>
      </c>
      <c r="CW208" s="113" t="e">
        <f t="shared" si="65"/>
        <v>#DIV/0!</v>
      </c>
      <c r="CX208" s="112" t="e">
        <f t="shared" si="66"/>
        <v>#DIV/0!</v>
      </c>
      <c r="CY208" s="114" t="e">
        <f t="shared" si="67"/>
        <v>#DIV/0!</v>
      </c>
      <c r="CZ208" s="132"/>
    </row>
    <row r="209" spans="1:104" s="7" customFormat="1" ht="23.25" customHeight="1" x14ac:dyDescent="0.3">
      <c r="A209" s="85">
        <v>203</v>
      </c>
      <c r="B209" s="85">
        <v>92</v>
      </c>
      <c r="C209" s="183" t="s">
        <v>507</v>
      </c>
      <c r="D209" s="87"/>
      <c r="E209" s="87"/>
      <c r="F209" s="87"/>
      <c r="G209" s="185"/>
      <c r="H209" s="88" t="s">
        <v>129</v>
      </c>
      <c r="I209" s="88" t="s">
        <v>129</v>
      </c>
      <c r="J209" s="88" t="s">
        <v>129</v>
      </c>
      <c r="K209" s="88" t="s">
        <v>129</v>
      </c>
      <c r="L209" s="88" t="s">
        <v>129</v>
      </c>
      <c r="M209" s="88" t="s">
        <v>129</v>
      </c>
      <c r="N209" s="88" t="s">
        <v>129</v>
      </c>
      <c r="O209" s="88" t="s">
        <v>129</v>
      </c>
      <c r="P209" s="88" t="s">
        <v>129</v>
      </c>
      <c r="Q209" s="88" t="s">
        <v>129</v>
      </c>
      <c r="R209" s="88" t="s">
        <v>129</v>
      </c>
      <c r="S209" s="88" t="s">
        <v>129</v>
      </c>
      <c r="T209" s="88" t="s">
        <v>129</v>
      </c>
      <c r="U209" s="88" t="s">
        <v>129</v>
      </c>
      <c r="V209" s="88" t="s">
        <v>129</v>
      </c>
      <c r="W209" s="88" t="s">
        <v>129</v>
      </c>
      <c r="X209" s="88" t="s">
        <v>129</v>
      </c>
      <c r="Y209" s="88" t="s">
        <v>129</v>
      </c>
      <c r="Z209" s="88" t="s">
        <v>129</v>
      </c>
      <c r="AA209" s="88" t="s">
        <v>129</v>
      </c>
      <c r="AB209" s="88" t="s">
        <v>129</v>
      </c>
      <c r="AC209" s="88" t="s">
        <v>129</v>
      </c>
      <c r="AD209" s="88" t="s">
        <v>129</v>
      </c>
      <c r="AE209" s="88" t="s">
        <v>129</v>
      </c>
      <c r="AF209" s="88" t="s">
        <v>129</v>
      </c>
      <c r="AG209" s="88" t="s">
        <v>129</v>
      </c>
      <c r="AH209" s="88" t="s">
        <v>129</v>
      </c>
      <c r="AI209" s="88" t="s">
        <v>129</v>
      </c>
      <c r="AJ209" s="88" t="s">
        <v>129</v>
      </c>
      <c r="AK209" s="88" t="s">
        <v>129</v>
      </c>
      <c r="AL209" s="88" t="s">
        <v>129</v>
      </c>
      <c r="AM209" s="88" t="s">
        <v>129</v>
      </c>
      <c r="AN209" s="88" t="s">
        <v>129</v>
      </c>
      <c r="AO209" s="88" t="s">
        <v>129</v>
      </c>
      <c r="AP209" s="88" t="s">
        <v>129</v>
      </c>
      <c r="AQ209" s="88" t="s">
        <v>129</v>
      </c>
      <c r="AR209" s="88" t="s">
        <v>129</v>
      </c>
      <c r="AS209" s="88" t="s">
        <v>129</v>
      </c>
      <c r="AT209" s="88" t="s">
        <v>129</v>
      </c>
      <c r="AU209" s="93" t="str">
        <f>AW209</f>
        <v>#</v>
      </c>
      <c r="AV209" s="93" t="str">
        <f>AP209</f>
        <v>#</v>
      </c>
      <c r="AW209" s="88" t="s">
        <v>129</v>
      </c>
      <c r="AX209" s="88" t="s">
        <v>129</v>
      </c>
      <c r="AY209" s="88" t="s">
        <v>129</v>
      </c>
      <c r="AZ209" s="88" t="s">
        <v>129</v>
      </c>
      <c r="BA209" s="88" t="s">
        <v>129</v>
      </c>
      <c r="BB209" s="88" t="s">
        <v>129</v>
      </c>
      <c r="BC209" s="88" t="s">
        <v>129</v>
      </c>
      <c r="BD209" s="88" t="s">
        <v>129</v>
      </c>
      <c r="BE209" s="88" t="s">
        <v>129</v>
      </c>
      <c r="BF209" s="88" t="s">
        <v>129</v>
      </c>
      <c r="BG209" s="88" t="s">
        <v>129</v>
      </c>
      <c r="BH209" s="88" t="s">
        <v>129</v>
      </c>
      <c r="BI209" s="88" t="s">
        <v>129</v>
      </c>
      <c r="BJ209" s="88" t="s">
        <v>129</v>
      </c>
      <c r="BK209" s="88" t="s">
        <v>129</v>
      </c>
      <c r="BL209" s="88" t="s">
        <v>129</v>
      </c>
      <c r="BM209" s="88" t="s">
        <v>129</v>
      </c>
      <c r="BN209" s="88" t="s">
        <v>129</v>
      </c>
      <c r="BO209" s="88" t="s">
        <v>129</v>
      </c>
      <c r="BP209" s="88" t="s">
        <v>129</v>
      </c>
      <c r="BQ209" s="88" t="s">
        <v>129</v>
      </c>
      <c r="BR209" s="88" t="s">
        <v>129</v>
      </c>
      <c r="BS209" s="88" t="s">
        <v>129</v>
      </c>
      <c r="BT209" s="88" t="s">
        <v>129</v>
      </c>
      <c r="BU209" s="88" t="s">
        <v>129</v>
      </c>
      <c r="BV209" s="88" t="s">
        <v>129</v>
      </c>
      <c r="BW209" s="88" t="s">
        <v>129</v>
      </c>
      <c r="BX209" s="88" t="s">
        <v>129</v>
      </c>
      <c r="BY209" s="88" t="s">
        <v>129</v>
      </c>
      <c r="BZ209" s="88" t="s">
        <v>129</v>
      </c>
      <c r="CA209" s="88" t="s">
        <v>129</v>
      </c>
      <c r="CB209" s="88" t="s">
        <v>129</v>
      </c>
      <c r="CC209" s="88" t="s">
        <v>129</v>
      </c>
      <c r="CD209" s="88" t="s">
        <v>129</v>
      </c>
      <c r="CE209" s="88" t="s">
        <v>129</v>
      </c>
      <c r="CF209" s="88" t="s">
        <v>129</v>
      </c>
      <c r="CG209" s="88" t="s">
        <v>129</v>
      </c>
      <c r="CH209" s="88" t="s">
        <v>129</v>
      </c>
      <c r="CI209" s="88" t="s">
        <v>129</v>
      </c>
      <c r="CJ209" s="88" t="s">
        <v>129</v>
      </c>
      <c r="CK209" s="88" t="s">
        <v>129</v>
      </c>
      <c r="CL209" s="88" t="s">
        <v>129</v>
      </c>
      <c r="CM209" s="88" t="s">
        <v>129</v>
      </c>
      <c r="CN209" s="88" t="s">
        <v>129</v>
      </c>
      <c r="CO209" s="88" t="s">
        <v>129</v>
      </c>
      <c r="CP209" s="88" t="s">
        <v>129</v>
      </c>
      <c r="CQ209" s="88" t="s">
        <v>129</v>
      </c>
      <c r="CR209" s="88" t="s">
        <v>129</v>
      </c>
      <c r="CS209" s="88" t="s">
        <v>129</v>
      </c>
      <c r="CT209" s="88" t="s">
        <v>129</v>
      </c>
      <c r="CU209" s="88" t="s">
        <v>129</v>
      </c>
      <c r="CV209" s="88" t="s">
        <v>129</v>
      </c>
      <c r="CW209" s="88" t="s">
        <v>129</v>
      </c>
      <c r="CX209" s="88" t="s">
        <v>129</v>
      </c>
      <c r="CY209" s="88" t="s">
        <v>129</v>
      </c>
      <c r="CZ209" s="88" t="s">
        <v>129</v>
      </c>
    </row>
    <row r="210" spans="1:104" s="15" customFormat="1" ht="34.5" customHeight="1" x14ac:dyDescent="0.3">
      <c r="A210" s="94">
        <v>204</v>
      </c>
      <c r="B210" s="237">
        <v>93</v>
      </c>
      <c r="C210" s="200" t="s">
        <v>508</v>
      </c>
      <c r="D210" s="238" t="s">
        <v>157</v>
      </c>
      <c r="E210" s="200" t="s">
        <v>509</v>
      </c>
      <c r="F210" s="238" t="s">
        <v>157</v>
      </c>
      <c r="G210" s="200" t="s">
        <v>509</v>
      </c>
      <c r="H210" s="230" t="s">
        <v>510</v>
      </c>
      <c r="I210" s="120" t="s">
        <v>32</v>
      </c>
      <c r="J210" s="101" t="s">
        <v>159</v>
      </c>
      <c r="K210" s="102" t="s">
        <v>270</v>
      </c>
      <c r="L210" s="155" t="s">
        <v>489</v>
      </c>
      <c r="M210" s="129" t="s">
        <v>141</v>
      </c>
      <c r="N210" s="130" t="s">
        <v>142</v>
      </c>
      <c r="O210" s="131">
        <v>1</v>
      </c>
      <c r="P210" s="232"/>
      <c r="Q210" s="232"/>
      <c r="R210" s="232"/>
      <c r="S210" s="232"/>
      <c r="T210" s="166"/>
      <c r="U210" s="107" t="s">
        <v>142</v>
      </c>
      <c r="V210" s="232"/>
      <c r="W210" s="232"/>
      <c r="X210" s="232"/>
      <c r="Y210" s="85">
        <f>COUNTIF($P210:$X210,"x")</f>
        <v>1</v>
      </c>
      <c r="Z210" s="107"/>
      <c r="AA210" s="107"/>
      <c r="AB210" s="107"/>
      <c r="AC210" s="132"/>
      <c r="AD210" s="107"/>
      <c r="AE210" s="107"/>
      <c r="AF210" s="107"/>
      <c r="AG210" s="107"/>
      <c r="AH210" s="107"/>
      <c r="AI210" s="107"/>
      <c r="AJ210" s="107"/>
      <c r="AK210" s="107"/>
      <c r="AL210" s="107"/>
      <c r="AM210" s="107"/>
      <c r="AN210" s="107"/>
      <c r="AO210" s="107"/>
      <c r="AP210" s="107"/>
      <c r="AQ210" s="107"/>
      <c r="AR210" s="107"/>
      <c r="AS210" s="107"/>
      <c r="AT210" s="107"/>
      <c r="AU210" s="110"/>
      <c r="AV210" s="110"/>
      <c r="AW210" s="107"/>
      <c r="AX210" s="166" t="s">
        <v>160</v>
      </c>
      <c r="AY210" s="152" t="s">
        <v>445</v>
      </c>
      <c r="AZ210" s="166"/>
      <c r="BA210" s="166"/>
      <c r="BB210" s="107"/>
      <c r="BC210" s="107"/>
      <c r="BD210" s="107"/>
      <c r="BE210" s="107"/>
      <c r="BF210" s="107"/>
      <c r="BG210" s="107"/>
      <c r="BH210" s="107"/>
      <c r="BI210" s="107"/>
      <c r="BJ210" s="107"/>
      <c r="BK210" s="138"/>
      <c r="BL210" s="138"/>
      <c r="BM210" s="138"/>
      <c r="BN210" s="138"/>
      <c r="BO210" s="138"/>
      <c r="BP210" s="138"/>
      <c r="BQ210" s="138"/>
      <c r="BR210" s="138"/>
      <c r="BS210" s="138"/>
      <c r="BT210" s="138"/>
      <c r="BU210" s="138"/>
      <c r="BV210" s="138"/>
      <c r="BW210" s="138"/>
      <c r="BX210" s="138"/>
      <c r="BY210" s="138"/>
      <c r="BZ210" s="138"/>
      <c r="CA210" s="138"/>
      <c r="CB210" s="138"/>
      <c r="CC210" s="138"/>
      <c r="CD210" s="138"/>
      <c r="CE210" s="138"/>
      <c r="CF210" s="138"/>
      <c r="CG210" s="138"/>
      <c r="CH210" s="138"/>
      <c r="CI210" s="138"/>
      <c r="CJ210" s="138"/>
      <c r="CK210" s="138"/>
      <c r="CL210" s="138"/>
      <c r="CM210" s="138"/>
      <c r="CN210" s="138"/>
      <c r="CO210" s="138"/>
      <c r="CP210" s="112">
        <f t="shared" si="58"/>
        <v>0</v>
      </c>
      <c r="CQ210" s="113" t="e">
        <f t="shared" si="59"/>
        <v>#DIV/0!</v>
      </c>
      <c r="CR210" s="112">
        <f t="shared" si="60"/>
        <v>0</v>
      </c>
      <c r="CS210" s="113" t="e">
        <f t="shared" si="61"/>
        <v>#DIV/0!</v>
      </c>
      <c r="CT210" s="112">
        <f t="shared" si="62"/>
        <v>0</v>
      </c>
      <c r="CU210" s="113" t="e">
        <f t="shared" si="63"/>
        <v>#DIV/0!</v>
      </c>
      <c r="CV210" s="112">
        <f t="shared" si="64"/>
        <v>0</v>
      </c>
      <c r="CW210" s="113" t="e">
        <f t="shared" si="65"/>
        <v>#DIV/0!</v>
      </c>
      <c r="CX210" s="112" t="e">
        <f t="shared" si="66"/>
        <v>#DIV/0!</v>
      </c>
      <c r="CY210" s="112" t="e">
        <f t="shared" si="67"/>
        <v>#DIV/0!</v>
      </c>
      <c r="CZ210" s="132"/>
    </row>
    <row r="211" spans="1:104" s="15" customFormat="1" ht="48.75" customHeight="1" x14ac:dyDescent="0.3">
      <c r="A211" s="94">
        <v>205</v>
      </c>
      <c r="B211" s="239"/>
      <c r="C211" s="240"/>
      <c r="D211" s="241"/>
      <c r="E211" s="240"/>
      <c r="F211" s="241"/>
      <c r="G211" s="240"/>
      <c r="H211" s="222" t="s">
        <v>511</v>
      </c>
      <c r="I211" s="120" t="s">
        <v>32</v>
      </c>
      <c r="J211" s="101" t="s">
        <v>159</v>
      </c>
      <c r="K211" s="102" t="s">
        <v>444</v>
      </c>
      <c r="L211" s="155" t="s">
        <v>489</v>
      </c>
      <c r="M211" s="129" t="s">
        <v>141</v>
      </c>
      <c r="N211" s="130" t="s">
        <v>142</v>
      </c>
      <c r="O211" s="131"/>
      <c r="P211" s="232"/>
      <c r="Q211" s="232"/>
      <c r="R211" s="232"/>
      <c r="S211" s="232"/>
      <c r="T211" s="107"/>
      <c r="U211" s="107" t="s">
        <v>142</v>
      </c>
      <c r="V211" s="232"/>
      <c r="W211" s="232"/>
      <c r="X211" s="232"/>
      <c r="Y211" s="85">
        <f>COUNTIF($P211:$X211,"x")</f>
        <v>1</v>
      </c>
      <c r="Z211" s="107"/>
      <c r="AA211" s="107"/>
      <c r="AB211" s="107"/>
      <c r="AC211" s="132"/>
      <c r="AD211" s="107"/>
      <c r="AE211" s="107"/>
      <c r="AF211" s="107"/>
      <c r="AG211" s="107"/>
      <c r="AH211" s="107"/>
      <c r="AI211" s="107"/>
      <c r="AJ211" s="107"/>
      <c r="AK211" s="107"/>
      <c r="AL211" s="107"/>
      <c r="AM211" s="107"/>
      <c r="AN211" s="107"/>
      <c r="AO211" s="107"/>
      <c r="AP211" s="107"/>
      <c r="AQ211" s="107"/>
      <c r="AR211" s="107"/>
      <c r="AS211" s="107"/>
      <c r="AT211" s="107"/>
      <c r="AU211" s="107"/>
      <c r="AV211" s="107"/>
      <c r="AW211" s="107"/>
      <c r="AX211" s="107" t="s">
        <v>445</v>
      </c>
      <c r="AY211" s="107"/>
      <c r="AZ211" s="107"/>
      <c r="BA211" s="107"/>
      <c r="BB211" s="107"/>
      <c r="BC211" s="107"/>
      <c r="BD211" s="107"/>
      <c r="BE211" s="107"/>
      <c r="BF211" s="107"/>
      <c r="BG211" s="107"/>
      <c r="BH211" s="107"/>
      <c r="BI211" s="107"/>
      <c r="BJ211" s="107"/>
      <c r="BK211" s="138"/>
      <c r="BL211" s="138"/>
      <c r="BM211" s="138"/>
      <c r="BN211" s="138"/>
      <c r="BO211" s="138"/>
      <c r="BP211" s="138"/>
      <c r="BQ211" s="138"/>
      <c r="BR211" s="138"/>
      <c r="BS211" s="138"/>
      <c r="BT211" s="138"/>
      <c r="BU211" s="138"/>
      <c r="BV211" s="138"/>
      <c r="BW211" s="138"/>
      <c r="BX211" s="138"/>
      <c r="BY211" s="138"/>
      <c r="BZ211" s="138"/>
      <c r="CA211" s="138"/>
      <c r="CB211" s="138"/>
      <c r="CC211" s="138"/>
      <c r="CD211" s="138"/>
      <c r="CE211" s="138"/>
      <c r="CF211" s="138"/>
      <c r="CG211" s="138"/>
      <c r="CH211" s="138"/>
      <c r="CI211" s="138"/>
      <c r="CJ211" s="138"/>
      <c r="CK211" s="138"/>
      <c r="CL211" s="138"/>
      <c r="CM211" s="138"/>
      <c r="CN211" s="138"/>
      <c r="CO211" s="138"/>
      <c r="CP211" s="112">
        <f t="shared" si="58"/>
        <v>0</v>
      </c>
      <c r="CQ211" s="113" t="e">
        <f t="shared" si="59"/>
        <v>#DIV/0!</v>
      </c>
      <c r="CR211" s="112">
        <f t="shared" si="60"/>
        <v>0</v>
      </c>
      <c r="CS211" s="113" t="e">
        <f t="shared" si="61"/>
        <v>#DIV/0!</v>
      </c>
      <c r="CT211" s="112">
        <f t="shared" si="62"/>
        <v>0</v>
      </c>
      <c r="CU211" s="113" t="e">
        <f t="shared" si="63"/>
        <v>#DIV/0!</v>
      </c>
      <c r="CV211" s="112">
        <f t="shared" si="64"/>
        <v>0</v>
      </c>
      <c r="CW211" s="113" t="e">
        <f t="shared" si="65"/>
        <v>#DIV/0!</v>
      </c>
      <c r="CX211" s="112" t="e">
        <f t="shared" si="66"/>
        <v>#DIV/0!</v>
      </c>
      <c r="CY211" s="112" t="e">
        <f t="shared" si="67"/>
        <v>#DIV/0!</v>
      </c>
      <c r="CZ211" s="132"/>
    </row>
    <row r="212" spans="1:104" s="15" customFormat="1" ht="48.75" customHeight="1" x14ac:dyDescent="0.3">
      <c r="A212" s="94">
        <v>206</v>
      </c>
      <c r="B212" s="239"/>
      <c r="C212" s="240"/>
      <c r="D212" s="241"/>
      <c r="E212" s="240"/>
      <c r="F212" s="241"/>
      <c r="G212" s="240"/>
      <c r="H212" s="222" t="s">
        <v>512</v>
      </c>
      <c r="I212" s="120" t="s">
        <v>32</v>
      </c>
      <c r="J212" s="101" t="s">
        <v>159</v>
      </c>
      <c r="K212" s="102" t="s">
        <v>139</v>
      </c>
      <c r="L212" s="155" t="s">
        <v>489</v>
      </c>
      <c r="M212" s="129" t="s">
        <v>141</v>
      </c>
      <c r="N212" s="130" t="s">
        <v>142</v>
      </c>
      <c r="O212" s="131"/>
      <c r="P212" s="232"/>
      <c r="Q212" s="232"/>
      <c r="R212" s="232"/>
      <c r="S212" s="232"/>
      <c r="T212" s="107"/>
      <c r="U212" s="107" t="s">
        <v>142</v>
      </c>
      <c r="V212" s="232"/>
      <c r="W212" s="232"/>
      <c r="X212" s="232"/>
      <c r="Y212" s="85">
        <f>COUNTIF($P212:$X212,"x")</f>
        <v>1</v>
      </c>
      <c r="Z212" s="107"/>
      <c r="AA212" s="107"/>
      <c r="AB212" s="107"/>
      <c r="AC212" s="132"/>
      <c r="AD212" s="107"/>
      <c r="AE212" s="107"/>
      <c r="AF212" s="107"/>
      <c r="AG212" s="107"/>
      <c r="AH212" s="107"/>
      <c r="AI212" s="107"/>
      <c r="AJ212" s="107"/>
      <c r="AK212" s="107"/>
      <c r="AL212" s="107"/>
      <c r="AM212" s="107"/>
      <c r="AN212" s="107"/>
      <c r="AO212" s="107"/>
      <c r="AP212" s="107"/>
      <c r="AQ212" s="107"/>
      <c r="AR212" s="107"/>
      <c r="AS212" s="107"/>
      <c r="AT212" s="107"/>
      <c r="AU212" s="107"/>
      <c r="AV212" s="107"/>
      <c r="AW212" s="107"/>
      <c r="AX212" s="107"/>
      <c r="AY212" s="107" t="s">
        <v>445</v>
      </c>
      <c r="AZ212" s="107"/>
      <c r="BA212" s="107"/>
      <c r="BB212" s="107"/>
      <c r="BC212" s="107"/>
      <c r="BD212" s="107"/>
      <c r="BE212" s="107"/>
      <c r="BF212" s="107"/>
      <c r="BG212" s="107"/>
      <c r="BH212" s="107"/>
      <c r="BI212" s="107"/>
      <c r="BJ212" s="107"/>
      <c r="BK212" s="138"/>
      <c r="BL212" s="138"/>
      <c r="BM212" s="138"/>
      <c r="BN212" s="138"/>
      <c r="BO212" s="138"/>
      <c r="BP212" s="138"/>
      <c r="BQ212" s="138"/>
      <c r="BR212" s="138"/>
      <c r="BS212" s="138"/>
      <c r="BT212" s="138"/>
      <c r="BU212" s="138"/>
      <c r="BV212" s="138"/>
      <c r="BW212" s="138"/>
      <c r="BX212" s="138"/>
      <c r="BY212" s="138"/>
      <c r="BZ212" s="138"/>
      <c r="CA212" s="138"/>
      <c r="CB212" s="138"/>
      <c r="CC212" s="138"/>
      <c r="CD212" s="138"/>
      <c r="CE212" s="138"/>
      <c r="CF212" s="138"/>
      <c r="CG212" s="138"/>
      <c r="CH212" s="138"/>
      <c r="CI212" s="138"/>
      <c r="CJ212" s="138"/>
      <c r="CK212" s="138"/>
      <c r="CL212" s="138"/>
      <c r="CM212" s="138"/>
      <c r="CN212" s="138"/>
      <c r="CO212" s="138"/>
      <c r="CP212" s="112">
        <f t="shared" si="58"/>
        <v>0</v>
      </c>
      <c r="CQ212" s="113" t="e">
        <f t="shared" si="59"/>
        <v>#DIV/0!</v>
      </c>
      <c r="CR212" s="112">
        <f t="shared" si="60"/>
        <v>0</v>
      </c>
      <c r="CS212" s="113" t="e">
        <f t="shared" si="61"/>
        <v>#DIV/0!</v>
      </c>
      <c r="CT212" s="112">
        <f t="shared" si="62"/>
        <v>0</v>
      </c>
      <c r="CU212" s="113" t="e">
        <f t="shared" si="63"/>
        <v>#DIV/0!</v>
      </c>
      <c r="CV212" s="112">
        <f t="shared" si="64"/>
        <v>0</v>
      </c>
      <c r="CW212" s="113" t="e">
        <f t="shared" si="65"/>
        <v>#DIV/0!</v>
      </c>
      <c r="CX212" s="112" t="e">
        <f t="shared" si="66"/>
        <v>#DIV/0!</v>
      </c>
      <c r="CY212" s="112" t="e">
        <f t="shared" si="67"/>
        <v>#DIV/0!</v>
      </c>
      <c r="CZ212" s="132"/>
    </row>
    <row r="213" spans="1:104" s="15" customFormat="1" ht="48.75" customHeight="1" x14ac:dyDescent="0.3">
      <c r="A213" s="94">
        <v>207</v>
      </c>
      <c r="B213" s="239"/>
      <c r="C213" s="240"/>
      <c r="D213" s="241"/>
      <c r="E213" s="240"/>
      <c r="F213" s="241"/>
      <c r="G213" s="240"/>
      <c r="H213" s="222" t="s">
        <v>513</v>
      </c>
      <c r="I213" s="120" t="s">
        <v>32</v>
      </c>
      <c r="J213" s="101" t="s">
        <v>159</v>
      </c>
      <c r="K213" s="102" t="s">
        <v>270</v>
      </c>
      <c r="L213" s="155" t="s">
        <v>489</v>
      </c>
      <c r="M213" s="129" t="s">
        <v>141</v>
      </c>
      <c r="N213" s="130" t="s">
        <v>142</v>
      </c>
      <c r="O213" s="131"/>
      <c r="P213" s="232"/>
      <c r="Q213" s="232"/>
      <c r="R213" s="232"/>
      <c r="S213" s="232"/>
      <c r="T213" s="107"/>
      <c r="U213" s="107" t="s">
        <v>142</v>
      </c>
      <c r="V213" s="232"/>
      <c r="W213" s="232"/>
      <c r="X213" s="232"/>
      <c r="Y213" s="85">
        <f>COUNTIF($P213:$X213,"x")</f>
        <v>1</v>
      </c>
      <c r="Z213" s="107"/>
      <c r="AA213" s="107"/>
      <c r="AB213" s="107"/>
      <c r="AC213" s="132"/>
      <c r="AD213" s="107"/>
      <c r="AE213" s="107"/>
      <c r="AF213" s="107"/>
      <c r="AG213" s="107"/>
      <c r="AH213" s="107"/>
      <c r="AI213" s="107"/>
      <c r="AJ213" s="107"/>
      <c r="AK213" s="107"/>
      <c r="AL213" s="107"/>
      <c r="AM213" s="107"/>
      <c r="AN213" s="107"/>
      <c r="AO213" s="107"/>
      <c r="AP213" s="107"/>
      <c r="AQ213" s="107"/>
      <c r="AR213" s="107"/>
      <c r="AS213" s="107"/>
      <c r="AT213" s="107"/>
      <c r="AU213" s="107"/>
      <c r="AV213" s="107"/>
      <c r="AW213" s="107"/>
      <c r="AX213" s="107"/>
      <c r="AY213" s="107"/>
      <c r="AZ213" s="107" t="s">
        <v>281</v>
      </c>
      <c r="BA213" s="107"/>
      <c r="BB213" s="107"/>
      <c r="BC213" s="107"/>
      <c r="BD213" s="107"/>
      <c r="BE213" s="107"/>
      <c r="BF213" s="107"/>
      <c r="BG213" s="107"/>
      <c r="BH213" s="107"/>
      <c r="BI213" s="107"/>
      <c r="BJ213" s="107"/>
      <c r="BK213" s="138"/>
      <c r="BL213" s="138"/>
      <c r="BM213" s="138"/>
      <c r="BN213" s="138"/>
      <c r="BO213" s="138"/>
      <c r="BP213" s="138"/>
      <c r="BQ213" s="138"/>
      <c r="BR213" s="138"/>
      <c r="BS213" s="138"/>
      <c r="BT213" s="138"/>
      <c r="BU213" s="138"/>
      <c r="BV213" s="138"/>
      <c r="BW213" s="138"/>
      <c r="BX213" s="138"/>
      <c r="BY213" s="138"/>
      <c r="BZ213" s="138"/>
      <c r="CA213" s="138"/>
      <c r="CB213" s="138"/>
      <c r="CC213" s="138"/>
      <c r="CD213" s="138"/>
      <c r="CE213" s="138"/>
      <c r="CF213" s="138"/>
      <c r="CG213" s="138"/>
      <c r="CH213" s="138"/>
      <c r="CI213" s="138"/>
      <c r="CJ213" s="138"/>
      <c r="CK213" s="138"/>
      <c r="CL213" s="138"/>
      <c r="CM213" s="138"/>
      <c r="CN213" s="138"/>
      <c r="CO213" s="138"/>
      <c r="CP213" s="112">
        <f t="shared" si="58"/>
        <v>0</v>
      </c>
      <c r="CQ213" s="113" t="e">
        <f t="shared" si="59"/>
        <v>#DIV/0!</v>
      </c>
      <c r="CR213" s="112">
        <f t="shared" si="60"/>
        <v>0</v>
      </c>
      <c r="CS213" s="113" t="e">
        <f t="shared" si="61"/>
        <v>#DIV/0!</v>
      </c>
      <c r="CT213" s="112">
        <f t="shared" si="62"/>
        <v>0</v>
      </c>
      <c r="CU213" s="113" t="e">
        <f t="shared" si="63"/>
        <v>#DIV/0!</v>
      </c>
      <c r="CV213" s="112">
        <f t="shared" si="64"/>
        <v>0</v>
      </c>
      <c r="CW213" s="113" t="e">
        <f t="shared" si="65"/>
        <v>#DIV/0!</v>
      </c>
      <c r="CX213" s="112" t="e">
        <f t="shared" si="66"/>
        <v>#DIV/0!</v>
      </c>
      <c r="CY213" s="112" t="e">
        <f t="shared" si="67"/>
        <v>#DIV/0!</v>
      </c>
      <c r="CZ213" s="132"/>
    </row>
    <row r="214" spans="1:104" s="15" customFormat="1" ht="57" customHeight="1" x14ac:dyDescent="0.3">
      <c r="A214" s="94">
        <v>208</v>
      </c>
      <c r="B214" s="242"/>
      <c r="C214" s="202"/>
      <c r="D214" s="201"/>
      <c r="E214" s="202"/>
      <c r="F214" s="201"/>
      <c r="G214" s="202"/>
      <c r="H214" s="222" t="s">
        <v>514</v>
      </c>
      <c r="I214" s="120" t="s">
        <v>32</v>
      </c>
      <c r="J214" s="101" t="s">
        <v>159</v>
      </c>
      <c r="K214" s="102" t="s">
        <v>270</v>
      </c>
      <c r="L214" s="155" t="s">
        <v>489</v>
      </c>
      <c r="M214" s="129" t="s">
        <v>141</v>
      </c>
      <c r="N214" s="130" t="s">
        <v>142</v>
      </c>
      <c r="O214" s="131"/>
      <c r="P214" s="232"/>
      <c r="Q214" s="232"/>
      <c r="R214" s="232"/>
      <c r="S214" s="232"/>
      <c r="T214" s="107"/>
      <c r="U214" s="107" t="s">
        <v>142</v>
      </c>
      <c r="V214" s="232"/>
      <c r="W214" s="232"/>
      <c r="X214" s="232"/>
      <c r="Y214" s="85">
        <f>COUNTIF($P214:$X214,"x")</f>
        <v>1</v>
      </c>
      <c r="Z214" s="107"/>
      <c r="AA214" s="107"/>
      <c r="AB214" s="107"/>
      <c r="AC214" s="132"/>
      <c r="AD214" s="107"/>
      <c r="AE214" s="107"/>
      <c r="AF214" s="107"/>
      <c r="AG214" s="107"/>
      <c r="AH214" s="107"/>
      <c r="AI214" s="107"/>
      <c r="AJ214" s="107"/>
      <c r="AK214" s="107"/>
      <c r="AL214" s="107"/>
      <c r="AM214" s="107"/>
      <c r="AN214" s="107"/>
      <c r="AO214" s="107"/>
      <c r="AP214" s="107"/>
      <c r="AQ214" s="107"/>
      <c r="AR214" s="107"/>
      <c r="AS214" s="107"/>
      <c r="AT214" s="107"/>
      <c r="AU214" s="122"/>
      <c r="AV214" s="122"/>
      <c r="AW214" s="107"/>
      <c r="AX214" s="107"/>
      <c r="AY214" s="107" t="s">
        <v>288</v>
      </c>
      <c r="AZ214" s="107"/>
      <c r="BA214" s="107" t="s">
        <v>288</v>
      </c>
      <c r="BB214" s="107"/>
      <c r="BC214" s="107"/>
      <c r="BD214" s="107"/>
      <c r="BE214" s="107"/>
      <c r="BF214" s="107"/>
      <c r="BG214" s="107"/>
      <c r="BH214" s="107"/>
      <c r="BI214" s="107"/>
      <c r="BJ214" s="107"/>
      <c r="BK214" s="138"/>
      <c r="BL214" s="138"/>
      <c r="BM214" s="138"/>
      <c r="BN214" s="138"/>
      <c r="BO214" s="138"/>
      <c r="BP214" s="138"/>
      <c r="BQ214" s="138"/>
      <c r="BR214" s="138"/>
      <c r="BS214" s="138"/>
      <c r="BT214" s="138"/>
      <c r="BU214" s="138"/>
      <c r="BV214" s="138"/>
      <c r="BW214" s="138"/>
      <c r="BX214" s="138"/>
      <c r="BY214" s="138"/>
      <c r="BZ214" s="138"/>
      <c r="CA214" s="138"/>
      <c r="CB214" s="138"/>
      <c r="CC214" s="138"/>
      <c r="CD214" s="138"/>
      <c r="CE214" s="138"/>
      <c r="CF214" s="138"/>
      <c r="CG214" s="138"/>
      <c r="CH214" s="138"/>
      <c r="CI214" s="138"/>
      <c r="CJ214" s="138"/>
      <c r="CK214" s="138"/>
      <c r="CL214" s="138"/>
      <c r="CM214" s="138"/>
      <c r="CN214" s="138"/>
      <c r="CO214" s="138"/>
      <c r="CP214" s="112">
        <f t="shared" si="58"/>
        <v>0</v>
      </c>
      <c r="CQ214" s="113" t="e">
        <f t="shared" si="59"/>
        <v>#DIV/0!</v>
      </c>
      <c r="CR214" s="112">
        <f t="shared" si="60"/>
        <v>0</v>
      </c>
      <c r="CS214" s="113" t="e">
        <f t="shared" si="61"/>
        <v>#DIV/0!</v>
      </c>
      <c r="CT214" s="112">
        <f t="shared" si="62"/>
        <v>0</v>
      </c>
      <c r="CU214" s="113" t="e">
        <f t="shared" si="63"/>
        <v>#DIV/0!</v>
      </c>
      <c r="CV214" s="112">
        <f t="shared" si="64"/>
        <v>0</v>
      </c>
      <c r="CW214" s="113" t="e">
        <f t="shared" si="65"/>
        <v>#DIV/0!</v>
      </c>
      <c r="CX214" s="112" t="e">
        <f t="shared" si="66"/>
        <v>#DIV/0!</v>
      </c>
      <c r="CY214" s="112" t="e">
        <f t="shared" si="67"/>
        <v>#DIV/0!</v>
      </c>
      <c r="CZ214" s="132"/>
    </row>
    <row r="215" spans="1:104" s="7" customFormat="1" ht="23.25" customHeight="1" x14ac:dyDescent="0.3">
      <c r="A215" s="85">
        <v>39</v>
      </c>
      <c r="B215" s="85">
        <v>94</v>
      </c>
      <c r="C215" s="183" t="s">
        <v>515</v>
      </c>
      <c r="D215" s="87"/>
      <c r="E215" s="87"/>
      <c r="F215" s="87"/>
      <c r="G215" s="185"/>
      <c r="H215" s="88" t="s">
        <v>129</v>
      </c>
      <c r="I215" s="88" t="s">
        <v>129</v>
      </c>
      <c r="J215" s="88" t="s">
        <v>129</v>
      </c>
      <c r="K215" s="88" t="s">
        <v>129</v>
      </c>
      <c r="L215" s="88" t="s">
        <v>129</v>
      </c>
      <c r="M215" s="88" t="s">
        <v>129</v>
      </c>
      <c r="N215" s="88" t="s">
        <v>129</v>
      </c>
      <c r="O215" s="88" t="s">
        <v>129</v>
      </c>
      <c r="P215" s="88" t="s">
        <v>129</v>
      </c>
      <c r="Q215" s="88" t="s">
        <v>129</v>
      </c>
      <c r="R215" s="88" t="s">
        <v>129</v>
      </c>
      <c r="S215" s="88" t="s">
        <v>129</v>
      </c>
      <c r="T215" s="88" t="s">
        <v>129</v>
      </c>
      <c r="U215" s="88" t="s">
        <v>129</v>
      </c>
      <c r="V215" s="88" t="s">
        <v>129</v>
      </c>
      <c r="W215" s="88" t="s">
        <v>129</v>
      </c>
      <c r="X215" s="88" t="s">
        <v>129</v>
      </c>
      <c r="Y215" s="88" t="s">
        <v>129</v>
      </c>
      <c r="Z215" s="88" t="s">
        <v>129</v>
      </c>
      <c r="AA215" s="88" t="s">
        <v>129</v>
      </c>
      <c r="AB215" s="88" t="s">
        <v>129</v>
      </c>
      <c r="AC215" s="88" t="s">
        <v>129</v>
      </c>
      <c r="AD215" s="88" t="s">
        <v>129</v>
      </c>
      <c r="AE215" s="88" t="s">
        <v>129</v>
      </c>
      <c r="AF215" s="88" t="s">
        <v>129</v>
      </c>
      <c r="AG215" s="88" t="s">
        <v>129</v>
      </c>
      <c r="AH215" s="88" t="s">
        <v>129</v>
      </c>
      <c r="AI215" s="88" t="s">
        <v>129</v>
      </c>
      <c r="AJ215" s="88" t="s">
        <v>129</v>
      </c>
      <c r="AK215" s="88" t="s">
        <v>129</v>
      </c>
      <c r="AL215" s="88" t="s">
        <v>129</v>
      </c>
      <c r="AM215" s="88" t="s">
        <v>129</v>
      </c>
      <c r="AN215" s="88" t="s">
        <v>129</v>
      </c>
      <c r="AO215" s="88" t="s">
        <v>129</v>
      </c>
      <c r="AP215" s="88" t="s">
        <v>129</v>
      </c>
      <c r="AQ215" s="88" t="s">
        <v>129</v>
      </c>
      <c r="AR215" s="88" t="s">
        <v>129</v>
      </c>
      <c r="AS215" s="88" t="s">
        <v>129</v>
      </c>
      <c r="AT215" s="88" t="s">
        <v>129</v>
      </c>
      <c r="AU215" s="93" t="str">
        <f t="shared" ref="AU215" si="68">AW215</f>
        <v>#</v>
      </c>
      <c r="AV215" s="93" t="str">
        <f t="shared" ref="AV215" si="69">AP215</f>
        <v>#</v>
      </c>
      <c r="AW215" s="88" t="s">
        <v>129</v>
      </c>
      <c r="AX215" s="88" t="s">
        <v>129</v>
      </c>
      <c r="AY215" s="88" t="s">
        <v>129</v>
      </c>
      <c r="AZ215" s="88" t="s">
        <v>129</v>
      </c>
      <c r="BA215" s="88" t="s">
        <v>129</v>
      </c>
      <c r="BB215" s="88" t="s">
        <v>129</v>
      </c>
      <c r="BC215" s="88" t="s">
        <v>129</v>
      </c>
      <c r="BD215" s="88" t="s">
        <v>129</v>
      </c>
      <c r="BE215" s="88" t="s">
        <v>129</v>
      </c>
      <c r="BF215" s="88" t="s">
        <v>129</v>
      </c>
      <c r="BG215" s="88" t="s">
        <v>129</v>
      </c>
      <c r="BH215" s="88" t="s">
        <v>129</v>
      </c>
      <c r="BI215" s="88" t="s">
        <v>129</v>
      </c>
      <c r="BJ215" s="88" t="s">
        <v>129</v>
      </c>
      <c r="BK215" s="88" t="s">
        <v>129</v>
      </c>
      <c r="BL215" s="88" t="s">
        <v>129</v>
      </c>
      <c r="BM215" s="88" t="s">
        <v>129</v>
      </c>
      <c r="BN215" s="88" t="s">
        <v>129</v>
      </c>
      <c r="BO215" s="88" t="s">
        <v>129</v>
      </c>
      <c r="BP215" s="88" t="s">
        <v>129</v>
      </c>
      <c r="BQ215" s="88" t="s">
        <v>129</v>
      </c>
      <c r="BR215" s="88" t="s">
        <v>129</v>
      </c>
      <c r="BS215" s="88" t="s">
        <v>129</v>
      </c>
      <c r="BT215" s="88" t="s">
        <v>129</v>
      </c>
      <c r="BU215" s="88" t="s">
        <v>129</v>
      </c>
      <c r="BV215" s="88" t="s">
        <v>129</v>
      </c>
      <c r="BW215" s="88" t="s">
        <v>129</v>
      </c>
      <c r="BX215" s="88" t="s">
        <v>129</v>
      </c>
      <c r="BY215" s="88" t="s">
        <v>129</v>
      </c>
      <c r="BZ215" s="88" t="s">
        <v>129</v>
      </c>
      <c r="CA215" s="88" t="s">
        <v>129</v>
      </c>
      <c r="CB215" s="88" t="s">
        <v>129</v>
      </c>
      <c r="CC215" s="88" t="s">
        <v>129</v>
      </c>
      <c r="CD215" s="88" t="s">
        <v>129</v>
      </c>
      <c r="CE215" s="88" t="s">
        <v>129</v>
      </c>
      <c r="CF215" s="88" t="s">
        <v>129</v>
      </c>
      <c r="CG215" s="88" t="s">
        <v>129</v>
      </c>
      <c r="CH215" s="88" t="s">
        <v>129</v>
      </c>
      <c r="CI215" s="88" t="s">
        <v>129</v>
      </c>
      <c r="CJ215" s="88" t="s">
        <v>129</v>
      </c>
      <c r="CK215" s="88" t="s">
        <v>129</v>
      </c>
      <c r="CL215" s="88" t="s">
        <v>129</v>
      </c>
      <c r="CM215" s="88" t="s">
        <v>129</v>
      </c>
      <c r="CN215" s="88" t="s">
        <v>129</v>
      </c>
      <c r="CO215" s="88" t="s">
        <v>129</v>
      </c>
      <c r="CP215" s="88" t="s">
        <v>129</v>
      </c>
      <c r="CQ215" s="88" t="s">
        <v>129</v>
      </c>
      <c r="CR215" s="88" t="s">
        <v>129</v>
      </c>
      <c r="CS215" s="88" t="s">
        <v>129</v>
      </c>
      <c r="CT215" s="88" t="s">
        <v>129</v>
      </c>
      <c r="CU215" s="88" t="s">
        <v>129</v>
      </c>
      <c r="CV215" s="88" t="s">
        <v>129</v>
      </c>
      <c r="CW215" s="88" t="s">
        <v>129</v>
      </c>
      <c r="CX215" s="88" t="s">
        <v>129</v>
      </c>
      <c r="CY215" s="88" t="s">
        <v>129</v>
      </c>
      <c r="CZ215" s="88" t="s">
        <v>129</v>
      </c>
    </row>
    <row r="216" spans="1:104" s="15" customFormat="1" ht="31.5" customHeight="1" x14ac:dyDescent="0.3">
      <c r="A216" s="94">
        <v>40</v>
      </c>
      <c r="B216" s="228">
        <v>95</v>
      </c>
      <c r="C216" s="229" t="s">
        <v>516</v>
      </c>
      <c r="D216" s="199" t="s">
        <v>157</v>
      </c>
      <c r="E216" s="200" t="s">
        <v>517</v>
      </c>
      <c r="F216" s="243" t="s">
        <v>157</v>
      </c>
      <c r="G216" s="229" t="s">
        <v>518</v>
      </c>
      <c r="H216" s="168" t="s">
        <v>519</v>
      </c>
      <c r="I216" s="100" t="s">
        <v>149</v>
      </c>
      <c r="J216" s="102" t="s">
        <v>159</v>
      </c>
      <c r="K216" s="102" t="s">
        <v>270</v>
      </c>
      <c r="L216" s="128" t="s">
        <v>489</v>
      </c>
      <c r="M216" s="129" t="s">
        <v>141</v>
      </c>
      <c r="N216" s="140" t="s">
        <v>142</v>
      </c>
      <c r="O216" s="131"/>
      <c r="P216" s="136"/>
      <c r="Q216" s="132"/>
      <c r="R216" s="132"/>
      <c r="S216" s="132"/>
      <c r="T216" s="107" t="s">
        <v>142</v>
      </c>
      <c r="U216" s="132"/>
      <c r="V216" s="132"/>
      <c r="W216" s="132"/>
      <c r="X216" s="132"/>
      <c r="Y216" s="85">
        <f t="shared" ref="Y216:Y232" si="70">COUNTIF($P216:$X216,"x")</f>
        <v>1</v>
      </c>
      <c r="Z216" s="132"/>
      <c r="AA216" s="132"/>
      <c r="AB216" s="132"/>
      <c r="AC216" s="132"/>
      <c r="AD216" s="132"/>
      <c r="AE216" s="132"/>
      <c r="AF216" s="132"/>
      <c r="AG216" s="132"/>
      <c r="AH216" s="132"/>
      <c r="AI216" s="132"/>
      <c r="AJ216" s="132"/>
      <c r="AK216" s="132"/>
      <c r="AL216" s="132"/>
      <c r="AM216" s="132"/>
      <c r="AN216" s="132"/>
      <c r="AO216" s="133"/>
      <c r="AP216" s="117" t="s">
        <v>281</v>
      </c>
      <c r="AQ216" s="117"/>
      <c r="AR216" s="117"/>
      <c r="AS216" s="117"/>
      <c r="AT216" s="117"/>
      <c r="AU216" s="147"/>
      <c r="AV216" s="116" t="s">
        <v>281</v>
      </c>
      <c r="AW216" s="117"/>
      <c r="AX216" s="136"/>
      <c r="AY216" s="132"/>
      <c r="AZ216" s="132"/>
      <c r="BA216" s="132"/>
      <c r="BB216" s="132"/>
      <c r="BC216" s="132"/>
      <c r="BD216" s="132"/>
      <c r="BE216" s="132"/>
      <c r="BF216" s="132"/>
      <c r="BG216" s="132"/>
      <c r="BH216" s="132"/>
      <c r="BI216" s="132"/>
      <c r="BJ216" s="132"/>
      <c r="BK216" s="138"/>
      <c r="BL216" s="138"/>
      <c r="BM216" s="138"/>
      <c r="BN216" s="138"/>
      <c r="BO216" s="138"/>
      <c r="BP216" s="138"/>
      <c r="BQ216" s="138"/>
      <c r="BR216" s="138"/>
      <c r="BS216" s="138"/>
      <c r="BT216" s="138"/>
      <c r="BU216" s="138"/>
      <c r="BV216" s="138"/>
      <c r="BW216" s="138"/>
      <c r="BX216" s="138"/>
      <c r="BY216" s="138"/>
      <c r="BZ216" s="138"/>
      <c r="CA216" s="138"/>
      <c r="CB216" s="138"/>
      <c r="CC216" s="138"/>
      <c r="CD216" s="138"/>
      <c r="CE216" s="138"/>
      <c r="CF216" s="138"/>
      <c r="CG216" s="138"/>
      <c r="CH216" s="138"/>
      <c r="CI216" s="138"/>
      <c r="CJ216" s="138"/>
      <c r="CK216" s="138"/>
      <c r="CL216" s="138"/>
      <c r="CM216" s="138"/>
      <c r="CN216" s="138"/>
      <c r="CO216" s="138"/>
      <c r="CP216" s="112">
        <f t="shared" si="58"/>
        <v>0</v>
      </c>
      <c r="CQ216" s="113" t="e">
        <f t="shared" si="59"/>
        <v>#DIV/0!</v>
      </c>
      <c r="CR216" s="112">
        <f t="shared" si="60"/>
        <v>0</v>
      </c>
      <c r="CS216" s="113" t="e">
        <f t="shared" si="61"/>
        <v>#DIV/0!</v>
      </c>
      <c r="CT216" s="112">
        <f t="shared" si="62"/>
        <v>0</v>
      </c>
      <c r="CU216" s="113" t="e">
        <f t="shared" si="63"/>
        <v>#DIV/0!</v>
      </c>
      <c r="CV216" s="112">
        <f t="shared" si="64"/>
        <v>0</v>
      </c>
      <c r="CW216" s="113" t="e">
        <f t="shared" si="65"/>
        <v>#DIV/0!</v>
      </c>
      <c r="CX216" s="112" t="e">
        <f t="shared" si="66"/>
        <v>#DIV/0!</v>
      </c>
      <c r="CY216" s="114" t="e">
        <f t="shared" si="67"/>
        <v>#DIV/0!</v>
      </c>
      <c r="CZ216" s="132"/>
    </row>
    <row r="217" spans="1:104" s="15" customFormat="1" ht="31.5" customHeight="1" x14ac:dyDescent="0.3">
      <c r="A217" s="94">
        <v>41</v>
      </c>
      <c r="B217" s="228"/>
      <c r="C217" s="229"/>
      <c r="D217" s="244"/>
      <c r="E217" s="240"/>
      <c r="F217" s="245"/>
      <c r="G217" s="229"/>
      <c r="H217" s="168" t="s">
        <v>520</v>
      </c>
      <c r="I217" s="100" t="s">
        <v>149</v>
      </c>
      <c r="J217" s="102" t="s">
        <v>159</v>
      </c>
      <c r="K217" s="102" t="s">
        <v>270</v>
      </c>
      <c r="L217" s="128" t="s">
        <v>489</v>
      </c>
      <c r="M217" s="129" t="s">
        <v>141</v>
      </c>
      <c r="N217" s="140" t="s">
        <v>142</v>
      </c>
      <c r="O217" s="131"/>
      <c r="P217" s="109"/>
      <c r="Q217" s="107"/>
      <c r="R217" s="107"/>
      <c r="S217" s="107"/>
      <c r="T217" s="107" t="s">
        <v>142</v>
      </c>
      <c r="U217" s="107"/>
      <c r="V217" s="107"/>
      <c r="W217" s="107"/>
      <c r="X217" s="107"/>
      <c r="Y217" s="85">
        <f t="shared" si="70"/>
        <v>1</v>
      </c>
      <c r="Z217" s="132"/>
      <c r="AA217" s="132"/>
      <c r="AB217" s="132"/>
      <c r="AC217" s="132"/>
      <c r="AD217" s="132"/>
      <c r="AE217" s="132"/>
      <c r="AF217" s="132"/>
      <c r="AG217" s="132"/>
      <c r="AH217" s="132"/>
      <c r="AI217" s="132"/>
      <c r="AJ217" s="132"/>
      <c r="AK217" s="132"/>
      <c r="AL217" s="132"/>
      <c r="AM217" s="132"/>
      <c r="AN217" s="132"/>
      <c r="AO217" s="133"/>
      <c r="AP217" s="117"/>
      <c r="AQ217" s="117" t="s">
        <v>288</v>
      </c>
      <c r="AR217" s="117"/>
      <c r="AS217" s="117"/>
      <c r="AT217" s="117"/>
      <c r="AU217" s="147"/>
      <c r="AV217" s="147"/>
      <c r="AW217" s="117"/>
      <c r="AX217" s="136"/>
      <c r="AY217" s="132"/>
      <c r="AZ217" s="132"/>
      <c r="BA217" s="132"/>
      <c r="BB217" s="132"/>
      <c r="BC217" s="132"/>
      <c r="BD217" s="132"/>
      <c r="BE217" s="132"/>
      <c r="BF217" s="132"/>
      <c r="BG217" s="132"/>
      <c r="BH217" s="132"/>
      <c r="BI217" s="132"/>
      <c r="BJ217" s="132"/>
      <c r="BK217" s="138"/>
      <c r="BL217" s="138"/>
      <c r="BM217" s="138"/>
      <c r="BN217" s="138"/>
      <c r="BO217" s="138"/>
      <c r="BP217" s="138"/>
      <c r="BQ217" s="138"/>
      <c r="BR217" s="138"/>
      <c r="BS217" s="138"/>
      <c r="BT217" s="138"/>
      <c r="BU217" s="138"/>
      <c r="BV217" s="138"/>
      <c r="BW217" s="138"/>
      <c r="BX217" s="138"/>
      <c r="BY217" s="138"/>
      <c r="BZ217" s="138"/>
      <c r="CA217" s="138"/>
      <c r="CB217" s="138"/>
      <c r="CC217" s="138"/>
      <c r="CD217" s="138"/>
      <c r="CE217" s="138"/>
      <c r="CF217" s="138"/>
      <c r="CG217" s="138"/>
      <c r="CH217" s="138"/>
      <c r="CI217" s="138"/>
      <c r="CJ217" s="138"/>
      <c r="CK217" s="138"/>
      <c r="CL217" s="138"/>
      <c r="CM217" s="138"/>
      <c r="CN217" s="138"/>
      <c r="CO217" s="138"/>
      <c r="CP217" s="112">
        <f t="shared" si="58"/>
        <v>0</v>
      </c>
      <c r="CQ217" s="113" t="e">
        <f t="shared" si="59"/>
        <v>#DIV/0!</v>
      </c>
      <c r="CR217" s="112">
        <f t="shared" si="60"/>
        <v>0</v>
      </c>
      <c r="CS217" s="113" t="e">
        <f t="shared" si="61"/>
        <v>#DIV/0!</v>
      </c>
      <c r="CT217" s="112">
        <f t="shared" si="62"/>
        <v>0</v>
      </c>
      <c r="CU217" s="113" t="e">
        <f t="shared" si="63"/>
        <v>#DIV/0!</v>
      </c>
      <c r="CV217" s="112">
        <f t="shared" si="64"/>
        <v>0</v>
      </c>
      <c r="CW217" s="113" t="e">
        <f t="shared" si="65"/>
        <v>#DIV/0!</v>
      </c>
      <c r="CX217" s="112" t="e">
        <f t="shared" si="66"/>
        <v>#DIV/0!</v>
      </c>
      <c r="CY217" s="114" t="e">
        <f t="shared" si="67"/>
        <v>#DIV/0!</v>
      </c>
      <c r="CZ217" s="132"/>
    </row>
    <row r="218" spans="1:104" s="15" customFormat="1" ht="31.5" customHeight="1" x14ac:dyDescent="0.3">
      <c r="A218" s="94">
        <v>42</v>
      </c>
      <c r="B218" s="228"/>
      <c r="C218" s="229"/>
      <c r="D218" s="244"/>
      <c r="E218" s="240"/>
      <c r="F218" s="245"/>
      <c r="G218" s="229"/>
      <c r="H218" s="246" t="s">
        <v>521</v>
      </c>
      <c r="I218" s="100" t="s">
        <v>149</v>
      </c>
      <c r="J218" s="102" t="s">
        <v>159</v>
      </c>
      <c r="K218" s="102" t="s">
        <v>469</v>
      </c>
      <c r="L218" s="128" t="s">
        <v>489</v>
      </c>
      <c r="M218" s="129" t="s">
        <v>141</v>
      </c>
      <c r="N218" s="140" t="s">
        <v>142</v>
      </c>
      <c r="O218" s="131"/>
      <c r="P218" s="109"/>
      <c r="Q218" s="107"/>
      <c r="R218" s="107"/>
      <c r="S218" s="107"/>
      <c r="T218" s="107" t="s">
        <v>142</v>
      </c>
      <c r="U218" s="107"/>
      <c r="V218" s="107"/>
      <c r="W218" s="107"/>
      <c r="X218" s="107"/>
      <c r="Y218" s="85">
        <f t="shared" si="70"/>
        <v>1</v>
      </c>
      <c r="Z218" s="132"/>
      <c r="AA218" s="132"/>
      <c r="AB218" s="132"/>
      <c r="AC218" s="132"/>
      <c r="AD218" s="132"/>
      <c r="AE218" s="132"/>
      <c r="AF218" s="132"/>
      <c r="AG218" s="132"/>
      <c r="AH218" s="132"/>
      <c r="AI218" s="132"/>
      <c r="AJ218" s="132"/>
      <c r="AK218" s="132"/>
      <c r="AL218" s="132"/>
      <c r="AM218" s="132"/>
      <c r="AN218" s="132"/>
      <c r="AO218" s="133"/>
      <c r="AP218" s="117"/>
      <c r="AQ218" s="117"/>
      <c r="AR218" s="117" t="s">
        <v>288</v>
      </c>
      <c r="AS218" s="117"/>
      <c r="AT218" s="117"/>
      <c r="AU218" s="147"/>
      <c r="AV218" s="147"/>
      <c r="AW218" s="117"/>
      <c r="AX218" s="136"/>
      <c r="AY218" s="132"/>
      <c r="AZ218" s="132"/>
      <c r="BA218" s="132"/>
      <c r="BB218" s="132"/>
      <c r="BC218" s="132"/>
      <c r="BD218" s="132"/>
      <c r="BE218" s="132"/>
      <c r="BF218" s="132"/>
      <c r="BG218" s="132"/>
      <c r="BH218" s="132"/>
      <c r="BI218" s="132"/>
      <c r="BJ218" s="132"/>
      <c r="BK218" s="138"/>
      <c r="BL218" s="138"/>
      <c r="BM218" s="138"/>
      <c r="BN218" s="138"/>
      <c r="BO218" s="138"/>
      <c r="BP218" s="138"/>
      <c r="BQ218" s="138"/>
      <c r="BR218" s="138"/>
      <c r="BS218" s="138"/>
      <c r="BT218" s="138"/>
      <c r="BU218" s="138"/>
      <c r="BV218" s="138"/>
      <c r="BW218" s="138"/>
      <c r="BX218" s="138"/>
      <c r="BY218" s="138"/>
      <c r="BZ218" s="138"/>
      <c r="CA218" s="138"/>
      <c r="CB218" s="138"/>
      <c r="CC218" s="138"/>
      <c r="CD218" s="138"/>
      <c r="CE218" s="138"/>
      <c r="CF218" s="138"/>
      <c r="CG218" s="138"/>
      <c r="CH218" s="138"/>
      <c r="CI218" s="138"/>
      <c r="CJ218" s="138"/>
      <c r="CK218" s="138"/>
      <c r="CL218" s="138"/>
      <c r="CM218" s="138"/>
      <c r="CN218" s="138"/>
      <c r="CO218" s="138"/>
      <c r="CP218" s="112">
        <f t="shared" si="58"/>
        <v>0</v>
      </c>
      <c r="CQ218" s="113" t="e">
        <f t="shared" si="59"/>
        <v>#DIV/0!</v>
      </c>
      <c r="CR218" s="112">
        <f t="shared" si="60"/>
        <v>0</v>
      </c>
      <c r="CS218" s="113" t="e">
        <f t="shared" si="61"/>
        <v>#DIV/0!</v>
      </c>
      <c r="CT218" s="112">
        <f t="shared" si="62"/>
        <v>0</v>
      </c>
      <c r="CU218" s="113" t="e">
        <f t="shared" si="63"/>
        <v>#DIV/0!</v>
      </c>
      <c r="CV218" s="112">
        <f t="shared" si="64"/>
        <v>0</v>
      </c>
      <c r="CW218" s="113" t="e">
        <f t="shared" si="65"/>
        <v>#DIV/0!</v>
      </c>
      <c r="CX218" s="112" t="e">
        <f t="shared" si="66"/>
        <v>#DIV/0!</v>
      </c>
      <c r="CY218" s="114" t="e">
        <f t="shared" si="67"/>
        <v>#DIV/0!</v>
      </c>
      <c r="CZ218" s="132"/>
    </row>
    <row r="219" spans="1:104" s="15" customFormat="1" ht="31.5" customHeight="1" x14ac:dyDescent="0.3">
      <c r="A219" s="94">
        <v>43</v>
      </c>
      <c r="B219" s="228"/>
      <c r="C219" s="229"/>
      <c r="D219" s="244"/>
      <c r="E219" s="240"/>
      <c r="F219" s="245"/>
      <c r="G219" s="229"/>
      <c r="H219" s="230" t="s">
        <v>522</v>
      </c>
      <c r="I219" s="100" t="s">
        <v>149</v>
      </c>
      <c r="J219" s="102" t="s">
        <v>159</v>
      </c>
      <c r="K219" s="102" t="s">
        <v>270</v>
      </c>
      <c r="L219" s="128" t="s">
        <v>489</v>
      </c>
      <c r="M219" s="129" t="s">
        <v>141</v>
      </c>
      <c r="N219" s="140" t="s">
        <v>142</v>
      </c>
      <c r="O219" s="131">
        <v>1</v>
      </c>
      <c r="P219" s="136"/>
      <c r="Q219" s="132"/>
      <c r="R219" s="132"/>
      <c r="S219" s="132"/>
      <c r="T219" s="107" t="s">
        <v>142</v>
      </c>
      <c r="U219" s="132"/>
      <c r="V219" s="132"/>
      <c r="W219" s="132"/>
      <c r="X219" s="132"/>
      <c r="Y219" s="85">
        <f t="shared" si="70"/>
        <v>1</v>
      </c>
      <c r="Z219" s="107"/>
      <c r="AA219" s="107"/>
      <c r="AB219" s="107"/>
      <c r="AC219" s="132"/>
      <c r="AD219" s="107"/>
      <c r="AE219" s="107"/>
      <c r="AF219" s="107"/>
      <c r="AG219" s="107"/>
      <c r="AH219" s="107"/>
      <c r="AI219" s="107"/>
      <c r="AJ219" s="107"/>
      <c r="AK219" s="107"/>
      <c r="AL219" s="107"/>
      <c r="AM219" s="107"/>
      <c r="AN219" s="107"/>
      <c r="AO219" s="115"/>
      <c r="AP219" s="117"/>
      <c r="AQ219" s="247"/>
      <c r="AR219" s="117"/>
      <c r="AS219" s="144"/>
      <c r="AT219" s="116" t="s">
        <v>288</v>
      </c>
      <c r="AU219" s="147"/>
      <c r="AV219" s="147"/>
      <c r="AW219" s="117"/>
      <c r="AX219" s="109"/>
      <c r="AY219" s="107"/>
      <c r="AZ219" s="107"/>
      <c r="BA219" s="107"/>
      <c r="BB219" s="107"/>
      <c r="BC219" s="107"/>
      <c r="BD219" s="107"/>
      <c r="BE219" s="107"/>
      <c r="BF219" s="107"/>
      <c r="BG219" s="107"/>
      <c r="BH219" s="107"/>
      <c r="BI219" s="107"/>
      <c r="BJ219" s="107"/>
      <c r="BK219" s="138"/>
      <c r="BL219" s="138"/>
      <c r="BM219" s="138"/>
      <c r="BN219" s="138"/>
      <c r="BO219" s="138"/>
      <c r="BP219" s="138"/>
      <c r="BQ219" s="138"/>
      <c r="BR219" s="138"/>
      <c r="BS219" s="138"/>
      <c r="BT219" s="138"/>
      <c r="BU219" s="138"/>
      <c r="BV219" s="138"/>
      <c r="BW219" s="138"/>
      <c r="BX219" s="138"/>
      <c r="BY219" s="138"/>
      <c r="BZ219" s="138"/>
      <c r="CA219" s="138"/>
      <c r="CB219" s="138"/>
      <c r="CC219" s="138"/>
      <c r="CD219" s="138"/>
      <c r="CE219" s="138"/>
      <c r="CF219" s="138"/>
      <c r="CG219" s="138"/>
      <c r="CH219" s="138"/>
      <c r="CI219" s="138"/>
      <c r="CJ219" s="138"/>
      <c r="CK219" s="138"/>
      <c r="CL219" s="138"/>
      <c r="CM219" s="138"/>
      <c r="CN219" s="138"/>
      <c r="CO219" s="138"/>
      <c r="CP219" s="112">
        <f t="shared" si="58"/>
        <v>0</v>
      </c>
      <c r="CQ219" s="113" t="e">
        <f t="shared" si="59"/>
        <v>#DIV/0!</v>
      </c>
      <c r="CR219" s="112">
        <f t="shared" si="60"/>
        <v>0</v>
      </c>
      <c r="CS219" s="113" t="e">
        <f t="shared" si="61"/>
        <v>#DIV/0!</v>
      </c>
      <c r="CT219" s="112">
        <f t="shared" si="62"/>
        <v>0</v>
      </c>
      <c r="CU219" s="113" t="e">
        <f t="shared" si="63"/>
        <v>#DIV/0!</v>
      </c>
      <c r="CV219" s="112">
        <f t="shared" si="64"/>
        <v>0</v>
      </c>
      <c r="CW219" s="113" t="e">
        <f t="shared" si="65"/>
        <v>#DIV/0!</v>
      </c>
      <c r="CX219" s="112" t="e">
        <f t="shared" si="66"/>
        <v>#DIV/0!</v>
      </c>
      <c r="CY219" s="114" t="e">
        <f t="shared" si="67"/>
        <v>#DIV/0!</v>
      </c>
      <c r="CZ219" s="132"/>
    </row>
    <row r="220" spans="1:104" s="15" customFormat="1" ht="31.5" customHeight="1" x14ac:dyDescent="0.3">
      <c r="A220" s="94">
        <v>44</v>
      </c>
      <c r="B220" s="228"/>
      <c r="C220" s="229"/>
      <c r="D220" s="244"/>
      <c r="E220" s="240"/>
      <c r="F220" s="245"/>
      <c r="G220" s="229"/>
      <c r="H220" s="169" t="s">
        <v>523</v>
      </c>
      <c r="I220" s="100" t="s">
        <v>149</v>
      </c>
      <c r="J220" s="102" t="s">
        <v>159</v>
      </c>
      <c r="K220" s="102" t="s">
        <v>270</v>
      </c>
      <c r="L220" s="128" t="s">
        <v>489</v>
      </c>
      <c r="M220" s="129" t="s">
        <v>141</v>
      </c>
      <c r="N220" s="140" t="s">
        <v>142</v>
      </c>
      <c r="O220" s="131"/>
      <c r="P220" s="109"/>
      <c r="Q220" s="107"/>
      <c r="R220" s="107"/>
      <c r="S220" s="107"/>
      <c r="T220" s="107" t="s">
        <v>142</v>
      </c>
      <c r="U220" s="107"/>
      <c r="V220" s="107"/>
      <c r="W220" s="107"/>
      <c r="X220" s="107"/>
      <c r="Y220" s="85">
        <f t="shared" si="70"/>
        <v>1</v>
      </c>
      <c r="Z220" s="107"/>
      <c r="AA220" s="107"/>
      <c r="AB220" s="107"/>
      <c r="AC220" s="132"/>
      <c r="AD220" s="107"/>
      <c r="AE220" s="107"/>
      <c r="AF220" s="107"/>
      <c r="AG220" s="107"/>
      <c r="AH220" s="107"/>
      <c r="AI220" s="107"/>
      <c r="AJ220" s="107"/>
      <c r="AK220" s="107"/>
      <c r="AL220" s="107"/>
      <c r="AM220" s="107"/>
      <c r="AN220" s="107"/>
      <c r="AO220" s="115"/>
      <c r="AP220" s="117"/>
      <c r="AQ220" s="117"/>
      <c r="AR220" s="117"/>
      <c r="AS220" s="117" t="s">
        <v>288</v>
      </c>
      <c r="AT220" s="117"/>
      <c r="AU220" s="147"/>
      <c r="AV220" s="147"/>
      <c r="AW220" s="117"/>
      <c r="AX220" s="109"/>
      <c r="AY220" s="107"/>
      <c r="AZ220" s="107"/>
      <c r="BA220" s="107"/>
      <c r="BB220" s="107"/>
      <c r="BC220" s="107"/>
      <c r="BD220" s="107"/>
      <c r="BE220" s="107"/>
      <c r="BF220" s="107"/>
      <c r="BG220" s="107"/>
      <c r="BH220" s="107"/>
      <c r="BI220" s="107"/>
      <c r="BJ220" s="107"/>
      <c r="BK220" s="138"/>
      <c r="BL220" s="138"/>
      <c r="BM220" s="138"/>
      <c r="BN220" s="138"/>
      <c r="BO220" s="138"/>
      <c r="BP220" s="138"/>
      <c r="BQ220" s="138"/>
      <c r="BR220" s="138"/>
      <c r="BS220" s="138"/>
      <c r="BT220" s="138"/>
      <c r="BU220" s="138"/>
      <c r="BV220" s="138"/>
      <c r="BW220" s="138"/>
      <c r="BX220" s="138"/>
      <c r="BY220" s="138"/>
      <c r="BZ220" s="138"/>
      <c r="CA220" s="138"/>
      <c r="CB220" s="138"/>
      <c r="CC220" s="138"/>
      <c r="CD220" s="138"/>
      <c r="CE220" s="138"/>
      <c r="CF220" s="138"/>
      <c r="CG220" s="138"/>
      <c r="CH220" s="138"/>
      <c r="CI220" s="138"/>
      <c r="CJ220" s="138"/>
      <c r="CK220" s="138"/>
      <c r="CL220" s="138"/>
      <c r="CM220" s="138"/>
      <c r="CN220" s="138"/>
      <c r="CO220" s="138"/>
      <c r="CP220" s="112">
        <f t="shared" si="58"/>
        <v>0</v>
      </c>
      <c r="CQ220" s="113" t="e">
        <f t="shared" si="59"/>
        <v>#DIV/0!</v>
      </c>
      <c r="CR220" s="112">
        <f t="shared" si="60"/>
        <v>0</v>
      </c>
      <c r="CS220" s="113" t="e">
        <f t="shared" si="61"/>
        <v>#DIV/0!</v>
      </c>
      <c r="CT220" s="112">
        <f t="shared" si="62"/>
        <v>0</v>
      </c>
      <c r="CU220" s="113" t="e">
        <f t="shared" si="63"/>
        <v>#DIV/0!</v>
      </c>
      <c r="CV220" s="112">
        <f t="shared" si="64"/>
        <v>0</v>
      </c>
      <c r="CW220" s="113" t="e">
        <f t="shared" si="65"/>
        <v>#DIV/0!</v>
      </c>
      <c r="CX220" s="112" t="e">
        <f t="shared" si="66"/>
        <v>#DIV/0!</v>
      </c>
      <c r="CY220" s="114" t="e">
        <f t="shared" si="67"/>
        <v>#DIV/0!</v>
      </c>
      <c r="CZ220" s="132"/>
    </row>
    <row r="221" spans="1:104" s="15" customFormat="1" ht="31.5" customHeight="1" x14ac:dyDescent="0.3">
      <c r="A221" s="94">
        <v>45</v>
      </c>
      <c r="B221" s="228"/>
      <c r="C221" s="229"/>
      <c r="D221" s="244"/>
      <c r="E221" s="240"/>
      <c r="F221" s="245"/>
      <c r="G221" s="229"/>
      <c r="H221" s="176" t="s">
        <v>524</v>
      </c>
      <c r="I221" s="100" t="s">
        <v>149</v>
      </c>
      <c r="J221" s="102" t="s">
        <v>159</v>
      </c>
      <c r="K221" s="102" t="s">
        <v>270</v>
      </c>
      <c r="L221" s="128" t="s">
        <v>489</v>
      </c>
      <c r="M221" s="129" t="s">
        <v>141</v>
      </c>
      <c r="N221" s="140" t="s">
        <v>142</v>
      </c>
      <c r="O221" s="131">
        <v>1</v>
      </c>
      <c r="P221" s="136"/>
      <c r="Q221" s="132"/>
      <c r="R221" s="132"/>
      <c r="S221" s="132"/>
      <c r="T221" s="107" t="s">
        <v>142</v>
      </c>
      <c r="U221" s="132"/>
      <c r="V221" s="132"/>
      <c r="W221" s="132"/>
      <c r="X221" s="132"/>
      <c r="Y221" s="85">
        <f t="shared" si="70"/>
        <v>1</v>
      </c>
      <c r="Z221" s="152"/>
      <c r="AA221" s="152"/>
      <c r="AB221" s="152"/>
      <c r="AC221" s="132"/>
      <c r="AD221" s="152"/>
      <c r="AE221" s="152"/>
      <c r="AF221" s="152"/>
      <c r="AG221" s="152"/>
      <c r="AH221" s="152"/>
      <c r="AI221" s="152"/>
      <c r="AJ221" s="152"/>
      <c r="AK221" s="152"/>
      <c r="AL221" s="152"/>
      <c r="AM221" s="152"/>
      <c r="AN221" s="152"/>
      <c r="AO221" s="248"/>
      <c r="AP221" s="144" t="s">
        <v>160</v>
      </c>
      <c r="AQ221" s="116"/>
      <c r="AR221" s="116"/>
      <c r="AS221" s="116"/>
      <c r="AT221" s="116" t="s">
        <v>288</v>
      </c>
      <c r="AU221" s="144" t="s">
        <v>160</v>
      </c>
      <c r="AV221" s="144"/>
      <c r="AW221" s="116"/>
      <c r="AX221" s="249"/>
      <c r="AY221" s="152"/>
      <c r="AZ221" s="152"/>
      <c r="BA221" s="152"/>
      <c r="BB221" s="152"/>
      <c r="BC221" s="152"/>
      <c r="BD221" s="152"/>
      <c r="BE221" s="152"/>
      <c r="BF221" s="152"/>
      <c r="BG221" s="152"/>
      <c r="BH221" s="152"/>
      <c r="BI221" s="152"/>
      <c r="BJ221" s="152"/>
      <c r="BK221" s="138"/>
      <c r="BL221" s="138"/>
      <c r="BM221" s="138"/>
      <c r="BN221" s="138"/>
      <c r="BO221" s="138"/>
      <c r="BP221" s="138"/>
      <c r="BQ221" s="138"/>
      <c r="BR221" s="138"/>
      <c r="BS221" s="138"/>
      <c r="BT221" s="138"/>
      <c r="BU221" s="138"/>
      <c r="BV221" s="138"/>
      <c r="BW221" s="138"/>
      <c r="BX221" s="138"/>
      <c r="BY221" s="138"/>
      <c r="BZ221" s="138"/>
      <c r="CA221" s="138"/>
      <c r="CB221" s="138"/>
      <c r="CC221" s="138"/>
      <c r="CD221" s="138"/>
      <c r="CE221" s="138"/>
      <c r="CF221" s="138"/>
      <c r="CG221" s="138"/>
      <c r="CH221" s="138"/>
      <c r="CI221" s="138"/>
      <c r="CJ221" s="138"/>
      <c r="CK221" s="138"/>
      <c r="CL221" s="138"/>
      <c r="CM221" s="138"/>
      <c r="CN221" s="138"/>
      <c r="CO221" s="138"/>
      <c r="CP221" s="112">
        <f t="shared" si="58"/>
        <v>0</v>
      </c>
      <c r="CQ221" s="113" t="e">
        <f t="shared" si="59"/>
        <v>#DIV/0!</v>
      </c>
      <c r="CR221" s="112">
        <f t="shared" si="60"/>
        <v>0</v>
      </c>
      <c r="CS221" s="113" t="e">
        <f t="shared" si="61"/>
        <v>#DIV/0!</v>
      </c>
      <c r="CT221" s="112">
        <f t="shared" si="62"/>
        <v>0</v>
      </c>
      <c r="CU221" s="113" t="e">
        <f t="shared" si="63"/>
        <v>#DIV/0!</v>
      </c>
      <c r="CV221" s="112">
        <f t="shared" si="64"/>
        <v>0</v>
      </c>
      <c r="CW221" s="113" t="e">
        <f t="shared" si="65"/>
        <v>#DIV/0!</v>
      </c>
      <c r="CX221" s="112" t="e">
        <f t="shared" si="66"/>
        <v>#DIV/0!</v>
      </c>
      <c r="CY221" s="114" t="e">
        <f t="shared" si="67"/>
        <v>#DIV/0!</v>
      </c>
      <c r="CZ221" s="132"/>
    </row>
    <row r="222" spans="1:104" s="15" customFormat="1" ht="31.5" customHeight="1" x14ac:dyDescent="0.3">
      <c r="A222" s="94">
        <v>46</v>
      </c>
      <c r="B222" s="228"/>
      <c r="C222" s="229"/>
      <c r="D222" s="244"/>
      <c r="E222" s="240"/>
      <c r="F222" s="245"/>
      <c r="G222" s="229"/>
      <c r="H222" s="246" t="s">
        <v>525</v>
      </c>
      <c r="I222" s="100" t="s">
        <v>149</v>
      </c>
      <c r="J222" s="102" t="s">
        <v>159</v>
      </c>
      <c r="K222" s="102" t="s">
        <v>270</v>
      </c>
      <c r="L222" s="128" t="s">
        <v>489</v>
      </c>
      <c r="M222" s="129" t="s">
        <v>141</v>
      </c>
      <c r="N222" s="140" t="s">
        <v>142</v>
      </c>
      <c r="O222" s="131"/>
      <c r="P222" s="136"/>
      <c r="Q222" s="132"/>
      <c r="R222" s="132"/>
      <c r="S222" s="132"/>
      <c r="T222" s="107" t="s">
        <v>142</v>
      </c>
      <c r="U222" s="132"/>
      <c r="V222" s="132"/>
      <c r="W222" s="132"/>
      <c r="X222" s="132"/>
      <c r="Y222" s="85">
        <f t="shared" si="70"/>
        <v>1</v>
      </c>
      <c r="Z222" s="152"/>
      <c r="AA222" s="152"/>
      <c r="AB222" s="152"/>
      <c r="AC222" s="132"/>
      <c r="AD222" s="152"/>
      <c r="AE222" s="152"/>
      <c r="AF222" s="152"/>
      <c r="AG222" s="152"/>
      <c r="AH222" s="152"/>
      <c r="AI222" s="152"/>
      <c r="AJ222" s="152"/>
      <c r="AK222" s="152"/>
      <c r="AL222" s="152"/>
      <c r="AM222" s="152"/>
      <c r="AN222" s="152"/>
      <c r="AO222" s="248"/>
      <c r="AP222" s="116"/>
      <c r="AQ222" s="144" t="s">
        <v>160</v>
      </c>
      <c r="AR222" s="116"/>
      <c r="AS222" s="116"/>
      <c r="AT222" s="116"/>
      <c r="AU222" s="116" t="s">
        <v>281</v>
      </c>
      <c r="AV222" s="116"/>
      <c r="AW222" s="116" t="s">
        <v>281</v>
      </c>
      <c r="AX222" s="249"/>
      <c r="AY222" s="152"/>
      <c r="AZ222" s="152"/>
      <c r="BA222" s="152"/>
      <c r="BB222" s="152"/>
      <c r="BC222" s="152"/>
      <c r="BD222" s="152"/>
      <c r="BE222" s="152"/>
      <c r="BF222" s="152"/>
      <c r="BG222" s="152"/>
      <c r="BH222" s="152"/>
      <c r="BI222" s="152"/>
      <c r="BJ222" s="152"/>
      <c r="BK222" s="138"/>
      <c r="BL222" s="138"/>
      <c r="BM222" s="138"/>
      <c r="BN222" s="138"/>
      <c r="BO222" s="138"/>
      <c r="BP222" s="138"/>
      <c r="BQ222" s="138"/>
      <c r="BR222" s="138"/>
      <c r="BS222" s="138"/>
      <c r="BT222" s="138"/>
      <c r="BU222" s="138"/>
      <c r="BV222" s="138"/>
      <c r="BW222" s="138"/>
      <c r="BX222" s="138"/>
      <c r="BY222" s="138"/>
      <c r="BZ222" s="138"/>
      <c r="CA222" s="138"/>
      <c r="CB222" s="138"/>
      <c r="CC222" s="138"/>
      <c r="CD222" s="138"/>
      <c r="CE222" s="138"/>
      <c r="CF222" s="138"/>
      <c r="CG222" s="138"/>
      <c r="CH222" s="138"/>
      <c r="CI222" s="138"/>
      <c r="CJ222" s="138"/>
      <c r="CK222" s="138"/>
      <c r="CL222" s="138"/>
      <c r="CM222" s="138"/>
      <c r="CN222" s="138"/>
      <c r="CO222" s="138"/>
      <c r="CP222" s="112">
        <f t="shared" si="58"/>
        <v>0</v>
      </c>
      <c r="CQ222" s="113" t="e">
        <f t="shared" si="59"/>
        <v>#DIV/0!</v>
      </c>
      <c r="CR222" s="112">
        <f t="shared" si="60"/>
        <v>0</v>
      </c>
      <c r="CS222" s="113" t="e">
        <f t="shared" si="61"/>
        <v>#DIV/0!</v>
      </c>
      <c r="CT222" s="112">
        <f t="shared" si="62"/>
        <v>0</v>
      </c>
      <c r="CU222" s="113" t="e">
        <f t="shared" si="63"/>
        <v>#DIV/0!</v>
      </c>
      <c r="CV222" s="112">
        <f t="shared" si="64"/>
        <v>0</v>
      </c>
      <c r="CW222" s="113" t="e">
        <f t="shared" si="65"/>
        <v>#DIV/0!</v>
      </c>
      <c r="CX222" s="112" t="e">
        <f t="shared" si="66"/>
        <v>#DIV/0!</v>
      </c>
      <c r="CY222" s="114" t="e">
        <f t="shared" si="67"/>
        <v>#DIV/0!</v>
      </c>
      <c r="CZ222" s="132"/>
    </row>
    <row r="223" spans="1:104" s="15" customFormat="1" ht="31.5" customHeight="1" x14ac:dyDescent="0.3">
      <c r="A223" s="94">
        <v>47</v>
      </c>
      <c r="B223" s="228"/>
      <c r="C223" s="229"/>
      <c r="D223" s="244"/>
      <c r="E223" s="240"/>
      <c r="F223" s="245"/>
      <c r="G223" s="229"/>
      <c r="H223" s="222" t="s">
        <v>526</v>
      </c>
      <c r="I223" s="100" t="s">
        <v>149</v>
      </c>
      <c r="J223" s="102" t="s">
        <v>159</v>
      </c>
      <c r="K223" s="102" t="s">
        <v>270</v>
      </c>
      <c r="L223" s="128" t="s">
        <v>489</v>
      </c>
      <c r="M223" s="129" t="s">
        <v>141</v>
      </c>
      <c r="N223" s="140" t="s">
        <v>142</v>
      </c>
      <c r="O223" s="131"/>
      <c r="P223" s="136"/>
      <c r="Q223" s="132"/>
      <c r="R223" s="132"/>
      <c r="S223" s="132"/>
      <c r="T223" s="107" t="s">
        <v>142</v>
      </c>
      <c r="U223" s="132"/>
      <c r="V223" s="132"/>
      <c r="W223" s="132"/>
      <c r="X223" s="132"/>
      <c r="Y223" s="85">
        <f t="shared" si="70"/>
        <v>1</v>
      </c>
      <c r="Z223" s="152"/>
      <c r="AA223" s="152"/>
      <c r="AB223" s="152"/>
      <c r="AC223" s="132"/>
      <c r="AD223" s="152"/>
      <c r="AE223" s="152"/>
      <c r="AF223" s="152"/>
      <c r="AG223" s="152"/>
      <c r="AH223" s="152"/>
      <c r="AI223" s="152"/>
      <c r="AJ223" s="152"/>
      <c r="AK223" s="152"/>
      <c r="AL223" s="152"/>
      <c r="AM223" s="152"/>
      <c r="AN223" s="152"/>
      <c r="AO223" s="248"/>
      <c r="AP223" s="116"/>
      <c r="AQ223" s="116"/>
      <c r="AR223" s="116"/>
      <c r="AS223" s="116"/>
      <c r="AT223" s="116" t="s">
        <v>281</v>
      </c>
      <c r="AU223" s="147"/>
      <c r="AV223" s="147"/>
      <c r="AW223" s="116"/>
      <c r="AX223" s="249"/>
      <c r="AY223" s="152"/>
      <c r="AZ223" s="152"/>
      <c r="BA223" s="152"/>
      <c r="BB223" s="152"/>
      <c r="BC223" s="152"/>
      <c r="BD223" s="152"/>
      <c r="BE223" s="152"/>
      <c r="BF223" s="152"/>
      <c r="BG223" s="152"/>
      <c r="BH223" s="152"/>
      <c r="BI223" s="152"/>
      <c r="BJ223" s="152"/>
      <c r="BK223" s="138"/>
      <c r="BL223" s="138"/>
      <c r="BM223" s="138"/>
      <c r="BN223" s="138"/>
      <c r="BO223" s="138"/>
      <c r="BP223" s="138"/>
      <c r="BQ223" s="138"/>
      <c r="BR223" s="138"/>
      <c r="BS223" s="138"/>
      <c r="BT223" s="138"/>
      <c r="BU223" s="138"/>
      <c r="BV223" s="138"/>
      <c r="BW223" s="138"/>
      <c r="BX223" s="138"/>
      <c r="BY223" s="138"/>
      <c r="BZ223" s="138"/>
      <c r="CA223" s="138"/>
      <c r="CB223" s="138"/>
      <c r="CC223" s="138"/>
      <c r="CD223" s="138"/>
      <c r="CE223" s="138"/>
      <c r="CF223" s="138"/>
      <c r="CG223" s="138"/>
      <c r="CH223" s="138"/>
      <c r="CI223" s="138"/>
      <c r="CJ223" s="138"/>
      <c r="CK223" s="138"/>
      <c r="CL223" s="138"/>
      <c r="CM223" s="138"/>
      <c r="CN223" s="138"/>
      <c r="CO223" s="138"/>
      <c r="CP223" s="112">
        <f t="shared" si="58"/>
        <v>0</v>
      </c>
      <c r="CQ223" s="113" t="e">
        <f t="shared" si="59"/>
        <v>#DIV/0!</v>
      </c>
      <c r="CR223" s="112">
        <f t="shared" si="60"/>
        <v>0</v>
      </c>
      <c r="CS223" s="113" t="e">
        <f t="shared" si="61"/>
        <v>#DIV/0!</v>
      </c>
      <c r="CT223" s="112">
        <f t="shared" si="62"/>
        <v>0</v>
      </c>
      <c r="CU223" s="113" t="e">
        <f t="shared" si="63"/>
        <v>#DIV/0!</v>
      </c>
      <c r="CV223" s="112">
        <f t="shared" si="64"/>
        <v>0</v>
      </c>
      <c r="CW223" s="113" t="e">
        <f t="shared" si="65"/>
        <v>#DIV/0!</v>
      </c>
      <c r="CX223" s="112" t="e">
        <f t="shared" si="66"/>
        <v>#DIV/0!</v>
      </c>
      <c r="CY223" s="114" t="e">
        <f t="shared" si="67"/>
        <v>#DIV/0!</v>
      </c>
      <c r="CZ223" s="132"/>
    </row>
    <row r="224" spans="1:104" s="15" customFormat="1" ht="27" customHeight="1" x14ac:dyDescent="0.3">
      <c r="A224" s="94">
        <v>219</v>
      </c>
      <c r="B224" s="237">
        <v>95</v>
      </c>
      <c r="C224" s="200" t="s">
        <v>516</v>
      </c>
      <c r="D224" s="241"/>
      <c r="E224" s="240"/>
      <c r="F224" s="241"/>
      <c r="G224" s="200" t="s">
        <v>527</v>
      </c>
      <c r="H224" s="169" t="s">
        <v>528</v>
      </c>
      <c r="I224" s="120" t="s">
        <v>33</v>
      </c>
      <c r="J224" s="101" t="s">
        <v>159</v>
      </c>
      <c r="K224" s="102" t="s">
        <v>270</v>
      </c>
      <c r="L224" s="155" t="s">
        <v>489</v>
      </c>
      <c r="M224" s="129" t="s">
        <v>141</v>
      </c>
      <c r="N224" s="130" t="s">
        <v>142</v>
      </c>
      <c r="O224" s="131">
        <v>1</v>
      </c>
      <c r="P224" s="132"/>
      <c r="Q224" s="132"/>
      <c r="R224" s="132"/>
      <c r="S224" s="132"/>
      <c r="T224" s="132"/>
      <c r="U224" s="132"/>
      <c r="V224" s="107" t="s">
        <v>142</v>
      </c>
      <c r="W224" s="132"/>
      <c r="X224" s="132"/>
      <c r="Y224" s="85">
        <f t="shared" si="70"/>
        <v>1</v>
      </c>
      <c r="Z224" s="132"/>
      <c r="AA224" s="132"/>
      <c r="AB224" s="132"/>
      <c r="AC224" s="132"/>
      <c r="AD224" s="132"/>
      <c r="AE224" s="132"/>
      <c r="AF224" s="132"/>
      <c r="AG224" s="132"/>
      <c r="AH224" s="132"/>
      <c r="AI224" s="132"/>
      <c r="AJ224" s="132"/>
      <c r="AK224" s="132"/>
      <c r="AL224" s="132"/>
      <c r="AM224" s="132"/>
      <c r="AN224" s="132"/>
      <c r="AO224" s="132"/>
      <c r="AP224" s="132"/>
      <c r="AQ224" s="132"/>
      <c r="AR224" s="132"/>
      <c r="AS224" s="132"/>
      <c r="AT224" s="132"/>
      <c r="AU224" s="150"/>
      <c r="AV224" s="150"/>
      <c r="AW224" s="132"/>
      <c r="AX224" s="132"/>
      <c r="AY224" s="132"/>
      <c r="AZ224" s="132"/>
      <c r="BA224" s="132"/>
      <c r="BB224" s="153" t="s">
        <v>160</v>
      </c>
      <c r="BC224" s="107" t="s">
        <v>445</v>
      </c>
      <c r="BD224" s="107"/>
      <c r="BE224" s="107"/>
      <c r="BF224" s="107"/>
      <c r="BG224" s="107"/>
      <c r="BH224" s="107"/>
      <c r="BI224" s="107"/>
      <c r="BJ224" s="107"/>
      <c r="BK224" s="138"/>
      <c r="BL224" s="138"/>
      <c r="BM224" s="138"/>
      <c r="BN224" s="138"/>
      <c r="BO224" s="138"/>
      <c r="BP224" s="138"/>
      <c r="BQ224" s="138"/>
      <c r="BR224" s="138"/>
      <c r="BS224" s="138"/>
      <c r="BT224" s="138"/>
      <c r="BU224" s="138"/>
      <c r="BV224" s="138"/>
      <c r="BW224" s="138"/>
      <c r="BX224" s="138"/>
      <c r="BY224" s="138"/>
      <c r="BZ224" s="138"/>
      <c r="CA224" s="138"/>
      <c r="CB224" s="138"/>
      <c r="CC224" s="138"/>
      <c r="CD224" s="138"/>
      <c r="CE224" s="138"/>
      <c r="CF224" s="138"/>
      <c r="CG224" s="138"/>
      <c r="CH224" s="138"/>
      <c r="CI224" s="138"/>
      <c r="CJ224" s="138"/>
      <c r="CK224" s="138"/>
      <c r="CL224" s="138"/>
      <c r="CM224" s="138"/>
      <c r="CN224" s="138"/>
      <c r="CO224" s="138"/>
      <c r="CP224" s="112">
        <f t="shared" si="58"/>
        <v>0</v>
      </c>
      <c r="CQ224" s="113" t="e">
        <f t="shared" si="59"/>
        <v>#DIV/0!</v>
      </c>
      <c r="CR224" s="112">
        <f t="shared" si="60"/>
        <v>0</v>
      </c>
      <c r="CS224" s="113" t="e">
        <f t="shared" si="61"/>
        <v>#DIV/0!</v>
      </c>
      <c r="CT224" s="112">
        <f t="shared" si="62"/>
        <v>0</v>
      </c>
      <c r="CU224" s="113" t="e">
        <f t="shared" si="63"/>
        <v>#DIV/0!</v>
      </c>
      <c r="CV224" s="112">
        <f t="shared" si="64"/>
        <v>0</v>
      </c>
      <c r="CW224" s="113" t="e">
        <f t="shared" si="65"/>
        <v>#DIV/0!</v>
      </c>
      <c r="CX224" s="112" t="e">
        <f t="shared" si="66"/>
        <v>#DIV/0!</v>
      </c>
      <c r="CY224" s="112" t="e">
        <f t="shared" si="67"/>
        <v>#DIV/0!</v>
      </c>
      <c r="CZ224" s="132"/>
    </row>
    <row r="225" spans="1:104" s="15" customFormat="1" ht="27" customHeight="1" x14ac:dyDescent="0.3">
      <c r="A225" s="94">
        <v>220</v>
      </c>
      <c r="B225" s="239"/>
      <c r="C225" s="240"/>
      <c r="D225" s="241"/>
      <c r="E225" s="240"/>
      <c r="F225" s="241"/>
      <c r="G225" s="240"/>
      <c r="H225" s="222" t="s">
        <v>529</v>
      </c>
      <c r="I225" s="120" t="s">
        <v>33</v>
      </c>
      <c r="J225" s="101" t="s">
        <v>159</v>
      </c>
      <c r="K225" s="102" t="s">
        <v>469</v>
      </c>
      <c r="L225" s="155" t="s">
        <v>489</v>
      </c>
      <c r="M225" s="129" t="s">
        <v>141</v>
      </c>
      <c r="N225" s="130" t="s">
        <v>142</v>
      </c>
      <c r="O225" s="131"/>
      <c r="P225" s="132"/>
      <c r="Q225" s="132"/>
      <c r="R225" s="132"/>
      <c r="S225" s="132"/>
      <c r="T225" s="132"/>
      <c r="U225" s="132"/>
      <c r="V225" s="107" t="s">
        <v>142</v>
      </c>
      <c r="W225" s="132"/>
      <c r="X225" s="132"/>
      <c r="Y225" s="85">
        <f t="shared" si="70"/>
        <v>1</v>
      </c>
      <c r="Z225" s="132"/>
      <c r="AA225" s="132"/>
      <c r="AB225" s="132"/>
      <c r="AC225" s="132"/>
      <c r="AD225" s="132"/>
      <c r="AE225" s="132"/>
      <c r="AF225" s="132"/>
      <c r="AG225" s="132"/>
      <c r="AH225" s="132"/>
      <c r="AI225" s="132"/>
      <c r="AJ225" s="132"/>
      <c r="AK225" s="132"/>
      <c r="AL225" s="132"/>
      <c r="AM225" s="132"/>
      <c r="AN225" s="132"/>
      <c r="AO225" s="132"/>
      <c r="AP225" s="132"/>
      <c r="AQ225" s="132"/>
      <c r="AR225" s="132"/>
      <c r="AS225" s="132"/>
      <c r="AT225" s="132"/>
      <c r="AU225" s="132"/>
      <c r="AV225" s="132"/>
      <c r="AW225" s="132"/>
      <c r="AX225" s="132"/>
      <c r="AY225" s="132"/>
      <c r="AZ225" s="132"/>
      <c r="BA225" s="132"/>
      <c r="BB225" s="107" t="s">
        <v>445</v>
      </c>
      <c r="BC225" s="107"/>
      <c r="BD225" s="107"/>
      <c r="BE225" s="107"/>
      <c r="BF225" s="107"/>
      <c r="BG225" s="107"/>
      <c r="BH225" s="107"/>
      <c r="BI225" s="107"/>
      <c r="BJ225" s="107"/>
      <c r="BK225" s="138"/>
      <c r="BL225" s="138"/>
      <c r="BM225" s="138"/>
      <c r="BN225" s="138"/>
      <c r="BO225" s="138"/>
      <c r="BP225" s="138"/>
      <c r="BQ225" s="138"/>
      <c r="BR225" s="138"/>
      <c r="BS225" s="138"/>
      <c r="BT225" s="138"/>
      <c r="BU225" s="138"/>
      <c r="BV225" s="138"/>
      <c r="BW225" s="138"/>
      <c r="BX225" s="138"/>
      <c r="BY225" s="138"/>
      <c r="BZ225" s="138"/>
      <c r="CA225" s="138"/>
      <c r="CB225" s="138"/>
      <c r="CC225" s="138"/>
      <c r="CD225" s="138"/>
      <c r="CE225" s="138"/>
      <c r="CF225" s="138"/>
      <c r="CG225" s="138"/>
      <c r="CH225" s="138"/>
      <c r="CI225" s="138"/>
      <c r="CJ225" s="138"/>
      <c r="CK225" s="138"/>
      <c r="CL225" s="138"/>
      <c r="CM225" s="138"/>
      <c r="CN225" s="138"/>
      <c r="CO225" s="138"/>
      <c r="CP225" s="112">
        <f t="shared" si="58"/>
        <v>0</v>
      </c>
      <c r="CQ225" s="113" t="e">
        <f t="shared" si="59"/>
        <v>#DIV/0!</v>
      </c>
      <c r="CR225" s="112">
        <f t="shared" si="60"/>
        <v>0</v>
      </c>
      <c r="CS225" s="113" t="e">
        <f t="shared" si="61"/>
        <v>#DIV/0!</v>
      </c>
      <c r="CT225" s="112">
        <f t="shared" si="62"/>
        <v>0</v>
      </c>
      <c r="CU225" s="113" t="e">
        <f t="shared" si="63"/>
        <v>#DIV/0!</v>
      </c>
      <c r="CV225" s="112">
        <f t="shared" si="64"/>
        <v>0</v>
      </c>
      <c r="CW225" s="113" t="e">
        <f t="shared" si="65"/>
        <v>#DIV/0!</v>
      </c>
      <c r="CX225" s="112" t="e">
        <f t="shared" si="66"/>
        <v>#DIV/0!</v>
      </c>
      <c r="CY225" s="112" t="e">
        <f t="shared" si="67"/>
        <v>#DIV/0!</v>
      </c>
      <c r="CZ225" s="132"/>
    </row>
    <row r="226" spans="1:104" s="15" customFormat="1" ht="27" customHeight="1" x14ac:dyDescent="0.3">
      <c r="A226" s="94">
        <v>221</v>
      </c>
      <c r="B226" s="239"/>
      <c r="C226" s="240"/>
      <c r="D226" s="241"/>
      <c r="E226" s="240"/>
      <c r="F226" s="241"/>
      <c r="G226" s="240"/>
      <c r="H226" s="222" t="s">
        <v>530</v>
      </c>
      <c r="I226" s="120" t="s">
        <v>33</v>
      </c>
      <c r="J226" s="101" t="s">
        <v>159</v>
      </c>
      <c r="K226" s="102" t="s">
        <v>139</v>
      </c>
      <c r="L226" s="155" t="s">
        <v>489</v>
      </c>
      <c r="M226" s="129" t="s">
        <v>141</v>
      </c>
      <c r="N226" s="130" t="s">
        <v>142</v>
      </c>
      <c r="O226" s="131"/>
      <c r="P226" s="132"/>
      <c r="Q226" s="132"/>
      <c r="R226" s="132"/>
      <c r="S226" s="132"/>
      <c r="T226" s="132"/>
      <c r="U226" s="132"/>
      <c r="V226" s="107" t="s">
        <v>142</v>
      </c>
      <c r="W226" s="132"/>
      <c r="X226" s="132"/>
      <c r="Y226" s="85">
        <f t="shared" si="70"/>
        <v>1</v>
      </c>
      <c r="Z226" s="132"/>
      <c r="AA226" s="132"/>
      <c r="AB226" s="132"/>
      <c r="AC226" s="132"/>
      <c r="AD226" s="132"/>
      <c r="AE226" s="132"/>
      <c r="AF226" s="132"/>
      <c r="AG226" s="132"/>
      <c r="AH226" s="132"/>
      <c r="AI226" s="132"/>
      <c r="AJ226" s="132"/>
      <c r="AK226" s="132"/>
      <c r="AL226" s="132"/>
      <c r="AM226" s="132"/>
      <c r="AN226" s="132"/>
      <c r="AO226" s="132"/>
      <c r="AP226" s="132"/>
      <c r="AQ226" s="132"/>
      <c r="AR226" s="132"/>
      <c r="AS226" s="132"/>
      <c r="AT226" s="132"/>
      <c r="AU226" s="132"/>
      <c r="AV226" s="132"/>
      <c r="AW226" s="132"/>
      <c r="AX226" s="132"/>
      <c r="AY226" s="132"/>
      <c r="AZ226" s="132"/>
      <c r="BA226" s="132"/>
      <c r="BB226" s="107"/>
      <c r="BC226" s="107" t="s">
        <v>445</v>
      </c>
      <c r="BD226" s="107"/>
      <c r="BE226" s="107"/>
      <c r="BF226" s="107"/>
      <c r="BG226" s="107"/>
      <c r="BH226" s="107"/>
      <c r="BI226" s="107"/>
      <c r="BJ226" s="107"/>
      <c r="BK226" s="138"/>
      <c r="BL226" s="138"/>
      <c r="BM226" s="138"/>
      <c r="BN226" s="138"/>
      <c r="BO226" s="138"/>
      <c r="BP226" s="138"/>
      <c r="BQ226" s="138"/>
      <c r="BR226" s="138"/>
      <c r="BS226" s="138"/>
      <c r="BT226" s="138"/>
      <c r="BU226" s="138"/>
      <c r="BV226" s="138"/>
      <c r="BW226" s="138"/>
      <c r="BX226" s="138"/>
      <c r="BY226" s="138"/>
      <c r="BZ226" s="138"/>
      <c r="CA226" s="138"/>
      <c r="CB226" s="138"/>
      <c r="CC226" s="138"/>
      <c r="CD226" s="138"/>
      <c r="CE226" s="138"/>
      <c r="CF226" s="138"/>
      <c r="CG226" s="138"/>
      <c r="CH226" s="138"/>
      <c r="CI226" s="138"/>
      <c r="CJ226" s="138"/>
      <c r="CK226" s="138"/>
      <c r="CL226" s="138"/>
      <c r="CM226" s="138"/>
      <c r="CN226" s="138"/>
      <c r="CO226" s="138"/>
      <c r="CP226" s="112">
        <f t="shared" si="58"/>
        <v>0</v>
      </c>
      <c r="CQ226" s="113" t="e">
        <f t="shared" si="59"/>
        <v>#DIV/0!</v>
      </c>
      <c r="CR226" s="112">
        <f t="shared" si="60"/>
        <v>0</v>
      </c>
      <c r="CS226" s="113" t="e">
        <f t="shared" si="61"/>
        <v>#DIV/0!</v>
      </c>
      <c r="CT226" s="112">
        <f t="shared" si="62"/>
        <v>0</v>
      </c>
      <c r="CU226" s="113" t="e">
        <f t="shared" si="63"/>
        <v>#DIV/0!</v>
      </c>
      <c r="CV226" s="112">
        <f t="shared" si="64"/>
        <v>0</v>
      </c>
      <c r="CW226" s="113" t="e">
        <f t="shared" si="65"/>
        <v>#DIV/0!</v>
      </c>
      <c r="CX226" s="112" t="e">
        <f t="shared" si="66"/>
        <v>#DIV/0!</v>
      </c>
      <c r="CY226" s="112" t="e">
        <f t="shared" si="67"/>
        <v>#DIV/0!</v>
      </c>
      <c r="CZ226" s="132"/>
    </row>
    <row r="227" spans="1:104" s="15" customFormat="1" ht="27" customHeight="1" x14ac:dyDescent="0.3">
      <c r="A227" s="94">
        <v>222</v>
      </c>
      <c r="B227" s="239"/>
      <c r="C227" s="240"/>
      <c r="D227" s="241"/>
      <c r="E227" s="240"/>
      <c r="F227" s="241"/>
      <c r="G227" s="240"/>
      <c r="H227" s="222" t="s">
        <v>531</v>
      </c>
      <c r="I227" s="120" t="s">
        <v>33</v>
      </c>
      <c r="J227" s="101" t="s">
        <v>159</v>
      </c>
      <c r="K227" s="102" t="s">
        <v>139</v>
      </c>
      <c r="L227" s="155" t="s">
        <v>489</v>
      </c>
      <c r="M227" s="129" t="s">
        <v>141</v>
      </c>
      <c r="N227" s="130" t="s">
        <v>142</v>
      </c>
      <c r="O227" s="131"/>
      <c r="P227" s="132"/>
      <c r="Q227" s="132"/>
      <c r="R227" s="132"/>
      <c r="S227" s="132"/>
      <c r="T227" s="132"/>
      <c r="U227" s="132"/>
      <c r="V227" s="107" t="s">
        <v>142</v>
      </c>
      <c r="W227" s="132"/>
      <c r="X227" s="132"/>
      <c r="Y227" s="85">
        <f t="shared" si="70"/>
        <v>1</v>
      </c>
      <c r="Z227" s="132"/>
      <c r="AA227" s="132"/>
      <c r="AB227" s="132"/>
      <c r="AC227" s="132"/>
      <c r="AD227" s="132"/>
      <c r="AE227" s="132"/>
      <c r="AF227" s="132"/>
      <c r="AG227" s="132"/>
      <c r="AH227" s="132"/>
      <c r="AI227" s="132"/>
      <c r="AJ227" s="132"/>
      <c r="AK227" s="132"/>
      <c r="AL227" s="132"/>
      <c r="AM227" s="132"/>
      <c r="AN227" s="132"/>
      <c r="AO227" s="132"/>
      <c r="AP227" s="132"/>
      <c r="AQ227" s="132"/>
      <c r="AR227" s="132"/>
      <c r="AS227" s="132"/>
      <c r="AT227" s="132"/>
      <c r="AU227" s="132"/>
      <c r="AV227" s="132"/>
      <c r="AW227" s="132"/>
      <c r="AX227" s="132"/>
      <c r="AY227" s="132"/>
      <c r="AZ227" s="132"/>
      <c r="BA227" s="132"/>
      <c r="BB227" s="107"/>
      <c r="BC227" s="107"/>
      <c r="BD227" s="107" t="s">
        <v>445</v>
      </c>
      <c r="BE227" s="107"/>
      <c r="BF227" s="107"/>
      <c r="BG227" s="107"/>
      <c r="BH227" s="107"/>
      <c r="BI227" s="107"/>
      <c r="BJ227" s="107"/>
      <c r="BK227" s="138"/>
      <c r="BL227" s="138"/>
      <c r="BM227" s="138"/>
      <c r="BN227" s="138"/>
      <c r="BO227" s="138"/>
      <c r="BP227" s="138"/>
      <c r="BQ227" s="138"/>
      <c r="BR227" s="138"/>
      <c r="BS227" s="138"/>
      <c r="BT227" s="138"/>
      <c r="BU227" s="138"/>
      <c r="BV227" s="138"/>
      <c r="BW227" s="138"/>
      <c r="BX227" s="138"/>
      <c r="BY227" s="138"/>
      <c r="BZ227" s="138"/>
      <c r="CA227" s="138"/>
      <c r="CB227" s="138"/>
      <c r="CC227" s="138"/>
      <c r="CD227" s="138"/>
      <c r="CE227" s="138"/>
      <c r="CF227" s="138"/>
      <c r="CG227" s="138"/>
      <c r="CH227" s="138"/>
      <c r="CI227" s="138"/>
      <c r="CJ227" s="138"/>
      <c r="CK227" s="138"/>
      <c r="CL227" s="138"/>
      <c r="CM227" s="138"/>
      <c r="CN227" s="138"/>
      <c r="CO227" s="138"/>
      <c r="CP227" s="112">
        <f t="shared" si="58"/>
        <v>0</v>
      </c>
      <c r="CQ227" s="113" t="e">
        <f t="shared" si="59"/>
        <v>#DIV/0!</v>
      </c>
      <c r="CR227" s="112">
        <f t="shared" si="60"/>
        <v>0</v>
      </c>
      <c r="CS227" s="113" t="e">
        <f t="shared" si="61"/>
        <v>#DIV/0!</v>
      </c>
      <c r="CT227" s="112">
        <f t="shared" si="62"/>
        <v>0</v>
      </c>
      <c r="CU227" s="113" t="e">
        <f t="shared" si="63"/>
        <v>#DIV/0!</v>
      </c>
      <c r="CV227" s="112">
        <f t="shared" si="64"/>
        <v>0</v>
      </c>
      <c r="CW227" s="113" t="e">
        <f t="shared" si="65"/>
        <v>#DIV/0!</v>
      </c>
      <c r="CX227" s="112" t="e">
        <f t="shared" si="66"/>
        <v>#DIV/0!</v>
      </c>
      <c r="CY227" s="112" t="e">
        <f t="shared" si="67"/>
        <v>#DIV/0!</v>
      </c>
      <c r="CZ227" s="132"/>
    </row>
    <row r="228" spans="1:104" s="15" customFormat="1" ht="27" customHeight="1" x14ac:dyDescent="0.3">
      <c r="A228" s="94">
        <v>223</v>
      </c>
      <c r="B228" s="239"/>
      <c r="C228" s="240"/>
      <c r="D228" s="241"/>
      <c r="E228" s="240"/>
      <c r="F228" s="241"/>
      <c r="G228" s="240"/>
      <c r="H228" s="222" t="s">
        <v>532</v>
      </c>
      <c r="I228" s="120" t="s">
        <v>33</v>
      </c>
      <c r="J228" s="101" t="s">
        <v>159</v>
      </c>
      <c r="K228" s="102" t="s">
        <v>469</v>
      </c>
      <c r="L228" s="155" t="s">
        <v>489</v>
      </c>
      <c r="M228" s="129" t="s">
        <v>141</v>
      </c>
      <c r="N228" s="130" t="s">
        <v>142</v>
      </c>
      <c r="O228" s="131"/>
      <c r="P228" s="132"/>
      <c r="Q228" s="132"/>
      <c r="R228" s="132"/>
      <c r="S228" s="132"/>
      <c r="T228" s="132"/>
      <c r="U228" s="132"/>
      <c r="V228" s="107" t="s">
        <v>142</v>
      </c>
      <c r="W228" s="132"/>
      <c r="X228" s="132"/>
      <c r="Y228" s="85">
        <f t="shared" si="70"/>
        <v>1</v>
      </c>
      <c r="Z228" s="132"/>
      <c r="AA228" s="132"/>
      <c r="AB228" s="132"/>
      <c r="AC228" s="132"/>
      <c r="AD228" s="132"/>
      <c r="AE228" s="132"/>
      <c r="AF228" s="132"/>
      <c r="AG228" s="132"/>
      <c r="AH228" s="132"/>
      <c r="AI228" s="132"/>
      <c r="AJ228" s="132"/>
      <c r="AK228" s="132"/>
      <c r="AL228" s="132"/>
      <c r="AM228" s="132"/>
      <c r="AN228" s="132"/>
      <c r="AO228" s="132"/>
      <c r="AP228" s="132"/>
      <c r="AQ228" s="132"/>
      <c r="AR228" s="132"/>
      <c r="AS228" s="132"/>
      <c r="AT228" s="132"/>
      <c r="AU228" s="132"/>
      <c r="AV228" s="132"/>
      <c r="AW228" s="132"/>
      <c r="AX228" s="132"/>
      <c r="AY228" s="132"/>
      <c r="AZ228" s="132"/>
      <c r="BA228" s="132"/>
      <c r="BB228" s="107"/>
      <c r="BC228" s="107"/>
      <c r="BD228" s="107"/>
      <c r="BE228" s="107" t="s">
        <v>445</v>
      </c>
      <c r="BF228" s="107"/>
      <c r="BG228" s="107"/>
      <c r="BH228" s="107"/>
      <c r="BI228" s="107"/>
      <c r="BJ228" s="107"/>
      <c r="BK228" s="138"/>
      <c r="BL228" s="138"/>
      <c r="BM228" s="138"/>
      <c r="BN228" s="138"/>
      <c r="BO228" s="138"/>
      <c r="BP228" s="138"/>
      <c r="BQ228" s="138"/>
      <c r="BR228" s="138"/>
      <c r="BS228" s="138"/>
      <c r="BT228" s="138"/>
      <c r="BU228" s="138"/>
      <c r="BV228" s="138"/>
      <c r="BW228" s="138"/>
      <c r="BX228" s="138"/>
      <c r="BY228" s="138"/>
      <c r="BZ228" s="138"/>
      <c r="CA228" s="138"/>
      <c r="CB228" s="138"/>
      <c r="CC228" s="138"/>
      <c r="CD228" s="138"/>
      <c r="CE228" s="138"/>
      <c r="CF228" s="138"/>
      <c r="CG228" s="138"/>
      <c r="CH228" s="138"/>
      <c r="CI228" s="138"/>
      <c r="CJ228" s="138"/>
      <c r="CK228" s="138"/>
      <c r="CL228" s="138"/>
      <c r="CM228" s="138"/>
      <c r="CN228" s="138"/>
      <c r="CO228" s="138"/>
      <c r="CP228" s="112"/>
      <c r="CQ228" s="113"/>
      <c r="CR228" s="112"/>
      <c r="CS228" s="113"/>
      <c r="CT228" s="112"/>
      <c r="CU228" s="113"/>
      <c r="CV228" s="112"/>
      <c r="CW228" s="113"/>
      <c r="CX228" s="112"/>
      <c r="CY228" s="112"/>
      <c r="CZ228" s="132"/>
    </row>
    <row r="229" spans="1:104" s="15" customFormat="1" ht="27" customHeight="1" x14ac:dyDescent="0.3">
      <c r="A229" s="94">
        <v>224</v>
      </c>
      <c r="B229" s="239"/>
      <c r="C229" s="240"/>
      <c r="D229" s="241"/>
      <c r="E229" s="240"/>
      <c r="F229" s="241"/>
      <c r="G229" s="240"/>
      <c r="H229" s="168" t="s">
        <v>533</v>
      </c>
      <c r="I229" s="120" t="s">
        <v>33</v>
      </c>
      <c r="J229" s="101" t="s">
        <v>159</v>
      </c>
      <c r="K229" s="102" t="s">
        <v>270</v>
      </c>
      <c r="L229" s="155" t="s">
        <v>489</v>
      </c>
      <c r="M229" s="129" t="s">
        <v>141</v>
      </c>
      <c r="N229" s="130" t="s">
        <v>142</v>
      </c>
      <c r="O229" s="131"/>
      <c r="P229" s="132"/>
      <c r="Q229" s="132"/>
      <c r="R229" s="132"/>
      <c r="S229" s="132"/>
      <c r="T229" s="132"/>
      <c r="U229" s="132"/>
      <c r="V229" s="107" t="s">
        <v>142</v>
      </c>
      <c r="W229" s="132"/>
      <c r="X229" s="132"/>
      <c r="Y229" s="85">
        <f t="shared" si="70"/>
        <v>1</v>
      </c>
      <c r="Z229" s="132"/>
      <c r="AA229" s="132"/>
      <c r="AB229" s="132"/>
      <c r="AC229" s="132"/>
      <c r="AD229" s="132"/>
      <c r="AE229" s="132"/>
      <c r="AF229" s="132"/>
      <c r="AG229" s="132"/>
      <c r="AH229" s="132"/>
      <c r="AI229" s="132"/>
      <c r="AJ229" s="132"/>
      <c r="AK229" s="132"/>
      <c r="AL229" s="132"/>
      <c r="AM229" s="132"/>
      <c r="AN229" s="132"/>
      <c r="AO229" s="132"/>
      <c r="AP229" s="132"/>
      <c r="AQ229" s="132"/>
      <c r="AR229" s="132"/>
      <c r="AS229" s="132"/>
      <c r="AT229" s="132"/>
      <c r="AU229" s="132"/>
      <c r="AV229" s="132"/>
      <c r="AW229" s="132"/>
      <c r="AX229" s="132"/>
      <c r="AY229" s="132"/>
      <c r="AZ229" s="132"/>
      <c r="BA229" s="132"/>
      <c r="BB229" s="107" t="s">
        <v>288</v>
      </c>
      <c r="BC229" s="107" t="s">
        <v>288</v>
      </c>
      <c r="BD229" s="107" t="s">
        <v>288</v>
      </c>
      <c r="BE229" s="107" t="s">
        <v>288</v>
      </c>
      <c r="BF229" s="107"/>
      <c r="BG229" s="107"/>
      <c r="BH229" s="107"/>
      <c r="BI229" s="107"/>
      <c r="BJ229" s="107"/>
      <c r="BK229" s="138"/>
      <c r="BL229" s="138"/>
      <c r="BM229" s="138"/>
      <c r="BN229" s="138"/>
      <c r="BO229" s="138"/>
      <c r="BP229" s="138"/>
      <c r="BQ229" s="138"/>
      <c r="BR229" s="138"/>
      <c r="BS229" s="138"/>
      <c r="BT229" s="138"/>
      <c r="BU229" s="138"/>
      <c r="BV229" s="138"/>
      <c r="BW229" s="138"/>
      <c r="BX229" s="138"/>
      <c r="BY229" s="138"/>
      <c r="BZ229" s="138"/>
      <c r="CA229" s="138"/>
      <c r="CB229" s="138"/>
      <c r="CC229" s="138"/>
      <c r="CD229" s="138"/>
      <c r="CE229" s="138"/>
      <c r="CF229" s="138"/>
      <c r="CG229" s="138"/>
      <c r="CH229" s="138"/>
      <c r="CI229" s="138"/>
      <c r="CJ229" s="138"/>
      <c r="CK229" s="138"/>
      <c r="CL229" s="138"/>
      <c r="CM229" s="138"/>
      <c r="CN229" s="138"/>
      <c r="CO229" s="138"/>
      <c r="CP229" s="112">
        <f t="shared" si="58"/>
        <v>0</v>
      </c>
      <c r="CQ229" s="113" t="e">
        <f t="shared" si="59"/>
        <v>#DIV/0!</v>
      </c>
      <c r="CR229" s="112">
        <f t="shared" si="60"/>
        <v>0</v>
      </c>
      <c r="CS229" s="113" t="e">
        <f t="shared" si="61"/>
        <v>#DIV/0!</v>
      </c>
      <c r="CT229" s="112">
        <f t="shared" si="62"/>
        <v>0</v>
      </c>
      <c r="CU229" s="113" t="e">
        <f t="shared" si="63"/>
        <v>#DIV/0!</v>
      </c>
      <c r="CV229" s="112">
        <f t="shared" si="64"/>
        <v>0</v>
      </c>
      <c r="CW229" s="113" t="e">
        <f t="shared" si="65"/>
        <v>#DIV/0!</v>
      </c>
      <c r="CX229" s="112" t="e">
        <f t="shared" si="66"/>
        <v>#DIV/0!</v>
      </c>
      <c r="CY229" s="112" t="e">
        <f t="shared" si="67"/>
        <v>#DIV/0!</v>
      </c>
      <c r="CZ229" s="132"/>
    </row>
    <row r="230" spans="1:104" s="15" customFormat="1" ht="27" customHeight="1" x14ac:dyDescent="0.3">
      <c r="A230" s="94">
        <v>225</v>
      </c>
      <c r="B230" s="242"/>
      <c r="C230" s="202"/>
      <c r="D230" s="201"/>
      <c r="E230" s="202"/>
      <c r="F230" s="201"/>
      <c r="G230" s="202"/>
      <c r="H230" s="169" t="s">
        <v>534</v>
      </c>
      <c r="I230" s="120" t="s">
        <v>33</v>
      </c>
      <c r="J230" s="101" t="s">
        <v>159</v>
      </c>
      <c r="K230" s="102" t="s">
        <v>270</v>
      </c>
      <c r="L230" s="155" t="s">
        <v>489</v>
      </c>
      <c r="M230" s="129" t="s">
        <v>141</v>
      </c>
      <c r="N230" s="130" t="s">
        <v>142</v>
      </c>
      <c r="O230" s="131">
        <v>1</v>
      </c>
      <c r="P230" s="132"/>
      <c r="Q230" s="132"/>
      <c r="R230" s="132"/>
      <c r="S230" s="132"/>
      <c r="T230" s="132"/>
      <c r="U230" s="132"/>
      <c r="V230" s="107" t="s">
        <v>142</v>
      </c>
      <c r="W230" s="132"/>
      <c r="X230" s="132"/>
      <c r="Y230" s="85">
        <f t="shared" si="70"/>
        <v>1</v>
      </c>
      <c r="Z230" s="132"/>
      <c r="AA230" s="132"/>
      <c r="AB230" s="132"/>
      <c r="AC230" s="132"/>
      <c r="AD230" s="132"/>
      <c r="AE230" s="132"/>
      <c r="AF230" s="132"/>
      <c r="AG230" s="132"/>
      <c r="AH230" s="132"/>
      <c r="AI230" s="132"/>
      <c r="AJ230" s="132"/>
      <c r="AK230" s="132"/>
      <c r="AL230" s="132"/>
      <c r="AM230" s="132"/>
      <c r="AN230" s="132"/>
      <c r="AO230" s="132"/>
      <c r="AP230" s="132"/>
      <c r="AQ230" s="132"/>
      <c r="AR230" s="132"/>
      <c r="AS230" s="132"/>
      <c r="AT230" s="132"/>
      <c r="AU230" s="132"/>
      <c r="AV230" s="132"/>
      <c r="AW230" s="132"/>
      <c r="AX230" s="132"/>
      <c r="AY230" s="132"/>
      <c r="AZ230" s="132"/>
      <c r="BA230" s="132"/>
      <c r="BB230" s="107"/>
      <c r="BC230" s="107"/>
      <c r="BD230" s="153" t="s">
        <v>160</v>
      </c>
      <c r="BE230" s="107"/>
      <c r="BF230" s="107"/>
      <c r="BG230" s="107"/>
      <c r="BH230" s="107"/>
      <c r="BI230" s="107"/>
      <c r="BJ230" s="107"/>
      <c r="BK230" s="138"/>
      <c r="BL230" s="138"/>
      <c r="BM230" s="138"/>
      <c r="BN230" s="138"/>
      <c r="BO230" s="138"/>
      <c r="BP230" s="138"/>
      <c r="BQ230" s="138"/>
      <c r="BR230" s="138"/>
      <c r="BS230" s="138"/>
      <c r="BT230" s="138"/>
      <c r="BU230" s="138"/>
      <c r="BV230" s="138"/>
      <c r="BW230" s="138"/>
      <c r="BX230" s="138"/>
      <c r="BY230" s="138"/>
      <c r="BZ230" s="138"/>
      <c r="CA230" s="138"/>
      <c r="CB230" s="138"/>
      <c r="CC230" s="138"/>
      <c r="CD230" s="138"/>
      <c r="CE230" s="138"/>
      <c r="CF230" s="138"/>
      <c r="CG230" s="138"/>
      <c r="CH230" s="138"/>
      <c r="CI230" s="138"/>
      <c r="CJ230" s="138"/>
      <c r="CK230" s="138"/>
      <c r="CL230" s="138"/>
      <c r="CM230" s="138"/>
      <c r="CN230" s="138"/>
      <c r="CO230" s="138"/>
      <c r="CP230" s="112">
        <f t="shared" si="58"/>
        <v>0</v>
      </c>
      <c r="CQ230" s="113" t="e">
        <f t="shared" si="59"/>
        <v>#DIV/0!</v>
      </c>
      <c r="CR230" s="112">
        <f t="shared" si="60"/>
        <v>0</v>
      </c>
      <c r="CS230" s="113" t="e">
        <f t="shared" si="61"/>
        <v>#DIV/0!</v>
      </c>
      <c r="CT230" s="112">
        <f t="shared" si="62"/>
        <v>0</v>
      </c>
      <c r="CU230" s="113" t="e">
        <f t="shared" si="63"/>
        <v>#DIV/0!</v>
      </c>
      <c r="CV230" s="112">
        <f t="shared" si="64"/>
        <v>0</v>
      </c>
      <c r="CW230" s="113" t="e">
        <f t="shared" si="65"/>
        <v>#DIV/0!</v>
      </c>
      <c r="CX230" s="112" t="e">
        <f t="shared" si="66"/>
        <v>#DIV/0!</v>
      </c>
      <c r="CY230" s="112" t="e">
        <f t="shared" si="67"/>
        <v>#DIV/0!</v>
      </c>
      <c r="CZ230" s="132"/>
    </row>
    <row r="231" spans="1:104" s="7" customFormat="1" ht="40.5" customHeight="1" x14ac:dyDescent="0.3">
      <c r="A231" s="94">
        <v>226</v>
      </c>
      <c r="B231" s="237">
        <v>96</v>
      </c>
      <c r="C231" s="200" t="s">
        <v>535</v>
      </c>
      <c r="D231" s="250" t="s">
        <v>157</v>
      </c>
      <c r="E231" s="200" t="s">
        <v>536</v>
      </c>
      <c r="F231" s="238" t="s">
        <v>157</v>
      </c>
      <c r="G231" s="95" t="s">
        <v>537</v>
      </c>
      <c r="H231" s="95" t="s">
        <v>538</v>
      </c>
      <c r="I231" s="120" t="s">
        <v>33</v>
      </c>
      <c r="J231" s="101" t="s">
        <v>159</v>
      </c>
      <c r="K231" s="102" t="s">
        <v>469</v>
      </c>
      <c r="L231" s="155" t="s">
        <v>489</v>
      </c>
      <c r="M231" s="129" t="s">
        <v>141</v>
      </c>
      <c r="N231" s="130" t="s">
        <v>142</v>
      </c>
      <c r="O231" s="131"/>
      <c r="P231" s="107"/>
      <c r="Q231" s="107"/>
      <c r="R231" s="107"/>
      <c r="S231" s="107"/>
      <c r="T231" s="107"/>
      <c r="U231" s="107"/>
      <c r="V231" s="107" t="s">
        <v>142</v>
      </c>
      <c r="W231" s="107"/>
      <c r="X231" s="107"/>
      <c r="Y231" s="85">
        <f t="shared" si="70"/>
        <v>1</v>
      </c>
      <c r="Z231" s="107"/>
      <c r="AA231" s="107"/>
      <c r="AB231" s="107"/>
      <c r="AC231" s="107"/>
      <c r="AD231" s="107"/>
      <c r="AE231" s="107"/>
      <c r="AF231" s="107"/>
      <c r="AG231" s="107"/>
      <c r="AH231" s="107"/>
      <c r="AI231" s="107"/>
      <c r="AJ231" s="107"/>
      <c r="AK231" s="107"/>
      <c r="AL231" s="107"/>
      <c r="AM231" s="107"/>
      <c r="AN231" s="107"/>
      <c r="AO231" s="107"/>
      <c r="AP231" s="107"/>
      <c r="AQ231" s="107"/>
      <c r="AR231" s="107"/>
      <c r="AS231" s="107"/>
      <c r="AT231" s="107"/>
      <c r="AU231" s="107"/>
      <c r="AV231" s="107"/>
      <c r="AW231" s="107"/>
      <c r="AX231" s="107"/>
      <c r="AY231" s="107"/>
      <c r="AZ231" s="107"/>
      <c r="BA231" s="107"/>
      <c r="BB231" s="107" t="s">
        <v>445</v>
      </c>
      <c r="BC231" s="107"/>
      <c r="BD231" s="107" t="s">
        <v>445</v>
      </c>
      <c r="BE231" s="107" t="s">
        <v>445</v>
      </c>
      <c r="BF231" s="107"/>
      <c r="BG231" s="107"/>
      <c r="BH231" s="107"/>
      <c r="BI231" s="107"/>
      <c r="BJ231" s="107"/>
      <c r="BK231" s="111"/>
      <c r="BL231" s="111"/>
      <c r="BM231" s="111"/>
      <c r="BN231" s="111"/>
      <c r="BO231" s="111"/>
      <c r="BP231" s="111"/>
      <c r="BQ231" s="111"/>
      <c r="BR231" s="111"/>
      <c r="BS231" s="111"/>
      <c r="BT231" s="111"/>
      <c r="BU231" s="111"/>
      <c r="BV231" s="111"/>
      <c r="BW231" s="111"/>
      <c r="BX231" s="111"/>
      <c r="BY231" s="111"/>
      <c r="BZ231" s="111"/>
      <c r="CA231" s="111"/>
      <c r="CB231" s="111"/>
      <c r="CC231" s="111"/>
      <c r="CD231" s="111"/>
      <c r="CE231" s="111"/>
      <c r="CF231" s="111"/>
      <c r="CG231" s="111"/>
      <c r="CH231" s="111"/>
      <c r="CI231" s="111"/>
      <c r="CJ231" s="111"/>
      <c r="CK231" s="111"/>
      <c r="CL231" s="111"/>
      <c r="CM231" s="111"/>
      <c r="CN231" s="111"/>
      <c r="CO231" s="111"/>
      <c r="CP231" s="112">
        <f t="shared" si="58"/>
        <v>0</v>
      </c>
      <c r="CQ231" s="113" t="e">
        <f t="shared" si="59"/>
        <v>#DIV/0!</v>
      </c>
      <c r="CR231" s="112">
        <f t="shared" si="60"/>
        <v>0</v>
      </c>
      <c r="CS231" s="113" t="e">
        <f t="shared" si="61"/>
        <v>#DIV/0!</v>
      </c>
      <c r="CT231" s="112">
        <f t="shared" si="62"/>
        <v>0</v>
      </c>
      <c r="CU231" s="113" t="e">
        <f t="shared" si="63"/>
        <v>#DIV/0!</v>
      </c>
      <c r="CV231" s="112">
        <f t="shared" si="64"/>
        <v>0</v>
      </c>
      <c r="CW231" s="113" t="e">
        <f t="shared" si="65"/>
        <v>#DIV/0!</v>
      </c>
      <c r="CX231" s="112" t="e">
        <f t="shared" si="66"/>
        <v>#DIV/0!</v>
      </c>
      <c r="CY231" s="112" t="e">
        <f t="shared" si="67"/>
        <v>#DIV/0!</v>
      </c>
      <c r="CZ231" s="107"/>
    </row>
    <row r="232" spans="1:104" s="7" customFormat="1" ht="31.5" customHeight="1" x14ac:dyDescent="0.3">
      <c r="A232" s="94">
        <v>227</v>
      </c>
      <c r="B232" s="239"/>
      <c r="C232" s="240"/>
      <c r="D232" s="251"/>
      <c r="E232" s="240"/>
      <c r="F232" s="241"/>
      <c r="G232" s="95" t="s">
        <v>539</v>
      </c>
      <c r="H232" s="95" t="s">
        <v>540</v>
      </c>
      <c r="I232" s="120" t="s">
        <v>33</v>
      </c>
      <c r="J232" s="101" t="s">
        <v>159</v>
      </c>
      <c r="K232" s="102" t="s">
        <v>270</v>
      </c>
      <c r="L232" s="155" t="s">
        <v>489</v>
      </c>
      <c r="M232" s="129" t="s">
        <v>141</v>
      </c>
      <c r="N232" s="130" t="s">
        <v>142</v>
      </c>
      <c r="O232" s="131"/>
      <c r="P232" s="107"/>
      <c r="Q232" s="107"/>
      <c r="R232" s="107"/>
      <c r="S232" s="107"/>
      <c r="T232" s="107"/>
      <c r="U232" s="107"/>
      <c r="V232" s="107" t="s">
        <v>142</v>
      </c>
      <c r="W232" s="107"/>
      <c r="X232" s="107"/>
      <c r="Y232" s="85">
        <f t="shared" si="70"/>
        <v>1</v>
      </c>
      <c r="Z232" s="107"/>
      <c r="AA232" s="107"/>
      <c r="AB232" s="107"/>
      <c r="AC232" s="107"/>
      <c r="AD232" s="107"/>
      <c r="AE232" s="107"/>
      <c r="AF232" s="107"/>
      <c r="AG232" s="107"/>
      <c r="AH232" s="107"/>
      <c r="AI232" s="107"/>
      <c r="AJ232" s="107"/>
      <c r="AK232" s="107"/>
      <c r="AL232" s="107"/>
      <c r="AM232" s="107"/>
      <c r="AN232" s="107"/>
      <c r="AO232" s="107"/>
      <c r="AP232" s="107"/>
      <c r="AQ232" s="107"/>
      <c r="AR232" s="107"/>
      <c r="AS232" s="107"/>
      <c r="AT232" s="107"/>
      <c r="AU232" s="122"/>
      <c r="AV232" s="122"/>
      <c r="AW232" s="107"/>
      <c r="AX232" s="107"/>
      <c r="AY232" s="107"/>
      <c r="AZ232" s="107"/>
      <c r="BA232" s="107"/>
      <c r="BB232" s="107"/>
      <c r="BC232" s="107"/>
      <c r="BD232" s="107" t="s">
        <v>281</v>
      </c>
      <c r="BE232" s="107"/>
      <c r="BF232" s="107"/>
      <c r="BG232" s="107"/>
      <c r="BH232" s="107"/>
      <c r="BI232" s="107"/>
      <c r="BJ232" s="107"/>
      <c r="BK232" s="111"/>
      <c r="BL232" s="111"/>
      <c r="BM232" s="111"/>
      <c r="BN232" s="111"/>
      <c r="BO232" s="111"/>
      <c r="BP232" s="111"/>
      <c r="BQ232" s="111"/>
      <c r="BR232" s="111"/>
      <c r="BS232" s="111"/>
      <c r="BT232" s="111"/>
      <c r="BU232" s="111"/>
      <c r="BV232" s="111"/>
      <c r="BW232" s="111"/>
      <c r="BX232" s="111"/>
      <c r="BY232" s="111"/>
      <c r="BZ232" s="111"/>
      <c r="CA232" s="111"/>
      <c r="CB232" s="111"/>
      <c r="CC232" s="111"/>
      <c r="CD232" s="111"/>
      <c r="CE232" s="111"/>
      <c r="CF232" s="111"/>
      <c r="CG232" s="111"/>
      <c r="CH232" s="111"/>
      <c r="CI232" s="111"/>
      <c r="CJ232" s="111"/>
      <c r="CK232" s="111"/>
      <c r="CL232" s="111"/>
      <c r="CM232" s="111"/>
      <c r="CN232" s="111"/>
      <c r="CO232" s="111"/>
      <c r="CP232" s="112">
        <f t="shared" si="58"/>
        <v>0</v>
      </c>
      <c r="CQ232" s="113" t="e">
        <f t="shared" si="59"/>
        <v>#DIV/0!</v>
      </c>
      <c r="CR232" s="112">
        <f t="shared" si="60"/>
        <v>0</v>
      </c>
      <c r="CS232" s="113" t="e">
        <f t="shared" si="61"/>
        <v>#DIV/0!</v>
      </c>
      <c r="CT232" s="112">
        <f t="shared" si="62"/>
        <v>0</v>
      </c>
      <c r="CU232" s="113" t="e">
        <f t="shared" si="63"/>
        <v>#DIV/0!</v>
      </c>
      <c r="CV232" s="112">
        <f t="shared" si="64"/>
        <v>0</v>
      </c>
      <c r="CW232" s="113" t="e">
        <f t="shared" si="65"/>
        <v>#DIV/0!</v>
      </c>
      <c r="CX232" s="112" t="e">
        <f t="shared" si="66"/>
        <v>#DIV/0!</v>
      </c>
      <c r="CY232" s="112" t="e">
        <f t="shared" si="67"/>
        <v>#DIV/0!</v>
      </c>
      <c r="CZ232" s="107"/>
    </row>
    <row r="233" spans="1:104" s="7" customFormat="1" ht="45.75" customHeight="1" x14ac:dyDescent="0.3">
      <c r="A233" s="94">
        <v>48</v>
      </c>
      <c r="B233" s="228">
        <v>96</v>
      </c>
      <c r="C233" s="229" t="s">
        <v>535</v>
      </c>
      <c r="D233" s="252"/>
      <c r="E233" s="240"/>
      <c r="F233" s="245"/>
      <c r="G233" s="95" t="s">
        <v>541</v>
      </c>
      <c r="H233" s="95" t="s">
        <v>542</v>
      </c>
      <c r="I233" s="100" t="s">
        <v>149</v>
      </c>
      <c r="J233" s="102" t="s">
        <v>159</v>
      </c>
      <c r="K233" s="102" t="s">
        <v>270</v>
      </c>
      <c r="L233" s="128" t="s">
        <v>489</v>
      </c>
      <c r="M233" s="129" t="s">
        <v>141</v>
      </c>
      <c r="N233" s="140" t="s">
        <v>142</v>
      </c>
      <c r="O233" s="131"/>
      <c r="P233" s="109"/>
      <c r="Q233" s="107"/>
      <c r="R233" s="107"/>
      <c r="S233" s="107"/>
      <c r="T233" s="107"/>
      <c r="U233" s="107"/>
      <c r="V233" s="107"/>
      <c r="W233" s="107"/>
      <c r="X233" s="107" t="s">
        <v>142</v>
      </c>
      <c r="Y233" s="85">
        <f>COUNTIF($P233:$X233,"x")</f>
        <v>1</v>
      </c>
      <c r="Z233" s="107"/>
      <c r="AA233" s="107"/>
      <c r="AB233" s="107"/>
      <c r="AC233" s="107"/>
      <c r="AD233" s="107"/>
      <c r="AE233" s="107"/>
      <c r="AF233" s="107"/>
      <c r="AG233" s="107"/>
      <c r="AH233" s="107"/>
      <c r="AI233" s="107"/>
      <c r="AJ233" s="107"/>
      <c r="AK233" s="107"/>
      <c r="AL233" s="107"/>
      <c r="AM233" s="107"/>
      <c r="AN233" s="107"/>
      <c r="AO233" s="115"/>
      <c r="AP233" s="116"/>
      <c r="AQ233" s="107"/>
      <c r="AR233" s="107"/>
      <c r="AS233" s="107"/>
      <c r="AT233" s="107"/>
      <c r="AU233" s="116" t="s">
        <v>281</v>
      </c>
      <c r="AV233" s="147"/>
      <c r="AW233" s="116" t="s">
        <v>281</v>
      </c>
      <c r="AX233" s="109"/>
      <c r="AY233" s="107"/>
      <c r="AZ233" s="107"/>
      <c r="BA233" s="107"/>
      <c r="BB233" s="107"/>
      <c r="BC233" s="107"/>
      <c r="BD233" s="107"/>
      <c r="BE233" s="107"/>
      <c r="BF233" s="107"/>
      <c r="BG233" s="107"/>
      <c r="BH233" s="107"/>
      <c r="BI233" s="107"/>
      <c r="BJ233" s="107"/>
      <c r="BK233" s="111"/>
      <c r="BL233" s="111"/>
      <c r="BM233" s="111"/>
      <c r="BN233" s="111"/>
      <c r="BO233" s="111"/>
      <c r="BP233" s="111"/>
      <c r="BQ233" s="111"/>
      <c r="BR233" s="111"/>
      <c r="BS233" s="111"/>
      <c r="BT233" s="111"/>
      <c r="BU233" s="111"/>
      <c r="BV233" s="111"/>
      <c r="BW233" s="111"/>
      <c r="BX233" s="111"/>
      <c r="BY233" s="111"/>
      <c r="BZ233" s="111"/>
      <c r="CA233" s="111"/>
      <c r="CB233" s="111"/>
      <c r="CC233" s="111"/>
      <c r="CD233" s="111"/>
      <c r="CE233" s="111"/>
      <c r="CF233" s="111"/>
      <c r="CG233" s="111"/>
      <c r="CH233" s="111"/>
      <c r="CI233" s="111"/>
      <c r="CJ233" s="111"/>
      <c r="CK233" s="111"/>
      <c r="CL233" s="111"/>
      <c r="CM233" s="111"/>
      <c r="CN233" s="111"/>
      <c r="CO233" s="111"/>
      <c r="CP233" s="112">
        <f t="shared" si="58"/>
        <v>0</v>
      </c>
      <c r="CQ233" s="113" t="e">
        <f t="shared" si="59"/>
        <v>#DIV/0!</v>
      </c>
      <c r="CR233" s="112">
        <f t="shared" si="60"/>
        <v>0</v>
      </c>
      <c r="CS233" s="113" t="e">
        <f t="shared" si="61"/>
        <v>#DIV/0!</v>
      </c>
      <c r="CT233" s="112">
        <f t="shared" si="62"/>
        <v>0</v>
      </c>
      <c r="CU233" s="113" t="e">
        <f t="shared" si="63"/>
        <v>#DIV/0!</v>
      </c>
      <c r="CV233" s="112">
        <f t="shared" si="64"/>
        <v>0</v>
      </c>
      <c r="CW233" s="113" t="e">
        <f t="shared" si="65"/>
        <v>#DIV/0!</v>
      </c>
      <c r="CX233" s="112" t="e">
        <f t="shared" si="66"/>
        <v>#DIV/0!</v>
      </c>
      <c r="CY233" s="114" t="e">
        <f t="shared" si="67"/>
        <v>#DIV/0!</v>
      </c>
      <c r="CZ233" s="107"/>
    </row>
    <row r="234" spans="1:104" s="7" customFormat="1" ht="45.75" customHeight="1" x14ac:dyDescent="0.3">
      <c r="A234" s="94">
        <v>49</v>
      </c>
      <c r="B234" s="228"/>
      <c r="C234" s="229"/>
      <c r="D234" s="253"/>
      <c r="E234" s="202"/>
      <c r="F234" s="254"/>
      <c r="G234" s="95" t="s">
        <v>543</v>
      </c>
      <c r="H234" s="95" t="s">
        <v>544</v>
      </c>
      <c r="I234" s="100" t="s">
        <v>149</v>
      </c>
      <c r="J234" s="102" t="s">
        <v>159</v>
      </c>
      <c r="K234" s="102" t="s">
        <v>270</v>
      </c>
      <c r="L234" s="128" t="s">
        <v>489</v>
      </c>
      <c r="M234" s="129" t="s">
        <v>141</v>
      </c>
      <c r="N234" s="140" t="s">
        <v>142</v>
      </c>
      <c r="O234" s="131"/>
      <c r="P234" s="109"/>
      <c r="Q234" s="107"/>
      <c r="R234" s="107"/>
      <c r="S234" s="107"/>
      <c r="T234" s="107"/>
      <c r="U234" s="107"/>
      <c r="V234" s="107"/>
      <c r="W234" s="107"/>
      <c r="X234" s="107" t="s">
        <v>142</v>
      </c>
      <c r="Y234" s="85">
        <f>COUNTIF($P234:$X234,"x")</f>
        <v>1</v>
      </c>
      <c r="Z234" s="107"/>
      <c r="AA234" s="107"/>
      <c r="AB234" s="107"/>
      <c r="AC234" s="107"/>
      <c r="AD234" s="107"/>
      <c r="AE234" s="107"/>
      <c r="AF234" s="107"/>
      <c r="AG234" s="107"/>
      <c r="AH234" s="107"/>
      <c r="AI234" s="107"/>
      <c r="AJ234" s="107"/>
      <c r="AK234" s="107"/>
      <c r="AL234" s="107"/>
      <c r="AM234" s="107"/>
      <c r="AN234" s="107"/>
      <c r="AO234" s="115"/>
      <c r="AP234" s="116" t="s">
        <v>273</v>
      </c>
      <c r="AQ234" s="116"/>
      <c r="AR234" s="116"/>
      <c r="AS234" s="116"/>
      <c r="AT234" s="116"/>
      <c r="AU234" s="116"/>
      <c r="AV234" s="116" t="s">
        <v>273</v>
      </c>
      <c r="AW234" s="116"/>
      <c r="AX234" s="109"/>
      <c r="AY234" s="107"/>
      <c r="AZ234" s="107"/>
      <c r="BA234" s="107"/>
      <c r="BB234" s="107"/>
      <c r="BC234" s="107"/>
      <c r="BD234" s="107"/>
      <c r="BE234" s="107"/>
      <c r="BF234" s="107"/>
      <c r="BG234" s="107"/>
      <c r="BH234" s="107"/>
      <c r="BI234" s="107"/>
      <c r="BJ234" s="107"/>
      <c r="BK234" s="111"/>
      <c r="BL234" s="111"/>
      <c r="BM234" s="111"/>
      <c r="BN234" s="111"/>
      <c r="BO234" s="111"/>
      <c r="BP234" s="111"/>
      <c r="BQ234" s="111"/>
      <c r="BR234" s="111"/>
      <c r="BS234" s="111"/>
      <c r="BT234" s="111"/>
      <c r="BU234" s="111"/>
      <c r="BV234" s="111"/>
      <c r="BW234" s="111"/>
      <c r="BX234" s="111"/>
      <c r="BY234" s="111"/>
      <c r="BZ234" s="111"/>
      <c r="CA234" s="111"/>
      <c r="CB234" s="111"/>
      <c r="CC234" s="111"/>
      <c r="CD234" s="111"/>
      <c r="CE234" s="111"/>
      <c r="CF234" s="111"/>
      <c r="CG234" s="111"/>
      <c r="CH234" s="111"/>
      <c r="CI234" s="111"/>
      <c r="CJ234" s="111"/>
      <c r="CK234" s="111"/>
      <c r="CL234" s="111"/>
      <c r="CM234" s="111"/>
      <c r="CN234" s="111"/>
      <c r="CO234" s="111"/>
      <c r="CP234" s="112">
        <f t="shared" si="58"/>
        <v>0</v>
      </c>
      <c r="CQ234" s="113" t="e">
        <f t="shared" si="59"/>
        <v>#DIV/0!</v>
      </c>
      <c r="CR234" s="112">
        <f t="shared" si="60"/>
        <v>0</v>
      </c>
      <c r="CS234" s="113" t="e">
        <f t="shared" si="61"/>
        <v>#DIV/0!</v>
      </c>
      <c r="CT234" s="112">
        <f t="shared" si="62"/>
        <v>0</v>
      </c>
      <c r="CU234" s="113" t="e">
        <f t="shared" si="63"/>
        <v>#DIV/0!</v>
      </c>
      <c r="CV234" s="112">
        <f t="shared" si="64"/>
        <v>0</v>
      </c>
      <c r="CW234" s="113" t="e">
        <f t="shared" si="65"/>
        <v>#DIV/0!</v>
      </c>
      <c r="CX234" s="112" t="e">
        <f t="shared" si="66"/>
        <v>#DIV/0!</v>
      </c>
      <c r="CY234" s="114" t="e">
        <f t="shared" si="67"/>
        <v>#DIV/0!</v>
      </c>
      <c r="CZ234" s="107"/>
    </row>
    <row r="235" spans="1:104" s="7" customFormat="1" ht="23.25" customHeight="1" x14ac:dyDescent="0.3">
      <c r="A235" s="85">
        <v>50</v>
      </c>
      <c r="B235" s="85">
        <v>97</v>
      </c>
      <c r="C235" s="86" t="s">
        <v>545</v>
      </c>
      <c r="D235" s="87"/>
      <c r="E235" s="87"/>
      <c r="F235" s="87"/>
      <c r="G235" s="86"/>
      <c r="H235" s="88" t="s">
        <v>129</v>
      </c>
      <c r="I235" s="89" t="s">
        <v>129</v>
      </c>
      <c r="J235" s="88" t="s">
        <v>129</v>
      </c>
      <c r="K235" s="88" t="s">
        <v>129</v>
      </c>
      <c r="L235" s="90" t="s">
        <v>129</v>
      </c>
      <c r="M235" s="88" t="s">
        <v>129</v>
      </c>
      <c r="N235" s="88" t="s">
        <v>129</v>
      </c>
      <c r="O235" s="88" t="s">
        <v>129</v>
      </c>
      <c r="P235" s="88" t="s">
        <v>129</v>
      </c>
      <c r="Q235" s="88" t="s">
        <v>129</v>
      </c>
      <c r="R235" s="88" t="s">
        <v>129</v>
      </c>
      <c r="S235" s="88" t="s">
        <v>129</v>
      </c>
      <c r="T235" s="88" t="s">
        <v>129</v>
      </c>
      <c r="U235" s="88" t="s">
        <v>129</v>
      </c>
      <c r="V235" s="88" t="s">
        <v>129</v>
      </c>
      <c r="W235" s="88" t="s">
        <v>129</v>
      </c>
      <c r="X235" s="88" t="s">
        <v>129</v>
      </c>
      <c r="Y235" s="91" t="s">
        <v>129</v>
      </c>
      <c r="Z235" s="88" t="s">
        <v>129</v>
      </c>
      <c r="AA235" s="88" t="s">
        <v>129</v>
      </c>
      <c r="AB235" s="88" t="s">
        <v>129</v>
      </c>
      <c r="AC235" s="88" t="s">
        <v>129</v>
      </c>
      <c r="AD235" s="90" t="s">
        <v>129</v>
      </c>
      <c r="AE235" s="88" t="s">
        <v>129</v>
      </c>
      <c r="AF235" s="88" t="s">
        <v>129</v>
      </c>
      <c r="AG235" s="91" t="s">
        <v>129</v>
      </c>
      <c r="AH235" s="88" t="s">
        <v>129</v>
      </c>
      <c r="AI235" s="88" t="s">
        <v>129</v>
      </c>
      <c r="AJ235" s="88" t="s">
        <v>129</v>
      </c>
      <c r="AK235" s="91" t="s">
        <v>129</v>
      </c>
      <c r="AL235" s="88" t="s">
        <v>129</v>
      </c>
      <c r="AM235" s="88" t="s">
        <v>129</v>
      </c>
      <c r="AN235" s="88" t="s">
        <v>129</v>
      </c>
      <c r="AO235" s="88" t="s">
        <v>129</v>
      </c>
      <c r="AP235" s="90" t="s">
        <v>129</v>
      </c>
      <c r="AQ235" s="88" t="s">
        <v>129</v>
      </c>
      <c r="AR235" s="88" t="s">
        <v>129</v>
      </c>
      <c r="AS235" s="88" t="s">
        <v>129</v>
      </c>
      <c r="AT235" s="88" t="s">
        <v>129</v>
      </c>
      <c r="AU235" s="93" t="str">
        <f>AW235</f>
        <v>#</v>
      </c>
      <c r="AV235" s="93" t="str">
        <f t="shared" ref="AV235:AV236" si="71">AP235</f>
        <v>#</v>
      </c>
      <c r="AW235" s="88" t="s">
        <v>129</v>
      </c>
      <c r="AX235" s="88" t="s">
        <v>129</v>
      </c>
      <c r="AY235" s="88" t="s">
        <v>129</v>
      </c>
      <c r="AZ235" s="88" t="s">
        <v>129</v>
      </c>
      <c r="BA235" s="88" t="s">
        <v>129</v>
      </c>
      <c r="BB235" s="88" t="s">
        <v>129</v>
      </c>
      <c r="BC235" s="88" t="s">
        <v>129</v>
      </c>
      <c r="BD235" s="88" t="s">
        <v>129</v>
      </c>
      <c r="BE235" s="88" t="s">
        <v>129</v>
      </c>
      <c r="BF235" s="88" t="s">
        <v>129</v>
      </c>
      <c r="BG235" s="88" t="s">
        <v>129</v>
      </c>
      <c r="BH235" s="88" t="s">
        <v>129</v>
      </c>
      <c r="BI235" s="88" t="s">
        <v>129</v>
      </c>
      <c r="BJ235" s="88" t="s">
        <v>129</v>
      </c>
      <c r="BK235" s="88" t="s">
        <v>129</v>
      </c>
      <c r="BL235" s="88" t="s">
        <v>129</v>
      </c>
      <c r="BM235" s="88" t="s">
        <v>129</v>
      </c>
      <c r="BN235" s="88" t="s">
        <v>129</v>
      </c>
      <c r="BO235" s="88" t="s">
        <v>129</v>
      </c>
      <c r="BP235" s="88" t="s">
        <v>129</v>
      </c>
      <c r="BQ235" s="88" t="s">
        <v>129</v>
      </c>
      <c r="BR235" s="88" t="s">
        <v>129</v>
      </c>
      <c r="BS235" s="88" t="s">
        <v>129</v>
      </c>
      <c r="BT235" s="88" t="s">
        <v>129</v>
      </c>
      <c r="BU235" s="88" t="s">
        <v>129</v>
      </c>
      <c r="BV235" s="88" t="s">
        <v>129</v>
      </c>
      <c r="BW235" s="88" t="s">
        <v>129</v>
      </c>
      <c r="BX235" s="88" t="s">
        <v>129</v>
      </c>
      <c r="BY235" s="88" t="s">
        <v>129</v>
      </c>
      <c r="BZ235" s="88" t="s">
        <v>129</v>
      </c>
      <c r="CA235" s="88" t="s">
        <v>129</v>
      </c>
      <c r="CB235" s="88" t="s">
        <v>129</v>
      </c>
      <c r="CC235" s="88" t="s">
        <v>129</v>
      </c>
      <c r="CD235" s="88" t="s">
        <v>129</v>
      </c>
      <c r="CE235" s="88" t="s">
        <v>129</v>
      </c>
      <c r="CF235" s="88" t="s">
        <v>129</v>
      </c>
      <c r="CG235" s="88" t="s">
        <v>129</v>
      </c>
      <c r="CH235" s="88" t="s">
        <v>129</v>
      </c>
      <c r="CI235" s="88" t="s">
        <v>129</v>
      </c>
      <c r="CJ235" s="88" t="s">
        <v>129</v>
      </c>
      <c r="CK235" s="88" t="s">
        <v>129</v>
      </c>
      <c r="CL235" s="88" t="s">
        <v>129</v>
      </c>
      <c r="CM235" s="88" t="s">
        <v>129</v>
      </c>
      <c r="CN235" s="88" t="s">
        <v>129</v>
      </c>
      <c r="CO235" s="88" t="s">
        <v>129</v>
      </c>
      <c r="CP235" s="88" t="s">
        <v>129</v>
      </c>
      <c r="CQ235" s="88" t="s">
        <v>129</v>
      </c>
      <c r="CR235" s="88" t="s">
        <v>129</v>
      </c>
      <c r="CS235" s="88" t="s">
        <v>129</v>
      </c>
      <c r="CT235" s="88" t="s">
        <v>129</v>
      </c>
      <c r="CU235" s="88" t="s">
        <v>129</v>
      </c>
      <c r="CV235" s="88" t="s">
        <v>129</v>
      </c>
      <c r="CW235" s="88" t="s">
        <v>129</v>
      </c>
      <c r="CX235" s="88" t="s">
        <v>129</v>
      </c>
      <c r="CY235" s="91" t="s">
        <v>129</v>
      </c>
      <c r="CZ235" s="88" t="s">
        <v>129</v>
      </c>
    </row>
    <row r="236" spans="1:104" s="7" customFormat="1" ht="23.25" customHeight="1" x14ac:dyDescent="0.3">
      <c r="A236" s="85">
        <v>51</v>
      </c>
      <c r="B236" s="85">
        <v>98</v>
      </c>
      <c r="C236" s="86" t="s">
        <v>546</v>
      </c>
      <c r="D236" s="87"/>
      <c r="E236" s="87"/>
      <c r="F236" s="87"/>
      <c r="G236" s="86"/>
      <c r="H236" s="88" t="s">
        <v>129</v>
      </c>
      <c r="I236" s="89" t="s">
        <v>129</v>
      </c>
      <c r="J236" s="88" t="s">
        <v>129</v>
      </c>
      <c r="K236" s="88" t="s">
        <v>129</v>
      </c>
      <c r="L236" s="90" t="s">
        <v>129</v>
      </c>
      <c r="M236" s="88" t="s">
        <v>129</v>
      </c>
      <c r="N236" s="88" t="s">
        <v>129</v>
      </c>
      <c r="O236" s="88" t="s">
        <v>129</v>
      </c>
      <c r="P236" s="88" t="s">
        <v>129</v>
      </c>
      <c r="Q236" s="88" t="s">
        <v>129</v>
      </c>
      <c r="R236" s="88" t="s">
        <v>129</v>
      </c>
      <c r="S236" s="88" t="s">
        <v>129</v>
      </c>
      <c r="T236" s="88" t="s">
        <v>129</v>
      </c>
      <c r="U236" s="88" t="s">
        <v>129</v>
      </c>
      <c r="V236" s="88" t="s">
        <v>129</v>
      </c>
      <c r="W236" s="88" t="s">
        <v>129</v>
      </c>
      <c r="X236" s="88" t="s">
        <v>129</v>
      </c>
      <c r="Y236" s="91" t="s">
        <v>129</v>
      </c>
      <c r="Z236" s="88" t="s">
        <v>129</v>
      </c>
      <c r="AA236" s="88" t="s">
        <v>129</v>
      </c>
      <c r="AB236" s="88" t="s">
        <v>129</v>
      </c>
      <c r="AC236" s="88" t="s">
        <v>129</v>
      </c>
      <c r="AD236" s="90" t="s">
        <v>129</v>
      </c>
      <c r="AE236" s="88" t="s">
        <v>129</v>
      </c>
      <c r="AF236" s="88" t="s">
        <v>129</v>
      </c>
      <c r="AG236" s="91" t="s">
        <v>129</v>
      </c>
      <c r="AH236" s="88" t="s">
        <v>129</v>
      </c>
      <c r="AI236" s="88" t="s">
        <v>129</v>
      </c>
      <c r="AJ236" s="88" t="s">
        <v>129</v>
      </c>
      <c r="AK236" s="91" t="s">
        <v>129</v>
      </c>
      <c r="AL236" s="88" t="s">
        <v>129</v>
      </c>
      <c r="AM236" s="88" t="s">
        <v>129</v>
      </c>
      <c r="AN236" s="88" t="s">
        <v>129</v>
      </c>
      <c r="AO236" s="88" t="s">
        <v>129</v>
      </c>
      <c r="AP236" s="90" t="s">
        <v>129</v>
      </c>
      <c r="AQ236" s="88" t="s">
        <v>129</v>
      </c>
      <c r="AR236" s="88" t="s">
        <v>129</v>
      </c>
      <c r="AS236" s="88" t="s">
        <v>129</v>
      </c>
      <c r="AT236" s="88" t="s">
        <v>129</v>
      </c>
      <c r="AU236" s="93" t="str">
        <f>AW236</f>
        <v>#</v>
      </c>
      <c r="AV236" s="93" t="str">
        <f t="shared" si="71"/>
        <v>#</v>
      </c>
      <c r="AW236" s="88" t="s">
        <v>129</v>
      </c>
      <c r="AX236" s="88" t="s">
        <v>129</v>
      </c>
      <c r="AY236" s="88" t="s">
        <v>129</v>
      </c>
      <c r="AZ236" s="88" t="s">
        <v>129</v>
      </c>
      <c r="BA236" s="88" t="s">
        <v>129</v>
      </c>
      <c r="BB236" s="88" t="s">
        <v>129</v>
      </c>
      <c r="BC236" s="88" t="s">
        <v>129</v>
      </c>
      <c r="BD236" s="88" t="s">
        <v>129</v>
      </c>
      <c r="BE236" s="88" t="s">
        <v>129</v>
      </c>
      <c r="BF236" s="88" t="s">
        <v>129</v>
      </c>
      <c r="BG236" s="88" t="s">
        <v>129</v>
      </c>
      <c r="BH236" s="88" t="s">
        <v>129</v>
      </c>
      <c r="BI236" s="88" t="s">
        <v>129</v>
      </c>
      <c r="BJ236" s="88" t="s">
        <v>129</v>
      </c>
      <c r="BK236" s="88" t="s">
        <v>129</v>
      </c>
      <c r="BL236" s="88" t="s">
        <v>129</v>
      </c>
      <c r="BM236" s="88" t="s">
        <v>129</v>
      </c>
      <c r="BN236" s="88" t="s">
        <v>129</v>
      </c>
      <c r="BO236" s="88" t="s">
        <v>129</v>
      </c>
      <c r="BP236" s="88" t="s">
        <v>129</v>
      </c>
      <c r="BQ236" s="88" t="s">
        <v>129</v>
      </c>
      <c r="BR236" s="88" t="s">
        <v>129</v>
      </c>
      <c r="BS236" s="88" t="s">
        <v>129</v>
      </c>
      <c r="BT236" s="88" t="s">
        <v>129</v>
      </c>
      <c r="BU236" s="88" t="s">
        <v>129</v>
      </c>
      <c r="BV236" s="88" t="s">
        <v>129</v>
      </c>
      <c r="BW236" s="88" t="s">
        <v>129</v>
      </c>
      <c r="BX236" s="88" t="s">
        <v>129</v>
      </c>
      <c r="BY236" s="88" t="s">
        <v>129</v>
      </c>
      <c r="BZ236" s="88" t="s">
        <v>129</v>
      </c>
      <c r="CA236" s="88" t="s">
        <v>129</v>
      </c>
      <c r="CB236" s="88" t="s">
        <v>129</v>
      </c>
      <c r="CC236" s="88" t="s">
        <v>129</v>
      </c>
      <c r="CD236" s="88" t="s">
        <v>129</v>
      </c>
      <c r="CE236" s="88" t="s">
        <v>129</v>
      </c>
      <c r="CF236" s="88" t="s">
        <v>129</v>
      </c>
      <c r="CG236" s="88" t="s">
        <v>129</v>
      </c>
      <c r="CH236" s="88" t="s">
        <v>129</v>
      </c>
      <c r="CI236" s="88" t="s">
        <v>129</v>
      </c>
      <c r="CJ236" s="88" t="s">
        <v>129</v>
      </c>
      <c r="CK236" s="88" t="s">
        <v>129</v>
      </c>
      <c r="CL236" s="88" t="s">
        <v>129</v>
      </c>
      <c r="CM236" s="88" t="s">
        <v>129</v>
      </c>
      <c r="CN236" s="88" t="s">
        <v>129</v>
      </c>
      <c r="CO236" s="88" t="s">
        <v>129</v>
      </c>
      <c r="CP236" s="88" t="s">
        <v>129</v>
      </c>
      <c r="CQ236" s="88" t="s">
        <v>129</v>
      </c>
      <c r="CR236" s="88" t="s">
        <v>129</v>
      </c>
      <c r="CS236" s="88" t="s">
        <v>129</v>
      </c>
      <c r="CT236" s="88" t="s">
        <v>129</v>
      </c>
      <c r="CU236" s="88" t="s">
        <v>129</v>
      </c>
      <c r="CV236" s="88" t="s">
        <v>129</v>
      </c>
      <c r="CW236" s="88" t="s">
        <v>129</v>
      </c>
      <c r="CX236" s="88" t="s">
        <v>129</v>
      </c>
      <c r="CY236" s="91" t="s">
        <v>129</v>
      </c>
      <c r="CZ236" s="88" t="s">
        <v>129</v>
      </c>
    </row>
    <row r="237" spans="1:104" s="7" customFormat="1" ht="54" customHeight="1" x14ac:dyDescent="0.3">
      <c r="A237" s="94">
        <v>232</v>
      </c>
      <c r="B237" s="94">
        <v>99</v>
      </c>
      <c r="C237" s="95" t="s">
        <v>547</v>
      </c>
      <c r="D237" s="96" t="s">
        <v>157</v>
      </c>
      <c r="E237" s="97" t="s">
        <v>548</v>
      </c>
      <c r="F237" s="98" t="s">
        <v>157</v>
      </c>
      <c r="G237" s="95" t="s">
        <v>548</v>
      </c>
      <c r="H237" s="99" t="s">
        <v>549</v>
      </c>
      <c r="I237" s="100" t="s">
        <v>137</v>
      </c>
      <c r="J237" s="101" t="s">
        <v>159</v>
      </c>
      <c r="K237" s="102" t="s">
        <v>139</v>
      </c>
      <c r="L237" s="103" t="s">
        <v>489</v>
      </c>
      <c r="M237" s="104" t="s">
        <v>141</v>
      </c>
      <c r="N237" s="105" t="s">
        <v>142</v>
      </c>
      <c r="O237" s="106"/>
      <c r="P237" s="231" t="s">
        <v>142</v>
      </c>
      <c r="Q237" s="107"/>
      <c r="R237" s="107"/>
      <c r="S237" s="107"/>
      <c r="T237" s="107"/>
      <c r="U237" s="107"/>
      <c r="V237" s="107"/>
      <c r="W237" s="107"/>
      <c r="X237" s="107"/>
      <c r="Y237" s="108">
        <f t="shared" ref="Y237:Y245" si="72">COUNTIF($P237:$X237,"x")</f>
        <v>1</v>
      </c>
      <c r="Z237" s="234" t="s">
        <v>445</v>
      </c>
      <c r="AA237" s="234" t="s">
        <v>445</v>
      </c>
      <c r="AB237" s="234" t="s">
        <v>445</v>
      </c>
      <c r="AC237" s="234" t="s">
        <v>445</v>
      </c>
      <c r="AD237" s="109"/>
      <c r="AE237" s="107"/>
      <c r="AF237" s="107"/>
      <c r="AG237" s="107"/>
      <c r="AH237" s="107"/>
      <c r="AI237" s="107"/>
      <c r="AJ237" s="107"/>
      <c r="AK237" s="107"/>
      <c r="AL237" s="107"/>
      <c r="AM237" s="107"/>
      <c r="AN237" s="107"/>
      <c r="AO237" s="107"/>
      <c r="AP237" s="107"/>
      <c r="AQ237" s="107"/>
      <c r="AR237" s="107"/>
      <c r="AS237" s="107"/>
      <c r="AT237" s="107"/>
      <c r="AU237" s="110"/>
      <c r="AV237" s="110"/>
      <c r="AW237" s="107"/>
      <c r="AX237" s="107"/>
      <c r="AY237" s="107"/>
      <c r="AZ237" s="107"/>
      <c r="BA237" s="107"/>
      <c r="BB237" s="107"/>
      <c r="BC237" s="107"/>
      <c r="BD237" s="107"/>
      <c r="BE237" s="107"/>
      <c r="BF237" s="107"/>
      <c r="BG237" s="107"/>
      <c r="BH237" s="107"/>
      <c r="BI237" s="107"/>
      <c r="BJ237" s="107"/>
      <c r="BK237" s="111"/>
      <c r="BL237" s="111"/>
      <c r="BM237" s="111"/>
      <c r="BN237" s="111"/>
      <c r="BO237" s="111"/>
      <c r="BP237" s="111"/>
      <c r="BQ237" s="111"/>
      <c r="BR237" s="111"/>
      <c r="BS237" s="111"/>
      <c r="BT237" s="111"/>
      <c r="BU237" s="111"/>
      <c r="BV237" s="111"/>
      <c r="BW237" s="111"/>
      <c r="BX237" s="111"/>
      <c r="BY237" s="111"/>
      <c r="BZ237" s="111"/>
      <c r="CA237" s="111"/>
      <c r="CB237" s="111"/>
      <c r="CC237" s="111"/>
      <c r="CD237" s="111"/>
      <c r="CE237" s="111"/>
      <c r="CF237" s="111"/>
      <c r="CG237" s="111"/>
      <c r="CH237" s="111"/>
      <c r="CI237" s="111"/>
      <c r="CJ237" s="111"/>
      <c r="CK237" s="111"/>
      <c r="CL237" s="111"/>
      <c r="CM237" s="111"/>
      <c r="CN237" s="111"/>
      <c r="CO237" s="111"/>
      <c r="CP237" s="112">
        <f t="shared" si="58"/>
        <v>0</v>
      </c>
      <c r="CQ237" s="113" t="e">
        <f t="shared" si="59"/>
        <v>#DIV/0!</v>
      </c>
      <c r="CR237" s="112">
        <f t="shared" si="60"/>
        <v>0</v>
      </c>
      <c r="CS237" s="113" t="e">
        <f t="shared" si="61"/>
        <v>#DIV/0!</v>
      </c>
      <c r="CT237" s="112">
        <f t="shared" si="62"/>
        <v>0</v>
      </c>
      <c r="CU237" s="113" t="e">
        <f t="shared" si="63"/>
        <v>#DIV/0!</v>
      </c>
      <c r="CV237" s="112">
        <f t="shared" si="64"/>
        <v>0</v>
      </c>
      <c r="CW237" s="113" t="e">
        <f t="shared" si="65"/>
        <v>#DIV/0!</v>
      </c>
      <c r="CX237" s="112" t="e">
        <f t="shared" si="66"/>
        <v>#DIV/0!</v>
      </c>
      <c r="CY237" s="114" t="e">
        <f t="shared" si="67"/>
        <v>#DIV/0!</v>
      </c>
      <c r="CZ237" s="107"/>
    </row>
    <row r="238" spans="1:104" s="7" customFormat="1" ht="30" customHeight="1" x14ac:dyDescent="0.3">
      <c r="A238" s="94">
        <v>233</v>
      </c>
      <c r="B238" s="255">
        <v>99</v>
      </c>
      <c r="C238" s="97" t="s">
        <v>547</v>
      </c>
      <c r="D238" s="119" t="s">
        <v>157</v>
      </c>
      <c r="E238" s="97" t="s">
        <v>548</v>
      </c>
      <c r="F238" s="119" t="s">
        <v>157</v>
      </c>
      <c r="G238" s="97" t="s">
        <v>548</v>
      </c>
      <c r="H238" s="99" t="s">
        <v>550</v>
      </c>
      <c r="I238" s="120" t="s">
        <v>32</v>
      </c>
      <c r="J238" s="101" t="s">
        <v>159</v>
      </c>
      <c r="K238" s="102" t="s">
        <v>139</v>
      </c>
      <c r="L238" s="121" t="s">
        <v>489</v>
      </c>
      <c r="M238" s="104" t="s">
        <v>141</v>
      </c>
      <c r="N238" s="105" t="s">
        <v>142</v>
      </c>
      <c r="O238" s="106"/>
      <c r="P238" s="107"/>
      <c r="Q238" s="107"/>
      <c r="R238" s="107"/>
      <c r="S238" s="107"/>
      <c r="T238" s="107"/>
      <c r="U238" s="107" t="s">
        <v>142</v>
      </c>
      <c r="V238" s="107"/>
      <c r="W238" s="107"/>
      <c r="X238" s="107"/>
      <c r="Y238" s="85">
        <f t="shared" si="72"/>
        <v>1</v>
      </c>
      <c r="Z238" s="107"/>
      <c r="AA238" s="107"/>
      <c r="AB238" s="107"/>
      <c r="AC238" s="107"/>
      <c r="AD238" s="107"/>
      <c r="AE238" s="107"/>
      <c r="AF238" s="107"/>
      <c r="AG238" s="107"/>
      <c r="AH238" s="107"/>
      <c r="AI238" s="107"/>
      <c r="AJ238" s="107"/>
      <c r="AK238" s="107"/>
      <c r="AL238" s="107"/>
      <c r="AM238" s="107"/>
      <c r="AN238" s="107"/>
      <c r="AO238" s="107"/>
      <c r="AP238" s="107"/>
      <c r="AQ238" s="107"/>
      <c r="AR238" s="107"/>
      <c r="AS238" s="107"/>
      <c r="AT238" s="107"/>
      <c r="AU238" s="122"/>
      <c r="AV238" s="122"/>
      <c r="AW238" s="107"/>
      <c r="AX238" s="107"/>
      <c r="AY238" s="107" t="s">
        <v>445</v>
      </c>
      <c r="AZ238" s="107" t="s">
        <v>445</v>
      </c>
      <c r="BA238" s="107" t="s">
        <v>445</v>
      </c>
      <c r="BB238" s="107"/>
      <c r="BC238" s="107"/>
      <c r="BD238" s="107"/>
      <c r="BE238" s="107"/>
      <c r="BF238" s="107"/>
      <c r="BG238" s="107"/>
      <c r="BH238" s="107"/>
      <c r="BI238" s="107"/>
      <c r="BJ238" s="107"/>
      <c r="BK238" s="111"/>
      <c r="BL238" s="111"/>
      <c r="BM238" s="111"/>
      <c r="BN238" s="111"/>
      <c r="BO238" s="111"/>
      <c r="BP238" s="111"/>
      <c r="BQ238" s="111"/>
      <c r="BR238" s="111"/>
      <c r="BS238" s="111"/>
      <c r="BT238" s="111"/>
      <c r="BU238" s="111"/>
      <c r="BV238" s="111"/>
      <c r="BW238" s="111"/>
      <c r="BX238" s="111"/>
      <c r="BY238" s="111"/>
      <c r="BZ238" s="111"/>
      <c r="CA238" s="111"/>
      <c r="CB238" s="111"/>
      <c r="CC238" s="111"/>
      <c r="CD238" s="111"/>
      <c r="CE238" s="111"/>
      <c r="CF238" s="111"/>
      <c r="CG238" s="111"/>
      <c r="CH238" s="111"/>
      <c r="CI238" s="111"/>
      <c r="CJ238" s="111"/>
      <c r="CK238" s="111"/>
      <c r="CL238" s="111"/>
      <c r="CM238" s="111"/>
      <c r="CN238" s="111"/>
      <c r="CO238" s="111"/>
      <c r="CP238" s="112">
        <f t="shared" si="58"/>
        <v>0</v>
      </c>
      <c r="CQ238" s="113" t="e">
        <f t="shared" si="59"/>
        <v>#DIV/0!</v>
      </c>
      <c r="CR238" s="112">
        <f t="shared" si="60"/>
        <v>0</v>
      </c>
      <c r="CS238" s="113" t="e">
        <f t="shared" si="61"/>
        <v>#DIV/0!</v>
      </c>
      <c r="CT238" s="112">
        <f t="shared" si="62"/>
        <v>0</v>
      </c>
      <c r="CU238" s="113" t="e">
        <f t="shared" si="63"/>
        <v>#DIV/0!</v>
      </c>
      <c r="CV238" s="112">
        <f t="shared" si="64"/>
        <v>0</v>
      </c>
      <c r="CW238" s="113" t="e">
        <f t="shared" si="65"/>
        <v>#DIV/0!</v>
      </c>
      <c r="CX238" s="112" t="e">
        <f t="shared" si="66"/>
        <v>#DIV/0!</v>
      </c>
      <c r="CY238" s="112" t="e">
        <f t="shared" si="67"/>
        <v>#DIV/0!</v>
      </c>
      <c r="CZ238" s="107"/>
    </row>
    <row r="239" spans="1:104" s="7" customFormat="1" ht="48.6" customHeight="1" x14ac:dyDescent="0.3">
      <c r="A239" s="94">
        <v>52</v>
      </c>
      <c r="B239" s="94">
        <v>99</v>
      </c>
      <c r="C239" s="95" t="s">
        <v>547</v>
      </c>
      <c r="D239" s="96" t="s">
        <v>157</v>
      </c>
      <c r="E239" s="97" t="s">
        <v>548</v>
      </c>
      <c r="F239" s="98" t="s">
        <v>157</v>
      </c>
      <c r="G239" s="95" t="s">
        <v>548</v>
      </c>
      <c r="H239" s="99" t="s">
        <v>551</v>
      </c>
      <c r="I239" s="100" t="s">
        <v>149</v>
      </c>
      <c r="J239" s="102" t="s">
        <v>159</v>
      </c>
      <c r="K239" s="102" t="s">
        <v>270</v>
      </c>
      <c r="L239" s="103" t="s">
        <v>489</v>
      </c>
      <c r="M239" s="104" t="s">
        <v>141</v>
      </c>
      <c r="N239" s="123" t="s">
        <v>142</v>
      </c>
      <c r="O239" s="106"/>
      <c r="P239" s="109"/>
      <c r="Q239" s="107"/>
      <c r="R239" s="107"/>
      <c r="S239" s="107"/>
      <c r="T239" s="107" t="s">
        <v>142</v>
      </c>
      <c r="U239" s="107"/>
      <c r="V239" s="107"/>
      <c r="W239" s="107"/>
      <c r="X239" s="107"/>
      <c r="Y239" s="85">
        <f t="shared" si="72"/>
        <v>1</v>
      </c>
      <c r="Z239" s="107"/>
      <c r="AA239" s="107"/>
      <c r="AB239" s="107"/>
      <c r="AC239" s="107"/>
      <c r="AD239" s="107"/>
      <c r="AE239" s="107"/>
      <c r="AF239" s="107"/>
      <c r="AG239" s="107"/>
      <c r="AH239" s="107"/>
      <c r="AI239" s="107"/>
      <c r="AJ239" s="107"/>
      <c r="AK239" s="107"/>
      <c r="AL239" s="107"/>
      <c r="AM239" s="107"/>
      <c r="AN239" s="107"/>
      <c r="AO239" s="115"/>
      <c r="AP239" s="116"/>
      <c r="AQ239" s="116"/>
      <c r="AR239" s="116" t="s">
        <v>445</v>
      </c>
      <c r="AS239" s="116"/>
      <c r="AT239" s="116"/>
      <c r="AU239" s="147"/>
      <c r="AV239" s="147"/>
      <c r="AW239" s="116"/>
      <c r="AX239" s="109"/>
      <c r="AY239" s="107"/>
      <c r="AZ239" s="107"/>
      <c r="BA239" s="107"/>
      <c r="BB239" s="107"/>
      <c r="BC239" s="107"/>
      <c r="BD239" s="107"/>
      <c r="BE239" s="107"/>
      <c r="BF239" s="107"/>
      <c r="BG239" s="107"/>
      <c r="BH239" s="107"/>
      <c r="BI239" s="107"/>
      <c r="BJ239" s="107"/>
      <c r="BK239" s="111"/>
      <c r="BL239" s="111"/>
      <c r="BM239" s="111"/>
      <c r="BN239" s="111"/>
      <c r="BO239" s="111"/>
      <c r="BP239" s="111"/>
      <c r="BQ239" s="111"/>
      <c r="BR239" s="111"/>
      <c r="BS239" s="111"/>
      <c r="BT239" s="111"/>
      <c r="BU239" s="111"/>
      <c r="BV239" s="111"/>
      <c r="BW239" s="111"/>
      <c r="BX239" s="111"/>
      <c r="BY239" s="111"/>
      <c r="BZ239" s="111"/>
      <c r="CA239" s="111"/>
      <c r="CB239" s="111"/>
      <c r="CC239" s="111"/>
      <c r="CD239" s="111"/>
      <c r="CE239" s="111"/>
      <c r="CF239" s="111"/>
      <c r="CG239" s="111"/>
      <c r="CH239" s="111"/>
      <c r="CI239" s="111"/>
      <c r="CJ239" s="111"/>
      <c r="CK239" s="111"/>
      <c r="CL239" s="111"/>
      <c r="CM239" s="111"/>
      <c r="CN239" s="111"/>
      <c r="CO239" s="111"/>
      <c r="CP239" s="112">
        <f t="shared" si="58"/>
        <v>0</v>
      </c>
      <c r="CQ239" s="113" t="e">
        <f t="shared" si="59"/>
        <v>#DIV/0!</v>
      </c>
      <c r="CR239" s="112">
        <f t="shared" si="60"/>
        <v>0</v>
      </c>
      <c r="CS239" s="113" t="e">
        <f t="shared" si="61"/>
        <v>#DIV/0!</v>
      </c>
      <c r="CT239" s="112">
        <f t="shared" si="62"/>
        <v>0</v>
      </c>
      <c r="CU239" s="113" t="e">
        <f t="shared" si="63"/>
        <v>#DIV/0!</v>
      </c>
      <c r="CV239" s="112">
        <f t="shared" si="64"/>
        <v>0</v>
      </c>
      <c r="CW239" s="113" t="e">
        <f t="shared" si="65"/>
        <v>#DIV/0!</v>
      </c>
      <c r="CX239" s="112" t="e">
        <f t="shared" si="66"/>
        <v>#DIV/0!</v>
      </c>
      <c r="CY239" s="114" t="e">
        <f t="shared" si="67"/>
        <v>#DIV/0!</v>
      </c>
      <c r="CZ239" s="107"/>
    </row>
    <row r="240" spans="1:104" s="7" customFormat="1" ht="30" customHeight="1" x14ac:dyDescent="0.3">
      <c r="A240" s="94">
        <v>235</v>
      </c>
      <c r="B240" s="255">
        <v>99</v>
      </c>
      <c r="C240" s="97" t="s">
        <v>547</v>
      </c>
      <c r="D240" s="119" t="s">
        <v>157</v>
      </c>
      <c r="E240" s="97" t="s">
        <v>548</v>
      </c>
      <c r="F240" s="119" t="s">
        <v>157</v>
      </c>
      <c r="G240" s="97" t="s">
        <v>548</v>
      </c>
      <c r="H240" s="99" t="s">
        <v>552</v>
      </c>
      <c r="I240" s="120" t="s">
        <v>35</v>
      </c>
      <c r="J240" s="101" t="s">
        <v>159</v>
      </c>
      <c r="K240" s="102" t="s">
        <v>444</v>
      </c>
      <c r="L240" s="121" t="s">
        <v>489</v>
      </c>
      <c r="M240" s="104" t="s">
        <v>141</v>
      </c>
      <c r="N240" s="105" t="s">
        <v>142</v>
      </c>
      <c r="O240" s="106"/>
      <c r="P240" s="107"/>
      <c r="Q240" s="107"/>
      <c r="R240" s="107"/>
      <c r="S240" s="107"/>
      <c r="T240" s="107"/>
      <c r="U240" s="107"/>
      <c r="V240" s="107"/>
      <c r="W240" s="107"/>
      <c r="X240" s="107" t="s">
        <v>142</v>
      </c>
      <c r="Y240" s="85">
        <f t="shared" si="72"/>
        <v>1</v>
      </c>
      <c r="Z240" s="107"/>
      <c r="AA240" s="107"/>
      <c r="AB240" s="107"/>
      <c r="AC240" s="107"/>
      <c r="AD240" s="107"/>
      <c r="AE240" s="107"/>
      <c r="AF240" s="107"/>
      <c r="AG240" s="107"/>
      <c r="AH240" s="107"/>
      <c r="AI240" s="107"/>
      <c r="AJ240" s="107"/>
      <c r="AK240" s="107"/>
      <c r="AL240" s="107"/>
      <c r="AM240" s="107"/>
      <c r="AN240" s="107"/>
      <c r="AO240" s="107"/>
      <c r="AP240" s="107"/>
      <c r="AQ240" s="107"/>
      <c r="AR240" s="107"/>
      <c r="AS240" s="107"/>
      <c r="AT240" s="107"/>
      <c r="AU240" s="110"/>
      <c r="AV240" s="110"/>
      <c r="AW240" s="107"/>
      <c r="AX240" s="107"/>
      <c r="AY240" s="107"/>
      <c r="AZ240" s="107"/>
      <c r="BA240" s="107"/>
      <c r="BB240" s="107"/>
      <c r="BC240" s="107"/>
      <c r="BD240" s="107"/>
      <c r="BE240" s="107"/>
      <c r="BF240" s="107"/>
      <c r="BG240" s="107"/>
      <c r="BH240" s="107" t="s">
        <v>445</v>
      </c>
      <c r="BI240" s="107"/>
      <c r="BJ240" s="107" t="s">
        <v>445</v>
      </c>
      <c r="BK240" s="111"/>
      <c r="BL240" s="111"/>
      <c r="BM240" s="111"/>
      <c r="BN240" s="111"/>
      <c r="BO240" s="111"/>
      <c r="BP240" s="111"/>
      <c r="BQ240" s="111"/>
      <c r="BR240" s="111"/>
      <c r="BS240" s="111"/>
      <c r="BT240" s="111"/>
      <c r="BU240" s="111"/>
      <c r="BV240" s="111"/>
      <c r="BW240" s="111"/>
      <c r="BX240" s="111"/>
      <c r="BY240" s="111"/>
      <c r="BZ240" s="111"/>
      <c r="CA240" s="111"/>
      <c r="CB240" s="111"/>
      <c r="CC240" s="111"/>
      <c r="CD240" s="111"/>
      <c r="CE240" s="111"/>
      <c r="CF240" s="111"/>
      <c r="CG240" s="111"/>
      <c r="CH240" s="111"/>
      <c r="CI240" s="111"/>
      <c r="CJ240" s="111"/>
      <c r="CK240" s="111"/>
      <c r="CL240" s="111"/>
      <c r="CM240" s="111"/>
      <c r="CN240" s="111"/>
      <c r="CO240" s="111"/>
      <c r="CP240" s="112">
        <f t="shared" si="58"/>
        <v>0</v>
      </c>
      <c r="CQ240" s="113" t="e">
        <f t="shared" si="59"/>
        <v>#DIV/0!</v>
      </c>
      <c r="CR240" s="112">
        <f t="shared" si="60"/>
        <v>0</v>
      </c>
      <c r="CS240" s="113" t="e">
        <f t="shared" si="61"/>
        <v>#DIV/0!</v>
      </c>
      <c r="CT240" s="112">
        <f t="shared" si="62"/>
        <v>0</v>
      </c>
      <c r="CU240" s="113" t="e">
        <f t="shared" si="63"/>
        <v>#DIV/0!</v>
      </c>
      <c r="CV240" s="112">
        <f t="shared" si="64"/>
        <v>0</v>
      </c>
      <c r="CW240" s="113" t="e">
        <f t="shared" si="65"/>
        <v>#DIV/0!</v>
      </c>
      <c r="CX240" s="112" t="e">
        <f t="shared" si="66"/>
        <v>#DIV/0!</v>
      </c>
      <c r="CY240" s="112" t="e">
        <f t="shared" si="67"/>
        <v>#DIV/0!</v>
      </c>
      <c r="CZ240" s="107"/>
    </row>
    <row r="241" spans="1:104" s="7" customFormat="1" ht="30" customHeight="1" x14ac:dyDescent="0.3">
      <c r="A241" s="94">
        <v>236</v>
      </c>
      <c r="B241" s="237">
        <v>99</v>
      </c>
      <c r="C241" s="200" t="s">
        <v>547</v>
      </c>
      <c r="D241" s="238" t="s">
        <v>157</v>
      </c>
      <c r="E241" s="200" t="s">
        <v>548</v>
      </c>
      <c r="F241" s="238" t="s">
        <v>157</v>
      </c>
      <c r="G241" s="200" t="s">
        <v>548</v>
      </c>
      <c r="H241" s="99" t="s">
        <v>553</v>
      </c>
      <c r="I241" s="120" t="s">
        <v>34</v>
      </c>
      <c r="J241" s="101" t="s">
        <v>159</v>
      </c>
      <c r="K241" s="102" t="s">
        <v>444</v>
      </c>
      <c r="L241" s="121" t="s">
        <v>489</v>
      </c>
      <c r="M241" s="104" t="s">
        <v>141</v>
      </c>
      <c r="N241" s="105" t="s">
        <v>142</v>
      </c>
      <c r="O241" s="106"/>
      <c r="P241" s="107"/>
      <c r="Q241" s="107"/>
      <c r="R241" s="107"/>
      <c r="S241" s="107"/>
      <c r="T241" s="107"/>
      <c r="U241" s="107"/>
      <c r="V241" s="107"/>
      <c r="W241" s="107" t="s">
        <v>142</v>
      </c>
      <c r="X241" s="107"/>
      <c r="Y241" s="85">
        <f t="shared" si="72"/>
        <v>1</v>
      </c>
      <c r="Z241" s="107"/>
      <c r="AA241" s="107"/>
      <c r="AB241" s="107"/>
      <c r="AC241" s="107"/>
      <c r="AD241" s="107"/>
      <c r="AE241" s="107"/>
      <c r="AF241" s="107"/>
      <c r="AG241" s="107"/>
      <c r="AH241" s="107"/>
      <c r="AI241" s="107"/>
      <c r="AJ241" s="107"/>
      <c r="AK241" s="107"/>
      <c r="AL241" s="107"/>
      <c r="AM241" s="107"/>
      <c r="AN241" s="107"/>
      <c r="AO241" s="107"/>
      <c r="AP241" s="107"/>
      <c r="AQ241" s="107"/>
      <c r="AR241" s="107"/>
      <c r="AS241" s="107"/>
      <c r="AT241" s="107"/>
      <c r="AU241" s="107"/>
      <c r="AV241" s="107"/>
      <c r="AW241" s="107"/>
      <c r="AX241" s="107"/>
      <c r="AY241" s="107"/>
      <c r="AZ241" s="107"/>
      <c r="BA241" s="107"/>
      <c r="BB241" s="107"/>
      <c r="BC241" s="107"/>
      <c r="BD241" s="107"/>
      <c r="BE241" s="107"/>
      <c r="BF241" s="107"/>
      <c r="BG241" s="107" t="s">
        <v>445</v>
      </c>
      <c r="BH241" s="107"/>
      <c r="BI241" s="107"/>
      <c r="BJ241" s="107"/>
      <c r="BK241" s="111"/>
      <c r="BL241" s="111"/>
      <c r="BM241" s="111"/>
      <c r="BN241" s="111"/>
      <c r="BO241" s="111"/>
      <c r="BP241" s="111"/>
      <c r="BQ241" s="111"/>
      <c r="BR241" s="111"/>
      <c r="BS241" s="111"/>
      <c r="BT241" s="111"/>
      <c r="BU241" s="111"/>
      <c r="BV241" s="111"/>
      <c r="BW241" s="111"/>
      <c r="BX241" s="111"/>
      <c r="BY241" s="111"/>
      <c r="BZ241" s="111"/>
      <c r="CA241" s="111"/>
      <c r="CB241" s="111"/>
      <c r="CC241" s="111"/>
      <c r="CD241" s="111"/>
      <c r="CE241" s="111"/>
      <c r="CF241" s="111"/>
      <c r="CG241" s="111"/>
      <c r="CH241" s="111"/>
      <c r="CI241" s="111"/>
      <c r="CJ241" s="111"/>
      <c r="CK241" s="111"/>
      <c r="CL241" s="111"/>
      <c r="CM241" s="111"/>
      <c r="CN241" s="111"/>
      <c r="CO241" s="111"/>
      <c r="CP241" s="112">
        <f t="shared" si="58"/>
        <v>0</v>
      </c>
      <c r="CQ241" s="113" t="e">
        <f t="shared" si="59"/>
        <v>#DIV/0!</v>
      </c>
      <c r="CR241" s="112">
        <f t="shared" si="60"/>
        <v>0</v>
      </c>
      <c r="CS241" s="113" t="e">
        <f t="shared" si="61"/>
        <v>#DIV/0!</v>
      </c>
      <c r="CT241" s="112">
        <f t="shared" si="62"/>
        <v>0</v>
      </c>
      <c r="CU241" s="113" t="e">
        <f t="shared" si="63"/>
        <v>#DIV/0!</v>
      </c>
      <c r="CV241" s="112">
        <f t="shared" si="64"/>
        <v>0</v>
      </c>
      <c r="CW241" s="113" t="e">
        <f t="shared" si="65"/>
        <v>#DIV/0!</v>
      </c>
      <c r="CX241" s="112" t="e">
        <f t="shared" si="66"/>
        <v>#DIV/0!</v>
      </c>
      <c r="CY241" s="112" t="e">
        <f t="shared" si="67"/>
        <v>#DIV/0!</v>
      </c>
      <c r="CZ241" s="107"/>
    </row>
    <row r="242" spans="1:104" s="7" customFormat="1" ht="30" customHeight="1" x14ac:dyDescent="0.3">
      <c r="A242" s="94">
        <v>237</v>
      </c>
      <c r="B242" s="239"/>
      <c r="C242" s="240"/>
      <c r="D242" s="241"/>
      <c r="E242" s="240"/>
      <c r="F242" s="241"/>
      <c r="G242" s="240"/>
      <c r="H242" s="99" t="s">
        <v>554</v>
      </c>
      <c r="I242" s="120" t="s">
        <v>34</v>
      </c>
      <c r="J242" s="101" t="s">
        <v>159</v>
      </c>
      <c r="K242" s="102" t="s">
        <v>444</v>
      </c>
      <c r="L242" s="121" t="s">
        <v>489</v>
      </c>
      <c r="M242" s="104" t="s">
        <v>141</v>
      </c>
      <c r="N242" s="105" t="s">
        <v>142</v>
      </c>
      <c r="O242" s="106"/>
      <c r="P242" s="107"/>
      <c r="Q242" s="107"/>
      <c r="R242" s="107"/>
      <c r="S242" s="107"/>
      <c r="T242" s="107"/>
      <c r="U242" s="107"/>
      <c r="V242" s="107"/>
      <c r="W242" s="107" t="s">
        <v>142</v>
      </c>
      <c r="X242" s="107"/>
      <c r="Y242" s="85">
        <f>COUNTIF($P242:$X242,"x")</f>
        <v>1</v>
      </c>
      <c r="Z242" s="107"/>
      <c r="AA242" s="107"/>
      <c r="AB242" s="107"/>
      <c r="AC242" s="107"/>
      <c r="AD242" s="107"/>
      <c r="AE242" s="107"/>
      <c r="AF242" s="107"/>
      <c r="AG242" s="107"/>
      <c r="AH242" s="107"/>
      <c r="AI242" s="107"/>
      <c r="AJ242" s="107"/>
      <c r="AK242" s="107"/>
      <c r="AL242" s="107"/>
      <c r="AM242" s="107"/>
      <c r="AN242" s="107"/>
      <c r="AO242" s="107"/>
      <c r="AP242" s="107"/>
      <c r="AQ242" s="107"/>
      <c r="AR242" s="107"/>
      <c r="AS242" s="107"/>
      <c r="AT242" s="107"/>
      <c r="AU242" s="107"/>
      <c r="AV242" s="107"/>
      <c r="AW242" s="107"/>
      <c r="AX242" s="107"/>
      <c r="AY242" s="107"/>
      <c r="AZ242" s="107"/>
      <c r="BA242" s="107"/>
      <c r="BB242" s="107"/>
      <c r="BC242" s="107"/>
      <c r="BD242" s="107"/>
      <c r="BE242" s="107"/>
      <c r="BF242" s="107" t="s">
        <v>445</v>
      </c>
      <c r="BG242" s="107"/>
      <c r="BH242" s="107"/>
      <c r="BI242" s="107"/>
      <c r="BJ242" s="107"/>
      <c r="BK242" s="111"/>
      <c r="BL242" s="111"/>
      <c r="BM242" s="111"/>
      <c r="BN242" s="111"/>
      <c r="BO242" s="111"/>
      <c r="BP242" s="111"/>
      <c r="BQ242" s="111"/>
      <c r="BR242" s="111"/>
      <c r="BS242" s="111"/>
      <c r="BT242" s="111"/>
      <c r="BU242" s="111"/>
      <c r="BV242" s="111"/>
      <c r="BW242" s="111"/>
      <c r="BX242" s="111"/>
      <c r="BY242" s="111"/>
      <c r="BZ242" s="111"/>
      <c r="CA242" s="111"/>
      <c r="CB242" s="111"/>
      <c r="CC242" s="111"/>
      <c r="CD242" s="111"/>
      <c r="CE242" s="111"/>
      <c r="CF242" s="111"/>
      <c r="CG242" s="111"/>
      <c r="CH242" s="111"/>
      <c r="CI242" s="111"/>
      <c r="CJ242" s="111"/>
      <c r="CK242" s="111"/>
      <c r="CL242" s="111"/>
      <c r="CM242" s="111"/>
      <c r="CN242" s="111"/>
      <c r="CO242" s="111"/>
      <c r="CP242" s="112">
        <f>COUNTIF($BK242:$CO242,2)</f>
        <v>0</v>
      </c>
      <c r="CQ242" s="113" t="e">
        <f>CP242/COUNTA($BK242:$CO242)</f>
        <v>#DIV/0!</v>
      </c>
      <c r="CR242" s="112">
        <f>COUNTIF($BK242:$CO242,1)</f>
        <v>0</v>
      </c>
      <c r="CS242" s="113" t="e">
        <f>CR242/COUNTA($BK242:$CO242)</f>
        <v>#DIV/0!</v>
      </c>
      <c r="CT242" s="112">
        <f>COUNTIF($BK242:$CO242,0)</f>
        <v>0</v>
      </c>
      <c r="CU242" s="113" t="e">
        <f>CT242/COUNTA($BK242:$CO242)</f>
        <v>#DIV/0!</v>
      </c>
      <c r="CV242" s="112">
        <f>COUNTIF($BK242:$CO242,KĐG)</f>
        <v>0</v>
      </c>
      <c r="CW242" s="113" t="e">
        <f>CV242/COUNTA($BK242:$CO242)</f>
        <v>#DIV/0!</v>
      </c>
      <c r="CX242" s="112" t="e">
        <f>(((CP242*2)+(CR242*1)+(CT242*0)))/COUNTA($BK242:$CO242)</f>
        <v>#DIV/0!</v>
      </c>
      <c r="CY242" s="112" t="e">
        <f>IF(CX242&gt;=1.6,"Đạt",IF(CX242&gt;=1,"CCG","CĐ"))</f>
        <v>#DIV/0!</v>
      </c>
      <c r="CZ242" s="107"/>
    </row>
    <row r="243" spans="1:104" s="7" customFormat="1" ht="30" customHeight="1" x14ac:dyDescent="0.3">
      <c r="A243" s="94">
        <v>238</v>
      </c>
      <c r="B243" s="242"/>
      <c r="C243" s="202"/>
      <c r="D243" s="201"/>
      <c r="E243" s="202"/>
      <c r="F243" s="201"/>
      <c r="G243" s="202"/>
      <c r="H243" s="99" t="s">
        <v>555</v>
      </c>
      <c r="I243" s="120" t="s">
        <v>34</v>
      </c>
      <c r="J243" s="101" t="s">
        <v>159</v>
      </c>
      <c r="K243" s="102" t="s">
        <v>139</v>
      </c>
      <c r="L243" s="121" t="s">
        <v>489</v>
      </c>
      <c r="M243" s="104" t="s">
        <v>141</v>
      </c>
      <c r="N243" s="105" t="s">
        <v>142</v>
      </c>
      <c r="O243" s="106"/>
      <c r="P243" s="107"/>
      <c r="Q243" s="107"/>
      <c r="R243" s="107"/>
      <c r="S243" s="107"/>
      <c r="T243" s="107"/>
      <c r="U243" s="107"/>
      <c r="V243" s="107"/>
      <c r="W243" s="107" t="s">
        <v>142</v>
      </c>
      <c r="X243" s="107"/>
      <c r="Y243" s="85">
        <f t="shared" si="72"/>
        <v>1</v>
      </c>
      <c r="Z243" s="107"/>
      <c r="AA243" s="107"/>
      <c r="AB243" s="107"/>
      <c r="AC243" s="107"/>
      <c r="AD243" s="107"/>
      <c r="AE243" s="107"/>
      <c r="AF243" s="107"/>
      <c r="AG243" s="107"/>
      <c r="AH243" s="107"/>
      <c r="AI243" s="107"/>
      <c r="AJ243" s="107"/>
      <c r="AK243" s="107"/>
      <c r="AL243" s="107"/>
      <c r="AM243" s="107"/>
      <c r="AN243" s="107"/>
      <c r="AO243" s="107"/>
      <c r="AP243" s="107"/>
      <c r="AQ243" s="107"/>
      <c r="AR243" s="107"/>
      <c r="AS243" s="107"/>
      <c r="AT243" s="107"/>
      <c r="AU243" s="107"/>
      <c r="AV243" s="107"/>
      <c r="AW243" s="107"/>
      <c r="AX243" s="107"/>
      <c r="AY243" s="107"/>
      <c r="AZ243" s="107"/>
      <c r="BA243" s="107"/>
      <c r="BB243" s="107"/>
      <c r="BC243" s="107"/>
      <c r="BD243" s="107"/>
      <c r="BE243" s="107"/>
      <c r="BF243" s="107" t="s">
        <v>445</v>
      </c>
      <c r="BG243" s="107"/>
      <c r="BH243" s="107"/>
      <c r="BI243" s="107"/>
      <c r="BJ243" s="107"/>
      <c r="BK243" s="111"/>
      <c r="BL243" s="111"/>
      <c r="BM243" s="111"/>
      <c r="BN243" s="111"/>
      <c r="BO243" s="111"/>
      <c r="BP243" s="111"/>
      <c r="BQ243" s="111"/>
      <c r="BR243" s="111"/>
      <c r="BS243" s="111"/>
      <c r="BT243" s="111"/>
      <c r="BU243" s="111"/>
      <c r="BV243" s="111"/>
      <c r="BW243" s="111"/>
      <c r="BX243" s="111"/>
      <c r="BY243" s="111"/>
      <c r="BZ243" s="111"/>
      <c r="CA243" s="111"/>
      <c r="CB243" s="111"/>
      <c r="CC243" s="111"/>
      <c r="CD243" s="111"/>
      <c r="CE243" s="111"/>
      <c r="CF243" s="111"/>
      <c r="CG243" s="111"/>
      <c r="CH243" s="111"/>
      <c r="CI243" s="111"/>
      <c r="CJ243" s="111"/>
      <c r="CK243" s="111"/>
      <c r="CL243" s="111"/>
      <c r="CM243" s="111"/>
      <c r="CN243" s="111"/>
      <c r="CO243" s="111"/>
      <c r="CP243" s="112">
        <f t="shared" si="58"/>
        <v>0</v>
      </c>
      <c r="CQ243" s="113" t="e">
        <f t="shared" si="59"/>
        <v>#DIV/0!</v>
      </c>
      <c r="CR243" s="112">
        <f t="shared" si="60"/>
        <v>0</v>
      </c>
      <c r="CS243" s="113" t="e">
        <f t="shared" si="61"/>
        <v>#DIV/0!</v>
      </c>
      <c r="CT243" s="112">
        <f t="shared" si="62"/>
        <v>0</v>
      </c>
      <c r="CU243" s="113" t="e">
        <f t="shared" si="63"/>
        <v>#DIV/0!</v>
      </c>
      <c r="CV243" s="112">
        <f t="shared" si="64"/>
        <v>0</v>
      </c>
      <c r="CW243" s="113" t="e">
        <f t="shared" si="65"/>
        <v>#DIV/0!</v>
      </c>
      <c r="CX243" s="112" t="e">
        <f t="shared" si="66"/>
        <v>#DIV/0!</v>
      </c>
      <c r="CY243" s="112" t="e">
        <f t="shared" si="67"/>
        <v>#DIV/0!</v>
      </c>
      <c r="CZ243" s="107"/>
    </row>
    <row r="244" spans="1:104" s="7" customFormat="1" ht="52.2" customHeight="1" x14ac:dyDescent="0.3">
      <c r="A244" s="94">
        <v>239</v>
      </c>
      <c r="B244" s="94">
        <v>99</v>
      </c>
      <c r="C244" s="95" t="s">
        <v>547</v>
      </c>
      <c r="D244" s="96" t="s">
        <v>157</v>
      </c>
      <c r="E244" s="97" t="s">
        <v>548</v>
      </c>
      <c r="F244" s="98" t="s">
        <v>157</v>
      </c>
      <c r="G244" s="95" t="s">
        <v>548</v>
      </c>
      <c r="H244" s="99" t="s">
        <v>556</v>
      </c>
      <c r="I244" s="100" t="s">
        <v>29</v>
      </c>
      <c r="J244" s="101" t="s">
        <v>159</v>
      </c>
      <c r="K244" s="102" t="s">
        <v>444</v>
      </c>
      <c r="L244" s="103" t="s">
        <v>489</v>
      </c>
      <c r="M244" s="104" t="s">
        <v>141</v>
      </c>
      <c r="N244" s="105" t="s">
        <v>142</v>
      </c>
      <c r="O244" s="106"/>
      <c r="P244" s="107"/>
      <c r="Q244" s="107"/>
      <c r="R244" s="107" t="s">
        <v>142</v>
      </c>
      <c r="S244" s="107"/>
      <c r="T244" s="107"/>
      <c r="U244" s="107"/>
      <c r="V244" s="107"/>
      <c r="W244" s="107"/>
      <c r="X244" s="107"/>
      <c r="Y244" s="85">
        <f t="shared" si="72"/>
        <v>1</v>
      </c>
      <c r="Z244" s="107"/>
      <c r="AA244" s="107"/>
      <c r="AB244" s="107"/>
      <c r="AC244" s="107"/>
      <c r="AD244" s="107"/>
      <c r="AE244" s="107"/>
      <c r="AF244" s="107"/>
      <c r="AG244" s="115"/>
      <c r="AH244" s="117" t="s">
        <v>445</v>
      </c>
      <c r="AI244" s="117" t="s">
        <v>445</v>
      </c>
      <c r="AJ244" s="117" t="s">
        <v>445</v>
      </c>
      <c r="AK244" s="117" t="s">
        <v>445</v>
      </c>
      <c r="AL244" s="109"/>
      <c r="AM244" s="107"/>
      <c r="AN244" s="107"/>
      <c r="AO244" s="107"/>
      <c r="AP244" s="107"/>
      <c r="AQ244" s="107"/>
      <c r="AR244" s="107"/>
      <c r="AS244" s="107"/>
      <c r="AT244" s="107"/>
      <c r="AU244" s="107"/>
      <c r="AV244" s="107"/>
      <c r="AW244" s="107"/>
      <c r="AX244" s="107"/>
      <c r="AY244" s="107"/>
      <c r="AZ244" s="107"/>
      <c r="BA244" s="107"/>
      <c r="BB244" s="107"/>
      <c r="BC244" s="107"/>
      <c r="BD244" s="107"/>
      <c r="BE244" s="107"/>
      <c r="BF244" s="107"/>
      <c r="BG244" s="107"/>
      <c r="BH244" s="107"/>
      <c r="BI244" s="107"/>
      <c r="BJ244" s="107"/>
      <c r="BK244" s="111"/>
      <c r="BL244" s="111"/>
      <c r="BM244" s="111"/>
      <c r="BN244" s="111"/>
      <c r="BO244" s="111"/>
      <c r="BP244" s="111"/>
      <c r="BQ244" s="111"/>
      <c r="BR244" s="111"/>
      <c r="BS244" s="111"/>
      <c r="BT244" s="111"/>
      <c r="BU244" s="111"/>
      <c r="BV244" s="111"/>
      <c r="BW244" s="111"/>
      <c r="BX244" s="111"/>
      <c r="BY244" s="111"/>
      <c r="BZ244" s="111"/>
      <c r="CA244" s="111"/>
      <c r="CB244" s="111"/>
      <c r="CC244" s="111"/>
      <c r="CD244" s="111"/>
      <c r="CE244" s="111"/>
      <c r="CF244" s="111"/>
      <c r="CG244" s="111"/>
      <c r="CH244" s="111"/>
      <c r="CI244" s="111"/>
      <c r="CJ244" s="111"/>
      <c r="CK244" s="111"/>
      <c r="CL244" s="111"/>
      <c r="CM244" s="111"/>
      <c r="CN244" s="111"/>
      <c r="CO244" s="111"/>
      <c r="CP244" s="112">
        <f t="shared" si="58"/>
        <v>0</v>
      </c>
      <c r="CQ244" s="113" t="e">
        <f t="shared" si="59"/>
        <v>#DIV/0!</v>
      </c>
      <c r="CR244" s="112">
        <f t="shared" si="60"/>
        <v>0</v>
      </c>
      <c r="CS244" s="113" t="e">
        <f t="shared" si="61"/>
        <v>#DIV/0!</v>
      </c>
      <c r="CT244" s="112">
        <f t="shared" si="62"/>
        <v>0</v>
      </c>
      <c r="CU244" s="113" t="e">
        <f t="shared" si="63"/>
        <v>#DIV/0!</v>
      </c>
      <c r="CV244" s="112">
        <f t="shared" si="64"/>
        <v>0</v>
      </c>
      <c r="CW244" s="113" t="e">
        <f t="shared" si="65"/>
        <v>#DIV/0!</v>
      </c>
      <c r="CX244" s="112" t="e">
        <f t="shared" si="66"/>
        <v>#DIV/0!</v>
      </c>
      <c r="CY244" s="114" t="e">
        <f t="shared" si="67"/>
        <v>#DIV/0!</v>
      </c>
      <c r="CZ244" s="107"/>
    </row>
    <row r="245" spans="1:104" s="7" customFormat="1" ht="53.25" customHeight="1" x14ac:dyDescent="0.3">
      <c r="A245" s="94">
        <v>240</v>
      </c>
      <c r="B245" s="94">
        <v>99</v>
      </c>
      <c r="C245" s="95" t="s">
        <v>547</v>
      </c>
      <c r="D245" s="96" t="s">
        <v>157</v>
      </c>
      <c r="E245" s="97" t="s">
        <v>548</v>
      </c>
      <c r="F245" s="98" t="s">
        <v>157</v>
      </c>
      <c r="G245" s="95" t="s">
        <v>548</v>
      </c>
      <c r="H245" s="99" t="s">
        <v>557</v>
      </c>
      <c r="I245" s="100" t="s">
        <v>30</v>
      </c>
      <c r="J245" s="101" t="s">
        <v>159</v>
      </c>
      <c r="K245" s="102" t="s">
        <v>139</v>
      </c>
      <c r="L245" s="103" t="s">
        <v>489</v>
      </c>
      <c r="M245" s="104" t="s">
        <v>141</v>
      </c>
      <c r="N245" s="105" t="s">
        <v>142</v>
      </c>
      <c r="O245" s="106"/>
      <c r="P245" s="107"/>
      <c r="Q245" s="107"/>
      <c r="R245" s="107"/>
      <c r="S245" s="107" t="s">
        <v>142</v>
      </c>
      <c r="T245" s="107"/>
      <c r="U245" s="107"/>
      <c r="V245" s="107"/>
      <c r="W245" s="107"/>
      <c r="X245" s="107"/>
      <c r="Y245" s="85">
        <f t="shared" si="72"/>
        <v>1</v>
      </c>
      <c r="Z245" s="107"/>
      <c r="AA245" s="107"/>
      <c r="AB245" s="107"/>
      <c r="AC245" s="107"/>
      <c r="AD245" s="107"/>
      <c r="AE245" s="107"/>
      <c r="AF245" s="107"/>
      <c r="AG245" s="107"/>
      <c r="AH245" s="107"/>
      <c r="AI245" s="107"/>
      <c r="AJ245" s="107"/>
      <c r="AK245" s="115"/>
      <c r="AL245" s="117" t="s">
        <v>445</v>
      </c>
      <c r="AM245" s="117" t="s">
        <v>445</v>
      </c>
      <c r="AN245" s="117" t="s">
        <v>445</v>
      </c>
      <c r="AO245" s="117" t="s">
        <v>445</v>
      </c>
      <c r="AP245" s="109"/>
      <c r="AQ245" s="107"/>
      <c r="AR245" s="107"/>
      <c r="AS245" s="107"/>
      <c r="AT245" s="107"/>
      <c r="AU245" s="122"/>
      <c r="AV245" s="122"/>
      <c r="AW245" s="107"/>
      <c r="AX245" s="107"/>
      <c r="AY245" s="107"/>
      <c r="AZ245" s="107"/>
      <c r="BA245" s="107"/>
      <c r="BB245" s="107"/>
      <c r="BC245" s="107"/>
      <c r="BD245" s="107"/>
      <c r="BE245" s="107"/>
      <c r="BF245" s="107"/>
      <c r="BG245" s="107"/>
      <c r="BH245" s="107"/>
      <c r="BI245" s="107"/>
      <c r="BJ245" s="107"/>
      <c r="BK245" s="111"/>
      <c r="BL245" s="111"/>
      <c r="BM245" s="111"/>
      <c r="BN245" s="111"/>
      <c r="BO245" s="111"/>
      <c r="BP245" s="111"/>
      <c r="BQ245" s="111"/>
      <c r="BR245" s="111"/>
      <c r="BS245" s="111"/>
      <c r="BT245" s="111"/>
      <c r="BU245" s="111"/>
      <c r="BV245" s="111"/>
      <c r="BW245" s="111"/>
      <c r="BX245" s="111"/>
      <c r="BY245" s="111"/>
      <c r="BZ245" s="111"/>
      <c r="CA245" s="111"/>
      <c r="CB245" s="111"/>
      <c r="CC245" s="111"/>
      <c r="CD245" s="111"/>
      <c r="CE245" s="111"/>
      <c r="CF245" s="111"/>
      <c r="CG245" s="111"/>
      <c r="CH245" s="111"/>
      <c r="CI245" s="111"/>
      <c r="CJ245" s="111"/>
      <c r="CK245" s="111"/>
      <c r="CL245" s="111"/>
      <c r="CM245" s="111"/>
      <c r="CN245" s="111"/>
      <c r="CO245" s="111"/>
      <c r="CP245" s="112">
        <f t="shared" si="58"/>
        <v>0</v>
      </c>
      <c r="CQ245" s="113" t="e">
        <f t="shared" si="59"/>
        <v>#DIV/0!</v>
      </c>
      <c r="CR245" s="112">
        <f t="shared" si="60"/>
        <v>0</v>
      </c>
      <c r="CS245" s="113" t="e">
        <f t="shared" si="61"/>
        <v>#DIV/0!</v>
      </c>
      <c r="CT245" s="112">
        <f t="shared" si="62"/>
        <v>0</v>
      </c>
      <c r="CU245" s="113" t="e">
        <f t="shared" si="63"/>
        <v>#DIV/0!</v>
      </c>
      <c r="CV245" s="112">
        <f t="shared" si="64"/>
        <v>0</v>
      </c>
      <c r="CW245" s="113" t="e">
        <f t="shared" si="65"/>
        <v>#DIV/0!</v>
      </c>
      <c r="CX245" s="112" t="e">
        <f t="shared" si="66"/>
        <v>#DIV/0!</v>
      </c>
      <c r="CY245" s="114" t="e">
        <f t="shared" si="67"/>
        <v>#DIV/0!</v>
      </c>
      <c r="CZ245" s="107"/>
    </row>
    <row r="246" spans="1:104" s="7" customFormat="1" ht="23.25" customHeight="1" x14ac:dyDescent="0.3">
      <c r="A246" s="85">
        <v>241</v>
      </c>
      <c r="B246" s="85">
        <v>100</v>
      </c>
      <c r="C246" s="183" t="s">
        <v>558</v>
      </c>
      <c r="D246" s="87"/>
      <c r="E246" s="87"/>
      <c r="F246" s="87"/>
      <c r="G246" s="185"/>
      <c r="H246" s="88" t="s">
        <v>129</v>
      </c>
      <c r="I246" s="88" t="s">
        <v>129</v>
      </c>
      <c r="J246" s="88" t="s">
        <v>129</v>
      </c>
      <c r="K246" s="88" t="s">
        <v>129</v>
      </c>
      <c r="L246" s="88" t="s">
        <v>129</v>
      </c>
      <c r="M246" s="88" t="s">
        <v>129</v>
      </c>
      <c r="N246" s="88" t="s">
        <v>129</v>
      </c>
      <c r="O246" s="88" t="s">
        <v>129</v>
      </c>
      <c r="P246" s="88" t="s">
        <v>129</v>
      </c>
      <c r="Q246" s="88" t="s">
        <v>129</v>
      </c>
      <c r="R246" s="88" t="s">
        <v>129</v>
      </c>
      <c r="S246" s="88" t="s">
        <v>129</v>
      </c>
      <c r="T246" s="88" t="s">
        <v>129</v>
      </c>
      <c r="U246" s="88" t="s">
        <v>129</v>
      </c>
      <c r="V246" s="88" t="s">
        <v>129</v>
      </c>
      <c r="W246" s="88" t="s">
        <v>129</v>
      </c>
      <c r="X246" s="88" t="s">
        <v>129</v>
      </c>
      <c r="Y246" s="88" t="s">
        <v>129</v>
      </c>
      <c r="Z246" s="88" t="s">
        <v>129</v>
      </c>
      <c r="AA246" s="88" t="s">
        <v>129</v>
      </c>
      <c r="AB246" s="88" t="s">
        <v>129</v>
      </c>
      <c r="AC246" s="88" t="s">
        <v>129</v>
      </c>
      <c r="AD246" s="88" t="s">
        <v>129</v>
      </c>
      <c r="AE246" s="88" t="s">
        <v>129</v>
      </c>
      <c r="AF246" s="88" t="s">
        <v>129</v>
      </c>
      <c r="AG246" s="88" t="s">
        <v>129</v>
      </c>
      <c r="AH246" s="88" t="s">
        <v>129</v>
      </c>
      <c r="AI246" s="88" t="s">
        <v>129</v>
      </c>
      <c r="AJ246" s="88" t="s">
        <v>129</v>
      </c>
      <c r="AK246" s="88" t="s">
        <v>129</v>
      </c>
      <c r="AL246" s="88" t="s">
        <v>129</v>
      </c>
      <c r="AM246" s="88" t="s">
        <v>129</v>
      </c>
      <c r="AN246" s="88" t="s">
        <v>129</v>
      </c>
      <c r="AO246" s="88" t="s">
        <v>129</v>
      </c>
      <c r="AP246" s="88" t="s">
        <v>129</v>
      </c>
      <c r="AQ246" s="88" t="s">
        <v>129</v>
      </c>
      <c r="AR246" s="88" t="s">
        <v>129</v>
      </c>
      <c r="AS246" s="88" t="s">
        <v>129</v>
      </c>
      <c r="AT246" s="88" t="s">
        <v>129</v>
      </c>
      <c r="AU246" s="93" t="str">
        <f>AW246</f>
        <v>#</v>
      </c>
      <c r="AV246" s="93" t="str">
        <f>AP246</f>
        <v>#</v>
      </c>
      <c r="AW246" s="88" t="s">
        <v>129</v>
      </c>
      <c r="AX246" s="88" t="s">
        <v>129</v>
      </c>
      <c r="AY246" s="88" t="s">
        <v>129</v>
      </c>
      <c r="AZ246" s="88" t="s">
        <v>129</v>
      </c>
      <c r="BA246" s="88" t="s">
        <v>129</v>
      </c>
      <c r="BB246" s="88" t="s">
        <v>129</v>
      </c>
      <c r="BC246" s="88" t="s">
        <v>129</v>
      </c>
      <c r="BD246" s="88" t="s">
        <v>129</v>
      </c>
      <c r="BE246" s="88" t="s">
        <v>129</v>
      </c>
      <c r="BF246" s="88" t="s">
        <v>129</v>
      </c>
      <c r="BG246" s="88" t="s">
        <v>129</v>
      </c>
      <c r="BH246" s="88" t="s">
        <v>129</v>
      </c>
      <c r="BI246" s="88" t="s">
        <v>129</v>
      </c>
      <c r="BJ246" s="88" t="s">
        <v>129</v>
      </c>
      <c r="BK246" s="88" t="s">
        <v>129</v>
      </c>
      <c r="BL246" s="88" t="s">
        <v>129</v>
      </c>
      <c r="BM246" s="88" t="s">
        <v>129</v>
      </c>
      <c r="BN246" s="88" t="s">
        <v>129</v>
      </c>
      <c r="BO246" s="88" t="s">
        <v>129</v>
      </c>
      <c r="BP246" s="88" t="s">
        <v>129</v>
      </c>
      <c r="BQ246" s="88" t="s">
        <v>129</v>
      </c>
      <c r="BR246" s="88" t="s">
        <v>129</v>
      </c>
      <c r="BS246" s="88" t="s">
        <v>129</v>
      </c>
      <c r="BT246" s="88" t="s">
        <v>129</v>
      </c>
      <c r="BU246" s="88" t="s">
        <v>129</v>
      </c>
      <c r="BV246" s="88" t="s">
        <v>129</v>
      </c>
      <c r="BW246" s="88" t="s">
        <v>129</v>
      </c>
      <c r="BX246" s="88" t="s">
        <v>129</v>
      </c>
      <c r="BY246" s="88" t="s">
        <v>129</v>
      </c>
      <c r="BZ246" s="88" t="s">
        <v>129</v>
      </c>
      <c r="CA246" s="88" t="s">
        <v>129</v>
      </c>
      <c r="CB246" s="88" t="s">
        <v>129</v>
      </c>
      <c r="CC246" s="88" t="s">
        <v>129</v>
      </c>
      <c r="CD246" s="88" t="s">
        <v>129</v>
      </c>
      <c r="CE246" s="88" t="s">
        <v>129</v>
      </c>
      <c r="CF246" s="88" t="s">
        <v>129</v>
      </c>
      <c r="CG246" s="88" t="s">
        <v>129</v>
      </c>
      <c r="CH246" s="88" t="s">
        <v>129</v>
      </c>
      <c r="CI246" s="88" t="s">
        <v>129</v>
      </c>
      <c r="CJ246" s="88" t="s">
        <v>129</v>
      </c>
      <c r="CK246" s="88" t="s">
        <v>129</v>
      </c>
      <c r="CL246" s="88" t="s">
        <v>129</v>
      </c>
      <c r="CM246" s="88" t="s">
        <v>129</v>
      </c>
      <c r="CN246" s="88" t="s">
        <v>129</v>
      </c>
      <c r="CO246" s="88" t="s">
        <v>129</v>
      </c>
      <c r="CP246" s="88" t="s">
        <v>129</v>
      </c>
      <c r="CQ246" s="88" t="s">
        <v>129</v>
      </c>
      <c r="CR246" s="88" t="s">
        <v>129</v>
      </c>
      <c r="CS246" s="88" t="s">
        <v>129</v>
      </c>
      <c r="CT246" s="88" t="s">
        <v>129</v>
      </c>
      <c r="CU246" s="88" t="s">
        <v>129</v>
      </c>
      <c r="CV246" s="88" t="s">
        <v>129</v>
      </c>
      <c r="CW246" s="88" t="s">
        <v>129</v>
      </c>
      <c r="CX246" s="88" t="s">
        <v>129</v>
      </c>
      <c r="CY246" s="88" t="s">
        <v>129</v>
      </c>
      <c r="CZ246" s="88" t="s">
        <v>129</v>
      </c>
    </row>
    <row r="247" spans="1:104" s="15" customFormat="1" ht="41.25" customHeight="1" x14ac:dyDescent="0.3">
      <c r="A247" s="94">
        <v>242</v>
      </c>
      <c r="B247" s="94">
        <v>101</v>
      </c>
      <c r="C247" s="95" t="s">
        <v>559</v>
      </c>
      <c r="D247" s="154" t="s">
        <v>157</v>
      </c>
      <c r="E247" s="95" t="s">
        <v>560</v>
      </c>
      <c r="F247" s="154" t="s">
        <v>157</v>
      </c>
      <c r="G247" s="95" t="s">
        <v>560</v>
      </c>
      <c r="H247" s="169" t="s">
        <v>561</v>
      </c>
      <c r="I247" s="120" t="s">
        <v>34</v>
      </c>
      <c r="J247" s="101" t="s">
        <v>159</v>
      </c>
      <c r="K247" s="102" t="s">
        <v>270</v>
      </c>
      <c r="L247" s="155" t="s">
        <v>489</v>
      </c>
      <c r="M247" s="129" t="s">
        <v>141</v>
      </c>
      <c r="N247" s="130" t="s">
        <v>142</v>
      </c>
      <c r="O247" s="131">
        <v>1</v>
      </c>
      <c r="P247" s="132"/>
      <c r="Q247" s="132"/>
      <c r="R247" s="132"/>
      <c r="S247" s="132"/>
      <c r="T247" s="132"/>
      <c r="U247" s="132"/>
      <c r="V247" s="132"/>
      <c r="W247" s="107" t="s">
        <v>142</v>
      </c>
      <c r="X247" s="132"/>
      <c r="Y247" s="85">
        <f>COUNTIF($P247:$X247,"x")</f>
        <v>1</v>
      </c>
      <c r="Z247" s="142"/>
      <c r="AA247" s="142"/>
      <c r="AB247" s="142"/>
      <c r="AC247" s="132"/>
      <c r="AD247" s="142"/>
      <c r="AE247" s="142"/>
      <c r="AF247" s="142"/>
      <c r="AG247" s="142"/>
      <c r="AH247" s="142"/>
      <c r="AI247" s="142"/>
      <c r="AJ247" s="142"/>
      <c r="AK247" s="142"/>
      <c r="AL247" s="142"/>
      <c r="AM247" s="142"/>
      <c r="AN247" s="142"/>
      <c r="AO247" s="142"/>
      <c r="AP247" s="142"/>
      <c r="AQ247" s="142"/>
      <c r="AR247" s="142"/>
      <c r="AS247" s="142"/>
      <c r="AT247" s="142"/>
      <c r="AU247" s="175"/>
      <c r="AV247" s="175"/>
      <c r="AW247" s="142"/>
      <c r="AX247" s="142"/>
      <c r="AY247" s="142"/>
      <c r="AZ247" s="142"/>
      <c r="BA247" s="142"/>
      <c r="BB247" s="142"/>
      <c r="BC247" s="142"/>
      <c r="BD247" s="142"/>
      <c r="BE247" s="142"/>
      <c r="BF247" s="142"/>
      <c r="BG247" s="153" t="s">
        <v>160</v>
      </c>
      <c r="BH247" s="142"/>
      <c r="BI247" s="142"/>
      <c r="BJ247" s="142"/>
      <c r="BK247" s="138"/>
      <c r="BL247" s="138"/>
      <c r="BM247" s="138"/>
      <c r="BN247" s="138"/>
      <c r="BO247" s="138"/>
      <c r="BP247" s="138"/>
      <c r="BQ247" s="138"/>
      <c r="BR247" s="138"/>
      <c r="BS247" s="138"/>
      <c r="BT247" s="138"/>
      <c r="BU247" s="138"/>
      <c r="BV247" s="138"/>
      <c r="BW247" s="138"/>
      <c r="BX247" s="138"/>
      <c r="BY247" s="138"/>
      <c r="BZ247" s="138"/>
      <c r="CA247" s="138"/>
      <c r="CB247" s="138"/>
      <c r="CC247" s="138"/>
      <c r="CD247" s="138"/>
      <c r="CE247" s="138"/>
      <c r="CF247" s="138"/>
      <c r="CG247" s="138"/>
      <c r="CH247" s="138"/>
      <c r="CI247" s="138"/>
      <c r="CJ247" s="138"/>
      <c r="CK247" s="138"/>
      <c r="CL247" s="138"/>
      <c r="CM247" s="138"/>
      <c r="CN247" s="138"/>
      <c r="CO247" s="138"/>
      <c r="CP247" s="112">
        <f t="shared" si="58"/>
        <v>0</v>
      </c>
      <c r="CQ247" s="113" t="e">
        <f t="shared" si="59"/>
        <v>#DIV/0!</v>
      </c>
      <c r="CR247" s="112">
        <f t="shared" si="60"/>
        <v>0</v>
      </c>
      <c r="CS247" s="113" t="e">
        <f t="shared" si="61"/>
        <v>#DIV/0!</v>
      </c>
      <c r="CT247" s="112">
        <f t="shared" si="62"/>
        <v>0</v>
      </c>
      <c r="CU247" s="113" t="e">
        <f t="shared" si="63"/>
        <v>#DIV/0!</v>
      </c>
      <c r="CV247" s="112">
        <f t="shared" si="64"/>
        <v>0</v>
      </c>
      <c r="CW247" s="113" t="e">
        <f t="shared" si="65"/>
        <v>#DIV/0!</v>
      </c>
      <c r="CX247" s="112" t="e">
        <f t="shared" si="66"/>
        <v>#DIV/0!</v>
      </c>
      <c r="CY247" s="112" t="e">
        <f t="shared" si="67"/>
        <v>#DIV/0!</v>
      </c>
      <c r="CZ247" s="132"/>
    </row>
    <row r="248" spans="1:104" s="7" customFormat="1" ht="23.25" customHeight="1" x14ac:dyDescent="0.3">
      <c r="A248" s="85">
        <v>53</v>
      </c>
      <c r="B248" s="85">
        <v>102</v>
      </c>
      <c r="C248" s="183" t="s">
        <v>562</v>
      </c>
      <c r="D248" s="87"/>
      <c r="E248" s="87"/>
      <c r="F248" s="87"/>
      <c r="G248" s="185"/>
      <c r="H248" s="88" t="s">
        <v>129</v>
      </c>
      <c r="I248" s="88" t="s">
        <v>129</v>
      </c>
      <c r="J248" s="88" t="s">
        <v>129</v>
      </c>
      <c r="K248" s="88" t="s">
        <v>129</v>
      </c>
      <c r="L248" s="88" t="s">
        <v>129</v>
      </c>
      <c r="M248" s="88" t="s">
        <v>129</v>
      </c>
      <c r="N248" s="88" t="s">
        <v>129</v>
      </c>
      <c r="O248" s="88" t="s">
        <v>129</v>
      </c>
      <c r="P248" s="88" t="s">
        <v>129</v>
      </c>
      <c r="Q248" s="88" t="s">
        <v>129</v>
      </c>
      <c r="R248" s="88" t="s">
        <v>129</v>
      </c>
      <c r="S248" s="88" t="s">
        <v>129</v>
      </c>
      <c r="T248" s="88" t="s">
        <v>129</v>
      </c>
      <c r="U248" s="88" t="s">
        <v>129</v>
      </c>
      <c r="V248" s="88" t="s">
        <v>129</v>
      </c>
      <c r="W248" s="88" t="s">
        <v>129</v>
      </c>
      <c r="X248" s="88" t="s">
        <v>129</v>
      </c>
      <c r="Y248" s="88" t="s">
        <v>129</v>
      </c>
      <c r="Z248" s="88" t="s">
        <v>129</v>
      </c>
      <c r="AA248" s="88" t="s">
        <v>129</v>
      </c>
      <c r="AB248" s="88" t="s">
        <v>129</v>
      </c>
      <c r="AC248" s="88" t="s">
        <v>129</v>
      </c>
      <c r="AD248" s="88" t="s">
        <v>129</v>
      </c>
      <c r="AE248" s="88" t="s">
        <v>129</v>
      </c>
      <c r="AF248" s="88" t="s">
        <v>129</v>
      </c>
      <c r="AG248" s="88" t="s">
        <v>129</v>
      </c>
      <c r="AH248" s="88" t="s">
        <v>129</v>
      </c>
      <c r="AI248" s="88" t="s">
        <v>129</v>
      </c>
      <c r="AJ248" s="88" t="s">
        <v>129</v>
      </c>
      <c r="AK248" s="88" t="s">
        <v>129</v>
      </c>
      <c r="AL248" s="88" t="s">
        <v>129</v>
      </c>
      <c r="AM248" s="88" t="s">
        <v>129</v>
      </c>
      <c r="AN248" s="88" t="s">
        <v>129</v>
      </c>
      <c r="AO248" s="88" t="s">
        <v>129</v>
      </c>
      <c r="AP248" s="88" t="s">
        <v>129</v>
      </c>
      <c r="AQ248" s="88" t="s">
        <v>129</v>
      </c>
      <c r="AR248" s="88" t="s">
        <v>129</v>
      </c>
      <c r="AS248" s="88" t="s">
        <v>129</v>
      </c>
      <c r="AT248" s="88" t="s">
        <v>129</v>
      </c>
      <c r="AU248" s="93" t="str">
        <f>AW248</f>
        <v>#</v>
      </c>
      <c r="AV248" s="93" t="str">
        <f>AP248</f>
        <v>#</v>
      </c>
      <c r="AW248" s="88" t="s">
        <v>129</v>
      </c>
      <c r="AX248" s="88" t="s">
        <v>129</v>
      </c>
      <c r="AY248" s="88" t="s">
        <v>129</v>
      </c>
      <c r="AZ248" s="88" t="s">
        <v>129</v>
      </c>
      <c r="BA248" s="88" t="s">
        <v>129</v>
      </c>
      <c r="BB248" s="88" t="s">
        <v>129</v>
      </c>
      <c r="BC248" s="88" t="s">
        <v>129</v>
      </c>
      <c r="BD248" s="88" t="s">
        <v>129</v>
      </c>
      <c r="BE248" s="88" t="s">
        <v>129</v>
      </c>
      <c r="BF248" s="88" t="s">
        <v>129</v>
      </c>
      <c r="BG248" s="88" t="s">
        <v>129</v>
      </c>
      <c r="BH248" s="88" t="s">
        <v>129</v>
      </c>
      <c r="BI248" s="88" t="s">
        <v>129</v>
      </c>
      <c r="BJ248" s="88" t="s">
        <v>129</v>
      </c>
      <c r="BK248" s="88" t="s">
        <v>129</v>
      </c>
      <c r="BL248" s="88" t="s">
        <v>129</v>
      </c>
      <c r="BM248" s="88" t="s">
        <v>129</v>
      </c>
      <c r="BN248" s="88" t="s">
        <v>129</v>
      </c>
      <c r="BO248" s="88" t="s">
        <v>129</v>
      </c>
      <c r="BP248" s="88" t="s">
        <v>129</v>
      </c>
      <c r="BQ248" s="88" t="s">
        <v>129</v>
      </c>
      <c r="BR248" s="88" t="s">
        <v>129</v>
      </c>
      <c r="BS248" s="88" t="s">
        <v>129</v>
      </c>
      <c r="BT248" s="88" t="s">
        <v>129</v>
      </c>
      <c r="BU248" s="88" t="s">
        <v>129</v>
      </c>
      <c r="BV248" s="88" t="s">
        <v>129</v>
      </c>
      <c r="BW248" s="88" t="s">
        <v>129</v>
      </c>
      <c r="BX248" s="88" t="s">
        <v>129</v>
      </c>
      <c r="BY248" s="88" t="s">
        <v>129</v>
      </c>
      <c r="BZ248" s="88" t="s">
        <v>129</v>
      </c>
      <c r="CA248" s="88" t="s">
        <v>129</v>
      </c>
      <c r="CB248" s="88" t="s">
        <v>129</v>
      </c>
      <c r="CC248" s="88" t="s">
        <v>129</v>
      </c>
      <c r="CD248" s="88" t="s">
        <v>129</v>
      </c>
      <c r="CE248" s="88" t="s">
        <v>129</v>
      </c>
      <c r="CF248" s="88" t="s">
        <v>129</v>
      </c>
      <c r="CG248" s="88" t="s">
        <v>129</v>
      </c>
      <c r="CH248" s="88" t="s">
        <v>129</v>
      </c>
      <c r="CI248" s="88" t="s">
        <v>129</v>
      </c>
      <c r="CJ248" s="88" t="s">
        <v>129</v>
      </c>
      <c r="CK248" s="88" t="s">
        <v>129</v>
      </c>
      <c r="CL248" s="88" t="s">
        <v>129</v>
      </c>
      <c r="CM248" s="88" t="s">
        <v>129</v>
      </c>
      <c r="CN248" s="88" t="s">
        <v>129</v>
      </c>
      <c r="CO248" s="88" t="s">
        <v>129</v>
      </c>
      <c r="CP248" s="88" t="s">
        <v>129</v>
      </c>
      <c r="CQ248" s="88" t="s">
        <v>129</v>
      </c>
      <c r="CR248" s="88" t="s">
        <v>129</v>
      </c>
      <c r="CS248" s="88" t="s">
        <v>129</v>
      </c>
      <c r="CT248" s="88" t="s">
        <v>129</v>
      </c>
      <c r="CU248" s="88" t="s">
        <v>129</v>
      </c>
      <c r="CV248" s="88" t="s">
        <v>129</v>
      </c>
      <c r="CW248" s="88" t="s">
        <v>129</v>
      </c>
      <c r="CX248" s="88" t="s">
        <v>129</v>
      </c>
      <c r="CY248" s="88" t="s">
        <v>129</v>
      </c>
      <c r="CZ248" s="88" t="s">
        <v>129</v>
      </c>
    </row>
    <row r="249" spans="1:104" s="7" customFormat="1" ht="45" customHeight="1" x14ac:dyDescent="0.3">
      <c r="A249" s="94">
        <v>244</v>
      </c>
      <c r="B249" s="228">
        <v>103</v>
      </c>
      <c r="C249" s="200" t="s">
        <v>563</v>
      </c>
      <c r="D249" s="238" t="s">
        <v>157</v>
      </c>
      <c r="E249" s="200" t="s">
        <v>563</v>
      </c>
      <c r="F249" s="238" t="s">
        <v>157</v>
      </c>
      <c r="G249" s="200" t="s">
        <v>563</v>
      </c>
      <c r="H249" s="99" t="s">
        <v>564</v>
      </c>
      <c r="I249" s="120" t="s">
        <v>34</v>
      </c>
      <c r="J249" s="101" t="s">
        <v>159</v>
      </c>
      <c r="K249" s="102" t="s">
        <v>139</v>
      </c>
      <c r="L249" s="121" t="s">
        <v>489</v>
      </c>
      <c r="M249" s="104" t="s">
        <v>141</v>
      </c>
      <c r="N249" s="105" t="s">
        <v>142</v>
      </c>
      <c r="O249" s="106"/>
      <c r="P249" s="107"/>
      <c r="Q249" s="107"/>
      <c r="R249" s="107"/>
      <c r="S249" s="107"/>
      <c r="T249" s="107"/>
      <c r="U249" s="107"/>
      <c r="V249" s="107"/>
      <c r="W249" s="107" t="s">
        <v>142</v>
      </c>
      <c r="X249" s="107"/>
      <c r="Y249" s="85">
        <f>COUNTIF($P249:$X249,"x")</f>
        <v>1</v>
      </c>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10"/>
      <c r="AV249" s="110"/>
      <c r="AW249" s="107"/>
      <c r="AX249" s="107"/>
      <c r="AY249" s="107"/>
      <c r="AZ249" s="107"/>
      <c r="BA249" s="107"/>
      <c r="BB249" s="107"/>
      <c r="BC249" s="107"/>
      <c r="BD249" s="107"/>
      <c r="BE249" s="107"/>
      <c r="BF249" s="107" t="s">
        <v>445</v>
      </c>
      <c r="BG249" s="107"/>
      <c r="BH249" s="107"/>
      <c r="BI249" s="107"/>
      <c r="BJ249" s="107"/>
      <c r="BK249" s="111"/>
      <c r="BL249" s="111"/>
      <c r="BM249" s="111"/>
      <c r="BN249" s="111"/>
      <c r="BO249" s="111"/>
      <c r="BP249" s="111"/>
      <c r="BQ249" s="111"/>
      <c r="BR249" s="111"/>
      <c r="BS249" s="111"/>
      <c r="BT249" s="111"/>
      <c r="BU249" s="111"/>
      <c r="BV249" s="111"/>
      <c r="BW249" s="111"/>
      <c r="BX249" s="111"/>
      <c r="BY249" s="111"/>
      <c r="BZ249" s="111"/>
      <c r="CA249" s="111"/>
      <c r="CB249" s="111"/>
      <c r="CC249" s="111"/>
      <c r="CD249" s="111"/>
      <c r="CE249" s="111"/>
      <c r="CF249" s="111"/>
      <c r="CG249" s="111"/>
      <c r="CH249" s="111"/>
      <c r="CI249" s="111"/>
      <c r="CJ249" s="111"/>
      <c r="CK249" s="111"/>
      <c r="CL249" s="111"/>
      <c r="CM249" s="111"/>
      <c r="CN249" s="111"/>
      <c r="CO249" s="111"/>
      <c r="CP249" s="112">
        <f t="shared" si="58"/>
        <v>0</v>
      </c>
      <c r="CQ249" s="113" t="e">
        <f t="shared" si="59"/>
        <v>#DIV/0!</v>
      </c>
      <c r="CR249" s="112">
        <f t="shared" si="60"/>
        <v>0</v>
      </c>
      <c r="CS249" s="113" t="e">
        <f t="shared" si="61"/>
        <v>#DIV/0!</v>
      </c>
      <c r="CT249" s="112">
        <f t="shared" si="62"/>
        <v>0</v>
      </c>
      <c r="CU249" s="113" t="e">
        <f t="shared" si="63"/>
        <v>#DIV/0!</v>
      </c>
      <c r="CV249" s="112">
        <f t="shared" si="64"/>
        <v>0</v>
      </c>
      <c r="CW249" s="113" t="e">
        <f t="shared" si="65"/>
        <v>#DIV/0!</v>
      </c>
      <c r="CX249" s="112" t="e">
        <f t="shared" si="66"/>
        <v>#DIV/0!</v>
      </c>
      <c r="CY249" s="112" t="e">
        <f t="shared" si="67"/>
        <v>#DIV/0!</v>
      </c>
      <c r="CZ249" s="107"/>
    </row>
    <row r="250" spans="1:104" s="7" customFormat="1" ht="41.4" customHeight="1" x14ac:dyDescent="0.3">
      <c r="A250" s="94">
        <v>245</v>
      </c>
      <c r="B250" s="228"/>
      <c r="C250" s="202"/>
      <c r="D250" s="201"/>
      <c r="E250" s="202"/>
      <c r="F250" s="201"/>
      <c r="G250" s="202"/>
      <c r="H250" s="99" t="s">
        <v>565</v>
      </c>
      <c r="I250" s="120" t="s">
        <v>34</v>
      </c>
      <c r="J250" s="101" t="s">
        <v>159</v>
      </c>
      <c r="K250" s="102" t="s">
        <v>139</v>
      </c>
      <c r="L250" s="121" t="s">
        <v>489</v>
      </c>
      <c r="M250" s="104" t="s">
        <v>141</v>
      </c>
      <c r="N250" s="105" t="s">
        <v>142</v>
      </c>
      <c r="O250" s="106"/>
      <c r="P250" s="107"/>
      <c r="Q250" s="107"/>
      <c r="R250" s="107"/>
      <c r="S250" s="107"/>
      <c r="T250" s="107"/>
      <c r="U250" s="107"/>
      <c r="V250" s="107"/>
      <c r="W250" s="107" t="s">
        <v>142</v>
      </c>
      <c r="X250" s="107"/>
      <c r="Y250" s="85">
        <f>COUNTIF($P250:$X250,"x")</f>
        <v>1</v>
      </c>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7"/>
      <c r="AY250" s="107"/>
      <c r="AZ250" s="107"/>
      <c r="BA250" s="107"/>
      <c r="BB250" s="107"/>
      <c r="BC250" s="107"/>
      <c r="BD250" s="107"/>
      <c r="BE250" s="107"/>
      <c r="BF250" s="107"/>
      <c r="BG250" s="107" t="s">
        <v>445</v>
      </c>
      <c r="BH250" s="107"/>
      <c r="BI250" s="107"/>
      <c r="BJ250" s="107"/>
      <c r="BK250" s="111"/>
      <c r="BL250" s="111"/>
      <c r="BM250" s="111"/>
      <c r="BN250" s="111"/>
      <c r="BO250" s="111"/>
      <c r="BP250" s="111"/>
      <c r="BQ250" s="111"/>
      <c r="BR250" s="111"/>
      <c r="BS250" s="111"/>
      <c r="BT250" s="111"/>
      <c r="BU250" s="111"/>
      <c r="BV250" s="111"/>
      <c r="BW250" s="111"/>
      <c r="BX250" s="111"/>
      <c r="BY250" s="111"/>
      <c r="BZ250" s="111"/>
      <c r="CA250" s="111"/>
      <c r="CB250" s="111"/>
      <c r="CC250" s="111"/>
      <c r="CD250" s="111"/>
      <c r="CE250" s="111"/>
      <c r="CF250" s="111"/>
      <c r="CG250" s="111"/>
      <c r="CH250" s="111"/>
      <c r="CI250" s="111"/>
      <c r="CJ250" s="111"/>
      <c r="CK250" s="111"/>
      <c r="CL250" s="111"/>
      <c r="CM250" s="111"/>
      <c r="CN250" s="111"/>
      <c r="CO250" s="111"/>
      <c r="CP250" s="112">
        <f t="shared" si="58"/>
        <v>0</v>
      </c>
      <c r="CQ250" s="113" t="e">
        <f t="shared" si="59"/>
        <v>#DIV/0!</v>
      </c>
      <c r="CR250" s="112">
        <f t="shared" si="60"/>
        <v>0</v>
      </c>
      <c r="CS250" s="113" t="e">
        <f t="shared" si="61"/>
        <v>#DIV/0!</v>
      </c>
      <c r="CT250" s="112">
        <f t="shared" si="62"/>
        <v>0</v>
      </c>
      <c r="CU250" s="113" t="e">
        <f t="shared" si="63"/>
        <v>#DIV/0!</v>
      </c>
      <c r="CV250" s="112">
        <f t="shared" si="64"/>
        <v>0</v>
      </c>
      <c r="CW250" s="113" t="e">
        <f t="shared" si="65"/>
        <v>#DIV/0!</v>
      </c>
      <c r="CX250" s="112" t="e">
        <f t="shared" si="66"/>
        <v>#DIV/0!</v>
      </c>
      <c r="CY250" s="112" t="e">
        <f t="shared" si="67"/>
        <v>#DIV/0!</v>
      </c>
      <c r="CZ250" s="107"/>
    </row>
    <row r="251" spans="1:104" s="7" customFormat="1" ht="46.5" customHeight="1" x14ac:dyDescent="0.3">
      <c r="A251" s="94">
        <v>246</v>
      </c>
      <c r="B251" s="118">
        <v>104</v>
      </c>
      <c r="C251" s="97" t="s">
        <v>566</v>
      </c>
      <c r="D251" s="119" t="s">
        <v>157</v>
      </c>
      <c r="E251" s="97" t="s">
        <v>566</v>
      </c>
      <c r="F251" s="119" t="s">
        <v>157</v>
      </c>
      <c r="G251" s="97" t="s">
        <v>566</v>
      </c>
      <c r="H251" s="99" t="s">
        <v>567</v>
      </c>
      <c r="I251" s="120" t="s">
        <v>33</v>
      </c>
      <c r="J251" s="101" t="s">
        <v>159</v>
      </c>
      <c r="K251" s="102" t="s">
        <v>139</v>
      </c>
      <c r="L251" s="121" t="s">
        <v>489</v>
      </c>
      <c r="M251" s="104" t="s">
        <v>141</v>
      </c>
      <c r="N251" s="105" t="s">
        <v>142</v>
      </c>
      <c r="O251" s="106"/>
      <c r="P251" s="107"/>
      <c r="Q251" s="107"/>
      <c r="R251" s="107"/>
      <c r="S251" s="107"/>
      <c r="T251" s="107"/>
      <c r="U251" s="107"/>
      <c r="V251" s="107" t="s">
        <v>142</v>
      </c>
      <c r="W251" s="107"/>
      <c r="X251" s="107"/>
      <c r="Y251" s="85">
        <f>COUNTIF($P251:$X251,"x")</f>
        <v>1</v>
      </c>
      <c r="Z251" s="142"/>
      <c r="AA251" s="142"/>
      <c r="AB251" s="142"/>
      <c r="AC251" s="107"/>
      <c r="AD251" s="142"/>
      <c r="AE251" s="142"/>
      <c r="AF251" s="142"/>
      <c r="AG251" s="142"/>
      <c r="AH251" s="142"/>
      <c r="AI251" s="142"/>
      <c r="AJ251" s="142"/>
      <c r="AK251" s="142"/>
      <c r="AL251" s="142"/>
      <c r="AM251" s="142"/>
      <c r="AN251" s="142"/>
      <c r="AO251" s="142"/>
      <c r="AP251" s="142"/>
      <c r="AQ251" s="142"/>
      <c r="AR251" s="142"/>
      <c r="AS251" s="142"/>
      <c r="AT251" s="142"/>
      <c r="AU251" s="156"/>
      <c r="AV251" s="156"/>
      <c r="AW251" s="142"/>
      <c r="AX251" s="142"/>
      <c r="AY251" s="142"/>
      <c r="AZ251" s="142"/>
      <c r="BA251" s="142"/>
      <c r="BB251" s="107" t="s">
        <v>281</v>
      </c>
      <c r="BC251" s="107"/>
      <c r="BD251" s="107" t="s">
        <v>445</v>
      </c>
      <c r="BE251" s="107" t="s">
        <v>445</v>
      </c>
      <c r="BF251" s="107"/>
      <c r="BG251" s="107"/>
      <c r="BH251" s="107"/>
      <c r="BI251" s="107"/>
      <c r="BJ251" s="107"/>
      <c r="BK251" s="111"/>
      <c r="BL251" s="111"/>
      <c r="BM251" s="111"/>
      <c r="BN251" s="111"/>
      <c r="BO251" s="111"/>
      <c r="BP251" s="111"/>
      <c r="BQ251" s="111"/>
      <c r="BR251" s="111"/>
      <c r="BS251" s="111"/>
      <c r="BT251" s="111"/>
      <c r="BU251" s="111"/>
      <c r="BV251" s="111"/>
      <c r="BW251" s="111"/>
      <c r="BX251" s="111"/>
      <c r="BY251" s="111"/>
      <c r="BZ251" s="111"/>
      <c r="CA251" s="111"/>
      <c r="CB251" s="111"/>
      <c r="CC251" s="111"/>
      <c r="CD251" s="111"/>
      <c r="CE251" s="111"/>
      <c r="CF251" s="111"/>
      <c r="CG251" s="111"/>
      <c r="CH251" s="111"/>
      <c r="CI251" s="111"/>
      <c r="CJ251" s="111"/>
      <c r="CK251" s="111"/>
      <c r="CL251" s="111"/>
      <c r="CM251" s="111"/>
      <c r="CN251" s="111"/>
      <c r="CO251" s="111"/>
      <c r="CP251" s="112">
        <f t="shared" si="58"/>
        <v>0</v>
      </c>
      <c r="CQ251" s="113" t="e">
        <f t="shared" si="59"/>
        <v>#DIV/0!</v>
      </c>
      <c r="CR251" s="112">
        <f t="shared" si="60"/>
        <v>0</v>
      </c>
      <c r="CS251" s="113" t="e">
        <f t="shared" si="61"/>
        <v>#DIV/0!</v>
      </c>
      <c r="CT251" s="112">
        <f t="shared" si="62"/>
        <v>0</v>
      </c>
      <c r="CU251" s="113" t="e">
        <f t="shared" si="63"/>
        <v>#DIV/0!</v>
      </c>
      <c r="CV251" s="112">
        <f t="shared" si="64"/>
        <v>0</v>
      </c>
      <c r="CW251" s="113" t="e">
        <f t="shared" si="65"/>
        <v>#DIV/0!</v>
      </c>
      <c r="CX251" s="112" t="e">
        <f t="shared" si="66"/>
        <v>#DIV/0!</v>
      </c>
      <c r="CY251" s="112" t="e">
        <f t="shared" si="67"/>
        <v>#DIV/0!</v>
      </c>
      <c r="CZ251" s="107"/>
    </row>
    <row r="252" spans="1:104" s="7" customFormat="1" ht="41.25" customHeight="1" x14ac:dyDescent="0.3">
      <c r="A252" s="94">
        <v>54</v>
      </c>
      <c r="B252" s="94">
        <v>105</v>
      </c>
      <c r="C252" s="95" t="s">
        <v>566</v>
      </c>
      <c r="D252" s="96" t="s">
        <v>157</v>
      </c>
      <c r="E252" s="97" t="s">
        <v>566</v>
      </c>
      <c r="F252" s="98" t="s">
        <v>157</v>
      </c>
      <c r="G252" s="95" t="s">
        <v>566</v>
      </c>
      <c r="H252" s="99" t="s">
        <v>568</v>
      </c>
      <c r="I252" s="100" t="s">
        <v>149</v>
      </c>
      <c r="J252" s="102" t="s">
        <v>159</v>
      </c>
      <c r="K252" s="102" t="s">
        <v>444</v>
      </c>
      <c r="L252" s="103" t="s">
        <v>489</v>
      </c>
      <c r="M252" s="104" t="s">
        <v>141</v>
      </c>
      <c r="N252" s="123" t="s">
        <v>142</v>
      </c>
      <c r="O252" s="106"/>
      <c r="P252" s="109"/>
      <c r="Q252" s="107"/>
      <c r="R252" s="107"/>
      <c r="S252" s="107"/>
      <c r="T252" s="107" t="s">
        <v>142</v>
      </c>
      <c r="U252" s="107"/>
      <c r="V252" s="107"/>
      <c r="W252" s="107"/>
      <c r="X252" s="107"/>
      <c r="Y252" s="85">
        <f>COUNTIF($P252:$X252,"x")</f>
        <v>1</v>
      </c>
      <c r="Z252" s="142"/>
      <c r="AA252" s="142"/>
      <c r="AB252" s="142"/>
      <c r="AC252" s="107"/>
      <c r="AD252" s="142"/>
      <c r="AE252" s="142"/>
      <c r="AF252" s="142"/>
      <c r="AG252" s="142"/>
      <c r="AH252" s="142"/>
      <c r="AI252" s="142"/>
      <c r="AJ252" s="142"/>
      <c r="AK252" s="142"/>
      <c r="AL252" s="142"/>
      <c r="AM252" s="142"/>
      <c r="AN252" s="142"/>
      <c r="AO252" s="143"/>
      <c r="AP252" s="116"/>
      <c r="AQ252" s="116"/>
      <c r="AR252" s="116" t="s">
        <v>445</v>
      </c>
      <c r="AS252" s="116"/>
      <c r="AT252" s="116"/>
      <c r="AU252" s="147"/>
      <c r="AV252" s="147"/>
      <c r="AW252" s="116"/>
      <c r="AX252" s="141"/>
      <c r="AY252" s="142"/>
      <c r="AZ252" s="142"/>
      <c r="BA252" s="142"/>
      <c r="BB252" s="142"/>
      <c r="BC252" s="142"/>
      <c r="BD252" s="142"/>
      <c r="BE252" s="142"/>
      <c r="BF252" s="142"/>
      <c r="BG252" s="142"/>
      <c r="BH252" s="142"/>
      <c r="BI252" s="142"/>
      <c r="BJ252" s="142"/>
      <c r="BK252" s="111"/>
      <c r="BL252" s="111"/>
      <c r="BM252" s="111"/>
      <c r="BN252" s="111"/>
      <c r="BO252" s="111"/>
      <c r="BP252" s="111"/>
      <c r="BQ252" s="111"/>
      <c r="BR252" s="111"/>
      <c r="BS252" s="111"/>
      <c r="BT252" s="111"/>
      <c r="BU252" s="111"/>
      <c r="BV252" s="111"/>
      <c r="BW252" s="111"/>
      <c r="BX252" s="111"/>
      <c r="BY252" s="111"/>
      <c r="BZ252" s="111"/>
      <c r="CA252" s="111"/>
      <c r="CB252" s="111"/>
      <c r="CC252" s="111"/>
      <c r="CD252" s="111"/>
      <c r="CE252" s="111"/>
      <c r="CF252" s="111"/>
      <c r="CG252" s="111"/>
      <c r="CH252" s="111"/>
      <c r="CI252" s="111"/>
      <c r="CJ252" s="111"/>
      <c r="CK252" s="111"/>
      <c r="CL252" s="111"/>
      <c r="CM252" s="111"/>
      <c r="CN252" s="111"/>
      <c r="CO252" s="111"/>
      <c r="CP252" s="112">
        <f t="shared" si="58"/>
        <v>0</v>
      </c>
      <c r="CQ252" s="113" t="e">
        <f t="shared" si="59"/>
        <v>#DIV/0!</v>
      </c>
      <c r="CR252" s="112">
        <f t="shared" si="60"/>
        <v>0</v>
      </c>
      <c r="CS252" s="113" t="e">
        <f t="shared" si="61"/>
        <v>#DIV/0!</v>
      </c>
      <c r="CT252" s="112">
        <f t="shared" si="62"/>
        <v>0</v>
      </c>
      <c r="CU252" s="113" t="e">
        <f t="shared" si="63"/>
        <v>#DIV/0!</v>
      </c>
      <c r="CV252" s="112">
        <f t="shared" si="64"/>
        <v>0</v>
      </c>
      <c r="CW252" s="113" t="e">
        <f t="shared" si="65"/>
        <v>#DIV/0!</v>
      </c>
      <c r="CX252" s="112" t="e">
        <f t="shared" si="66"/>
        <v>#DIV/0!</v>
      </c>
      <c r="CY252" s="114" t="e">
        <f t="shared" si="67"/>
        <v>#DIV/0!</v>
      </c>
      <c r="CZ252" s="107"/>
    </row>
    <row r="253" spans="1:104" s="7" customFormat="1" ht="46.5" customHeight="1" x14ac:dyDescent="0.3">
      <c r="A253" s="94">
        <v>248</v>
      </c>
      <c r="B253" s="118">
        <v>106</v>
      </c>
      <c r="C253" s="97" t="s">
        <v>566</v>
      </c>
      <c r="D253" s="119" t="s">
        <v>157</v>
      </c>
      <c r="E253" s="97" t="s">
        <v>566</v>
      </c>
      <c r="F253" s="119" t="s">
        <v>157</v>
      </c>
      <c r="G253" s="97" t="s">
        <v>566</v>
      </c>
      <c r="H253" s="99" t="s">
        <v>569</v>
      </c>
      <c r="I253" s="120" t="s">
        <v>34</v>
      </c>
      <c r="J253" s="101" t="s">
        <v>159</v>
      </c>
      <c r="K253" s="102" t="s">
        <v>270</v>
      </c>
      <c r="L253" s="121" t="s">
        <v>489</v>
      </c>
      <c r="M253" s="104" t="s">
        <v>141</v>
      </c>
      <c r="N253" s="105" t="s">
        <v>142</v>
      </c>
      <c r="O253" s="106"/>
      <c r="P253" s="107"/>
      <c r="Q253" s="107"/>
      <c r="R253" s="107"/>
      <c r="S253" s="107"/>
      <c r="T253" s="107"/>
      <c r="U253" s="107"/>
      <c r="V253" s="107"/>
      <c r="W253" s="107" t="s">
        <v>142</v>
      </c>
      <c r="X253" s="107"/>
      <c r="Y253" s="85">
        <f>COUNTIF($P253:$X253,"x")</f>
        <v>1</v>
      </c>
      <c r="Z253" s="142"/>
      <c r="AA253" s="142"/>
      <c r="AB253" s="142"/>
      <c r="AC253" s="107"/>
      <c r="AD253" s="142"/>
      <c r="AE253" s="142"/>
      <c r="AF253" s="142"/>
      <c r="AG253" s="142"/>
      <c r="AH253" s="142"/>
      <c r="AI253" s="142"/>
      <c r="AJ253" s="142"/>
      <c r="AK253" s="142"/>
      <c r="AL253" s="142"/>
      <c r="AM253" s="142"/>
      <c r="AN253" s="142"/>
      <c r="AO253" s="142"/>
      <c r="AP253" s="142"/>
      <c r="AQ253" s="142"/>
      <c r="AR253" s="142"/>
      <c r="AS253" s="142"/>
      <c r="AT253" s="142"/>
      <c r="AU253" s="175"/>
      <c r="AV253" s="175"/>
      <c r="AW253" s="142"/>
      <c r="AX253" s="142"/>
      <c r="AY253" s="142"/>
      <c r="AZ253" s="142"/>
      <c r="BA253" s="142"/>
      <c r="BB253" s="142"/>
      <c r="BC253" s="142"/>
      <c r="BD253" s="142"/>
      <c r="BE253" s="142"/>
      <c r="BF253" s="142"/>
      <c r="BG253" s="152" t="s">
        <v>281</v>
      </c>
      <c r="BH253" s="142"/>
      <c r="BI253" s="142"/>
      <c r="BJ253" s="142"/>
      <c r="BK253" s="111"/>
      <c r="BL253" s="111"/>
      <c r="BM253" s="111"/>
      <c r="BN253" s="111"/>
      <c r="BO253" s="111"/>
      <c r="BP253" s="111"/>
      <c r="BQ253" s="111"/>
      <c r="BR253" s="111"/>
      <c r="BS253" s="111"/>
      <c r="BT253" s="111"/>
      <c r="BU253" s="111"/>
      <c r="BV253" s="111"/>
      <c r="BW253" s="111"/>
      <c r="BX253" s="111"/>
      <c r="BY253" s="111"/>
      <c r="BZ253" s="111"/>
      <c r="CA253" s="111"/>
      <c r="CB253" s="111"/>
      <c r="CC253" s="111"/>
      <c r="CD253" s="111"/>
      <c r="CE253" s="111"/>
      <c r="CF253" s="111"/>
      <c r="CG253" s="111"/>
      <c r="CH253" s="111"/>
      <c r="CI253" s="111"/>
      <c r="CJ253" s="111"/>
      <c r="CK253" s="111"/>
      <c r="CL253" s="111"/>
      <c r="CM253" s="111"/>
      <c r="CN253" s="111"/>
      <c r="CO253" s="111"/>
      <c r="CP253" s="112">
        <f t="shared" si="58"/>
        <v>0</v>
      </c>
      <c r="CQ253" s="113" t="e">
        <f t="shared" si="59"/>
        <v>#DIV/0!</v>
      </c>
      <c r="CR253" s="112">
        <f t="shared" si="60"/>
        <v>0</v>
      </c>
      <c r="CS253" s="113" t="e">
        <f t="shared" si="61"/>
        <v>#DIV/0!</v>
      </c>
      <c r="CT253" s="112">
        <f t="shared" si="62"/>
        <v>0</v>
      </c>
      <c r="CU253" s="113" t="e">
        <f t="shared" si="63"/>
        <v>#DIV/0!</v>
      </c>
      <c r="CV253" s="112">
        <f t="shared" si="64"/>
        <v>0</v>
      </c>
      <c r="CW253" s="113" t="e">
        <f t="shared" si="65"/>
        <v>#DIV/0!</v>
      </c>
      <c r="CX253" s="112" t="e">
        <f t="shared" si="66"/>
        <v>#DIV/0!</v>
      </c>
      <c r="CY253" s="112" t="e">
        <f t="shared" si="67"/>
        <v>#DIV/0!</v>
      </c>
      <c r="CZ253" s="107"/>
    </row>
    <row r="254" spans="1:104" s="7" customFormat="1" ht="23.25" customHeight="1" x14ac:dyDescent="0.3">
      <c r="A254" s="85">
        <v>249</v>
      </c>
      <c r="B254" s="85">
        <v>105</v>
      </c>
      <c r="C254" s="183" t="s">
        <v>570</v>
      </c>
      <c r="D254" s="87"/>
      <c r="E254" s="87"/>
      <c r="F254" s="87"/>
      <c r="G254" s="185"/>
      <c r="H254" s="88" t="s">
        <v>129</v>
      </c>
      <c r="I254" s="88" t="s">
        <v>129</v>
      </c>
      <c r="J254" s="88" t="s">
        <v>129</v>
      </c>
      <c r="K254" s="88" t="s">
        <v>129</v>
      </c>
      <c r="L254" s="88" t="s">
        <v>129</v>
      </c>
      <c r="M254" s="88" t="s">
        <v>129</v>
      </c>
      <c r="N254" s="88" t="s">
        <v>129</v>
      </c>
      <c r="O254" s="88" t="s">
        <v>129</v>
      </c>
      <c r="P254" s="88" t="s">
        <v>129</v>
      </c>
      <c r="Q254" s="88" t="s">
        <v>129</v>
      </c>
      <c r="R254" s="88" t="s">
        <v>129</v>
      </c>
      <c r="S254" s="88" t="s">
        <v>129</v>
      </c>
      <c r="T254" s="88" t="s">
        <v>129</v>
      </c>
      <c r="U254" s="88" t="s">
        <v>129</v>
      </c>
      <c r="V254" s="88" t="s">
        <v>129</v>
      </c>
      <c r="W254" s="88" t="s">
        <v>129</v>
      </c>
      <c r="X254" s="88" t="s">
        <v>129</v>
      </c>
      <c r="Y254" s="88" t="s">
        <v>129</v>
      </c>
      <c r="Z254" s="88" t="s">
        <v>129</v>
      </c>
      <c r="AA254" s="88" t="s">
        <v>129</v>
      </c>
      <c r="AB254" s="88" t="s">
        <v>129</v>
      </c>
      <c r="AC254" s="88" t="s">
        <v>129</v>
      </c>
      <c r="AD254" s="88" t="s">
        <v>129</v>
      </c>
      <c r="AE254" s="88" t="s">
        <v>129</v>
      </c>
      <c r="AF254" s="88" t="s">
        <v>129</v>
      </c>
      <c r="AG254" s="88" t="s">
        <v>129</v>
      </c>
      <c r="AH254" s="88" t="s">
        <v>129</v>
      </c>
      <c r="AI254" s="88" t="s">
        <v>129</v>
      </c>
      <c r="AJ254" s="88" t="s">
        <v>129</v>
      </c>
      <c r="AK254" s="88" t="s">
        <v>129</v>
      </c>
      <c r="AL254" s="88" t="s">
        <v>129</v>
      </c>
      <c r="AM254" s="88" t="s">
        <v>129</v>
      </c>
      <c r="AN254" s="88" t="s">
        <v>129</v>
      </c>
      <c r="AO254" s="88" t="s">
        <v>129</v>
      </c>
      <c r="AP254" s="88" t="s">
        <v>129</v>
      </c>
      <c r="AQ254" s="88" t="s">
        <v>129</v>
      </c>
      <c r="AR254" s="88" t="s">
        <v>129</v>
      </c>
      <c r="AS254" s="88" t="s">
        <v>129</v>
      </c>
      <c r="AT254" s="88" t="s">
        <v>129</v>
      </c>
      <c r="AU254" s="93" t="str">
        <f>AW254</f>
        <v>#</v>
      </c>
      <c r="AV254" s="93" t="str">
        <f>AP254</f>
        <v>#</v>
      </c>
      <c r="AW254" s="88" t="s">
        <v>129</v>
      </c>
      <c r="AX254" s="88" t="s">
        <v>129</v>
      </c>
      <c r="AY254" s="88" t="s">
        <v>129</v>
      </c>
      <c r="AZ254" s="88" t="s">
        <v>129</v>
      </c>
      <c r="BA254" s="88" t="s">
        <v>129</v>
      </c>
      <c r="BB254" s="88" t="s">
        <v>129</v>
      </c>
      <c r="BC254" s="88" t="s">
        <v>129</v>
      </c>
      <c r="BD254" s="88" t="s">
        <v>129</v>
      </c>
      <c r="BE254" s="88" t="s">
        <v>129</v>
      </c>
      <c r="BF254" s="88" t="s">
        <v>129</v>
      </c>
      <c r="BG254" s="88" t="s">
        <v>129</v>
      </c>
      <c r="BH254" s="88" t="s">
        <v>129</v>
      </c>
      <c r="BI254" s="88" t="s">
        <v>129</v>
      </c>
      <c r="BJ254" s="88" t="s">
        <v>129</v>
      </c>
      <c r="BK254" s="88" t="s">
        <v>129</v>
      </c>
      <c r="BL254" s="88" t="s">
        <v>129</v>
      </c>
      <c r="BM254" s="88" t="s">
        <v>129</v>
      </c>
      <c r="BN254" s="88" t="s">
        <v>129</v>
      </c>
      <c r="BO254" s="88" t="s">
        <v>129</v>
      </c>
      <c r="BP254" s="88" t="s">
        <v>129</v>
      </c>
      <c r="BQ254" s="88" t="s">
        <v>129</v>
      </c>
      <c r="BR254" s="88" t="s">
        <v>129</v>
      </c>
      <c r="BS254" s="88" t="s">
        <v>129</v>
      </c>
      <c r="BT254" s="88" t="s">
        <v>129</v>
      </c>
      <c r="BU254" s="88" t="s">
        <v>129</v>
      </c>
      <c r="BV254" s="88" t="s">
        <v>129</v>
      </c>
      <c r="BW254" s="88" t="s">
        <v>129</v>
      </c>
      <c r="BX254" s="88" t="s">
        <v>129</v>
      </c>
      <c r="BY254" s="88" t="s">
        <v>129</v>
      </c>
      <c r="BZ254" s="88" t="s">
        <v>129</v>
      </c>
      <c r="CA254" s="88" t="s">
        <v>129</v>
      </c>
      <c r="CB254" s="88" t="s">
        <v>129</v>
      </c>
      <c r="CC254" s="88" t="s">
        <v>129</v>
      </c>
      <c r="CD254" s="88" t="s">
        <v>129</v>
      </c>
      <c r="CE254" s="88" t="s">
        <v>129</v>
      </c>
      <c r="CF254" s="88" t="s">
        <v>129</v>
      </c>
      <c r="CG254" s="88" t="s">
        <v>129</v>
      </c>
      <c r="CH254" s="88" t="s">
        <v>129</v>
      </c>
      <c r="CI254" s="88" t="s">
        <v>129</v>
      </c>
      <c r="CJ254" s="88" t="s">
        <v>129</v>
      </c>
      <c r="CK254" s="88" t="s">
        <v>129</v>
      </c>
      <c r="CL254" s="88" t="s">
        <v>129</v>
      </c>
      <c r="CM254" s="88" t="s">
        <v>129</v>
      </c>
      <c r="CN254" s="88" t="s">
        <v>129</v>
      </c>
      <c r="CO254" s="88" t="s">
        <v>129</v>
      </c>
      <c r="CP254" s="88" t="s">
        <v>129</v>
      </c>
      <c r="CQ254" s="88" t="s">
        <v>129</v>
      </c>
      <c r="CR254" s="88" t="s">
        <v>129</v>
      </c>
      <c r="CS254" s="88" t="s">
        <v>129</v>
      </c>
      <c r="CT254" s="88" t="s">
        <v>129</v>
      </c>
      <c r="CU254" s="88" t="s">
        <v>129</v>
      </c>
      <c r="CV254" s="88" t="s">
        <v>129</v>
      </c>
      <c r="CW254" s="88" t="s">
        <v>129</v>
      </c>
      <c r="CX254" s="88" t="s">
        <v>129</v>
      </c>
      <c r="CY254" s="88" t="s">
        <v>129</v>
      </c>
      <c r="CZ254" s="88" t="s">
        <v>129</v>
      </c>
    </row>
    <row r="255" spans="1:104" s="7" customFormat="1" ht="51.75" customHeight="1" x14ac:dyDescent="0.3">
      <c r="A255" s="94">
        <v>250</v>
      </c>
      <c r="B255" s="118">
        <v>106</v>
      </c>
      <c r="C255" s="97" t="s">
        <v>571</v>
      </c>
      <c r="D255" s="119" t="s">
        <v>157</v>
      </c>
      <c r="E255" s="97" t="s">
        <v>572</v>
      </c>
      <c r="F255" s="119" t="s">
        <v>157</v>
      </c>
      <c r="G255" s="97" t="s">
        <v>572</v>
      </c>
      <c r="H255" s="99" t="s">
        <v>573</v>
      </c>
      <c r="I255" s="120" t="s">
        <v>32</v>
      </c>
      <c r="J255" s="101" t="s">
        <v>159</v>
      </c>
      <c r="K255" s="102" t="s">
        <v>270</v>
      </c>
      <c r="L255" s="121" t="s">
        <v>489</v>
      </c>
      <c r="M255" s="104" t="s">
        <v>141</v>
      </c>
      <c r="N255" s="105" t="s">
        <v>142</v>
      </c>
      <c r="O255" s="106"/>
      <c r="P255" s="107"/>
      <c r="Q255" s="107"/>
      <c r="R255" s="107"/>
      <c r="S255" s="107"/>
      <c r="T255" s="107"/>
      <c r="U255" s="107" t="s">
        <v>142</v>
      </c>
      <c r="V255" s="107"/>
      <c r="W255" s="107"/>
      <c r="X255" s="107"/>
      <c r="Y255" s="85">
        <f>COUNTIF($P255:$X255,"x")</f>
        <v>1</v>
      </c>
      <c r="Z255" s="234"/>
      <c r="AA255" s="256"/>
      <c r="AB255" s="256"/>
      <c r="AC255" s="107"/>
      <c r="AD255" s="256"/>
      <c r="AE255" s="256"/>
      <c r="AF255" s="256"/>
      <c r="AG255" s="256"/>
      <c r="AH255" s="256"/>
      <c r="AI255" s="256"/>
      <c r="AJ255" s="256"/>
      <c r="AK255" s="256"/>
      <c r="AL255" s="256"/>
      <c r="AM255" s="256"/>
      <c r="AN255" s="256"/>
      <c r="AO255" s="256"/>
      <c r="AP255" s="256"/>
      <c r="AQ255" s="256"/>
      <c r="AR255" s="256"/>
      <c r="AS255" s="256"/>
      <c r="AT255" s="256"/>
      <c r="AU255" s="257"/>
      <c r="AV255" s="257"/>
      <c r="AW255" s="256"/>
      <c r="AX255" s="234" t="s">
        <v>281</v>
      </c>
      <c r="AY255" s="234" t="s">
        <v>273</v>
      </c>
      <c r="AZ255" s="256"/>
      <c r="BA255" s="256"/>
      <c r="BB255" s="256"/>
      <c r="BC255" s="256"/>
      <c r="BD255" s="256"/>
      <c r="BE255" s="256"/>
      <c r="BF255" s="256"/>
      <c r="BG255" s="234"/>
      <c r="BH255" s="256"/>
      <c r="BI255" s="256"/>
      <c r="BJ255" s="256"/>
      <c r="BK255" s="111"/>
      <c r="BL255" s="111"/>
      <c r="BM255" s="111"/>
      <c r="BN255" s="111"/>
      <c r="BO255" s="111"/>
      <c r="BP255" s="111"/>
      <c r="BQ255" s="111"/>
      <c r="BR255" s="111"/>
      <c r="BS255" s="111"/>
      <c r="BT255" s="111"/>
      <c r="BU255" s="111"/>
      <c r="BV255" s="111"/>
      <c r="BW255" s="111"/>
      <c r="BX255" s="111"/>
      <c r="BY255" s="111"/>
      <c r="BZ255" s="111"/>
      <c r="CA255" s="111"/>
      <c r="CB255" s="111"/>
      <c r="CC255" s="111"/>
      <c r="CD255" s="111"/>
      <c r="CE255" s="111"/>
      <c r="CF255" s="111"/>
      <c r="CG255" s="111"/>
      <c r="CH255" s="111"/>
      <c r="CI255" s="111"/>
      <c r="CJ255" s="111"/>
      <c r="CK255" s="111"/>
      <c r="CL255" s="111"/>
      <c r="CM255" s="111"/>
      <c r="CN255" s="111"/>
      <c r="CO255" s="111"/>
      <c r="CP255" s="112">
        <f t="shared" si="58"/>
        <v>0</v>
      </c>
      <c r="CQ255" s="113" t="e">
        <f t="shared" si="59"/>
        <v>#DIV/0!</v>
      </c>
      <c r="CR255" s="112">
        <f t="shared" si="60"/>
        <v>0</v>
      </c>
      <c r="CS255" s="113" t="e">
        <f t="shared" si="61"/>
        <v>#DIV/0!</v>
      </c>
      <c r="CT255" s="112">
        <f t="shared" si="62"/>
        <v>0</v>
      </c>
      <c r="CU255" s="113" t="e">
        <f t="shared" si="63"/>
        <v>#DIV/0!</v>
      </c>
      <c r="CV255" s="112">
        <f t="shared" si="64"/>
        <v>0</v>
      </c>
      <c r="CW255" s="113" t="e">
        <f t="shared" si="65"/>
        <v>#DIV/0!</v>
      </c>
      <c r="CX255" s="112" t="e">
        <f t="shared" si="66"/>
        <v>#DIV/0!</v>
      </c>
      <c r="CY255" s="112" t="e">
        <f t="shared" si="67"/>
        <v>#DIV/0!</v>
      </c>
      <c r="CZ255" s="107"/>
    </row>
    <row r="256" spans="1:104" s="7" customFormat="1" ht="37.200000000000003" customHeight="1" x14ac:dyDescent="0.3">
      <c r="A256" s="94">
        <v>251</v>
      </c>
      <c r="B256" s="237">
        <v>107</v>
      </c>
      <c r="C256" s="200" t="s">
        <v>571</v>
      </c>
      <c r="D256" s="119" t="s">
        <v>157</v>
      </c>
      <c r="E256" s="200" t="s">
        <v>572</v>
      </c>
      <c r="F256" s="238" t="s">
        <v>157</v>
      </c>
      <c r="G256" s="200" t="s">
        <v>572</v>
      </c>
      <c r="H256" s="258" t="s">
        <v>574</v>
      </c>
      <c r="I256" s="120" t="s">
        <v>34</v>
      </c>
      <c r="J256" s="101" t="s">
        <v>159</v>
      </c>
      <c r="K256" s="102" t="s">
        <v>270</v>
      </c>
      <c r="L256" s="121" t="s">
        <v>489</v>
      </c>
      <c r="M256" s="104" t="s">
        <v>141</v>
      </c>
      <c r="N256" s="105" t="s">
        <v>142</v>
      </c>
      <c r="O256" s="106"/>
      <c r="P256" s="107"/>
      <c r="Q256" s="107"/>
      <c r="R256" s="107"/>
      <c r="S256" s="107"/>
      <c r="T256" s="107"/>
      <c r="U256" s="107"/>
      <c r="V256" s="107"/>
      <c r="W256" s="107" t="s">
        <v>142</v>
      </c>
      <c r="X256" s="107"/>
      <c r="Y256" s="85">
        <f>COUNTIF($P256:$X256,"x")</f>
        <v>1</v>
      </c>
      <c r="Z256" s="234"/>
      <c r="AA256" s="256"/>
      <c r="AB256" s="256"/>
      <c r="AC256" s="107"/>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34" t="s">
        <v>281</v>
      </c>
      <c r="BG256" s="234"/>
      <c r="BH256" s="256"/>
      <c r="BI256" s="256"/>
      <c r="BJ256" s="256"/>
      <c r="BK256" s="111"/>
      <c r="BL256" s="111"/>
      <c r="BM256" s="111"/>
      <c r="BN256" s="111"/>
      <c r="BO256" s="111"/>
      <c r="BP256" s="111"/>
      <c r="BQ256" s="111"/>
      <c r="BR256" s="111"/>
      <c r="BS256" s="111"/>
      <c r="BT256" s="111"/>
      <c r="BU256" s="111"/>
      <c r="BV256" s="111"/>
      <c r="BW256" s="111"/>
      <c r="BX256" s="111"/>
      <c r="BY256" s="111"/>
      <c r="BZ256" s="111"/>
      <c r="CA256" s="111"/>
      <c r="CB256" s="111"/>
      <c r="CC256" s="111"/>
      <c r="CD256" s="111"/>
      <c r="CE256" s="111"/>
      <c r="CF256" s="111"/>
      <c r="CG256" s="111"/>
      <c r="CH256" s="111"/>
      <c r="CI256" s="111"/>
      <c r="CJ256" s="111"/>
      <c r="CK256" s="111"/>
      <c r="CL256" s="111"/>
      <c r="CM256" s="111"/>
      <c r="CN256" s="111"/>
      <c r="CO256" s="111"/>
      <c r="CP256" s="112">
        <f t="shared" si="58"/>
        <v>0</v>
      </c>
      <c r="CQ256" s="113" t="e">
        <f t="shared" si="59"/>
        <v>#DIV/0!</v>
      </c>
      <c r="CR256" s="112">
        <f t="shared" si="60"/>
        <v>0</v>
      </c>
      <c r="CS256" s="113" t="e">
        <f t="shared" si="61"/>
        <v>#DIV/0!</v>
      </c>
      <c r="CT256" s="112">
        <f t="shared" si="62"/>
        <v>0</v>
      </c>
      <c r="CU256" s="113" t="e">
        <f t="shared" si="63"/>
        <v>#DIV/0!</v>
      </c>
      <c r="CV256" s="112">
        <f t="shared" si="64"/>
        <v>0</v>
      </c>
      <c r="CW256" s="113" t="e">
        <f t="shared" si="65"/>
        <v>#DIV/0!</v>
      </c>
      <c r="CX256" s="112" t="e">
        <f t="shared" si="66"/>
        <v>#DIV/0!</v>
      </c>
      <c r="CY256" s="112" t="e">
        <f t="shared" si="67"/>
        <v>#DIV/0!</v>
      </c>
      <c r="CZ256" s="107"/>
    </row>
    <row r="257" spans="1:104" s="7" customFormat="1" ht="35.4" customHeight="1" x14ac:dyDescent="0.3">
      <c r="A257" s="94">
        <v>252</v>
      </c>
      <c r="B257" s="242"/>
      <c r="C257" s="202"/>
      <c r="D257" s="119" t="s">
        <v>157</v>
      </c>
      <c r="E257" s="202"/>
      <c r="F257" s="201"/>
      <c r="G257" s="202"/>
      <c r="H257" s="259"/>
      <c r="I257" s="120" t="s">
        <v>34</v>
      </c>
      <c r="J257" s="101" t="s">
        <v>159</v>
      </c>
      <c r="K257" s="102" t="s">
        <v>270</v>
      </c>
      <c r="L257" s="121" t="s">
        <v>489</v>
      </c>
      <c r="M257" s="104" t="s">
        <v>141</v>
      </c>
      <c r="N257" s="105" t="s">
        <v>142</v>
      </c>
      <c r="O257" s="106"/>
      <c r="P257" s="107"/>
      <c r="Q257" s="107"/>
      <c r="R257" s="107"/>
      <c r="S257" s="107"/>
      <c r="T257" s="107"/>
      <c r="U257" s="107"/>
      <c r="V257" s="107"/>
      <c r="W257" s="107" t="s">
        <v>142</v>
      </c>
      <c r="X257" s="107"/>
      <c r="Y257" s="85">
        <f>COUNTIF($P257:$X257,"x")</f>
        <v>1</v>
      </c>
      <c r="Z257" s="234"/>
      <c r="AA257" s="256"/>
      <c r="AB257" s="256"/>
      <c r="AC257" s="107"/>
      <c r="AD257" s="256"/>
      <c r="AE257" s="256"/>
      <c r="AF257" s="256"/>
      <c r="AG257" s="256"/>
      <c r="AH257" s="256"/>
      <c r="AI257" s="256"/>
      <c r="AJ257" s="256"/>
      <c r="AK257" s="256"/>
      <c r="AL257" s="256"/>
      <c r="AM257" s="256"/>
      <c r="AN257" s="256"/>
      <c r="AO257" s="256"/>
      <c r="AP257" s="256"/>
      <c r="AQ257" s="256"/>
      <c r="AR257" s="256"/>
      <c r="AS257" s="256"/>
      <c r="AT257" s="256"/>
      <c r="AU257" s="260"/>
      <c r="AV257" s="260"/>
      <c r="AW257" s="256"/>
      <c r="AX257" s="256"/>
      <c r="AY257" s="256"/>
      <c r="AZ257" s="256"/>
      <c r="BA257" s="256"/>
      <c r="BB257" s="256"/>
      <c r="BC257" s="256"/>
      <c r="BD257" s="256"/>
      <c r="BE257" s="256"/>
      <c r="BF257" s="256"/>
      <c r="BG257" s="234" t="s">
        <v>281</v>
      </c>
      <c r="BH257" s="256"/>
      <c r="BI257" s="256"/>
      <c r="BJ257" s="256"/>
      <c r="BK257" s="111"/>
      <c r="BL257" s="111"/>
      <c r="BM257" s="111"/>
      <c r="BN257" s="111"/>
      <c r="BO257" s="111"/>
      <c r="BP257" s="111"/>
      <c r="BQ257" s="111"/>
      <c r="BR257" s="111"/>
      <c r="BS257" s="111"/>
      <c r="BT257" s="111"/>
      <c r="BU257" s="111"/>
      <c r="BV257" s="111"/>
      <c r="BW257" s="111"/>
      <c r="BX257" s="111"/>
      <c r="BY257" s="111"/>
      <c r="BZ257" s="111"/>
      <c r="CA257" s="111"/>
      <c r="CB257" s="111"/>
      <c r="CC257" s="111"/>
      <c r="CD257" s="111"/>
      <c r="CE257" s="111"/>
      <c r="CF257" s="111"/>
      <c r="CG257" s="111"/>
      <c r="CH257" s="111"/>
      <c r="CI257" s="111"/>
      <c r="CJ257" s="111"/>
      <c r="CK257" s="111"/>
      <c r="CL257" s="111"/>
      <c r="CM257" s="111"/>
      <c r="CN257" s="111"/>
      <c r="CO257" s="111"/>
      <c r="CP257" s="112">
        <f t="shared" si="58"/>
        <v>0</v>
      </c>
      <c r="CQ257" s="113" t="e">
        <f t="shared" si="59"/>
        <v>#DIV/0!</v>
      </c>
      <c r="CR257" s="112">
        <f t="shared" si="60"/>
        <v>0</v>
      </c>
      <c r="CS257" s="113" t="e">
        <f t="shared" si="61"/>
        <v>#DIV/0!</v>
      </c>
      <c r="CT257" s="112">
        <f t="shared" si="62"/>
        <v>0</v>
      </c>
      <c r="CU257" s="113" t="e">
        <f t="shared" si="63"/>
        <v>#DIV/0!</v>
      </c>
      <c r="CV257" s="112">
        <f t="shared" si="64"/>
        <v>0</v>
      </c>
      <c r="CW257" s="113" t="e">
        <f t="shared" si="65"/>
        <v>#DIV/0!</v>
      </c>
      <c r="CX257" s="112" t="e">
        <f t="shared" si="66"/>
        <v>#DIV/0!</v>
      </c>
      <c r="CY257" s="112" t="e">
        <f t="shared" si="67"/>
        <v>#DIV/0!</v>
      </c>
      <c r="CZ257" s="107"/>
    </row>
    <row r="258" spans="1:104" s="7" customFormat="1" ht="23.25" customHeight="1" x14ac:dyDescent="0.3">
      <c r="A258" s="85">
        <v>253</v>
      </c>
      <c r="B258" s="85">
        <v>107</v>
      </c>
      <c r="C258" s="183" t="s">
        <v>575</v>
      </c>
      <c r="D258" s="87"/>
      <c r="E258" s="87"/>
      <c r="F258" s="87"/>
      <c r="G258" s="185"/>
      <c r="H258" s="88" t="s">
        <v>129</v>
      </c>
      <c r="I258" s="88" t="s">
        <v>129</v>
      </c>
      <c r="J258" s="88" t="s">
        <v>129</v>
      </c>
      <c r="K258" s="88" t="s">
        <v>129</v>
      </c>
      <c r="L258" s="88" t="s">
        <v>129</v>
      </c>
      <c r="M258" s="88" t="s">
        <v>129</v>
      </c>
      <c r="N258" s="88" t="s">
        <v>129</v>
      </c>
      <c r="O258" s="88" t="s">
        <v>129</v>
      </c>
      <c r="P258" s="88" t="s">
        <v>129</v>
      </c>
      <c r="Q258" s="88" t="s">
        <v>129</v>
      </c>
      <c r="R258" s="88" t="s">
        <v>129</v>
      </c>
      <c r="S258" s="88" t="s">
        <v>129</v>
      </c>
      <c r="T258" s="88" t="s">
        <v>129</v>
      </c>
      <c r="U258" s="88" t="s">
        <v>129</v>
      </c>
      <c r="V258" s="88" t="s">
        <v>129</v>
      </c>
      <c r="W258" s="88" t="s">
        <v>129</v>
      </c>
      <c r="X258" s="88" t="s">
        <v>129</v>
      </c>
      <c r="Y258" s="88" t="s">
        <v>129</v>
      </c>
      <c r="Z258" s="88" t="s">
        <v>129</v>
      </c>
      <c r="AA258" s="88" t="s">
        <v>129</v>
      </c>
      <c r="AB258" s="88" t="s">
        <v>129</v>
      </c>
      <c r="AC258" s="88" t="s">
        <v>129</v>
      </c>
      <c r="AD258" s="88" t="s">
        <v>129</v>
      </c>
      <c r="AE258" s="88" t="s">
        <v>129</v>
      </c>
      <c r="AF258" s="88" t="s">
        <v>129</v>
      </c>
      <c r="AG258" s="88" t="s">
        <v>129</v>
      </c>
      <c r="AH258" s="88" t="s">
        <v>129</v>
      </c>
      <c r="AI258" s="88" t="s">
        <v>129</v>
      </c>
      <c r="AJ258" s="88" t="s">
        <v>129</v>
      </c>
      <c r="AK258" s="88" t="s">
        <v>129</v>
      </c>
      <c r="AL258" s="88" t="s">
        <v>129</v>
      </c>
      <c r="AM258" s="88" t="s">
        <v>129</v>
      </c>
      <c r="AN258" s="88" t="s">
        <v>129</v>
      </c>
      <c r="AO258" s="88" t="s">
        <v>129</v>
      </c>
      <c r="AP258" s="88" t="s">
        <v>129</v>
      </c>
      <c r="AQ258" s="88" t="s">
        <v>129</v>
      </c>
      <c r="AR258" s="88" t="s">
        <v>129</v>
      </c>
      <c r="AS258" s="88" t="s">
        <v>129</v>
      </c>
      <c r="AT258" s="88" t="s">
        <v>129</v>
      </c>
      <c r="AU258" s="93" t="str">
        <f>AW258</f>
        <v>#</v>
      </c>
      <c r="AV258" s="93" t="str">
        <f>AP258</f>
        <v>#</v>
      </c>
      <c r="AW258" s="88" t="s">
        <v>129</v>
      </c>
      <c r="AX258" s="88" t="s">
        <v>129</v>
      </c>
      <c r="AY258" s="88" t="s">
        <v>129</v>
      </c>
      <c r="AZ258" s="88" t="s">
        <v>129</v>
      </c>
      <c r="BA258" s="88" t="s">
        <v>129</v>
      </c>
      <c r="BB258" s="88" t="s">
        <v>129</v>
      </c>
      <c r="BC258" s="88" t="s">
        <v>129</v>
      </c>
      <c r="BD258" s="88" t="s">
        <v>129</v>
      </c>
      <c r="BE258" s="88" t="s">
        <v>129</v>
      </c>
      <c r="BF258" s="88" t="s">
        <v>129</v>
      </c>
      <c r="BG258" s="88" t="s">
        <v>129</v>
      </c>
      <c r="BH258" s="88" t="s">
        <v>129</v>
      </c>
      <c r="BI258" s="88" t="s">
        <v>129</v>
      </c>
      <c r="BJ258" s="88" t="s">
        <v>129</v>
      </c>
      <c r="BK258" s="88" t="s">
        <v>129</v>
      </c>
      <c r="BL258" s="88" t="s">
        <v>129</v>
      </c>
      <c r="BM258" s="88" t="s">
        <v>129</v>
      </c>
      <c r="BN258" s="88" t="s">
        <v>129</v>
      </c>
      <c r="BO258" s="88" t="s">
        <v>129</v>
      </c>
      <c r="BP258" s="88" t="s">
        <v>129</v>
      </c>
      <c r="BQ258" s="88" t="s">
        <v>129</v>
      </c>
      <c r="BR258" s="88" t="s">
        <v>129</v>
      </c>
      <c r="BS258" s="88" t="s">
        <v>129</v>
      </c>
      <c r="BT258" s="88" t="s">
        <v>129</v>
      </c>
      <c r="BU258" s="88" t="s">
        <v>129</v>
      </c>
      <c r="BV258" s="88" t="s">
        <v>129</v>
      </c>
      <c r="BW258" s="88" t="s">
        <v>129</v>
      </c>
      <c r="BX258" s="88" t="s">
        <v>129</v>
      </c>
      <c r="BY258" s="88" t="s">
        <v>129</v>
      </c>
      <c r="BZ258" s="88" t="s">
        <v>129</v>
      </c>
      <c r="CA258" s="88" t="s">
        <v>129</v>
      </c>
      <c r="CB258" s="88" t="s">
        <v>129</v>
      </c>
      <c r="CC258" s="88" t="s">
        <v>129</v>
      </c>
      <c r="CD258" s="88" t="s">
        <v>129</v>
      </c>
      <c r="CE258" s="88" t="s">
        <v>129</v>
      </c>
      <c r="CF258" s="88" t="s">
        <v>129</v>
      </c>
      <c r="CG258" s="88" t="s">
        <v>129</v>
      </c>
      <c r="CH258" s="88" t="s">
        <v>129</v>
      </c>
      <c r="CI258" s="88" t="s">
        <v>129</v>
      </c>
      <c r="CJ258" s="88" t="s">
        <v>129</v>
      </c>
      <c r="CK258" s="88" t="s">
        <v>129</v>
      </c>
      <c r="CL258" s="88" t="s">
        <v>129</v>
      </c>
      <c r="CM258" s="88" t="s">
        <v>129</v>
      </c>
      <c r="CN258" s="88" t="s">
        <v>129</v>
      </c>
      <c r="CO258" s="88" t="s">
        <v>129</v>
      </c>
      <c r="CP258" s="88" t="s">
        <v>129</v>
      </c>
      <c r="CQ258" s="88" t="s">
        <v>129</v>
      </c>
      <c r="CR258" s="88" t="s">
        <v>129</v>
      </c>
      <c r="CS258" s="88" t="s">
        <v>129</v>
      </c>
      <c r="CT258" s="88" t="s">
        <v>129</v>
      </c>
      <c r="CU258" s="88" t="s">
        <v>129</v>
      </c>
      <c r="CV258" s="88" t="s">
        <v>129</v>
      </c>
      <c r="CW258" s="88" t="s">
        <v>129</v>
      </c>
      <c r="CX258" s="88" t="s">
        <v>129</v>
      </c>
      <c r="CY258" s="88" t="s">
        <v>129</v>
      </c>
      <c r="CZ258" s="88" t="s">
        <v>129</v>
      </c>
    </row>
    <row r="259" spans="1:104" s="7" customFormat="1" ht="43.5" customHeight="1" x14ac:dyDescent="0.3">
      <c r="A259" s="94">
        <v>254</v>
      </c>
      <c r="B259" s="228">
        <v>108</v>
      </c>
      <c r="C259" s="200" t="s">
        <v>576</v>
      </c>
      <c r="D259" s="238" t="s">
        <v>157</v>
      </c>
      <c r="E259" s="200" t="s">
        <v>577</v>
      </c>
      <c r="F259" s="238" t="s">
        <v>157</v>
      </c>
      <c r="G259" s="200" t="s">
        <v>577</v>
      </c>
      <c r="H259" s="99" t="s">
        <v>578</v>
      </c>
      <c r="I259" s="120" t="s">
        <v>34</v>
      </c>
      <c r="J259" s="101" t="s">
        <v>159</v>
      </c>
      <c r="K259" s="102" t="s">
        <v>469</v>
      </c>
      <c r="L259" s="121" t="s">
        <v>489</v>
      </c>
      <c r="M259" s="104" t="s">
        <v>141</v>
      </c>
      <c r="N259" s="105" t="s">
        <v>142</v>
      </c>
      <c r="O259" s="106"/>
      <c r="P259" s="107"/>
      <c r="Q259" s="107"/>
      <c r="R259" s="107"/>
      <c r="S259" s="107"/>
      <c r="T259" s="107"/>
      <c r="U259" s="107"/>
      <c r="V259" s="107"/>
      <c r="W259" s="107" t="s">
        <v>142</v>
      </c>
      <c r="X259" s="107"/>
      <c r="Y259" s="85">
        <f>COUNTIF($P259:$X259,"x")</f>
        <v>1</v>
      </c>
      <c r="Z259" s="107"/>
      <c r="AA259" s="107"/>
      <c r="AB259" s="107"/>
      <c r="AC259" s="107"/>
      <c r="AD259" s="107"/>
      <c r="AE259" s="107"/>
      <c r="AF259" s="107"/>
      <c r="AG259" s="107"/>
      <c r="AH259" s="107"/>
      <c r="AI259" s="107"/>
      <c r="AJ259" s="107"/>
      <c r="AK259" s="107"/>
      <c r="AL259" s="107"/>
      <c r="AM259" s="107"/>
      <c r="AN259" s="107"/>
      <c r="AO259" s="107"/>
      <c r="AP259" s="107"/>
      <c r="AQ259" s="107"/>
      <c r="AR259" s="107"/>
      <c r="AS259" s="107"/>
      <c r="AT259" s="107"/>
      <c r="AU259" s="110"/>
      <c r="AV259" s="110"/>
      <c r="AW259" s="107"/>
      <c r="AX259" s="107"/>
      <c r="AY259" s="107"/>
      <c r="AZ259" s="107"/>
      <c r="BA259" s="107"/>
      <c r="BB259" s="107"/>
      <c r="BC259" s="107"/>
      <c r="BD259" s="107"/>
      <c r="BE259" s="107"/>
      <c r="BF259" s="234" t="s">
        <v>445</v>
      </c>
      <c r="BG259" s="256"/>
      <c r="BH259" s="107"/>
      <c r="BI259" s="107"/>
      <c r="BJ259" s="107"/>
      <c r="BK259" s="111"/>
      <c r="BL259" s="111"/>
      <c r="BM259" s="111"/>
      <c r="BN259" s="111"/>
      <c r="BO259" s="111"/>
      <c r="BP259" s="111"/>
      <c r="BQ259" s="111"/>
      <c r="BR259" s="111"/>
      <c r="BS259" s="111"/>
      <c r="BT259" s="111"/>
      <c r="BU259" s="111"/>
      <c r="BV259" s="111"/>
      <c r="BW259" s="111"/>
      <c r="BX259" s="111"/>
      <c r="BY259" s="111"/>
      <c r="BZ259" s="111"/>
      <c r="CA259" s="111"/>
      <c r="CB259" s="111"/>
      <c r="CC259" s="111"/>
      <c r="CD259" s="111"/>
      <c r="CE259" s="111"/>
      <c r="CF259" s="111"/>
      <c r="CG259" s="111"/>
      <c r="CH259" s="111"/>
      <c r="CI259" s="111"/>
      <c r="CJ259" s="111"/>
      <c r="CK259" s="111"/>
      <c r="CL259" s="111"/>
      <c r="CM259" s="111"/>
      <c r="CN259" s="111"/>
      <c r="CO259" s="111"/>
      <c r="CP259" s="112">
        <f t="shared" si="58"/>
        <v>0</v>
      </c>
      <c r="CQ259" s="113" t="e">
        <f t="shared" si="59"/>
        <v>#DIV/0!</v>
      </c>
      <c r="CR259" s="112">
        <f t="shared" si="60"/>
        <v>0</v>
      </c>
      <c r="CS259" s="113" t="e">
        <f t="shared" si="61"/>
        <v>#DIV/0!</v>
      </c>
      <c r="CT259" s="112">
        <f t="shared" si="62"/>
        <v>0</v>
      </c>
      <c r="CU259" s="113" t="e">
        <f t="shared" si="63"/>
        <v>#DIV/0!</v>
      </c>
      <c r="CV259" s="112">
        <f t="shared" si="64"/>
        <v>0</v>
      </c>
      <c r="CW259" s="113" t="e">
        <f t="shared" si="65"/>
        <v>#DIV/0!</v>
      </c>
      <c r="CX259" s="112" t="e">
        <f t="shared" si="66"/>
        <v>#DIV/0!</v>
      </c>
      <c r="CY259" s="112" t="e">
        <f t="shared" si="67"/>
        <v>#DIV/0!</v>
      </c>
      <c r="CZ259" s="107"/>
    </row>
    <row r="260" spans="1:104" s="7" customFormat="1" ht="28.2" customHeight="1" x14ac:dyDescent="0.3">
      <c r="A260" s="94">
        <v>255</v>
      </c>
      <c r="B260" s="228"/>
      <c r="C260" s="240"/>
      <c r="D260" s="241"/>
      <c r="E260" s="240"/>
      <c r="F260" s="241"/>
      <c r="G260" s="240"/>
      <c r="H260" s="99" t="s">
        <v>579</v>
      </c>
      <c r="I260" s="120" t="s">
        <v>34</v>
      </c>
      <c r="J260" s="101" t="s">
        <v>159</v>
      </c>
      <c r="K260" s="102" t="s">
        <v>469</v>
      </c>
      <c r="L260" s="121" t="s">
        <v>489</v>
      </c>
      <c r="M260" s="104" t="s">
        <v>141</v>
      </c>
      <c r="N260" s="105" t="s">
        <v>142</v>
      </c>
      <c r="O260" s="106"/>
      <c r="P260" s="107"/>
      <c r="Q260" s="107"/>
      <c r="R260" s="107"/>
      <c r="S260" s="107"/>
      <c r="T260" s="107"/>
      <c r="U260" s="107"/>
      <c r="V260" s="107"/>
      <c r="W260" s="107" t="s">
        <v>142</v>
      </c>
      <c r="X260" s="107"/>
      <c r="Y260" s="85">
        <f>COUNTIF($P260:$X260,"x")</f>
        <v>1</v>
      </c>
      <c r="Z260" s="107"/>
      <c r="AA260" s="107"/>
      <c r="AB260" s="107"/>
      <c r="AC260" s="107"/>
      <c r="AD260" s="107"/>
      <c r="AE260" s="107"/>
      <c r="AF260" s="107"/>
      <c r="AG260" s="107"/>
      <c r="AH260" s="107"/>
      <c r="AI260" s="107"/>
      <c r="AJ260" s="107"/>
      <c r="AK260" s="107"/>
      <c r="AL260" s="107"/>
      <c r="AM260" s="107"/>
      <c r="AN260" s="107"/>
      <c r="AO260" s="107"/>
      <c r="AP260" s="107"/>
      <c r="AQ260" s="107"/>
      <c r="AR260" s="107"/>
      <c r="AS260" s="107"/>
      <c r="AT260" s="107"/>
      <c r="AU260" s="107"/>
      <c r="AV260" s="107"/>
      <c r="AW260" s="107"/>
      <c r="AX260" s="107"/>
      <c r="AY260" s="107"/>
      <c r="AZ260" s="107"/>
      <c r="BA260" s="107"/>
      <c r="BB260" s="107"/>
      <c r="BC260" s="107"/>
      <c r="BD260" s="107"/>
      <c r="BE260" s="107"/>
      <c r="BF260" s="234"/>
      <c r="BG260" s="234" t="s">
        <v>445</v>
      </c>
      <c r="BH260" s="107"/>
      <c r="BI260" s="107"/>
      <c r="BJ260" s="107"/>
      <c r="BK260" s="111"/>
      <c r="BL260" s="111"/>
      <c r="BM260" s="111"/>
      <c r="BN260" s="111"/>
      <c r="BO260" s="111"/>
      <c r="BP260" s="111"/>
      <c r="BQ260" s="111"/>
      <c r="BR260" s="111"/>
      <c r="BS260" s="111"/>
      <c r="BT260" s="111"/>
      <c r="BU260" s="111"/>
      <c r="BV260" s="111"/>
      <c r="BW260" s="111"/>
      <c r="BX260" s="111"/>
      <c r="BY260" s="111"/>
      <c r="BZ260" s="111"/>
      <c r="CA260" s="111"/>
      <c r="CB260" s="111"/>
      <c r="CC260" s="111"/>
      <c r="CD260" s="111"/>
      <c r="CE260" s="111"/>
      <c r="CF260" s="111"/>
      <c r="CG260" s="111"/>
      <c r="CH260" s="111"/>
      <c r="CI260" s="111"/>
      <c r="CJ260" s="111"/>
      <c r="CK260" s="111"/>
      <c r="CL260" s="111"/>
      <c r="CM260" s="111"/>
      <c r="CN260" s="111"/>
      <c r="CO260" s="111"/>
      <c r="CP260" s="112">
        <f t="shared" si="58"/>
        <v>0</v>
      </c>
      <c r="CQ260" s="113" t="e">
        <f t="shared" si="59"/>
        <v>#DIV/0!</v>
      </c>
      <c r="CR260" s="112">
        <f t="shared" si="60"/>
        <v>0</v>
      </c>
      <c r="CS260" s="113" t="e">
        <f t="shared" si="61"/>
        <v>#DIV/0!</v>
      </c>
      <c r="CT260" s="112">
        <f t="shared" si="62"/>
        <v>0</v>
      </c>
      <c r="CU260" s="113" t="e">
        <f t="shared" si="63"/>
        <v>#DIV/0!</v>
      </c>
      <c r="CV260" s="112">
        <f t="shared" si="64"/>
        <v>0</v>
      </c>
      <c r="CW260" s="113" t="e">
        <f t="shared" si="65"/>
        <v>#DIV/0!</v>
      </c>
      <c r="CX260" s="112" t="e">
        <f t="shared" si="66"/>
        <v>#DIV/0!</v>
      </c>
      <c r="CY260" s="112" t="e">
        <f t="shared" si="67"/>
        <v>#DIV/0!</v>
      </c>
      <c r="CZ260" s="107"/>
    </row>
    <row r="261" spans="1:104" s="7" customFormat="1" ht="18.600000000000001" customHeight="1" x14ac:dyDescent="0.3">
      <c r="A261" s="94">
        <v>256</v>
      </c>
      <c r="B261" s="228"/>
      <c r="C261" s="202"/>
      <c r="D261" s="201"/>
      <c r="E261" s="202"/>
      <c r="F261" s="201"/>
      <c r="G261" s="202"/>
      <c r="H261" s="99" t="s">
        <v>580</v>
      </c>
      <c r="I261" s="120" t="s">
        <v>34</v>
      </c>
      <c r="J261" s="101" t="s">
        <v>159</v>
      </c>
      <c r="K261" s="102" t="s">
        <v>469</v>
      </c>
      <c r="L261" s="121" t="s">
        <v>489</v>
      </c>
      <c r="M261" s="104" t="s">
        <v>141</v>
      </c>
      <c r="N261" s="105" t="s">
        <v>142</v>
      </c>
      <c r="O261" s="106"/>
      <c r="P261" s="107"/>
      <c r="Q261" s="107"/>
      <c r="R261" s="107"/>
      <c r="S261" s="107"/>
      <c r="T261" s="107"/>
      <c r="U261" s="107"/>
      <c r="V261" s="107"/>
      <c r="W261" s="107" t="s">
        <v>142</v>
      </c>
      <c r="X261" s="107"/>
      <c r="Y261" s="85">
        <f>COUNTIF($P261:$X261,"x")</f>
        <v>1</v>
      </c>
      <c r="Z261" s="107"/>
      <c r="AA261" s="107"/>
      <c r="AB261" s="107"/>
      <c r="AC261" s="107"/>
      <c r="AD261" s="107"/>
      <c r="AE261" s="107"/>
      <c r="AF261" s="107"/>
      <c r="AG261" s="107"/>
      <c r="AH261" s="107"/>
      <c r="AI261" s="107"/>
      <c r="AJ261" s="107"/>
      <c r="AK261" s="107"/>
      <c r="AL261" s="107"/>
      <c r="AM261" s="107"/>
      <c r="AN261" s="107"/>
      <c r="AO261" s="107"/>
      <c r="AP261" s="107"/>
      <c r="AQ261" s="107"/>
      <c r="AR261" s="107"/>
      <c r="AS261" s="107"/>
      <c r="AT261" s="107"/>
      <c r="AU261" s="122"/>
      <c r="AV261" s="122"/>
      <c r="AW261" s="107"/>
      <c r="AX261" s="107"/>
      <c r="AY261" s="107"/>
      <c r="AZ261" s="107"/>
      <c r="BA261" s="107"/>
      <c r="BB261" s="107"/>
      <c r="BC261" s="107"/>
      <c r="BD261" s="107"/>
      <c r="BE261" s="107"/>
      <c r="BF261" s="234"/>
      <c r="BG261" s="234" t="s">
        <v>445</v>
      </c>
      <c r="BH261" s="107"/>
      <c r="BI261" s="107"/>
      <c r="BJ261" s="107"/>
      <c r="BK261" s="111"/>
      <c r="BL261" s="111"/>
      <c r="BM261" s="111"/>
      <c r="BN261" s="111"/>
      <c r="BO261" s="111"/>
      <c r="BP261" s="111"/>
      <c r="BQ261" s="111"/>
      <c r="BR261" s="111"/>
      <c r="BS261" s="111"/>
      <c r="BT261" s="111"/>
      <c r="BU261" s="111"/>
      <c r="BV261" s="111"/>
      <c r="BW261" s="111"/>
      <c r="BX261" s="111"/>
      <c r="BY261" s="111"/>
      <c r="BZ261" s="111"/>
      <c r="CA261" s="111"/>
      <c r="CB261" s="111"/>
      <c r="CC261" s="111"/>
      <c r="CD261" s="111"/>
      <c r="CE261" s="111"/>
      <c r="CF261" s="111"/>
      <c r="CG261" s="111"/>
      <c r="CH261" s="111"/>
      <c r="CI261" s="111"/>
      <c r="CJ261" s="111"/>
      <c r="CK261" s="111"/>
      <c r="CL261" s="111"/>
      <c r="CM261" s="111"/>
      <c r="CN261" s="111"/>
      <c r="CO261" s="111"/>
      <c r="CP261" s="112">
        <f t="shared" si="58"/>
        <v>0</v>
      </c>
      <c r="CQ261" s="113" t="e">
        <f t="shared" si="59"/>
        <v>#DIV/0!</v>
      </c>
      <c r="CR261" s="112">
        <f t="shared" si="60"/>
        <v>0</v>
      </c>
      <c r="CS261" s="113" t="e">
        <f t="shared" si="61"/>
        <v>#DIV/0!</v>
      </c>
      <c r="CT261" s="112">
        <f t="shared" si="62"/>
        <v>0</v>
      </c>
      <c r="CU261" s="113" t="e">
        <f t="shared" si="63"/>
        <v>#DIV/0!</v>
      </c>
      <c r="CV261" s="112">
        <f t="shared" si="64"/>
        <v>0</v>
      </c>
      <c r="CW261" s="113" t="e">
        <f t="shared" si="65"/>
        <v>#DIV/0!</v>
      </c>
      <c r="CX261" s="112" t="e">
        <f t="shared" si="66"/>
        <v>#DIV/0!</v>
      </c>
      <c r="CY261" s="112" t="e">
        <f t="shared" si="67"/>
        <v>#DIV/0!</v>
      </c>
      <c r="CZ261" s="107"/>
    </row>
    <row r="262" spans="1:104" s="7" customFormat="1" ht="23.25" customHeight="1" x14ac:dyDescent="0.3">
      <c r="A262" s="85">
        <v>55</v>
      </c>
      <c r="B262" s="85">
        <v>109</v>
      </c>
      <c r="C262" s="86" t="s">
        <v>581</v>
      </c>
      <c r="D262" s="87"/>
      <c r="E262" s="87"/>
      <c r="F262" s="87"/>
      <c r="G262" s="86"/>
      <c r="H262" s="88" t="s">
        <v>129</v>
      </c>
      <c r="I262" s="89" t="s">
        <v>129</v>
      </c>
      <c r="J262" s="88" t="s">
        <v>129</v>
      </c>
      <c r="K262" s="88" t="s">
        <v>129</v>
      </c>
      <c r="L262" s="90" t="s">
        <v>129</v>
      </c>
      <c r="M262" s="88" t="s">
        <v>129</v>
      </c>
      <c r="N262" s="88" t="s">
        <v>129</v>
      </c>
      <c r="O262" s="88" t="s">
        <v>129</v>
      </c>
      <c r="P262" s="88" t="s">
        <v>129</v>
      </c>
      <c r="Q262" s="88" t="s">
        <v>129</v>
      </c>
      <c r="R262" s="88" t="s">
        <v>129</v>
      </c>
      <c r="S262" s="88" t="s">
        <v>129</v>
      </c>
      <c r="T262" s="88" t="s">
        <v>129</v>
      </c>
      <c r="U262" s="88" t="s">
        <v>129</v>
      </c>
      <c r="V262" s="88" t="s">
        <v>129</v>
      </c>
      <c r="W262" s="88" t="s">
        <v>129</v>
      </c>
      <c r="X262" s="88" t="s">
        <v>129</v>
      </c>
      <c r="Y262" s="91" t="s">
        <v>129</v>
      </c>
      <c r="Z262" s="88" t="s">
        <v>129</v>
      </c>
      <c r="AA262" s="88" t="s">
        <v>129</v>
      </c>
      <c r="AB262" s="88" t="s">
        <v>129</v>
      </c>
      <c r="AC262" s="91" t="s">
        <v>129</v>
      </c>
      <c r="AD262" s="88" t="s">
        <v>129</v>
      </c>
      <c r="AE262" s="88" t="s">
        <v>129</v>
      </c>
      <c r="AF262" s="88" t="s">
        <v>129</v>
      </c>
      <c r="AG262" s="91" t="s">
        <v>129</v>
      </c>
      <c r="AH262" s="88" t="s">
        <v>129</v>
      </c>
      <c r="AI262" s="88" t="s">
        <v>129</v>
      </c>
      <c r="AJ262" s="88" t="s">
        <v>129</v>
      </c>
      <c r="AK262" s="91" t="s">
        <v>129</v>
      </c>
      <c r="AL262" s="88" t="s">
        <v>129</v>
      </c>
      <c r="AM262" s="88" t="s">
        <v>129</v>
      </c>
      <c r="AN262" s="88" t="s">
        <v>129</v>
      </c>
      <c r="AO262" s="88" t="s">
        <v>129</v>
      </c>
      <c r="AP262" s="90" t="s">
        <v>129</v>
      </c>
      <c r="AQ262" s="88" t="s">
        <v>129</v>
      </c>
      <c r="AR262" s="88" t="s">
        <v>129</v>
      </c>
      <c r="AS262" s="88" t="s">
        <v>129</v>
      </c>
      <c r="AT262" s="88" t="s">
        <v>129</v>
      </c>
      <c r="AU262" s="93" t="str">
        <f t="shared" ref="AU262:AU263" si="73">AW262</f>
        <v>#</v>
      </c>
      <c r="AV262" s="93" t="str">
        <f t="shared" ref="AV262:AV263" si="74">AP262</f>
        <v>#</v>
      </c>
      <c r="AW262" s="88" t="s">
        <v>129</v>
      </c>
      <c r="AX262" s="88" t="s">
        <v>129</v>
      </c>
      <c r="AY262" s="88" t="s">
        <v>129</v>
      </c>
      <c r="AZ262" s="88" t="s">
        <v>129</v>
      </c>
      <c r="BA262" s="88" t="s">
        <v>129</v>
      </c>
      <c r="BB262" s="88" t="s">
        <v>129</v>
      </c>
      <c r="BC262" s="88" t="s">
        <v>129</v>
      </c>
      <c r="BD262" s="88" t="s">
        <v>129</v>
      </c>
      <c r="BE262" s="88" t="s">
        <v>129</v>
      </c>
      <c r="BF262" s="88" t="s">
        <v>129</v>
      </c>
      <c r="BG262" s="88" t="s">
        <v>129</v>
      </c>
      <c r="BH262" s="88" t="s">
        <v>129</v>
      </c>
      <c r="BI262" s="88" t="s">
        <v>129</v>
      </c>
      <c r="BJ262" s="88" t="s">
        <v>129</v>
      </c>
      <c r="BK262" s="88" t="s">
        <v>129</v>
      </c>
      <c r="BL262" s="88" t="s">
        <v>129</v>
      </c>
      <c r="BM262" s="88" t="s">
        <v>129</v>
      </c>
      <c r="BN262" s="88" t="s">
        <v>129</v>
      </c>
      <c r="BO262" s="88" t="s">
        <v>129</v>
      </c>
      <c r="BP262" s="88" t="s">
        <v>129</v>
      </c>
      <c r="BQ262" s="88" t="s">
        <v>129</v>
      </c>
      <c r="BR262" s="88" t="s">
        <v>129</v>
      </c>
      <c r="BS262" s="88" t="s">
        <v>129</v>
      </c>
      <c r="BT262" s="88" t="s">
        <v>129</v>
      </c>
      <c r="BU262" s="88" t="s">
        <v>129</v>
      </c>
      <c r="BV262" s="88" t="s">
        <v>129</v>
      </c>
      <c r="BW262" s="88" t="s">
        <v>129</v>
      </c>
      <c r="BX262" s="88" t="s">
        <v>129</v>
      </c>
      <c r="BY262" s="88" t="s">
        <v>129</v>
      </c>
      <c r="BZ262" s="88" t="s">
        <v>129</v>
      </c>
      <c r="CA262" s="88" t="s">
        <v>129</v>
      </c>
      <c r="CB262" s="88" t="s">
        <v>129</v>
      </c>
      <c r="CC262" s="88" t="s">
        <v>129</v>
      </c>
      <c r="CD262" s="88" t="s">
        <v>129</v>
      </c>
      <c r="CE262" s="88" t="s">
        <v>129</v>
      </c>
      <c r="CF262" s="88" t="s">
        <v>129</v>
      </c>
      <c r="CG262" s="88" t="s">
        <v>129</v>
      </c>
      <c r="CH262" s="88" t="s">
        <v>129</v>
      </c>
      <c r="CI262" s="88" t="s">
        <v>129</v>
      </c>
      <c r="CJ262" s="88" t="s">
        <v>129</v>
      </c>
      <c r="CK262" s="88" t="s">
        <v>129</v>
      </c>
      <c r="CL262" s="88" t="s">
        <v>129</v>
      </c>
      <c r="CM262" s="88" t="s">
        <v>129</v>
      </c>
      <c r="CN262" s="88" t="s">
        <v>129</v>
      </c>
      <c r="CO262" s="88" t="s">
        <v>129</v>
      </c>
      <c r="CP262" s="88" t="s">
        <v>129</v>
      </c>
      <c r="CQ262" s="88" t="s">
        <v>129</v>
      </c>
      <c r="CR262" s="88" t="s">
        <v>129</v>
      </c>
      <c r="CS262" s="88" t="s">
        <v>129</v>
      </c>
      <c r="CT262" s="88" t="s">
        <v>129</v>
      </c>
      <c r="CU262" s="88" t="s">
        <v>129</v>
      </c>
      <c r="CV262" s="88" t="s">
        <v>129</v>
      </c>
      <c r="CW262" s="88" t="s">
        <v>129</v>
      </c>
      <c r="CX262" s="88" t="s">
        <v>129</v>
      </c>
      <c r="CY262" s="91" t="s">
        <v>129</v>
      </c>
      <c r="CZ262" s="88" t="s">
        <v>129</v>
      </c>
    </row>
    <row r="263" spans="1:104" s="7" customFormat="1" ht="23.25" customHeight="1" x14ac:dyDescent="0.3">
      <c r="A263" s="85">
        <v>56</v>
      </c>
      <c r="B263" s="85">
        <v>110</v>
      </c>
      <c r="C263" s="86" t="s">
        <v>582</v>
      </c>
      <c r="D263" s="87"/>
      <c r="E263" s="87"/>
      <c r="F263" s="87"/>
      <c r="G263" s="86"/>
      <c r="H263" s="88" t="s">
        <v>129</v>
      </c>
      <c r="I263" s="89" t="s">
        <v>129</v>
      </c>
      <c r="J263" s="88" t="s">
        <v>129</v>
      </c>
      <c r="K263" s="88" t="s">
        <v>129</v>
      </c>
      <c r="L263" s="90" t="s">
        <v>129</v>
      </c>
      <c r="M263" s="88" t="s">
        <v>129</v>
      </c>
      <c r="N263" s="88" t="s">
        <v>129</v>
      </c>
      <c r="O263" s="88" t="s">
        <v>129</v>
      </c>
      <c r="P263" s="88" t="s">
        <v>129</v>
      </c>
      <c r="Q263" s="88" t="s">
        <v>129</v>
      </c>
      <c r="R263" s="88" t="s">
        <v>129</v>
      </c>
      <c r="S263" s="88" t="s">
        <v>129</v>
      </c>
      <c r="T263" s="88" t="s">
        <v>129</v>
      </c>
      <c r="U263" s="88" t="s">
        <v>129</v>
      </c>
      <c r="V263" s="88" t="s">
        <v>129</v>
      </c>
      <c r="W263" s="88" t="s">
        <v>129</v>
      </c>
      <c r="X263" s="88" t="s">
        <v>129</v>
      </c>
      <c r="Y263" s="91" t="s">
        <v>129</v>
      </c>
      <c r="Z263" s="88" t="s">
        <v>129</v>
      </c>
      <c r="AA263" s="88" t="s">
        <v>129</v>
      </c>
      <c r="AB263" s="88" t="s">
        <v>129</v>
      </c>
      <c r="AC263" s="91" t="s">
        <v>129</v>
      </c>
      <c r="AD263" s="88" t="s">
        <v>129</v>
      </c>
      <c r="AE263" s="88" t="s">
        <v>129</v>
      </c>
      <c r="AF263" s="88" t="s">
        <v>129</v>
      </c>
      <c r="AG263" s="91" t="s">
        <v>129</v>
      </c>
      <c r="AH263" s="88" t="s">
        <v>129</v>
      </c>
      <c r="AI263" s="88" t="s">
        <v>129</v>
      </c>
      <c r="AJ263" s="88" t="s">
        <v>129</v>
      </c>
      <c r="AK263" s="91" t="s">
        <v>129</v>
      </c>
      <c r="AL263" s="88" t="s">
        <v>129</v>
      </c>
      <c r="AM263" s="88" t="s">
        <v>129</v>
      </c>
      <c r="AN263" s="88" t="s">
        <v>129</v>
      </c>
      <c r="AO263" s="88" t="s">
        <v>129</v>
      </c>
      <c r="AP263" s="90" t="s">
        <v>129</v>
      </c>
      <c r="AQ263" s="88" t="s">
        <v>129</v>
      </c>
      <c r="AR263" s="88" t="s">
        <v>129</v>
      </c>
      <c r="AS263" s="88" t="s">
        <v>129</v>
      </c>
      <c r="AT263" s="88" t="s">
        <v>129</v>
      </c>
      <c r="AU263" s="93" t="str">
        <f t="shared" si="73"/>
        <v>#</v>
      </c>
      <c r="AV263" s="93" t="str">
        <f t="shared" si="74"/>
        <v>#</v>
      </c>
      <c r="AW263" s="88" t="s">
        <v>129</v>
      </c>
      <c r="AX263" s="88" t="s">
        <v>129</v>
      </c>
      <c r="AY263" s="88" t="s">
        <v>129</v>
      </c>
      <c r="AZ263" s="88" t="s">
        <v>129</v>
      </c>
      <c r="BA263" s="88" t="s">
        <v>129</v>
      </c>
      <c r="BB263" s="88" t="s">
        <v>129</v>
      </c>
      <c r="BC263" s="88" t="s">
        <v>129</v>
      </c>
      <c r="BD263" s="88" t="s">
        <v>129</v>
      </c>
      <c r="BE263" s="88" t="s">
        <v>129</v>
      </c>
      <c r="BF263" s="88" t="s">
        <v>129</v>
      </c>
      <c r="BG263" s="88" t="s">
        <v>129</v>
      </c>
      <c r="BH263" s="88" t="s">
        <v>129</v>
      </c>
      <c r="BI263" s="88" t="s">
        <v>129</v>
      </c>
      <c r="BJ263" s="88" t="s">
        <v>129</v>
      </c>
      <c r="BK263" s="88" t="s">
        <v>129</v>
      </c>
      <c r="BL263" s="88" t="s">
        <v>129</v>
      </c>
      <c r="BM263" s="88" t="s">
        <v>129</v>
      </c>
      <c r="BN263" s="88" t="s">
        <v>129</v>
      </c>
      <c r="BO263" s="88" t="s">
        <v>129</v>
      </c>
      <c r="BP263" s="88" t="s">
        <v>129</v>
      </c>
      <c r="BQ263" s="88" t="s">
        <v>129</v>
      </c>
      <c r="BR263" s="88" t="s">
        <v>129</v>
      </c>
      <c r="BS263" s="88" t="s">
        <v>129</v>
      </c>
      <c r="BT263" s="88" t="s">
        <v>129</v>
      </c>
      <c r="BU263" s="88" t="s">
        <v>129</v>
      </c>
      <c r="BV263" s="88" t="s">
        <v>129</v>
      </c>
      <c r="BW263" s="88" t="s">
        <v>129</v>
      </c>
      <c r="BX263" s="88" t="s">
        <v>129</v>
      </c>
      <c r="BY263" s="88" t="s">
        <v>129</v>
      </c>
      <c r="BZ263" s="88" t="s">
        <v>129</v>
      </c>
      <c r="CA263" s="88" t="s">
        <v>129</v>
      </c>
      <c r="CB263" s="88" t="s">
        <v>129</v>
      </c>
      <c r="CC263" s="88" t="s">
        <v>129</v>
      </c>
      <c r="CD263" s="88" t="s">
        <v>129</v>
      </c>
      <c r="CE263" s="88" t="s">
        <v>129</v>
      </c>
      <c r="CF263" s="88" t="s">
        <v>129</v>
      </c>
      <c r="CG263" s="88" t="s">
        <v>129</v>
      </c>
      <c r="CH263" s="88" t="s">
        <v>129</v>
      </c>
      <c r="CI263" s="88" t="s">
        <v>129</v>
      </c>
      <c r="CJ263" s="88" t="s">
        <v>129</v>
      </c>
      <c r="CK263" s="88" t="s">
        <v>129</v>
      </c>
      <c r="CL263" s="88" t="s">
        <v>129</v>
      </c>
      <c r="CM263" s="88" t="s">
        <v>129</v>
      </c>
      <c r="CN263" s="88" t="s">
        <v>129</v>
      </c>
      <c r="CO263" s="88" t="s">
        <v>129</v>
      </c>
      <c r="CP263" s="88" t="s">
        <v>129</v>
      </c>
      <c r="CQ263" s="88" t="s">
        <v>129</v>
      </c>
      <c r="CR263" s="88" t="s">
        <v>129</v>
      </c>
      <c r="CS263" s="88" t="s">
        <v>129</v>
      </c>
      <c r="CT263" s="88" t="s">
        <v>129</v>
      </c>
      <c r="CU263" s="88" t="s">
        <v>129</v>
      </c>
      <c r="CV263" s="88" t="s">
        <v>129</v>
      </c>
      <c r="CW263" s="88" t="s">
        <v>129</v>
      </c>
      <c r="CX263" s="88" t="s">
        <v>129</v>
      </c>
      <c r="CY263" s="91" t="s">
        <v>129</v>
      </c>
      <c r="CZ263" s="88" t="s">
        <v>129</v>
      </c>
    </row>
    <row r="264" spans="1:104" s="7" customFormat="1" ht="52.5" customHeight="1" x14ac:dyDescent="0.3">
      <c r="A264" s="94">
        <v>259</v>
      </c>
      <c r="B264" s="94">
        <v>111</v>
      </c>
      <c r="C264" s="95" t="s">
        <v>583</v>
      </c>
      <c r="D264" s="96" t="s">
        <v>133</v>
      </c>
      <c r="E264" s="97" t="s">
        <v>584</v>
      </c>
      <c r="F264" s="98" t="s">
        <v>157</v>
      </c>
      <c r="G264" s="95" t="s">
        <v>584</v>
      </c>
      <c r="H264" s="99" t="s">
        <v>585</v>
      </c>
      <c r="I264" s="127" t="s">
        <v>137</v>
      </c>
      <c r="J264" s="101" t="s">
        <v>159</v>
      </c>
      <c r="K264" s="102" t="s">
        <v>270</v>
      </c>
      <c r="L264" s="103" t="s">
        <v>489</v>
      </c>
      <c r="M264" s="104" t="s">
        <v>141</v>
      </c>
      <c r="N264" s="105" t="s">
        <v>142</v>
      </c>
      <c r="O264" s="106"/>
      <c r="P264" s="231" t="s">
        <v>142</v>
      </c>
      <c r="Q264" s="107"/>
      <c r="R264" s="107"/>
      <c r="S264" s="107"/>
      <c r="T264" s="107"/>
      <c r="U264" s="107"/>
      <c r="V264" s="107"/>
      <c r="W264" s="107"/>
      <c r="X264" s="107"/>
      <c r="Y264" s="108">
        <f t="shared" ref="Y264:Y291" si="75">COUNTIF($P264:$X264,"x")</f>
        <v>1</v>
      </c>
      <c r="Z264" s="107"/>
      <c r="AA264" s="107" t="s">
        <v>288</v>
      </c>
      <c r="AB264" s="107"/>
      <c r="AC264" s="187"/>
      <c r="AD264" s="109"/>
      <c r="AE264" s="107"/>
      <c r="AF264" s="107"/>
      <c r="AG264" s="107"/>
      <c r="AH264" s="107"/>
      <c r="AI264" s="107"/>
      <c r="AJ264" s="107"/>
      <c r="AK264" s="107"/>
      <c r="AL264" s="107"/>
      <c r="AM264" s="107"/>
      <c r="AN264" s="107"/>
      <c r="AO264" s="107"/>
      <c r="AP264" s="107"/>
      <c r="AQ264" s="107"/>
      <c r="AR264" s="107"/>
      <c r="AS264" s="107"/>
      <c r="AT264" s="107"/>
      <c r="AU264" s="110"/>
      <c r="AV264" s="110"/>
      <c r="AW264" s="107"/>
      <c r="AX264" s="107"/>
      <c r="AY264" s="107"/>
      <c r="AZ264" s="107"/>
      <c r="BA264" s="107"/>
      <c r="BB264" s="107"/>
      <c r="BC264" s="107"/>
      <c r="BD264" s="107"/>
      <c r="BE264" s="107"/>
      <c r="BF264" s="107"/>
      <c r="BG264" s="107"/>
      <c r="BH264" s="107"/>
      <c r="BI264" s="107"/>
      <c r="BJ264" s="107"/>
      <c r="BK264" s="111"/>
      <c r="BL264" s="111"/>
      <c r="BM264" s="111"/>
      <c r="BN264" s="111"/>
      <c r="BO264" s="111"/>
      <c r="BP264" s="111"/>
      <c r="BQ264" s="111"/>
      <c r="BR264" s="111"/>
      <c r="BS264" s="111"/>
      <c r="BT264" s="111"/>
      <c r="BU264" s="111"/>
      <c r="BV264" s="111"/>
      <c r="BW264" s="111"/>
      <c r="BX264" s="111"/>
      <c r="BY264" s="111"/>
      <c r="BZ264" s="111"/>
      <c r="CA264" s="111"/>
      <c r="CB264" s="111"/>
      <c r="CC264" s="111"/>
      <c r="CD264" s="111"/>
      <c r="CE264" s="111"/>
      <c r="CF264" s="111"/>
      <c r="CG264" s="111"/>
      <c r="CH264" s="111"/>
      <c r="CI264" s="111"/>
      <c r="CJ264" s="111"/>
      <c r="CK264" s="111"/>
      <c r="CL264" s="111"/>
      <c r="CM264" s="111"/>
      <c r="CN264" s="111"/>
      <c r="CO264" s="111"/>
      <c r="CP264" s="112">
        <f t="shared" si="58"/>
        <v>0</v>
      </c>
      <c r="CQ264" s="113" t="e">
        <f t="shared" si="59"/>
        <v>#DIV/0!</v>
      </c>
      <c r="CR264" s="112">
        <f t="shared" si="60"/>
        <v>0</v>
      </c>
      <c r="CS264" s="113" t="e">
        <f t="shared" si="61"/>
        <v>#DIV/0!</v>
      </c>
      <c r="CT264" s="112">
        <f t="shared" si="62"/>
        <v>0</v>
      </c>
      <c r="CU264" s="113" t="e">
        <f t="shared" si="63"/>
        <v>#DIV/0!</v>
      </c>
      <c r="CV264" s="112">
        <f t="shared" si="64"/>
        <v>0</v>
      </c>
      <c r="CW264" s="113" t="e">
        <f t="shared" si="65"/>
        <v>#DIV/0!</v>
      </c>
      <c r="CX264" s="112" t="e">
        <f t="shared" si="66"/>
        <v>#DIV/0!</v>
      </c>
      <c r="CY264" s="114" t="e">
        <f t="shared" si="67"/>
        <v>#DIV/0!</v>
      </c>
      <c r="CZ264" s="107"/>
    </row>
    <row r="265" spans="1:104" s="7" customFormat="1" ht="55.2" customHeight="1" x14ac:dyDescent="0.3">
      <c r="A265" s="94">
        <v>260</v>
      </c>
      <c r="B265" s="94">
        <v>111</v>
      </c>
      <c r="C265" s="95" t="s">
        <v>583</v>
      </c>
      <c r="D265" s="96" t="s">
        <v>133</v>
      </c>
      <c r="E265" s="97" t="s">
        <v>584</v>
      </c>
      <c r="F265" s="98" t="s">
        <v>157</v>
      </c>
      <c r="G265" s="95" t="s">
        <v>584</v>
      </c>
      <c r="H265" s="99" t="s">
        <v>586</v>
      </c>
      <c r="I265" s="127" t="s">
        <v>28</v>
      </c>
      <c r="J265" s="101" t="s">
        <v>159</v>
      </c>
      <c r="K265" s="102" t="s">
        <v>270</v>
      </c>
      <c r="L265" s="103" t="s">
        <v>489</v>
      </c>
      <c r="M265" s="104" t="s">
        <v>141</v>
      </c>
      <c r="N265" s="105" t="s">
        <v>142</v>
      </c>
      <c r="O265" s="106"/>
      <c r="P265" s="107"/>
      <c r="Q265" s="107" t="s">
        <v>142</v>
      </c>
      <c r="R265" s="107"/>
      <c r="S265" s="107"/>
      <c r="T265" s="107"/>
      <c r="U265" s="107"/>
      <c r="V265" s="107"/>
      <c r="W265" s="107"/>
      <c r="X265" s="107"/>
      <c r="Y265" s="85">
        <f t="shared" si="75"/>
        <v>1</v>
      </c>
      <c r="Z265" s="107"/>
      <c r="AA265" s="107"/>
      <c r="AB265" s="107"/>
      <c r="AC265" s="115"/>
      <c r="AD265" s="116"/>
      <c r="AE265" s="116"/>
      <c r="AF265" s="116"/>
      <c r="AG265" s="116" t="s">
        <v>288</v>
      </c>
      <c r="AH265" s="109"/>
      <c r="AI265" s="107"/>
      <c r="AJ265" s="107"/>
      <c r="AK265" s="107"/>
      <c r="AL265" s="107"/>
      <c r="AM265" s="107"/>
      <c r="AN265" s="107"/>
      <c r="AO265" s="107"/>
      <c r="AP265" s="107"/>
      <c r="AQ265" s="107"/>
      <c r="AR265" s="107"/>
      <c r="AS265" s="107"/>
      <c r="AT265" s="107"/>
      <c r="AU265" s="107"/>
      <c r="AV265" s="107"/>
      <c r="AW265" s="107"/>
      <c r="AX265" s="107"/>
      <c r="AY265" s="107"/>
      <c r="AZ265" s="107"/>
      <c r="BA265" s="107"/>
      <c r="BB265" s="107"/>
      <c r="BC265" s="107"/>
      <c r="BD265" s="107"/>
      <c r="BE265" s="107"/>
      <c r="BF265" s="107"/>
      <c r="BG265" s="107"/>
      <c r="BH265" s="107"/>
      <c r="BI265" s="107"/>
      <c r="BJ265" s="107"/>
      <c r="BK265" s="111"/>
      <c r="BL265" s="111"/>
      <c r="BM265" s="111"/>
      <c r="BN265" s="111"/>
      <c r="BO265" s="111"/>
      <c r="BP265" s="111"/>
      <c r="BQ265" s="111"/>
      <c r="BR265" s="111"/>
      <c r="BS265" s="111"/>
      <c r="BT265" s="111"/>
      <c r="BU265" s="111"/>
      <c r="BV265" s="111"/>
      <c r="BW265" s="111"/>
      <c r="BX265" s="111"/>
      <c r="BY265" s="111"/>
      <c r="BZ265" s="111"/>
      <c r="CA265" s="111"/>
      <c r="CB265" s="111"/>
      <c r="CC265" s="111"/>
      <c r="CD265" s="111"/>
      <c r="CE265" s="111"/>
      <c r="CF265" s="111"/>
      <c r="CG265" s="111"/>
      <c r="CH265" s="111"/>
      <c r="CI265" s="111"/>
      <c r="CJ265" s="111"/>
      <c r="CK265" s="111"/>
      <c r="CL265" s="111"/>
      <c r="CM265" s="111"/>
      <c r="CN265" s="111"/>
      <c r="CO265" s="111"/>
      <c r="CP265" s="112">
        <f t="shared" si="58"/>
        <v>0</v>
      </c>
      <c r="CQ265" s="113" t="e">
        <f t="shared" si="59"/>
        <v>#DIV/0!</v>
      </c>
      <c r="CR265" s="112">
        <f t="shared" si="60"/>
        <v>0</v>
      </c>
      <c r="CS265" s="113" t="e">
        <f t="shared" si="61"/>
        <v>#DIV/0!</v>
      </c>
      <c r="CT265" s="112">
        <f t="shared" si="62"/>
        <v>0</v>
      </c>
      <c r="CU265" s="113" t="e">
        <f t="shared" si="63"/>
        <v>#DIV/0!</v>
      </c>
      <c r="CV265" s="112">
        <f t="shared" si="64"/>
        <v>0</v>
      </c>
      <c r="CW265" s="113" t="e">
        <f t="shared" si="65"/>
        <v>#DIV/0!</v>
      </c>
      <c r="CX265" s="112" t="e">
        <f t="shared" si="66"/>
        <v>#DIV/0!</v>
      </c>
      <c r="CY265" s="114" t="e">
        <f t="shared" si="67"/>
        <v>#DIV/0!</v>
      </c>
      <c r="CZ265" s="107"/>
    </row>
    <row r="266" spans="1:104" s="7" customFormat="1" ht="55.2" customHeight="1" x14ac:dyDescent="0.3">
      <c r="A266" s="94">
        <v>261</v>
      </c>
      <c r="B266" s="94">
        <v>111</v>
      </c>
      <c r="C266" s="95" t="s">
        <v>583</v>
      </c>
      <c r="D266" s="96" t="s">
        <v>133</v>
      </c>
      <c r="E266" s="97" t="s">
        <v>584</v>
      </c>
      <c r="F266" s="98" t="s">
        <v>157</v>
      </c>
      <c r="G266" s="95" t="s">
        <v>584</v>
      </c>
      <c r="H266" s="99" t="s">
        <v>587</v>
      </c>
      <c r="I266" s="127" t="s">
        <v>29</v>
      </c>
      <c r="J266" s="101" t="s">
        <v>159</v>
      </c>
      <c r="K266" s="102" t="s">
        <v>270</v>
      </c>
      <c r="L266" s="103" t="s">
        <v>489</v>
      </c>
      <c r="M266" s="104" t="s">
        <v>141</v>
      </c>
      <c r="N266" s="105" t="s">
        <v>142</v>
      </c>
      <c r="O266" s="106"/>
      <c r="P266" s="107"/>
      <c r="Q266" s="107"/>
      <c r="R266" s="107" t="s">
        <v>142</v>
      </c>
      <c r="S266" s="107"/>
      <c r="T266" s="107"/>
      <c r="U266" s="107"/>
      <c r="V266" s="107"/>
      <c r="W266" s="107"/>
      <c r="X266" s="107"/>
      <c r="Y266" s="85">
        <f t="shared" si="75"/>
        <v>1</v>
      </c>
      <c r="Z266" s="107"/>
      <c r="AA266" s="107"/>
      <c r="AB266" s="107"/>
      <c r="AC266" s="107"/>
      <c r="AD266" s="107"/>
      <c r="AE266" s="107"/>
      <c r="AF266" s="107"/>
      <c r="AG266" s="115"/>
      <c r="AH266" s="117"/>
      <c r="AI266" s="117" t="s">
        <v>288</v>
      </c>
      <c r="AJ266" s="117" t="s">
        <v>288</v>
      </c>
      <c r="AK266" s="117"/>
      <c r="AL266" s="109"/>
      <c r="AM266" s="107"/>
      <c r="AN266" s="107"/>
      <c r="AO266" s="107"/>
      <c r="AP266" s="107"/>
      <c r="AQ266" s="107"/>
      <c r="AR266" s="107"/>
      <c r="AS266" s="107"/>
      <c r="AT266" s="107"/>
      <c r="AU266" s="107"/>
      <c r="AV266" s="107"/>
      <c r="AW266" s="107"/>
      <c r="AX266" s="107"/>
      <c r="AY266" s="107"/>
      <c r="AZ266" s="107"/>
      <c r="BA266" s="107"/>
      <c r="BB266" s="107"/>
      <c r="BC266" s="107"/>
      <c r="BD266" s="107"/>
      <c r="BE266" s="107"/>
      <c r="BF266" s="107"/>
      <c r="BG266" s="107"/>
      <c r="BH266" s="107"/>
      <c r="BI266" s="107"/>
      <c r="BJ266" s="107"/>
      <c r="BK266" s="111"/>
      <c r="BL266" s="111"/>
      <c r="BM266" s="111"/>
      <c r="BN266" s="111"/>
      <c r="BO266" s="111"/>
      <c r="BP266" s="111"/>
      <c r="BQ266" s="111"/>
      <c r="BR266" s="111"/>
      <c r="BS266" s="111"/>
      <c r="BT266" s="111"/>
      <c r="BU266" s="111"/>
      <c r="BV266" s="111"/>
      <c r="BW266" s="111"/>
      <c r="BX266" s="111"/>
      <c r="BY266" s="111"/>
      <c r="BZ266" s="111"/>
      <c r="CA266" s="111"/>
      <c r="CB266" s="111"/>
      <c r="CC266" s="111"/>
      <c r="CD266" s="111"/>
      <c r="CE266" s="111"/>
      <c r="CF266" s="111"/>
      <c r="CG266" s="111"/>
      <c r="CH266" s="111"/>
      <c r="CI266" s="111"/>
      <c r="CJ266" s="111"/>
      <c r="CK266" s="111"/>
      <c r="CL266" s="111"/>
      <c r="CM266" s="111"/>
      <c r="CN266" s="111"/>
      <c r="CO266" s="111"/>
      <c r="CP266" s="112">
        <f t="shared" si="58"/>
        <v>0</v>
      </c>
      <c r="CQ266" s="113" t="e">
        <f t="shared" si="59"/>
        <v>#DIV/0!</v>
      </c>
      <c r="CR266" s="112">
        <f t="shared" si="60"/>
        <v>0</v>
      </c>
      <c r="CS266" s="113" t="e">
        <f t="shared" si="61"/>
        <v>#DIV/0!</v>
      </c>
      <c r="CT266" s="112">
        <f t="shared" si="62"/>
        <v>0</v>
      </c>
      <c r="CU266" s="113" t="e">
        <f t="shared" si="63"/>
        <v>#DIV/0!</v>
      </c>
      <c r="CV266" s="112">
        <f t="shared" si="64"/>
        <v>0</v>
      </c>
      <c r="CW266" s="113" t="e">
        <f t="shared" si="65"/>
        <v>#DIV/0!</v>
      </c>
      <c r="CX266" s="112" t="e">
        <f t="shared" si="66"/>
        <v>#DIV/0!</v>
      </c>
      <c r="CY266" s="114" t="e">
        <f t="shared" si="67"/>
        <v>#DIV/0!</v>
      </c>
      <c r="CZ266" s="107"/>
    </row>
    <row r="267" spans="1:104" s="7" customFormat="1" ht="51" customHeight="1" x14ac:dyDescent="0.3">
      <c r="A267" s="94">
        <v>262</v>
      </c>
      <c r="B267" s="94">
        <v>111</v>
      </c>
      <c r="C267" s="95" t="s">
        <v>583</v>
      </c>
      <c r="D267" s="96" t="s">
        <v>133</v>
      </c>
      <c r="E267" s="97" t="s">
        <v>584</v>
      </c>
      <c r="F267" s="98" t="s">
        <v>157</v>
      </c>
      <c r="G267" s="95" t="s">
        <v>584</v>
      </c>
      <c r="H267" s="99" t="s">
        <v>588</v>
      </c>
      <c r="I267" s="127" t="s">
        <v>30</v>
      </c>
      <c r="J267" s="101" t="s">
        <v>159</v>
      </c>
      <c r="K267" s="102" t="s">
        <v>270</v>
      </c>
      <c r="L267" s="103" t="s">
        <v>489</v>
      </c>
      <c r="M267" s="104" t="s">
        <v>141</v>
      </c>
      <c r="N267" s="105" t="s">
        <v>142</v>
      </c>
      <c r="O267" s="106"/>
      <c r="P267" s="107"/>
      <c r="Q267" s="107"/>
      <c r="R267" s="107"/>
      <c r="S267" s="107" t="s">
        <v>142</v>
      </c>
      <c r="T267" s="107"/>
      <c r="U267" s="107"/>
      <c r="V267" s="107"/>
      <c r="W267" s="107"/>
      <c r="X267" s="107"/>
      <c r="Y267" s="85">
        <f t="shared" si="75"/>
        <v>1</v>
      </c>
      <c r="Z267" s="107"/>
      <c r="AA267" s="107"/>
      <c r="AB267" s="107"/>
      <c r="AC267" s="107"/>
      <c r="AD267" s="107"/>
      <c r="AE267" s="107"/>
      <c r="AF267" s="107"/>
      <c r="AG267" s="107"/>
      <c r="AH267" s="107"/>
      <c r="AI267" s="107"/>
      <c r="AJ267" s="107"/>
      <c r="AK267" s="115"/>
      <c r="AL267" s="117" t="s">
        <v>288</v>
      </c>
      <c r="AM267" s="117"/>
      <c r="AN267" s="117" t="s">
        <v>288</v>
      </c>
      <c r="AO267" s="117"/>
      <c r="AP267" s="109"/>
      <c r="AQ267" s="107"/>
      <c r="AR267" s="107"/>
      <c r="AS267" s="107"/>
      <c r="AT267" s="107"/>
      <c r="AU267" s="107"/>
      <c r="AV267" s="107"/>
      <c r="AW267" s="107"/>
      <c r="AX267" s="107"/>
      <c r="AY267" s="107"/>
      <c r="AZ267" s="107"/>
      <c r="BA267" s="107"/>
      <c r="BB267" s="107"/>
      <c r="BC267" s="107"/>
      <c r="BD267" s="107"/>
      <c r="BE267" s="107"/>
      <c r="BF267" s="107"/>
      <c r="BG267" s="107"/>
      <c r="BH267" s="107"/>
      <c r="BI267" s="107"/>
      <c r="BJ267" s="107"/>
      <c r="BK267" s="111"/>
      <c r="BL267" s="111"/>
      <c r="BM267" s="111"/>
      <c r="BN267" s="111"/>
      <c r="BO267" s="111"/>
      <c r="BP267" s="111"/>
      <c r="BQ267" s="111"/>
      <c r="BR267" s="111"/>
      <c r="BS267" s="111"/>
      <c r="BT267" s="111"/>
      <c r="BU267" s="111"/>
      <c r="BV267" s="111"/>
      <c r="BW267" s="111"/>
      <c r="BX267" s="111"/>
      <c r="BY267" s="111"/>
      <c r="BZ267" s="111"/>
      <c r="CA267" s="111"/>
      <c r="CB267" s="111"/>
      <c r="CC267" s="111"/>
      <c r="CD267" s="111"/>
      <c r="CE267" s="111"/>
      <c r="CF267" s="111"/>
      <c r="CG267" s="111"/>
      <c r="CH267" s="111"/>
      <c r="CI267" s="111"/>
      <c r="CJ267" s="111"/>
      <c r="CK267" s="111"/>
      <c r="CL267" s="111"/>
      <c r="CM267" s="111"/>
      <c r="CN267" s="111"/>
      <c r="CO267" s="111"/>
      <c r="CP267" s="112">
        <f t="shared" ref="CP267:CP330" si="76">COUNTIF($BK267:$CO267,2)</f>
        <v>0</v>
      </c>
      <c r="CQ267" s="113" t="e">
        <f t="shared" ref="CQ267:CQ330" si="77">CP267/COUNTA($BK267:$CO267)</f>
        <v>#DIV/0!</v>
      </c>
      <c r="CR267" s="112">
        <f t="shared" ref="CR267:CR330" si="78">COUNTIF($BK267:$CO267,1)</f>
        <v>0</v>
      </c>
      <c r="CS267" s="113" t="e">
        <f t="shared" ref="CS267:CS330" si="79">CR267/COUNTA($BK267:$CO267)</f>
        <v>#DIV/0!</v>
      </c>
      <c r="CT267" s="112">
        <f t="shared" ref="CT267:CT330" si="80">COUNTIF($BK267:$CO267,0)</f>
        <v>0</v>
      </c>
      <c r="CU267" s="113" t="e">
        <f t="shared" ref="CU267:CU330" si="81">CT267/COUNTA($BK267:$CO267)</f>
        <v>#DIV/0!</v>
      </c>
      <c r="CV267" s="112">
        <f t="shared" ref="CV267:CV329" si="82">COUNTIF($BK267:$CO267,KĐG)</f>
        <v>0</v>
      </c>
      <c r="CW267" s="113" t="e">
        <f t="shared" ref="CW267:CW330" si="83">CV267/COUNTA($BK267:$CO267)</f>
        <v>#DIV/0!</v>
      </c>
      <c r="CX267" s="112" t="e">
        <f t="shared" ref="CX267:CX330" si="84">(((CP267*2)+(CR267*1)+(CT267*0)))/COUNTA($BK267:$CO267)</f>
        <v>#DIV/0!</v>
      </c>
      <c r="CY267" s="114" t="e">
        <f t="shared" ref="CY267:CY330" si="85">IF(CX267&gt;=1.6,"Đạt",IF(CX267&gt;=1,"CCG","CĐ"))</f>
        <v>#DIV/0!</v>
      </c>
      <c r="CZ267" s="107"/>
    </row>
    <row r="268" spans="1:104" s="7" customFormat="1" ht="39.75" customHeight="1" x14ac:dyDescent="0.3">
      <c r="A268" s="94">
        <v>263</v>
      </c>
      <c r="B268" s="118">
        <v>111</v>
      </c>
      <c r="C268" s="97" t="s">
        <v>583</v>
      </c>
      <c r="D268" s="119" t="s">
        <v>133</v>
      </c>
      <c r="E268" s="97" t="s">
        <v>584</v>
      </c>
      <c r="F268" s="119" t="s">
        <v>157</v>
      </c>
      <c r="G268" s="97" t="s">
        <v>584</v>
      </c>
      <c r="H268" s="99" t="s">
        <v>589</v>
      </c>
      <c r="I268" s="170" t="s">
        <v>32</v>
      </c>
      <c r="J268" s="101" t="s">
        <v>159</v>
      </c>
      <c r="K268" s="102" t="s">
        <v>270</v>
      </c>
      <c r="L268" s="121" t="s">
        <v>489</v>
      </c>
      <c r="M268" s="104" t="s">
        <v>141</v>
      </c>
      <c r="N268" s="105" t="s">
        <v>142</v>
      </c>
      <c r="O268" s="106"/>
      <c r="P268" s="107"/>
      <c r="Q268" s="107"/>
      <c r="R268" s="107"/>
      <c r="S268" s="107"/>
      <c r="T268" s="107"/>
      <c r="U268" s="107" t="s">
        <v>142</v>
      </c>
      <c r="V268" s="107"/>
      <c r="W268" s="107"/>
      <c r="X268" s="107"/>
      <c r="Y268" s="85">
        <f t="shared" si="75"/>
        <v>1</v>
      </c>
      <c r="Z268" s="107"/>
      <c r="AA268" s="107"/>
      <c r="AB268" s="107"/>
      <c r="AC268" s="107"/>
      <c r="AD268" s="107"/>
      <c r="AE268" s="107"/>
      <c r="AF268" s="107"/>
      <c r="AG268" s="107"/>
      <c r="AH268" s="107"/>
      <c r="AI268" s="107"/>
      <c r="AJ268" s="107"/>
      <c r="AK268" s="107"/>
      <c r="AL268" s="107"/>
      <c r="AM268" s="107"/>
      <c r="AN268" s="107"/>
      <c r="AO268" s="107"/>
      <c r="AP268" s="107"/>
      <c r="AQ268" s="107"/>
      <c r="AR268" s="107"/>
      <c r="AS268" s="107"/>
      <c r="AT268" s="107"/>
      <c r="AU268" s="122"/>
      <c r="AV268" s="122"/>
      <c r="AW268" s="107"/>
      <c r="AX268" s="107" t="s">
        <v>288</v>
      </c>
      <c r="AY268" s="107" t="s">
        <v>288</v>
      </c>
      <c r="AZ268" s="107"/>
      <c r="BA268" s="107"/>
      <c r="BB268" s="107"/>
      <c r="BC268" s="107"/>
      <c r="BD268" s="107"/>
      <c r="BE268" s="107"/>
      <c r="BF268" s="107"/>
      <c r="BG268" s="107"/>
      <c r="BH268" s="107"/>
      <c r="BI268" s="107"/>
      <c r="BJ268" s="107"/>
      <c r="BK268" s="111"/>
      <c r="BL268" s="111"/>
      <c r="BM268" s="111"/>
      <c r="BN268" s="111"/>
      <c r="BO268" s="111"/>
      <c r="BP268" s="111"/>
      <c r="BQ268" s="111"/>
      <c r="BR268" s="111"/>
      <c r="BS268" s="111"/>
      <c r="BT268" s="111"/>
      <c r="BU268" s="111"/>
      <c r="BV268" s="111"/>
      <c r="BW268" s="111"/>
      <c r="BX268" s="111"/>
      <c r="BY268" s="111"/>
      <c r="BZ268" s="111"/>
      <c r="CA268" s="111"/>
      <c r="CB268" s="111"/>
      <c r="CC268" s="111"/>
      <c r="CD268" s="111"/>
      <c r="CE268" s="111"/>
      <c r="CF268" s="111"/>
      <c r="CG268" s="111"/>
      <c r="CH268" s="111"/>
      <c r="CI268" s="111"/>
      <c r="CJ268" s="111"/>
      <c r="CK268" s="111"/>
      <c r="CL268" s="111"/>
      <c r="CM268" s="111"/>
      <c r="CN268" s="111"/>
      <c r="CO268" s="111"/>
      <c r="CP268" s="112">
        <f t="shared" si="76"/>
        <v>0</v>
      </c>
      <c r="CQ268" s="113" t="e">
        <f t="shared" si="77"/>
        <v>#DIV/0!</v>
      </c>
      <c r="CR268" s="112">
        <f t="shared" si="78"/>
        <v>0</v>
      </c>
      <c r="CS268" s="113" t="e">
        <f t="shared" si="79"/>
        <v>#DIV/0!</v>
      </c>
      <c r="CT268" s="112">
        <f t="shared" si="80"/>
        <v>0</v>
      </c>
      <c r="CU268" s="113" t="e">
        <f t="shared" si="81"/>
        <v>#DIV/0!</v>
      </c>
      <c r="CV268" s="112">
        <f t="shared" si="82"/>
        <v>0</v>
      </c>
      <c r="CW268" s="113" t="e">
        <f t="shared" si="83"/>
        <v>#DIV/0!</v>
      </c>
      <c r="CX268" s="112" t="e">
        <f t="shared" si="84"/>
        <v>#DIV/0!</v>
      </c>
      <c r="CY268" s="112" t="e">
        <f t="shared" si="85"/>
        <v>#DIV/0!</v>
      </c>
      <c r="CZ268" s="107"/>
    </row>
    <row r="269" spans="1:104" s="7" customFormat="1" ht="45" customHeight="1" x14ac:dyDescent="0.3">
      <c r="A269" s="94">
        <v>57</v>
      </c>
      <c r="B269" s="94">
        <v>111</v>
      </c>
      <c r="C269" s="95" t="s">
        <v>583</v>
      </c>
      <c r="D269" s="96" t="s">
        <v>133</v>
      </c>
      <c r="E269" s="97" t="s">
        <v>584</v>
      </c>
      <c r="F269" s="98" t="s">
        <v>157</v>
      </c>
      <c r="G269" s="95" t="s">
        <v>584</v>
      </c>
      <c r="H269" s="99" t="s">
        <v>590</v>
      </c>
      <c r="I269" s="127" t="s">
        <v>149</v>
      </c>
      <c r="J269" s="102" t="s">
        <v>159</v>
      </c>
      <c r="K269" s="102" t="s">
        <v>270</v>
      </c>
      <c r="L269" s="103" t="s">
        <v>489</v>
      </c>
      <c r="M269" s="104" t="s">
        <v>141</v>
      </c>
      <c r="N269" s="123" t="s">
        <v>142</v>
      </c>
      <c r="O269" s="106"/>
      <c r="P269" s="109"/>
      <c r="Q269" s="107"/>
      <c r="R269" s="107"/>
      <c r="S269" s="107"/>
      <c r="T269" s="107" t="s">
        <v>142</v>
      </c>
      <c r="U269" s="107"/>
      <c r="V269" s="107"/>
      <c r="W269" s="107"/>
      <c r="X269" s="107"/>
      <c r="Y269" s="85">
        <f t="shared" si="75"/>
        <v>1</v>
      </c>
      <c r="Z269" s="107"/>
      <c r="AA269" s="107"/>
      <c r="AB269" s="107"/>
      <c r="AC269" s="107"/>
      <c r="AD269" s="107"/>
      <c r="AE269" s="107"/>
      <c r="AF269" s="107"/>
      <c r="AG269" s="107"/>
      <c r="AH269" s="107"/>
      <c r="AI269" s="107"/>
      <c r="AJ269" s="107"/>
      <c r="AK269" s="107"/>
      <c r="AL269" s="107"/>
      <c r="AM269" s="107"/>
      <c r="AN269" s="107"/>
      <c r="AO269" s="115"/>
      <c r="AP269" s="117"/>
      <c r="AQ269" s="117"/>
      <c r="AR269" s="117" t="s">
        <v>281</v>
      </c>
      <c r="AS269" s="117" t="s">
        <v>288</v>
      </c>
      <c r="AT269" s="117"/>
      <c r="AU269" s="147"/>
      <c r="AV269" s="147"/>
      <c r="AW269" s="117"/>
      <c r="AX269" s="109"/>
      <c r="AY269" s="107"/>
      <c r="AZ269" s="107"/>
      <c r="BA269" s="107"/>
      <c r="BB269" s="107"/>
      <c r="BC269" s="107"/>
      <c r="BD269" s="107"/>
      <c r="BE269" s="107"/>
      <c r="BF269" s="107"/>
      <c r="BG269" s="107"/>
      <c r="BH269" s="107"/>
      <c r="BI269" s="107"/>
      <c r="BJ269" s="107"/>
      <c r="BK269" s="111"/>
      <c r="BL269" s="111"/>
      <c r="BM269" s="111"/>
      <c r="BN269" s="111"/>
      <c r="BO269" s="111"/>
      <c r="BP269" s="111"/>
      <c r="BQ269" s="111"/>
      <c r="BR269" s="111"/>
      <c r="BS269" s="111"/>
      <c r="BT269" s="111"/>
      <c r="BU269" s="111"/>
      <c r="BV269" s="111"/>
      <c r="BW269" s="111"/>
      <c r="BX269" s="111"/>
      <c r="BY269" s="111"/>
      <c r="BZ269" s="111"/>
      <c r="CA269" s="111"/>
      <c r="CB269" s="111"/>
      <c r="CC269" s="111"/>
      <c r="CD269" s="111"/>
      <c r="CE269" s="111"/>
      <c r="CF269" s="111"/>
      <c r="CG269" s="111"/>
      <c r="CH269" s="111"/>
      <c r="CI269" s="111"/>
      <c r="CJ269" s="111"/>
      <c r="CK269" s="111"/>
      <c r="CL269" s="111"/>
      <c r="CM269" s="111"/>
      <c r="CN269" s="111"/>
      <c r="CO269" s="111"/>
      <c r="CP269" s="112">
        <f t="shared" si="76"/>
        <v>0</v>
      </c>
      <c r="CQ269" s="113" t="e">
        <f t="shared" si="77"/>
        <v>#DIV/0!</v>
      </c>
      <c r="CR269" s="112">
        <f t="shared" si="78"/>
        <v>0</v>
      </c>
      <c r="CS269" s="113" t="e">
        <f t="shared" si="79"/>
        <v>#DIV/0!</v>
      </c>
      <c r="CT269" s="112">
        <f t="shared" si="80"/>
        <v>0</v>
      </c>
      <c r="CU269" s="113" t="e">
        <f t="shared" si="81"/>
        <v>#DIV/0!</v>
      </c>
      <c r="CV269" s="112">
        <f t="shared" si="82"/>
        <v>0</v>
      </c>
      <c r="CW269" s="113" t="e">
        <f t="shared" si="83"/>
        <v>#DIV/0!</v>
      </c>
      <c r="CX269" s="112" t="e">
        <f t="shared" si="84"/>
        <v>#DIV/0!</v>
      </c>
      <c r="CY269" s="114" t="e">
        <f t="shared" si="85"/>
        <v>#DIV/0!</v>
      </c>
      <c r="CZ269" s="107"/>
    </row>
    <row r="270" spans="1:104" s="7" customFormat="1" ht="39.75" customHeight="1" x14ac:dyDescent="0.3">
      <c r="A270" s="94">
        <v>265</v>
      </c>
      <c r="B270" s="118">
        <v>111</v>
      </c>
      <c r="C270" s="97" t="s">
        <v>583</v>
      </c>
      <c r="D270" s="119" t="s">
        <v>133</v>
      </c>
      <c r="E270" s="97" t="s">
        <v>584</v>
      </c>
      <c r="F270" s="119" t="s">
        <v>157</v>
      </c>
      <c r="G270" s="97" t="s">
        <v>584</v>
      </c>
      <c r="H270" s="99" t="s">
        <v>591</v>
      </c>
      <c r="I270" s="170" t="s">
        <v>33</v>
      </c>
      <c r="J270" s="101" t="s">
        <v>159</v>
      </c>
      <c r="K270" s="102" t="s">
        <v>270</v>
      </c>
      <c r="L270" s="121" t="s">
        <v>489</v>
      </c>
      <c r="M270" s="104" t="s">
        <v>141</v>
      </c>
      <c r="N270" s="105" t="s">
        <v>142</v>
      </c>
      <c r="O270" s="106"/>
      <c r="P270" s="107"/>
      <c r="Q270" s="107"/>
      <c r="R270" s="107"/>
      <c r="S270" s="107"/>
      <c r="T270" s="107"/>
      <c r="U270" s="107"/>
      <c r="V270" s="107" t="s">
        <v>142</v>
      </c>
      <c r="W270" s="107"/>
      <c r="X270" s="107"/>
      <c r="Y270" s="85">
        <f t="shared" si="75"/>
        <v>1</v>
      </c>
      <c r="Z270" s="107"/>
      <c r="AA270" s="107"/>
      <c r="AB270" s="107"/>
      <c r="AC270" s="107"/>
      <c r="AD270" s="107"/>
      <c r="AE270" s="107"/>
      <c r="AF270" s="107"/>
      <c r="AG270" s="107"/>
      <c r="AH270" s="107"/>
      <c r="AI270" s="107"/>
      <c r="AJ270" s="107"/>
      <c r="AK270" s="107"/>
      <c r="AL270" s="107"/>
      <c r="AM270" s="107"/>
      <c r="AN270" s="107"/>
      <c r="AO270" s="107"/>
      <c r="AP270" s="107"/>
      <c r="AQ270" s="107"/>
      <c r="AR270" s="107"/>
      <c r="AS270" s="107"/>
      <c r="AT270" s="107"/>
      <c r="AU270" s="110"/>
      <c r="AV270" s="110"/>
      <c r="AW270" s="107"/>
      <c r="AX270" s="107"/>
      <c r="AY270" s="107"/>
      <c r="AZ270" s="107"/>
      <c r="BA270" s="107"/>
      <c r="BB270" s="107"/>
      <c r="BC270" s="107" t="s">
        <v>288</v>
      </c>
      <c r="BD270" s="107"/>
      <c r="BE270" s="107" t="s">
        <v>288</v>
      </c>
      <c r="BF270" s="107"/>
      <c r="BG270" s="107"/>
      <c r="BH270" s="107"/>
      <c r="BI270" s="107"/>
      <c r="BJ270" s="107"/>
      <c r="BK270" s="111"/>
      <c r="BL270" s="111"/>
      <c r="BM270" s="111"/>
      <c r="BN270" s="111"/>
      <c r="BO270" s="111"/>
      <c r="BP270" s="111"/>
      <c r="BQ270" s="111"/>
      <c r="BR270" s="111"/>
      <c r="BS270" s="111"/>
      <c r="BT270" s="111"/>
      <c r="BU270" s="111"/>
      <c r="BV270" s="111"/>
      <c r="BW270" s="111"/>
      <c r="BX270" s="111"/>
      <c r="BY270" s="111"/>
      <c r="BZ270" s="111"/>
      <c r="CA270" s="111"/>
      <c r="CB270" s="111"/>
      <c r="CC270" s="111"/>
      <c r="CD270" s="111"/>
      <c r="CE270" s="111"/>
      <c r="CF270" s="111"/>
      <c r="CG270" s="111"/>
      <c r="CH270" s="111"/>
      <c r="CI270" s="111"/>
      <c r="CJ270" s="111"/>
      <c r="CK270" s="111"/>
      <c r="CL270" s="111"/>
      <c r="CM270" s="111"/>
      <c r="CN270" s="111"/>
      <c r="CO270" s="111"/>
      <c r="CP270" s="112">
        <f t="shared" si="76"/>
        <v>0</v>
      </c>
      <c r="CQ270" s="113" t="e">
        <f t="shared" si="77"/>
        <v>#DIV/0!</v>
      </c>
      <c r="CR270" s="112">
        <f t="shared" si="78"/>
        <v>0</v>
      </c>
      <c r="CS270" s="113" t="e">
        <f t="shared" si="79"/>
        <v>#DIV/0!</v>
      </c>
      <c r="CT270" s="112">
        <f t="shared" si="80"/>
        <v>0</v>
      </c>
      <c r="CU270" s="113" t="e">
        <f t="shared" si="81"/>
        <v>#DIV/0!</v>
      </c>
      <c r="CV270" s="112">
        <f t="shared" si="82"/>
        <v>0</v>
      </c>
      <c r="CW270" s="113" t="e">
        <f t="shared" si="83"/>
        <v>#DIV/0!</v>
      </c>
      <c r="CX270" s="112" t="e">
        <f t="shared" si="84"/>
        <v>#DIV/0!</v>
      </c>
      <c r="CY270" s="112" t="e">
        <f t="shared" si="85"/>
        <v>#DIV/0!</v>
      </c>
      <c r="CZ270" s="107"/>
    </row>
    <row r="271" spans="1:104" s="7" customFormat="1" ht="39.75" customHeight="1" x14ac:dyDescent="0.3">
      <c r="A271" s="94">
        <v>266</v>
      </c>
      <c r="B271" s="118">
        <v>111</v>
      </c>
      <c r="C271" s="97" t="s">
        <v>583</v>
      </c>
      <c r="D271" s="119" t="s">
        <v>133</v>
      </c>
      <c r="E271" s="97" t="s">
        <v>584</v>
      </c>
      <c r="F271" s="119" t="s">
        <v>157</v>
      </c>
      <c r="G271" s="97" t="s">
        <v>584</v>
      </c>
      <c r="H271" s="99" t="s">
        <v>592</v>
      </c>
      <c r="I271" s="170" t="s">
        <v>34</v>
      </c>
      <c r="J271" s="101" t="s">
        <v>159</v>
      </c>
      <c r="K271" s="102" t="s">
        <v>270</v>
      </c>
      <c r="L271" s="121" t="s">
        <v>489</v>
      </c>
      <c r="M271" s="104" t="s">
        <v>141</v>
      </c>
      <c r="N271" s="105" t="s">
        <v>142</v>
      </c>
      <c r="O271" s="106"/>
      <c r="P271" s="107"/>
      <c r="Q271" s="107"/>
      <c r="R271" s="107"/>
      <c r="S271" s="107"/>
      <c r="T271" s="107"/>
      <c r="U271" s="107"/>
      <c r="V271" s="107"/>
      <c r="W271" s="107" t="s">
        <v>142</v>
      </c>
      <c r="X271" s="107"/>
      <c r="Y271" s="85">
        <f t="shared" si="75"/>
        <v>1</v>
      </c>
      <c r="Z271" s="10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t="s">
        <v>288</v>
      </c>
      <c r="BG271" s="107" t="s">
        <v>288</v>
      </c>
      <c r="BH271" s="107"/>
      <c r="BI271" s="107"/>
      <c r="BJ271" s="107"/>
      <c r="BK271" s="111"/>
      <c r="BL271" s="111"/>
      <c r="BM271" s="111"/>
      <c r="BN271" s="111"/>
      <c r="BO271" s="111"/>
      <c r="BP271" s="111"/>
      <c r="BQ271" s="111"/>
      <c r="BR271" s="111"/>
      <c r="BS271" s="111"/>
      <c r="BT271" s="111"/>
      <c r="BU271" s="111"/>
      <c r="BV271" s="111"/>
      <c r="BW271" s="111"/>
      <c r="BX271" s="111"/>
      <c r="BY271" s="111"/>
      <c r="BZ271" s="111"/>
      <c r="CA271" s="111"/>
      <c r="CB271" s="111"/>
      <c r="CC271" s="111"/>
      <c r="CD271" s="111"/>
      <c r="CE271" s="111"/>
      <c r="CF271" s="111"/>
      <c r="CG271" s="111"/>
      <c r="CH271" s="111"/>
      <c r="CI271" s="111"/>
      <c r="CJ271" s="111"/>
      <c r="CK271" s="111"/>
      <c r="CL271" s="111"/>
      <c r="CM271" s="111"/>
      <c r="CN271" s="111"/>
      <c r="CO271" s="111"/>
      <c r="CP271" s="112">
        <f t="shared" si="76"/>
        <v>0</v>
      </c>
      <c r="CQ271" s="113" t="e">
        <f t="shared" si="77"/>
        <v>#DIV/0!</v>
      </c>
      <c r="CR271" s="112">
        <f t="shared" si="78"/>
        <v>0</v>
      </c>
      <c r="CS271" s="113" t="e">
        <f t="shared" si="79"/>
        <v>#DIV/0!</v>
      </c>
      <c r="CT271" s="112">
        <f t="shared" si="80"/>
        <v>0</v>
      </c>
      <c r="CU271" s="113" t="e">
        <f t="shared" si="81"/>
        <v>#DIV/0!</v>
      </c>
      <c r="CV271" s="112">
        <f t="shared" si="82"/>
        <v>0</v>
      </c>
      <c r="CW271" s="113" t="e">
        <f t="shared" si="83"/>
        <v>#DIV/0!</v>
      </c>
      <c r="CX271" s="112" t="e">
        <f t="shared" si="84"/>
        <v>#DIV/0!</v>
      </c>
      <c r="CY271" s="112" t="e">
        <f t="shared" si="85"/>
        <v>#DIV/0!</v>
      </c>
      <c r="CZ271" s="107"/>
    </row>
    <row r="272" spans="1:104" s="7" customFormat="1" ht="39.75" customHeight="1" x14ac:dyDescent="0.3">
      <c r="A272" s="94">
        <v>267</v>
      </c>
      <c r="B272" s="118">
        <v>111</v>
      </c>
      <c r="C272" s="97" t="s">
        <v>583</v>
      </c>
      <c r="D272" s="119" t="s">
        <v>133</v>
      </c>
      <c r="E272" s="97" t="s">
        <v>584</v>
      </c>
      <c r="F272" s="119" t="s">
        <v>157</v>
      </c>
      <c r="G272" s="97" t="s">
        <v>584</v>
      </c>
      <c r="H272" s="99" t="s">
        <v>593</v>
      </c>
      <c r="I272" s="170" t="s">
        <v>35</v>
      </c>
      <c r="J272" s="101" t="s">
        <v>159</v>
      </c>
      <c r="K272" s="102" t="s">
        <v>270</v>
      </c>
      <c r="L272" s="121" t="s">
        <v>489</v>
      </c>
      <c r="M272" s="104" t="s">
        <v>141</v>
      </c>
      <c r="N272" s="105" t="s">
        <v>142</v>
      </c>
      <c r="O272" s="106"/>
      <c r="P272" s="107"/>
      <c r="Q272" s="107"/>
      <c r="R272" s="107"/>
      <c r="S272" s="107"/>
      <c r="T272" s="107"/>
      <c r="U272" s="107"/>
      <c r="V272" s="107"/>
      <c r="W272" s="107"/>
      <c r="X272" s="107" t="s">
        <v>142</v>
      </c>
      <c r="Y272" s="85">
        <f t="shared" si="75"/>
        <v>1</v>
      </c>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c r="BI272" s="107" t="s">
        <v>288</v>
      </c>
      <c r="BJ272" s="107"/>
      <c r="BK272" s="111"/>
      <c r="BL272" s="111"/>
      <c r="BM272" s="111"/>
      <c r="BN272" s="111"/>
      <c r="BO272" s="111"/>
      <c r="BP272" s="111"/>
      <c r="BQ272" s="111"/>
      <c r="BR272" s="111"/>
      <c r="BS272" s="111"/>
      <c r="BT272" s="111"/>
      <c r="BU272" s="111"/>
      <c r="BV272" s="111"/>
      <c r="BW272" s="111"/>
      <c r="BX272" s="111"/>
      <c r="BY272" s="111"/>
      <c r="BZ272" s="111"/>
      <c r="CA272" s="111"/>
      <c r="CB272" s="111"/>
      <c r="CC272" s="111"/>
      <c r="CD272" s="111"/>
      <c r="CE272" s="111"/>
      <c r="CF272" s="111"/>
      <c r="CG272" s="111"/>
      <c r="CH272" s="111"/>
      <c r="CI272" s="111"/>
      <c r="CJ272" s="111"/>
      <c r="CK272" s="111"/>
      <c r="CL272" s="111"/>
      <c r="CM272" s="111"/>
      <c r="CN272" s="111"/>
      <c r="CO272" s="111"/>
      <c r="CP272" s="112">
        <f t="shared" si="76"/>
        <v>0</v>
      </c>
      <c r="CQ272" s="113" t="e">
        <f t="shared" si="77"/>
        <v>#DIV/0!</v>
      </c>
      <c r="CR272" s="112">
        <f t="shared" si="78"/>
        <v>0</v>
      </c>
      <c r="CS272" s="113" t="e">
        <f t="shared" si="79"/>
        <v>#DIV/0!</v>
      </c>
      <c r="CT272" s="112">
        <f t="shared" si="80"/>
        <v>0</v>
      </c>
      <c r="CU272" s="113" t="e">
        <f t="shared" si="81"/>
        <v>#DIV/0!</v>
      </c>
      <c r="CV272" s="112">
        <f t="shared" si="82"/>
        <v>0</v>
      </c>
      <c r="CW272" s="113" t="e">
        <f t="shared" si="83"/>
        <v>#DIV/0!</v>
      </c>
      <c r="CX272" s="112" t="e">
        <f t="shared" si="84"/>
        <v>#DIV/0!</v>
      </c>
      <c r="CY272" s="112" t="e">
        <f t="shared" si="85"/>
        <v>#DIV/0!</v>
      </c>
      <c r="CZ272" s="107"/>
    </row>
    <row r="273" spans="1:104" s="15" customFormat="1" ht="31.2" customHeight="1" x14ac:dyDescent="0.3">
      <c r="A273" s="94">
        <v>268</v>
      </c>
      <c r="B273" s="94">
        <v>112</v>
      </c>
      <c r="C273" s="95" t="s">
        <v>594</v>
      </c>
      <c r="D273" s="125" t="s">
        <v>157</v>
      </c>
      <c r="E273" s="95" t="s">
        <v>595</v>
      </c>
      <c r="F273" s="126" t="s">
        <v>157</v>
      </c>
      <c r="G273" s="95" t="s">
        <v>595</v>
      </c>
      <c r="H273" s="99" t="s">
        <v>596</v>
      </c>
      <c r="I273" s="100" t="s">
        <v>137</v>
      </c>
      <c r="J273" s="101" t="s">
        <v>159</v>
      </c>
      <c r="K273" s="102" t="s">
        <v>270</v>
      </c>
      <c r="L273" s="103" t="s">
        <v>489</v>
      </c>
      <c r="M273" s="104" t="s">
        <v>141</v>
      </c>
      <c r="N273" s="105" t="s">
        <v>142</v>
      </c>
      <c r="O273" s="106">
        <v>1</v>
      </c>
      <c r="P273" s="231" t="s">
        <v>142</v>
      </c>
      <c r="Q273" s="132"/>
      <c r="R273" s="132"/>
      <c r="S273" s="132"/>
      <c r="T273" s="132"/>
      <c r="U273" s="132"/>
      <c r="V273" s="132"/>
      <c r="W273" s="132"/>
      <c r="X273" s="132"/>
      <c r="Y273" s="108">
        <f t="shared" si="75"/>
        <v>1</v>
      </c>
      <c r="Z273" s="153" t="s">
        <v>160</v>
      </c>
      <c r="AA273" s="107"/>
      <c r="AB273" s="107"/>
      <c r="AC273" s="187"/>
      <c r="AD273" s="109"/>
      <c r="AE273" s="107"/>
      <c r="AF273" s="107"/>
      <c r="AG273" s="107"/>
      <c r="AH273" s="107"/>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c r="BI273" s="107"/>
      <c r="BJ273" s="107"/>
      <c r="BK273" s="138"/>
      <c r="BL273" s="138"/>
      <c r="BM273" s="138"/>
      <c r="BN273" s="138"/>
      <c r="BO273" s="138"/>
      <c r="BP273" s="138"/>
      <c r="BQ273" s="138"/>
      <c r="BR273" s="138"/>
      <c r="BS273" s="138"/>
      <c r="BT273" s="138"/>
      <c r="BU273" s="138"/>
      <c r="BV273" s="138"/>
      <c r="BW273" s="138"/>
      <c r="BX273" s="138"/>
      <c r="BY273" s="138"/>
      <c r="BZ273" s="138"/>
      <c r="CA273" s="138"/>
      <c r="CB273" s="138"/>
      <c r="CC273" s="138"/>
      <c r="CD273" s="138"/>
      <c r="CE273" s="138"/>
      <c r="CF273" s="138"/>
      <c r="CG273" s="138"/>
      <c r="CH273" s="138"/>
      <c r="CI273" s="138"/>
      <c r="CJ273" s="138"/>
      <c r="CK273" s="138"/>
      <c r="CL273" s="138"/>
      <c r="CM273" s="138"/>
      <c r="CN273" s="138"/>
      <c r="CO273" s="138"/>
      <c r="CP273" s="112">
        <f t="shared" si="76"/>
        <v>0</v>
      </c>
      <c r="CQ273" s="113" t="e">
        <f t="shared" si="77"/>
        <v>#DIV/0!</v>
      </c>
      <c r="CR273" s="112">
        <f t="shared" si="78"/>
        <v>0</v>
      </c>
      <c r="CS273" s="113" t="e">
        <f t="shared" si="79"/>
        <v>#DIV/0!</v>
      </c>
      <c r="CT273" s="112">
        <f t="shared" si="80"/>
        <v>0</v>
      </c>
      <c r="CU273" s="113" t="e">
        <f t="shared" si="81"/>
        <v>#DIV/0!</v>
      </c>
      <c r="CV273" s="112">
        <f t="shared" si="82"/>
        <v>0</v>
      </c>
      <c r="CW273" s="113" t="e">
        <f t="shared" si="83"/>
        <v>#DIV/0!</v>
      </c>
      <c r="CX273" s="112" t="e">
        <f t="shared" si="84"/>
        <v>#DIV/0!</v>
      </c>
      <c r="CY273" s="114" t="e">
        <f t="shared" si="85"/>
        <v>#DIV/0!</v>
      </c>
      <c r="CZ273" s="132"/>
    </row>
    <row r="274" spans="1:104" s="7" customFormat="1" ht="69.599999999999994" customHeight="1" x14ac:dyDescent="0.3">
      <c r="A274" s="94">
        <v>269</v>
      </c>
      <c r="B274" s="94">
        <v>113</v>
      </c>
      <c r="C274" s="95" t="s">
        <v>597</v>
      </c>
      <c r="D274" s="96" t="s">
        <v>133</v>
      </c>
      <c r="E274" s="97" t="s">
        <v>598</v>
      </c>
      <c r="F274" s="98" t="s">
        <v>133</v>
      </c>
      <c r="G274" s="95" t="s">
        <v>598</v>
      </c>
      <c r="H274" s="99" t="s">
        <v>599</v>
      </c>
      <c r="I274" s="100" t="s">
        <v>29</v>
      </c>
      <c r="J274" s="101" t="s">
        <v>159</v>
      </c>
      <c r="K274" s="102" t="s">
        <v>270</v>
      </c>
      <c r="L274" s="103" t="s">
        <v>489</v>
      </c>
      <c r="M274" s="104" t="s">
        <v>141</v>
      </c>
      <c r="N274" s="105" t="s">
        <v>142</v>
      </c>
      <c r="O274" s="106"/>
      <c r="P274" s="107"/>
      <c r="Q274" s="107"/>
      <c r="R274" s="107" t="s">
        <v>142</v>
      </c>
      <c r="S274" s="107"/>
      <c r="T274" s="107"/>
      <c r="U274" s="107"/>
      <c r="V274" s="107"/>
      <c r="W274" s="107"/>
      <c r="X274" s="107"/>
      <c r="Y274" s="85">
        <f t="shared" si="75"/>
        <v>1</v>
      </c>
      <c r="Z274" s="107"/>
      <c r="AA274" s="107"/>
      <c r="AB274" s="107"/>
      <c r="AC274" s="107"/>
      <c r="AD274" s="107"/>
      <c r="AE274" s="107"/>
      <c r="AF274" s="107"/>
      <c r="AG274" s="115"/>
      <c r="AH274" s="117" t="s">
        <v>288</v>
      </c>
      <c r="AI274" s="117"/>
      <c r="AJ274" s="117"/>
      <c r="AK274" s="117" t="s">
        <v>288</v>
      </c>
      <c r="AL274" s="109"/>
      <c r="AM274" s="107"/>
      <c r="AN274" s="107"/>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11"/>
      <c r="BL274" s="111"/>
      <c r="BM274" s="111"/>
      <c r="BN274" s="111"/>
      <c r="BO274" s="111"/>
      <c r="BP274" s="111"/>
      <c r="BQ274" s="111"/>
      <c r="BR274" s="111"/>
      <c r="BS274" s="111"/>
      <c r="BT274" s="111"/>
      <c r="BU274" s="111"/>
      <c r="BV274" s="111"/>
      <c r="BW274" s="111"/>
      <c r="BX274" s="111"/>
      <c r="BY274" s="111"/>
      <c r="BZ274" s="111"/>
      <c r="CA274" s="111"/>
      <c r="CB274" s="111"/>
      <c r="CC274" s="111"/>
      <c r="CD274" s="111"/>
      <c r="CE274" s="111"/>
      <c r="CF274" s="111"/>
      <c r="CG274" s="111"/>
      <c r="CH274" s="111"/>
      <c r="CI274" s="111"/>
      <c r="CJ274" s="111"/>
      <c r="CK274" s="111"/>
      <c r="CL274" s="111"/>
      <c r="CM274" s="111"/>
      <c r="CN274" s="111"/>
      <c r="CO274" s="111"/>
      <c r="CP274" s="112">
        <f t="shared" si="76"/>
        <v>0</v>
      </c>
      <c r="CQ274" s="113" t="e">
        <f t="shared" si="77"/>
        <v>#DIV/0!</v>
      </c>
      <c r="CR274" s="112">
        <f t="shared" si="78"/>
        <v>0</v>
      </c>
      <c r="CS274" s="113" t="e">
        <f t="shared" si="79"/>
        <v>#DIV/0!</v>
      </c>
      <c r="CT274" s="112">
        <f t="shared" si="80"/>
        <v>0</v>
      </c>
      <c r="CU274" s="113" t="e">
        <f t="shared" si="81"/>
        <v>#DIV/0!</v>
      </c>
      <c r="CV274" s="112">
        <f t="shared" si="82"/>
        <v>0</v>
      </c>
      <c r="CW274" s="113" t="e">
        <f t="shared" si="83"/>
        <v>#DIV/0!</v>
      </c>
      <c r="CX274" s="112" t="e">
        <f t="shared" si="84"/>
        <v>#DIV/0!</v>
      </c>
      <c r="CY274" s="114" t="e">
        <f t="shared" si="85"/>
        <v>#DIV/0!</v>
      </c>
      <c r="CZ274" s="107"/>
    </row>
    <row r="275" spans="1:104" s="7" customFormat="1" ht="8.4" customHeight="1" x14ac:dyDescent="0.3">
      <c r="A275" s="94">
        <v>270</v>
      </c>
      <c r="B275" s="94">
        <v>113</v>
      </c>
      <c r="C275" s="95" t="s">
        <v>597</v>
      </c>
      <c r="D275" s="96" t="s">
        <v>133</v>
      </c>
      <c r="E275" s="97" t="s">
        <v>598</v>
      </c>
      <c r="F275" s="98" t="s">
        <v>133</v>
      </c>
      <c r="G275" s="95" t="s">
        <v>598</v>
      </c>
      <c r="H275" s="99" t="s">
        <v>600</v>
      </c>
      <c r="I275" s="100" t="s">
        <v>30</v>
      </c>
      <c r="J275" s="101" t="s">
        <v>159</v>
      </c>
      <c r="K275" s="102" t="s">
        <v>270</v>
      </c>
      <c r="L275" s="103" t="s">
        <v>489</v>
      </c>
      <c r="M275" s="104" t="s">
        <v>141</v>
      </c>
      <c r="N275" s="105" t="s">
        <v>142</v>
      </c>
      <c r="O275" s="106"/>
      <c r="P275" s="107"/>
      <c r="Q275" s="107"/>
      <c r="R275" s="107"/>
      <c r="S275" s="107" t="s">
        <v>142</v>
      </c>
      <c r="T275" s="107"/>
      <c r="U275" s="107"/>
      <c r="V275" s="107"/>
      <c r="W275" s="107"/>
      <c r="X275" s="107"/>
      <c r="Y275" s="85">
        <f t="shared" si="75"/>
        <v>1</v>
      </c>
      <c r="Z275" s="107"/>
      <c r="AA275" s="107"/>
      <c r="AB275" s="107"/>
      <c r="AC275" s="107"/>
      <c r="AD275" s="107"/>
      <c r="AE275" s="107"/>
      <c r="AF275" s="107"/>
      <c r="AG275" s="107"/>
      <c r="AH275" s="107"/>
      <c r="AI275" s="107"/>
      <c r="AJ275" s="107"/>
      <c r="AK275" s="115"/>
      <c r="AL275" s="117"/>
      <c r="AM275" s="117" t="s">
        <v>288</v>
      </c>
      <c r="AN275" s="117"/>
      <c r="AO275" s="117" t="s">
        <v>288</v>
      </c>
      <c r="AP275" s="109"/>
      <c r="AQ275" s="107"/>
      <c r="AR275" s="107"/>
      <c r="AS275" s="107"/>
      <c r="AT275" s="107"/>
      <c r="AU275" s="122"/>
      <c r="AV275" s="122"/>
      <c r="AW275" s="107"/>
      <c r="AX275" s="107"/>
      <c r="AY275" s="107"/>
      <c r="AZ275" s="107"/>
      <c r="BA275" s="107"/>
      <c r="BB275" s="107"/>
      <c r="BC275" s="107"/>
      <c r="BD275" s="107"/>
      <c r="BE275" s="107"/>
      <c r="BF275" s="107"/>
      <c r="BG275" s="107"/>
      <c r="BH275" s="107"/>
      <c r="BI275" s="107"/>
      <c r="BJ275" s="107"/>
      <c r="BK275" s="111"/>
      <c r="BL275" s="111"/>
      <c r="BM275" s="111"/>
      <c r="BN275" s="111"/>
      <c r="BO275" s="111"/>
      <c r="BP275" s="111"/>
      <c r="BQ275" s="111"/>
      <c r="BR275" s="111"/>
      <c r="BS275" s="111"/>
      <c r="BT275" s="111"/>
      <c r="BU275" s="111"/>
      <c r="BV275" s="111"/>
      <c r="BW275" s="111"/>
      <c r="BX275" s="111"/>
      <c r="BY275" s="111"/>
      <c r="BZ275" s="111"/>
      <c r="CA275" s="111"/>
      <c r="CB275" s="111"/>
      <c r="CC275" s="111"/>
      <c r="CD275" s="111"/>
      <c r="CE275" s="111"/>
      <c r="CF275" s="111"/>
      <c r="CG275" s="111"/>
      <c r="CH275" s="111"/>
      <c r="CI275" s="111"/>
      <c r="CJ275" s="111"/>
      <c r="CK275" s="111"/>
      <c r="CL275" s="111"/>
      <c r="CM275" s="111"/>
      <c r="CN275" s="111"/>
      <c r="CO275" s="111"/>
      <c r="CP275" s="112">
        <f t="shared" si="76"/>
        <v>0</v>
      </c>
      <c r="CQ275" s="113" t="e">
        <f t="shared" si="77"/>
        <v>#DIV/0!</v>
      </c>
      <c r="CR275" s="112">
        <f t="shared" si="78"/>
        <v>0</v>
      </c>
      <c r="CS275" s="113" t="e">
        <f t="shared" si="79"/>
        <v>#DIV/0!</v>
      </c>
      <c r="CT275" s="112">
        <f t="shared" si="80"/>
        <v>0</v>
      </c>
      <c r="CU275" s="113" t="e">
        <f t="shared" si="81"/>
        <v>#DIV/0!</v>
      </c>
      <c r="CV275" s="112">
        <f t="shared" si="82"/>
        <v>0</v>
      </c>
      <c r="CW275" s="113" t="e">
        <f t="shared" si="83"/>
        <v>#DIV/0!</v>
      </c>
      <c r="CX275" s="112" t="e">
        <f t="shared" si="84"/>
        <v>#DIV/0!</v>
      </c>
      <c r="CY275" s="114" t="e">
        <f t="shared" si="85"/>
        <v>#DIV/0!</v>
      </c>
      <c r="CZ275" s="107"/>
    </row>
    <row r="276" spans="1:104" s="7" customFormat="1" ht="65.25" customHeight="1" x14ac:dyDescent="0.3">
      <c r="A276" s="94">
        <v>58</v>
      </c>
      <c r="B276" s="94">
        <v>113</v>
      </c>
      <c r="C276" s="95" t="s">
        <v>597</v>
      </c>
      <c r="D276" s="96" t="s">
        <v>133</v>
      </c>
      <c r="E276" s="97" t="s">
        <v>598</v>
      </c>
      <c r="F276" s="98" t="s">
        <v>133</v>
      </c>
      <c r="G276" s="95" t="s">
        <v>598</v>
      </c>
      <c r="H276" s="99" t="s">
        <v>601</v>
      </c>
      <c r="I276" s="100" t="s">
        <v>149</v>
      </c>
      <c r="J276" s="102" t="s">
        <v>159</v>
      </c>
      <c r="K276" s="102" t="s">
        <v>270</v>
      </c>
      <c r="L276" s="103" t="s">
        <v>489</v>
      </c>
      <c r="M276" s="104" t="s">
        <v>141</v>
      </c>
      <c r="N276" s="123" t="s">
        <v>142</v>
      </c>
      <c r="O276" s="106"/>
      <c r="P276" s="109"/>
      <c r="Q276" s="107"/>
      <c r="R276" s="107"/>
      <c r="S276" s="107"/>
      <c r="T276" s="107" t="s">
        <v>142</v>
      </c>
      <c r="U276" s="107"/>
      <c r="V276" s="107"/>
      <c r="W276" s="107"/>
      <c r="X276" s="107"/>
      <c r="Y276" s="85">
        <f t="shared" si="75"/>
        <v>1</v>
      </c>
      <c r="Z276" s="107"/>
      <c r="AA276" s="107"/>
      <c r="AB276" s="107"/>
      <c r="AC276" s="107"/>
      <c r="AD276" s="107"/>
      <c r="AE276" s="107"/>
      <c r="AF276" s="107"/>
      <c r="AG276" s="107"/>
      <c r="AH276" s="107"/>
      <c r="AI276" s="107"/>
      <c r="AJ276" s="107"/>
      <c r="AK276" s="107"/>
      <c r="AL276" s="107"/>
      <c r="AM276" s="107"/>
      <c r="AN276" s="107"/>
      <c r="AO276" s="115"/>
      <c r="AP276" s="117"/>
      <c r="AQ276" s="117"/>
      <c r="AR276" s="117"/>
      <c r="AS276" s="117"/>
      <c r="AT276" s="117" t="s">
        <v>281</v>
      </c>
      <c r="AU276" s="117" t="s">
        <v>288</v>
      </c>
      <c r="AV276" s="147"/>
      <c r="AW276" s="117" t="s">
        <v>288</v>
      </c>
      <c r="AX276" s="109"/>
      <c r="AY276" s="107"/>
      <c r="AZ276" s="107"/>
      <c r="BA276" s="107"/>
      <c r="BB276" s="107"/>
      <c r="BC276" s="107"/>
      <c r="BD276" s="107"/>
      <c r="BE276" s="107"/>
      <c r="BF276" s="107"/>
      <c r="BG276" s="107"/>
      <c r="BH276" s="107"/>
      <c r="BI276" s="107"/>
      <c r="BJ276" s="107"/>
      <c r="BK276" s="111"/>
      <c r="BL276" s="111"/>
      <c r="BM276" s="111"/>
      <c r="BN276" s="111"/>
      <c r="BO276" s="111"/>
      <c r="BP276" s="111"/>
      <c r="BQ276" s="111"/>
      <c r="BR276" s="111"/>
      <c r="BS276" s="111"/>
      <c r="BT276" s="111"/>
      <c r="BU276" s="111"/>
      <c r="BV276" s="111"/>
      <c r="BW276" s="111"/>
      <c r="BX276" s="111"/>
      <c r="BY276" s="111"/>
      <c r="BZ276" s="111"/>
      <c r="CA276" s="111"/>
      <c r="CB276" s="111"/>
      <c r="CC276" s="111"/>
      <c r="CD276" s="111"/>
      <c r="CE276" s="111"/>
      <c r="CF276" s="111"/>
      <c r="CG276" s="111"/>
      <c r="CH276" s="111"/>
      <c r="CI276" s="111"/>
      <c r="CJ276" s="111"/>
      <c r="CK276" s="111"/>
      <c r="CL276" s="111"/>
      <c r="CM276" s="111"/>
      <c r="CN276" s="111"/>
      <c r="CO276" s="111"/>
      <c r="CP276" s="112">
        <f t="shared" si="76"/>
        <v>0</v>
      </c>
      <c r="CQ276" s="113" t="e">
        <f t="shared" si="77"/>
        <v>#DIV/0!</v>
      </c>
      <c r="CR276" s="112">
        <f t="shared" si="78"/>
        <v>0</v>
      </c>
      <c r="CS276" s="113" t="e">
        <f t="shared" si="79"/>
        <v>#DIV/0!</v>
      </c>
      <c r="CT276" s="112">
        <f t="shared" si="80"/>
        <v>0</v>
      </c>
      <c r="CU276" s="113" t="e">
        <f t="shared" si="81"/>
        <v>#DIV/0!</v>
      </c>
      <c r="CV276" s="112">
        <f t="shared" si="82"/>
        <v>0</v>
      </c>
      <c r="CW276" s="113" t="e">
        <f t="shared" si="83"/>
        <v>#DIV/0!</v>
      </c>
      <c r="CX276" s="112" t="e">
        <f t="shared" si="84"/>
        <v>#DIV/0!</v>
      </c>
      <c r="CY276" s="114" t="e">
        <f t="shared" si="85"/>
        <v>#DIV/0!</v>
      </c>
      <c r="CZ276" s="107"/>
    </row>
    <row r="277" spans="1:104" s="7" customFormat="1" ht="45.75" customHeight="1" x14ac:dyDescent="0.3">
      <c r="A277" s="94">
        <v>272</v>
      </c>
      <c r="B277" s="118">
        <v>113</v>
      </c>
      <c r="C277" s="97" t="s">
        <v>597</v>
      </c>
      <c r="D277" s="119" t="s">
        <v>133</v>
      </c>
      <c r="E277" s="97" t="s">
        <v>598</v>
      </c>
      <c r="F277" s="119" t="s">
        <v>133</v>
      </c>
      <c r="G277" s="97" t="s">
        <v>598</v>
      </c>
      <c r="H277" s="99" t="s">
        <v>602</v>
      </c>
      <c r="I277" s="120" t="s">
        <v>33</v>
      </c>
      <c r="J277" s="101" t="s">
        <v>159</v>
      </c>
      <c r="K277" s="102" t="s">
        <v>270</v>
      </c>
      <c r="L277" s="121" t="s">
        <v>489</v>
      </c>
      <c r="M277" s="104" t="s">
        <v>141</v>
      </c>
      <c r="N277" s="105" t="s">
        <v>142</v>
      </c>
      <c r="O277" s="106"/>
      <c r="P277" s="107"/>
      <c r="Q277" s="107"/>
      <c r="R277" s="107"/>
      <c r="S277" s="107"/>
      <c r="T277" s="107"/>
      <c r="U277" s="107"/>
      <c r="V277" s="107" t="s">
        <v>142</v>
      </c>
      <c r="W277" s="107"/>
      <c r="X277" s="107"/>
      <c r="Y277" s="85">
        <f t="shared" si="75"/>
        <v>1</v>
      </c>
      <c r="Z277" s="107"/>
      <c r="AA277" s="107"/>
      <c r="AB277" s="107"/>
      <c r="AC277" s="107"/>
      <c r="AD277" s="107"/>
      <c r="AE277" s="107"/>
      <c r="AF277" s="107"/>
      <c r="AG277" s="107"/>
      <c r="AH277" s="107"/>
      <c r="AI277" s="107"/>
      <c r="AJ277" s="107"/>
      <c r="AK277" s="107"/>
      <c r="AL277" s="107"/>
      <c r="AM277" s="107"/>
      <c r="AN277" s="107"/>
      <c r="AO277" s="107"/>
      <c r="AP277" s="107"/>
      <c r="AQ277" s="107"/>
      <c r="AR277" s="107"/>
      <c r="AS277" s="107"/>
      <c r="AT277" s="107"/>
      <c r="AU277" s="110"/>
      <c r="AV277" s="110"/>
      <c r="AW277" s="107"/>
      <c r="AX277" s="107"/>
      <c r="AY277" s="107"/>
      <c r="AZ277" s="107"/>
      <c r="BA277" s="107"/>
      <c r="BB277" s="107" t="s">
        <v>288</v>
      </c>
      <c r="BC277" s="107" t="s">
        <v>445</v>
      </c>
      <c r="BD277" s="107"/>
      <c r="BE277" s="107"/>
      <c r="BF277" s="107"/>
      <c r="BG277" s="107"/>
      <c r="BH277" s="107"/>
      <c r="BI277" s="107"/>
      <c r="BJ277" s="107"/>
      <c r="BK277" s="111"/>
      <c r="BL277" s="111"/>
      <c r="BM277" s="111"/>
      <c r="BN277" s="111"/>
      <c r="BO277" s="111"/>
      <c r="BP277" s="111"/>
      <c r="BQ277" s="111"/>
      <c r="BR277" s="111"/>
      <c r="BS277" s="111"/>
      <c r="BT277" s="111"/>
      <c r="BU277" s="111"/>
      <c r="BV277" s="111"/>
      <c r="BW277" s="111"/>
      <c r="BX277" s="111"/>
      <c r="BY277" s="111"/>
      <c r="BZ277" s="111"/>
      <c r="CA277" s="111"/>
      <c r="CB277" s="111"/>
      <c r="CC277" s="111"/>
      <c r="CD277" s="111"/>
      <c r="CE277" s="111"/>
      <c r="CF277" s="111"/>
      <c r="CG277" s="111"/>
      <c r="CH277" s="111"/>
      <c r="CI277" s="111"/>
      <c r="CJ277" s="111"/>
      <c r="CK277" s="111"/>
      <c r="CL277" s="111"/>
      <c r="CM277" s="111"/>
      <c r="CN277" s="111"/>
      <c r="CO277" s="111"/>
      <c r="CP277" s="112">
        <f t="shared" si="76"/>
        <v>0</v>
      </c>
      <c r="CQ277" s="113" t="e">
        <f t="shared" si="77"/>
        <v>#DIV/0!</v>
      </c>
      <c r="CR277" s="112">
        <f t="shared" si="78"/>
        <v>0</v>
      </c>
      <c r="CS277" s="113" t="e">
        <f t="shared" si="79"/>
        <v>#DIV/0!</v>
      </c>
      <c r="CT277" s="112">
        <f t="shared" si="80"/>
        <v>0</v>
      </c>
      <c r="CU277" s="113" t="e">
        <f t="shared" si="81"/>
        <v>#DIV/0!</v>
      </c>
      <c r="CV277" s="112">
        <f t="shared" si="82"/>
        <v>0</v>
      </c>
      <c r="CW277" s="113" t="e">
        <f t="shared" si="83"/>
        <v>#DIV/0!</v>
      </c>
      <c r="CX277" s="112" t="e">
        <f t="shared" si="84"/>
        <v>#DIV/0!</v>
      </c>
      <c r="CY277" s="112" t="e">
        <f t="shared" si="85"/>
        <v>#DIV/0!</v>
      </c>
      <c r="CZ277" s="107"/>
    </row>
    <row r="278" spans="1:104" s="7" customFormat="1" ht="45.75" customHeight="1" x14ac:dyDescent="0.3">
      <c r="A278" s="94">
        <v>273</v>
      </c>
      <c r="B278" s="118">
        <v>113</v>
      </c>
      <c r="C278" s="97" t="s">
        <v>597</v>
      </c>
      <c r="D278" s="119" t="s">
        <v>133</v>
      </c>
      <c r="E278" s="97" t="s">
        <v>598</v>
      </c>
      <c r="F278" s="119" t="s">
        <v>133</v>
      </c>
      <c r="G278" s="97" t="s">
        <v>598</v>
      </c>
      <c r="H278" s="99" t="s">
        <v>603</v>
      </c>
      <c r="I278" s="120" t="s">
        <v>32</v>
      </c>
      <c r="J278" s="101" t="s">
        <v>159</v>
      </c>
      <c r="K278" s="102" t="s">
        <v>270</v>
      </c>
      <c r="L278" s="121" t="s">
        <v>489</v>
      </c>
      <c r="M278" s="104" t="s">
        <v>141</v>
      </c>
      <c r="N278" s="105" t="s">
        <v>142</v>
      </c>
      <c r="O278" s="106"/>
      <c r="P278" s="107"/>
      <c r="Q278" s="107"/>
      <c r="R278" s="107"/>
      <c r="S278" s="107"/>
      <c r="T278" s="107"/>
      <c r="U278" s="107" t="s">
        <v>142</v>
      </c>
      <c r="V278" s="107"/>
      <c r="W278" s="107"/>
      <c r="X278" s="107"/>
      <c r="Y278" s="85">
        <f t="shared" si="75"/>
        <v>1</v>
      </c>
      <c r="Z278" s="107"/>
      <c r="AA278" s="107"/>
      <c r="AB278" s="107"/>
      <c r="AC278" s="107"/>
      <c r="AD278" s="107"/>
      <c r="AE278" s="107"/>
      <c r="AF278" s="107"/>
      <c r="AG278" s="107"/>
      <c r="AH278" s="107"/>
      <c r="AI278" s="107"/>
      <c r="AJ278" s="107"/>
      <c r="AK278" s="107"/>
      <c r="AL278" s="107"/>
      <c r="AM278" s="107"/>
      <c r="AN278" s="107"/>
      <c r="AO278" s="107"/>
      <c r="AP278" s="107"/>
      <c r="AQ278" s="107"/>
      <c r="AR278" s="107"/>
      <c r="AS278" s="107"/>
      <c r="AT278" s="107"/>
      <c r="AU278" s="107"/>
      <c r="AV278" s="107"/>
      <c r="AW278" s="107"/>
      <c r="AX278" s="107"/>
      <c r="AY278" s="107"/>
      <c r="AZ278" s="107" t="s">
        <v>288</v>
      </c>
      <c r="BA278" s="107" t="s">
        <v>288</v>
      </c>
      <c r="BB278" s="107"/>
      <c r="BC278" s="107"/>
      <c r="BD278" s="107"/>
      <c r="BE278" s="107"/>
      <c r="BF278" s="107"/>
      <c r="BG278" s="107"/>
      <c r="BH278" s="107"/>
      <c r="BI278" s="107"/>
      <c r="BJ278" s="107"/>
      <c r="BK278" s="111"/>
      <c r="BL278" s="111"/>
      <c r="BM278" s="111"/>
      <c r="BN278" s="111"/>
      <c r="BO278" s="111"/>
      <c r="BP278" s="111"/>
      <c r="BQ278" s="111"/>
      <c r="BR278" s="111"/>
      <c r="BS278" s="111"/>
      <c r="BT278" s="111"/>
      <c r="BU278" s="111"/>
      <c r="BV278" s="111"/>
      <c r="BW278" s="111"/>
      <c r="BX278" s="111"/>
      <c r="BY278" s="111"/>
      <c r="BZ278" s="111"/>
      <c r="CA278" s="111"/>
      <c r="CB278" s="111"/>
      <c r="CC278" s="111"/>
      <c r="CD278" s="111"/>
      <c r="CE278" s="111"/>
      <c r="CF278" s="111"/>
      <c r="CG278" s="111"/>
      <c r="CH278" s="111"/>
      <c r="CI278" s="111"/>
      <c r="CJ278" s="111"/>
      <c r="CK278" s="111"/>
      <c r="CL278" s="111"/>
      <c r="CM278" s="111"/>
      <c r="CN278" s="111"/>
      <c r="CO278" s="111"/>
      <c r="CP278" s="112">
        <f t="shared" si="76"/>
        <v>0</v>
      </c>
      <c r="CQ278" s="113" t="e">
        <f t="shared" si="77"/>
        <v>#DIV/0!</v>
      </c>
      <c r="CR278" s="112">
        <f t="shared" si="78"/>
        <v>0</v>
      </c>
      <c r="CS278" s="113" t="e">
        <f t="shared" si="79"/>
        <v>#DIV/0!</v>
      </c>
      <c r="CT278" s="112">
        <f t="shared" si="80"/>
        <v>0</v>
      </c>
      <c r="CU278" s="113" t="e">
        <f t="shared" si="81"/>
        <v>#DIV/0!</v>
      </c>
      <c r="CV278" s="112">
        <f t="shared" si="82"/>
        <v>0</v>
      </c>
      <c r="CW278" s="113" t="e">
        <f t="shared" si="83"/>
        <v>#DIV/0!</v>
      </c>
      <c r="CX278" s="112" t="e">
        <f t="shared" si="84"/>
        <v>#DIV/0!</v>
      </c>
      <c r="CY278" s="112" t="e">
        <f t="shared" si="85"/>
        <v>#DIV/0!</v>
      </c>
      <c r="CZ278" s="107"/>
    </row>
    <row r="279" spans="1:104" s="7" customFormat="1" ht="45.75" customHeight="1" x14ac:dyDescent="0.3">
      <c r="A279" s="94">
        <v>274</v>
      </c>
      <c r="B279" s="118">
        <v>113</v>
      </c>
      <c r="C279" s="97" t="s">
        <v>597</v>
      </c>
      <c r="D279" s="119" t="s">
        <v>133</v>
      </c>
      <c r="E279" s="97" t="s">
        <v>598</v>
      </c>
      <c r="F279" s="119" t="s">
        <v>133</v>
      </c>
      <c r="G279" s="97" t="s">
        <v>598</v>
      </c>
      <c r="H279" s="99" t="s">
        <v>604</v>
      </c>
      <c r="I279" s="120" t="s">
        <v>35</v>
      </c>
      <c r="J279" s="101" t="s">
        <v>159</v>
      </c>
      <c r="K279" s="102" t="s">
        <v>270</v>
      </c>
      <c r="L279" s="121" t="s">
        <v>489</v>
      </c>
      <c r="M279" s="104" t="s">
        <v>141</v>
      </c>
      <c r="N279" s="105" t="s">
        <v>142</v>
      </c>
      <c r="O279" s="106"/>
      <c r="P279" s="107"/>
      <c r="Q279" s="107"/>
      <c r="R279" s="107"/>
      <c r="S279" s="107"/>
      <c r="T279" s="107"/>
      <c r="U279" s="107"/>
      <c r="V279" s="107"/>
      <c r="W279" s="107"/>
      <c r="X279" s="107" t="s">
        <v>142</v>
      </c>
      <c r="Y279" s="85">
        <f t="shared" si="75"/>
        <v>1</v>
      </c>
      <c r="Z279" s="107"/>
      <c r="AA279" s="107"/>
      <c r="AB279" s="107"/>
      <c r="AC279" s="107"/>
      <c r="AD279" s="107"/>
      <c r="AE279" s="107"/>
      <c r="AF279" s="107"/>
      <c r="AG279" s="107"/>
      <c r="AH279" s="107"/>
      <c r="AI279" s="107"/>
      <c r="AJ279" s="107"/>
      <c r="AK279" s="107"/>
      <c r="AL279" s="107"/>
      <c r="AM279" s="107"/>
      <c r="AN279" s="107"/>
      <c r="AO279" s="107"/>
      <c r="AP279" s="107"/>
      <c r="AQ279" s="107"/>
      <c r="AR279" s="107"/>
      <c r="AS279" s="107"/>
      <c r="AT279" s="107"/>
      <c r="AU279" s="107"/>
      <c r="AV279" s="107"/>
      <c r="AW279" s="107"/>
      <c r="AX279" s="107"/>
      <c r="AY279" s="107"/>
      <c r="AZ279" s="107"/>
      <c r="BA279" s="107"/>
      <c r="BB279" s="107"/>
      <c r="BC279" s="107"/>
      <c r="BD279" s="107"/>
      <c r="BE279" s="107"/>
      <c r="BF279" s="107"/>
      <c r="BG279" s="107"/>
      <c r="BH279" s="107"/>
      <c r="BI279" s="107"/>
      <c r="BJ279" s="107" t="s">
        <v>288</v>
      </c>
      <c r="BK279" s="111"/>
      <c r="BL279" s="111"/>
      <c r="BM279" s="111"/>
      <c r="BN279" s="111"/>
      <c r="BO279" s="111"/>
      <c r="BP279" s="111"/>
      <c r="BQ279" s="111"/>
      <c r="BR279" s="111"/>
      <c r="BS279" s="111"/>
      <c r="BT279" s="111"/>
      <c r="BU279" s="111"/>
      <c r="BV279" s="111"/>
      <c r="BW279" s="111"/>
      <c r="BX279" s="111"/>
      <c r="BY279" s="111"/>
      <c r="BZ279" s="111"/>
      <c r="CA279" s="111"/>
      <c r="CB279" s="111"/>
      <c r="CC279" s="111"/>
      <c r="CD279" s="111"/>
      <c r="CE279" s="111"/>
      <c r="CF279" s="111"/>
      <c r="CG279" s="111"/>
      <c r="CH279" s="111"/>
      <c r="CI279" s="111"/>
      <c r="CJ279" s="111"/>
      <c r="CK279" s="111"/>
      <c r="CL279" s="111"/>
      <c r="CM279" s="111"/>
      <c r="CN279" s="111"/>
      <c r="CO279" s="111"/>
      <c r="CP279" s="112">
        <f t="shared" si="76"/>
        <v>0</v>
      </c>
      <c r="CQ279" s="113" t="e">
        <f t="shared" si="77"/>
        <v>#DIV/0!</v>
      </c>
      <c r="CR279" s="112">
        <f t="shared" si="78"/>
        <v>0</v>
      </c>
      <c r="CS279" s="113" t="e">
        <f t="shared" si="79"/>
        <v>#DIV/0!</v>
      </c>
      <c r="CT279" s="112">
        <f t="shared" si="80"/>
        <v>0</v>
      </c>
      <c r="CU279" s="113" t="e">
        <f t="shared" si="81"/>
        <v>#DIV/0!</v>
      </c>
      <c r="CV279" s="112">
        <f t="shared" si="82"/>
        <v>0</v>
      </c>
      <c r="CW279" s="113" t="e">
        <f t="shared" si="83"/>
        <v>#DIV/0!</v>
      </c>
      <c r="CX279" s="112" t="e">
        <f t="shared" si="84"/>
        <v>#DIV/0!</v>
      </c>
      <c r="CY279" s="112" t="e">
        <f t="shared" si="85"/>
        <v>#DIV/0!</v>
      </c>
      <c r="CZ279" s="107"/>
    </row>
    <row r="280" spans="1:104" s="7" customFormat="1" ht="45.75" customHeight="1" x14ac:dyDescent="0.3">
      <c r="A280" s="94">
        <v>275</v>
      </c>
      <c r="B280" s="118">
        <v>113</v>
      </c>
      <c r="C280" s="97" t="s">
        <v>597</v>
      </c>
      <c r="D280" s="119" t="s">
        <v>133</v>
      </c>
      <c r="E280" s="97" t="s">
        <v>598</v>
      </c>
      <c r="F280" s="119" t="s">
        <v>133</v>
      </c>
      <c r="G280" s="97" t="s">
        <v>598</v>
      </c>
      <c r="H280" s="99" t="s">
        <v>605</v>
      </c>
      <c r="I280" s="120" t="s">
        <v>34</v>
      </c>
      <c r="J280" s="101" t="s">
        <v>159</v>
      </c>
      <c r="K280" s="102" t="s">
        <v>270</v>
      </c>
      <c r="L280" s="121" t="s">
        <v>489</v>
      </c>
      <c r="M280" s="104" t="s">
        <v>141</v>
      </c>
      <c r="N280" s="105" t="s">
        <v>142</v>
      </c>
      <c r="O280" s="106"/>
      <c r="P280" s="107"/>
      <c r="Q280" s="107"/>
      <c r="R280" s="107"/>
      <c r="S280" s="107"/>
      <c r="T280" s="107"/>
      <c r="U280" s="107"/>
      <c r="V280" s="107"/>
      <c r="W280" s="107" t="s">
        <v>142</v>
      </c>
      <c r="X280" s="107"/>
      <c r="Y280" s="85">
        <f t="shared" si="75"/>
        <v>1</v>
      </c>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t="s">
        <v>288</v>
      </c>
      <c r="BG280" s="107" t="s">
        <v>288</v>
      </c>
      <c r="BH280" s="107"/>
      <c r="BI280" s="107"/>
      <c r="BJ280" s="107"/>
      <c r="BK280" s="111"/>
      <c r="BL280" s="111"/>
      <c r="BM280" s="111"/>
      <c r="BN280" s="111"/>
      <c r="BO280" s="111"/>
      <c r="BP280" s="111"/>
      <c r="BQ280" s="111"/>
      <c r="BR280" s="111"/>
      <c r="BS280" s="111"/>
      <c r="BT280" s="111"/>
      <c r="BU280" s="111"/>
      <c r="BV280" s="111"/>
      <c r="BW280" s="111"/>
      <c r="BX280" s="111"/>
      <c r="BY280" s="111"/>
      <c r="BZ280" s="111"/>
      <c r="CA280" s="111"/>
      <c r="CB280" s="111"/>
      <c r="CC280" s="111"/>
      <c r="CD280" s="111"/>
      <c r="CE280" s="111"/>
      <c r="CF280" s="111"/>
      <c r="CG280" s="111"/>
      <c r="CH280" s="111"/>
      <c r="CI280" s="111"/>
      <c r="CJ280" s="111"/>
      <c r="CK280" s="111"/>
      <c r="CL280" s="111"/>
      <c r="CM280" s="111"/>
      <c r="CN280" s="111"/>
      <c r="CO280" s="111"/>
      <c r="CP280" s="112">
        <f t="shared" si="76"/>
        <v>0</v>
      </c>
      <c r="CQ280" s="113" t="e">
        <f t="shared" si="77"/>
        <v>#DIV/0!</v>
      </c>
      <c r="CR280" s="112">
        <f t="shared" si="78"/>
        <v>0</v>
      </c>
      <c r="CS280" s="113" t="e">
        <f t="shared" si="79"/>
        <v>#DIV/0!</v>
      </c>
      <c r="CT280" s="112">
        <f t="shared" si="80"/>
        <v>0</v>
      </c>
      <c r="CU280" s="113" t="e">
        <f t="shared" si="81"/>
        <v>#DIV/0!</v>
      </c>
      <c r="CV280" s="112">
        <f t="shared" si="82"/>
        <v>0</v>
      </c>
      <c r="CW280" s="113" t="e">
        <f t="shared" si="83"/>
        <v>#DIV/0!</v>
      </c>
      <c r="CX280" s="112" t="e">
        <f t="shared" si="84"/>
        <v>#DIV/0!</v>
      </c>
      <c r="CY280" s="112" t="e">
        <f t="shared" si="85"/>
        <v>#DIV/0!</v>
      </c>
      <c r="CZ280" s="107"/>
    </row>
    <row r="281" spans="1:104" s="15" customFormat="1" ht="34.950000000000003" customHeight="1" x14ac:dyDescent="0.3">
      <c r="A281" s="94">
        <v>276</v>
      </c>
      <c r="B281" s="94">
        <v>114</v>
      </c>
      <c r="C281" s="95" t="s">
        <v>606</v>
      </c>
      <c r="D281" s="96" t="s">
        <v>133</v>
      </c>
      <c r="E281" s="97" t="s">
        <v>607</v>
      </c>
      <c r="F281" s="98" t="s">
        <v>157</v>
      </c>
      <c r="G281" s="95" t="s">
        <v>608</v>
      </c>
      <c r="H281" s="99" t="s">
        <v>609</v>
      </c>
      <c r="I281" s="127" t="s">
        <v>30</v>
      </c>
      <c r="J281" s="101" t="s">
        <v>159</v>
      </c>
      <c r="K281" s="102" t="s">
        <v>270</v>
      </c>
      <c r="L281" s="103" t="s">
        <v>489</v>
      </c>
      <c r="M281" s="104" t="s">
        <v>141</v>
      </c>
      <c r="N281" s="105" t="s">
        <v>142</v>
      </c>
      <c r="O281" s="106">
        <v>1</v>
      </c>
      <c r="P281" s="132"/>
      <c r="Q281" s="132"/>
      <c r="R281" s="132"/>
      <c r="S281" s="107" t="s">
        <v>142</v>
      </c>
      <c r="T281" s="132"/>
      <c r="U281" s="132"/>
      <c r="V281" s="132"/>
      <c r="W281" s="132"/>
      <c r="X281" s="132"/>
      <c r="Y281" s="85">
        <f t="shared" si="75"/>
        <v>1</v>
      </c>
      <c r="Z281" s="107"/>
      <c r="AA281" s="107"/>
      <c r="AB281" s="107"/>
      <c r="AC281" s="132"/>
      <c r="AD281" s="107"/>
      <c r="AE281" s="107"/>
      <c r="AF281" s="107"/>
      <c r="AG281" s="107"/>
      <c r="AH281" s="107"/>
      <c r="AI281" s="107"/>
      <c r="AJ281" s="107"/>
      <c r="AK281" s="115"/>
      <c r="AL281" s="117"/>
      <c r="AM281" s="117"/>
      <c r="AN281" s="134" t="s">
        <v>160</v>
      </c>
      <c r="AO281" s="117" t="s">
        <v>288</v>
      </c>
      <c r="AP281" s="109"/>
      <c r="AQ281" s="107"/>
      <c r="AR281" s="107"/>
      <c r="AS281" s="107"/>
      <c r="AT281" s="107"/>
      <c r="AU281" s="122"/>
      <c r="AV281" s="122"/>
      <c r="AW281" s="107"/>
      <c r="AX281" s="107"/>
      <c r="AY281" s="107"/>
      <c r="AZ281" s="107"/>
      <c r="BA281" s="107"/>
      <c r="BB281" s="107"/>
      <c r="BC281" s="107"/>
      <c r="BD281" s="107"/>
      <c r="BE281" s="107"/>
      <c r="BF281" s="107"/>
      <c r="BG281" s="107"/>
      <c r="BH281" s="107"/>
      <c r="BI281" s="107"/>
      <c r="BJ281" s="107"/>
      <c r="BK281" s="138"/>
      <c r="BL281" s="138"/>
      <c r="BM281" s="138"/>
      <c r="BN281" s="138"/>
      <c r="BO281" s="138"/>
      <c r="BP281" s="138"/>
      <c r="BQ281" s="138"/>
      <c r="BR281" s="138"/>
      <c r="BS281" s="138"/>
      <c r="BT281" s="138"/>
      <c r="BU281" s="138"/>
      <c r="BV281" s="138"/>
      <c r="BW281" s="138"/>
      <c r="BX281" s="138"/>
      <c r="BY281" s="138"/>
      <c r="BZ281" s="138"/>
      <c r="CA281" s="138"/>
      <c r="CB281" s="138"/>
      <c r="CC281" s="138"/>
      <c r="CD281" s="138"/>
      <c r="CE281" s="138"/>
      <c r="CF281" s="138"/>
      <c r="CG281" s="138"/>
      <c r="CH281" s="138"/>
      <c r="CI281" s="138"/>
      <c r="CJ281" s="138"/>
      <c r="CK281" s="138"/>
      <c r="CL281" s="138"/>
      <c r="CM281" s="138"/>
      <c r="CN281" s="138"/>
      <c r="CO281" s="138"/>
      <c r="CP281" s="112">
        <f t="shared" si="76"/>
        <v>0</v>
      </c>
      <c r="CQ281" s="113" t="e">
        <f t="shared" si="77"/>
        <v>#DIV/0!</v>
      </c>
      <c r="CR281" s="112">
        <f t="shared" si="78"/>
        <v>0</v>
      </c>
      <c r="CS281" s="113" t="e">
        <f t="shared" si="79"/>
        <v>#DIV/0!</v>
      </c>
      <c r="CT281" s="112">
        <f t="shared" si="80"/>
        <v>0</v>
      </c>
      <c r="CU281" s="113" t="e">
        <f t="shared" si="81"/>
        <v>#DIV/0!</v>
      </c>
      <c r="CV281" s="112">
        <f t="shared" si="82"/>
        <v>0</v>
      </c>
      <c r="CW281" s="113" t="e">
        <f t="shared" si="83"/>
        <v>#DIV/0!</v>
      </c>
      <c r="CX281" s="112" t="e">
        <f t="shared" si="84"/>
        <v>#DIV/0!</v>
      </c>
      <c r="CY281" s="114" t="e">
        <f t="shared" si="85"/>
        <v>#DIV/0!</v>
      </c>
      <c r="CZ281" s="132"/>
    </row>
    <row r="282" spans="1:104" s="15" customFormat="1" ht="49.5" customHeight="1" x14ac:dyDescent="0.3">
      <c r="A282" s="94">
        <v>59</v>
      </c>
      <c r="B282" s="94">
        <v>114</v>
      </c>
      <c r="C282" s="95" t="s">
        <v>606</v>
      </c>
      <c r="D282" s="96" t="s">
        <v>133</v>
      </c>
      <c r="E282" s="97" t="s">
        <v>607</v>
      </c>
      <c r="F282" s="98" t="s">
        <v>157</v>
      </c>
      <c r="G282" s="95" t="s">
        <v>608</v>
      </c>
      <c r="H282" s="139" t="s">
        <v>610</v>
      </c>
      <c r="I282" s="127" t="s">
        <v>149</v>
      </c>
      <c r="J282" s="102" t="s">
        <v>159</v>
      </c>
      <c r="K282" s="102" t="s">
        <v>270</v>
      </c>
      <c r="L282" s="103" t="s">
        <v>489</v>
      </c>
      <c r="M282" s="104" t="s">
        <v>141</v>
      </c>
      <c r="N282" s="123" t="s">
        <v>142</v>
      </c>
      <c r="O282" s="106">
        <v>1</v>
      </c>
      <c r="P282" s="136"/>
      <c r="Q282" s="132"/>
      <c r="R282" s="132"/>
      <c r="S282" s="132"/>
      <c r="T282" s="107" t="s">
        <v>142</v>
      </c>
      <c r="U282" s="132"/>
      <c r="V282" s="132"/>
      <c r="W282" s="132"/>
      <c r="X282" s="132"/>
      <c r="Y282" s="85">
        <f t="shared" si="75"/>
        <v>1</v>
      </c>
      <c r="Z282" s="132"/>
      <c r="AA282" s="132"/>
      <c r="AB282" s="132"/>
      <c r="AC282" s="132"/>
      <c r="AD282" s="132"/>
      <c r="AE282" s="132"/>
      <c r="AF282" s="132"/>
      <c r="AG282" s="132"/>
      <c r="AH282" s="132"/>
      <c r="AI282" s="132"/>
      <c r="AJ282" s="132"/>
      <c r="AK282" s="132"/>
      <c r="AL282" s="132"/>
      <c r="AM282" s="132"/>
      <c r="AN282" s="132"/>
      <c r="AO282" s="133"/>
      <c r="AP282" s="117"/>
      <c r="AQ282" s="144"/>
      <c r="AR282" s="144"/>
      <c r="AS282" s="144" t="s">
        <v>160</v>
      </c>
      <c r="AT282" s="117" t="s">
        <v>288</v>
      </c>
      <c r="AU282" s="134"/>
      <c r="AV282" s="116" t="s">
        <v>288</v>
      </c>
      <c r="AW282" s="117" t="s">
        <v>288</v>
      </c>
      <c r="AX282" s="136"/>
      <c r="AY282" s="132"/>
      <c r="AZ282" s="132"/>
      <c r="BA282" s="132"/>
      <c r="BB282" s="132"/>
      <c r="BC282" s="132"/>
      <c r="BD282" s="132"/>
      <c r="BE282" s="132"/>
      <c r="BF282" s="132"/>
      <c r="BG282" s="132"/>
      <c r="BH282" s="132"/>
      <c r="BI282" s="132"/>
      <c r="BJ282" s="132"/>
      <c r="BK282" s="138"/>
      <c r="BL282" s="138"/>
      <c r="BM282" s="138"/>
      <c r="BN282" s="138"/>
      <c r="BO282" s="138"/>
      <c r="BP282" s="138"/>
      <c r="BQ282" s="138"/>
      <c r="BR282" s="138"/>
      <c r="BS282" s="138"/>
      <c r="BT282" s="138"/>
      <c r="BU282" s="138"/>
      <c r="BV282" s="138"/>
      <c r="BW282" s="138"/>
      <c r="BX282" s="138"/>
      <c r="BY282" s="138"/>
      <c r="BZ282" s="138"/>
      <c r="CA282" s="138"/>
      <c r="CB282" s="138"/>
      <c r="CC282" s="138"/>
      <c r="CD282" s="138"/>
      <c r="CE282" s="138"/>
      <c r="CF282" s="138"/>
      <c r="CG282" s="138"/>
      <c r="CH282" s="138"/>
      <c r="CI282" s="138"/>
      <c r="CJ282" s="138"/>
      <c r="CK282" s="138"/>
      <c r="CL282" s="138"/>
      <c r="CM282" s="138"/>
      <c r="CN282" s="138"/>
      <c r="CO282" s="138"/>
      <c r="CP282" s="112">
        <f t="shared" si="76"/>
        <v>0</v>
      </c>
      <c r="CQ282" s="113" t="e">
        <f t="shared" si="77"/>
        <v>#DIV/0!</v>
      </c>
      <c r="CR282" s="112">
        <f t="shared" si="78"/>
        <v>0</v>
      </c>
      <c r="CS282" s="113" t="e">
        <f t="shared" si="79"/>
        <v>#DIV/0!</v>
      </c>
      <c r="CT282" s="112">
        <f t="shared" si="80"/>
        <v>0</v>
      </c>
      <c r="CU282" s="113" t="e">
        <f t="shared" si="81"/>
        <v>#DIV/0!</v>
      </c>
      <c r="CV282" s="112">
        <f t="shared" si="82"/>
        <v>0</v>
      </c>
      <c r="CW282" s="113" t="e">
        <f t="shared" si="83"/>
        <v>#DIV/0!</v>
      </c>
      <c r="CX282" s="112" t="e">
        <f t="shared" si="84"/>
        <v>#DIV/0!</v>
      </c>
      <c r="CY282" s="114" t="e">
        <f t="shared" si="85"/>
        <v>#DIV/0!</v>
      </c>
      <c r="CZ282" s="132"/>
    </row>
    <row r="283" spans="1:104" s="15" customFormat="1" ht="42.75" customHeight="1" x14ac:dyDescent="0.3">
      <c r="A283" s="94">
        <v>278</v>
      </c>
      <c r="B283" s="118">
        <v>114</v>
      </c>
      <c r="C283" s="97" t="s">
        <v>606</v>
      </c>
      <c r="D283" s="119" t="s">
        <v>133</v>
      </c>
      <c r="E283" s="97" t="s">
        <v>607</v>
      </c>
      <c r="F283" s="119" t="s">
        <v>157</v>
      </c>
      <c r="G283" s="97" t="s">
        <v>608</v>
      </c>
      <c r="H283" s="99" t="s">
        <v>610</v>
      </c>
      <c r="I283" s="170" t="s">
        <v>32</v>
      </c>
      <c r="J283" s="101" t="s">
        <v>159</v>
      </c>
      <c r="K283" s="102" t="s">
        <v>270</v>
      </c>
      <c r="L283" s="121" t="s">
        <v>489</v>
      </c>
      <c r="M283" s="104" t="s">
        <v>141</v>
      </c>
      <c r="N283" s="105" t="s">
        <v>142</v>
      </c>
      <c r="O283" s="106">
        <v>1</v>
      </c>
      <c r="P283" s="132"/>
      <c r="Q283" s="132"/>
      <c r="R283" s="132"/>
      <c r="S283" s="132"/>
      <c r="T283" s="107"/>
      <c r="U283" s="107" t="s">
        <v>142</v>
      </c>
      <c r="V283" s="132"/>
      <c r="W283" s="132"/>
      <c r="X283" s="132"/>
      <c r="Y283" s="85">
        <f t="shared" si="75"/>
        <v>1</v>
      </c>
      <c r="Z283" s="132"/>
      <c r="AA283" s="132"/>
      <c r="AB283" s="132"/>
      <c r="AC283" s="132"/>
      <c r="AD283" s="132"/>
      <c r="AE283" s="132"/>
      <c r="AF283" s="132"/>
      <c r="AG283" s="132"/>
      <c r="AH283" s="132"/>
      <c r="AI283" s="132"/>
      <c r="AJ283" s="132"/>
      <c r="AK283" s="132"/>
      <c r="AL283" s="132"/>
      <c r="AM283" s="132"/>
      <c r="AN283" s="132"/>
      <c r="AO283" s="132"/>
      <c r="AP283" s="107"/>
      <c r="AQ283" s="107"/>
      <c r="AR283" s="107"/>
      <c r="AS283" s="132"/>
      <c r="AT283" s="132"/>
      <c r="AU283" s="150"/>
      <c r="AV283" s="150"/>
      <c r="AW283" s="132"/>
      <c r="AX283" s="107"/>
      <c r="AY283" s="166" t="s">
        <v>160</v>
      </c>
      <c r="AZ283" s="107"/>
      <c r="BA283" s="107"/>
      <c r="BB283" s="132"/>
      <c r="BC283" s="132"/>
      <c r="BD283" s="132"/>
      <c r="BE283" s="132"/>
      <c r="BF283" s="132"/>
      <c r="BG283" s="132"/>
      <c r="BH283" s="132"/>
      <c r="BI283" s="132"/>
      <c r="BJ283" s="132"/>
      <c r="BK283" s="138"/>
      <c r="BL283" s="138"/>
      <c r="BM283" s="138"/>
      <c r="BN283" s="138"/>
      <c r="BO283" s="138"/>
      <c r="BP283" s="138"/>
      <c r="BQ283" s="138"/>
      <c r="BR283" s="138"/>
      <c r="BS283" s="138"/>
      <c r="BT283" s="138"/>
      <c r="BU283" s="138"/>
      <c r="BV283" s="138"/>
      <c r="BW283" s="138"/>
      <c r="BX283" s="138"/>
      <c r="BY283" s="138"/>
      <c r="BZ283" s="138"/>
      <c r="CA283" s="138"/>
      <c r="CB283" s="138"/>
      <c r="CC283" s="138"/>
      <c r="CD283" s="138"/>
      <c r="CE283" s="138"/>
      <c r="CF283" s="138"/>
      <c r="CG283" s="138"/>
      <c r="CH283" s="138"/>
      <c r="CI283" s="138"/>
      <c r="CJ283" s="138"/>
      <c r="CK283" s="138"/>
      <c r="CL283" s="138"/>
      <c r="CM283" s="138"/>
      <c r="CN283" s="138"/>
      <c r="CO283" s="138"/>
      <c r="CP283" s="112">
        <f t="shared" si="76"/>
        <v>0</v>
      </c>
      <c r="CQ283" s="113" t="e">
        <f t="shared" si="77"/>
        <v>#DIV/0!</v>
      </c>
      <c r="CR283" s="112">
        <f t="shared" si="78"/>
        <v>0</v>
      </c>
      <c r="CS283" s="113" t="e">
        <f t="shared" si="79"/>
        <v>#DIV/0!</v>
      </c>
      <c r="CT283" s="112">
        <f t="shared" si="80"/>
        <v>0</v>
      </c>
      <c r="CU283" s="113" t="e">
        <f t="shared" si="81"/>
        <v>#DIV/0!</v>
      </c>
      <c r="CV283" s="112">
        <f t="shared" si="82"/>
        <v>0</v>
      </c>
      <c r="CW283" s="113" t="e">
        <f t="shared" si="83"/>
        <v>#DIV/0!</v>
      </c>
      <c r="CX283" s="112" t="e">
        <f t="shared" si="84"/>
        <v>#DIV/0!</v>
      </c>
      <c r="CY283" s="112" t="e">
        <f t="shared" si="85"/>
        <v>#DIV/0!</v>
      </c>
      <c r="CZ283" s="132"/>
    </row>
    <row r="284" spans="1:104" s="15" customFormat="1" ht="42.75" customHeight="1" x14ac:dyDescent="0.3">
      <c r="A284" s="94">
        <v>279</v>
      </c>
      <c r="B284" s="118">
        <v>114</v>
      </c>
      <c r="C284" s="97" t="s">
        <v>606</v>
      </c>
      <c r="D284" s="119" t="s">
        <v>133</v>
      </c>
      <c r="E284" s="97" t="s">
        <v>607</v>
      </c>
      <c r="F284" s="119" t="s">
        <v>157</v>
      </c>
      <c r="G284" s="97" t="s">
        <v>608</v>
      </c>
      <c r="H284" s="99" t="s">
        <v>611</v>
      </c>
      <c r="I284" s="170" t="s">
        <v>35</v>
      </c>
      <c r="J284" s="101" t="s">
        <v>159</v>
      </c>
      <c r="K284" s="102" t="s">
        <v>270</v>
      </c>
      <c r="L284" s="121" t="s">
        <v>489</v>
      </c>
      <c r="M284" s="104" t="s">
        <v>141</v>
      </c>
      <c r="N284" s="105" t="s">
        <v>142</v>
      </c>
      <c r="O284" s="106">
        <v>1</v>
      </c>
      <c r="P284" s="132"/>
      <c r="Q284" s="132"/>
      <c r="R284" s="132"/>
      <c r="S284" s="132"/>
      <c r="T284" s="132"/>
      <c r="U284" s="132"/>
      <c r="V284" s="132"/>
      <c r="W284" s="132"/>
      <c r="X284" s="107" t="s">
        <v>142</v>
      </c>
      <c r="Y284" s="85">
        <f t="shared" si="75"/>
        <v>1</v>
      </c>
      <c r="Z284" s="107"/>
      <c r="AA284" s="107"/>
      <c r="AB284" s="107"/>
      <c r="AC284" s="132"/>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53" t="s">
        <v>160</v>
      </c>
      <c r="BI284" s="107"/>
      <c r="BJ284" s="107"/>
      <c r="BK284" s="138"/>
      <c r="BL284" s="138"/>
      <c r="BM284" s="138"/>
      <c r="BN284" s="138"/>
      <c r="BO284" s="138"/>
      <c r="BP284" s="138"/>
      <c r="BQ284" s="138"/>
      <c r="BR284" s="138"/>
      <c r="BS284" s="138"/>
      <c r="BT284" s="138"/>
      <c r="BU284" s="138"/>
      <c r="BV284" s="138"/>
      <c r="BW284" s="138"/>
      <c r="BX284" s="138"/>
      <c r="BY284" s="138"/>
      <c r="BZ284" s="138"/>
      <c r="CA284" s="138"/>
      <c r="CB284" s="138"/>
      <c r="CC284" s="138"/>
      <c r="CD284" s="138"/>
      <c r="CE284" s="138"/>
      <c r="CF284" s="138"/>
      <c r="CG284" s="138"/>
      <c r="CH284" s="138"/>
      <c r="CI284" s="138"/>
      <c r="CJ284" s="138"/>
      <c r="CK284" s="138"/>
      <c r="CL284" s="138"/>
      <c r="CM284" s="138"/>
      <c r="CN284" s="138"/>
      <c r="CO284" s="138"/>
      <c r="CP284" s="112">
        <f t="shared" si="76"/>
        <v>0</v>
      </c>
      <c r="CQ284" s="113" t="e">
        <f t="shared" si="77"/>
        <v>#DIV/0!</v>
      </c>
      <c r="CR284" s="112">
        <f t="shared" si="78"/>
        <v>0</v>
      </c>
      <c r="CS284" s="113" t="e">
        <f t="shared" si="79"/>
        <v>#DIV/0!</v>
      </c>
      <c r="CT284" s="112">
        <f t="shared" si="80"/>
        <v>0</v>
      </c>
      <c r="CU284" s="113" t="e">
        <f t="shared" si="81"/>
        <v>#DIV/0!</v>
      </c>
      <c r="CV284" s="112">
        <f t="shared" si="82"/>
        <v>0</v>
      </c>
      <c r="CW284" s="113" t="e">
        <f t="shared" si="83"/>
        <v>#DIV/0!</v>
      </c>
      <c r="CX284" s="112" t="e">
        <f t="shared" si="84"/>
        <v>#DIV/0!</v>
      </c>
      <c r="CY284" s="112" t="e">
        <f t="shared" si="85"/>
        <v>#DIV/0!</v>
      </c>
      <c r="CZ284" s="132"/>
    </row>
    <row r="285" spans="1:104" s="7" customFormat="1" ht="36" customHeight="1" x14ac:dyDescent="0.3">
      <c r="A285" s="94">
        <v>280</v>
      </c>
      <c r="B285" s="94">
        <v>115</v>
      </c>
      <c r="C285" s="95" t="s">
        <v>612</v>
      </c>
      <c r="D285" s="96" t="s">
        <v>133</v>
      </c>
      <c r="E285" s="97" t="s">
        <v>613</v>
      </c>
      <c r="F285" s="98" t="s">
        <v>133</v>
      </c>
      <c r="G285" s="95" t="s">
        <v>613</v>
      </c>
      <c r="H285" s="99" t="s">
        <v>614</v>
      </c>
      <c r="I285" s="100" t="s">
        <v>29</v>
      </c>
      <c r="J285" s="101" t="s">
        <v>159</v>
      </c>
      <c r="K285" s="102" t="s">
        <v>270</v>
      </c>
      <c r="L285" s="103" t="s">
        <v>489</v>
      </c>
      <c r="M285" s="104" t="s">
        <v>141</v>
      </c>
      <c r="N285" s="105" t="s">
        <v>142</v>
      </c>
      <c r="O285" s="106"/>
      <c r="P285" s="107"/>
      <c r="Q285" s="107"/>
      <c r="R285" s="107" t="s">
        <v>142</v>
      </c>
      <c r="S285" s="107"/>
      <c r="T285" s="107"/>
      <c r="U285" s="107"/>
      <c r="V285" s="107"/>
      <c r="W285" s="107"/>
      <c r="X285" s="107"/>
      <c r="Y285" s="85">
        <f t="shared" si="75"/>
        <v>1</v>
      </c>
      <c r="Z285" s="107"/>
      <c r="AA285" s="107"/>
      <c r="AB285" s="107"/>
      <c r="AC285" s="107"/>
      <c r="AD285" s="107"/>
      <c r="AE285" s="107"/>
      <c r="AF285" s="107"/>
      <c r="AG285" s="115"/>
      <c r="AH285" s="117"/>
      <c r="AI285" s="117" t="s">
        <v>288</v>
      </c>
      <c r="AJ285" s="117"/>
      <c r="AK285" s="117"/>
      <c r="AL285" s="109"/>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11"/>
      <c r="BL285" s="111"/>
      <c r="BM285" s="111"/>
      <c r="BN285" s="111"/>
      <c r="BO285" s="111"/>
      <c r="BP285" s="111"/>
      <c r="BQ285" s="111"/>
      <c r="BR285" s="111"/>
      <c r="BS285" s="111"/>
      <c r="BT285" s="111"/>
      <c r="BU285" s="111"/>
      <c r="BV285" s="111"/>
      <c r="BW285" s="111"/>
      <c r="BX285" s="111"/>
      <c r="BY285" s="111"/>
      <c r="BZ285" s="111"/>
      <c r="CA285" s="111"/>
      <c r="CB285" s="111"/>
      <c r="CC285" s="111"/>
      <c r="CD285" s="111"/>
      <c r="CE285" s="111"/>
      <c r="CF285" s="111"/>
      <c r="CG285" s="111"/>
      <c r="CH285" s="111"/>
      <c r="CI285" s="111"/>
      <c r="CJ285" s="111"/>
      <c r="CK285" s="111"/>
      <c r="CL285" s="111"/>
      <c r="CM285" s="111"/>
      <c r="CN285" s="111"/>
      <c r="CO285" s="111"/>
      <c r="CP285" s="112">
        <f t="shared" si="76"/>
        <v>0</v>
      </c>
      <c r="CQ285" s="113" t="e">
        <f t="shared" si="77"/>
        <v>#DIV/0!</v>
      </c>
      <c r="CR285" s="112">
        <f t="shared" si="78"/>
        <v>0</v>
      </c>
      <c r="CS285" s="113" t="e">
        <f t="shared" si="79"/>
        <v>#DIV/0!</v>
      </c>
      <c r="CT285" s="112">
        <f t="shared" si="80"/>
        <v>0</v>
      </c>
      <c r="CU285" s="113" t="e">
        <f t="shared" si="81"/>
        <v>#DIV/0!</v>
      </c>
      <c r="CV285" s="112">
        <f t="shared" si="82"/>
        <v>0</v>
      </c>
      <c r="CW285" s="113" t="e">
        <f t="shared" si="83"/>
        <v>#DIV/0!</v>
      </c>
      <c r="CX285" s="112" t="e">
        <f t="shared" si="84"/>
        <v>#DIV/0!</v>
      </c>
      <c r="CY285" s="114" t="e">
        <f t="shared" si="85"/>
        <v>#DIV/0!</v>
      </c>
      <c r="CZ285" s="107"/>
    </row>
    <row r="286" spans="1:104" s="7" customFormat="1" ht="36.6" customHeight="1" x14ac:dyDescent="0.3">
      <c r="A286" s="94">
        <v>281</v>
      </c>
      <c r="B286" s="94">
        <v>115</v>
      </c>
      <c r="C286" s="95" t="s">
        <v>612</v>
      </c>
      <c r="D286" s="96" t="s">
        <v>133</v>
      </c>
      <c r="E286" s="97" t="s">
        <v>613</v>
      </c>
      <c r="F286" s="98" t="s">
        <v>133</v>
      </c>
      <c r="G286" s="95" t="s">
        <v>613</v>
      </c>
      <c r="H286" s="99" t="s">
        <v>615</v>
      </c>
      <c r="I286" s="100" t="s">
        <v>30</v>
      </c>
      <c r="J286" s="101" t="s">
        <v>159</v>
      </c>
      <c r="K286" s="102" t="s">
        <v>270</v>
      </c>
      <c r="L286" s="103" t="s">
        <v>489</v>
      </c>
      <c r="M286" s="104" t="s">
        <v>141</v>
      </c>
      <c r="N286" s="105" t="s">
        <v>142</v>
      </c>
      <c r="O286" s="106"/>
      <c r="P286" s="107"/>
      <c r="Q286" s="107"/>
      <c r="R286" s="107"/>
      <c r="S286" s="107" t="s">
        <v>142</v>
      </c>
      <c r="T286" s="107"/>
      <c r="U286" s="107"/>
      <c r="V286" s="107"/>
      <c r="W286" s="107"/>
      <c r="X286" s="107"/>
      <c r="Y286" s="85">
        <f t="shared" si="75"/>
        <v>1</v>
      </c>
      <c r="Z286" s="107"/>
      <c r="AA286" s="107"/>
      <c r="AB286" s="107"/>
      <c r="AC286" s="107"/>
      <c r="AD286" s="107"/>
      <c r="AE286" s="107"/>
      <c r="AF286" s="107"/>
      <c r="AG286" s="107"/>
      <c r="AH286" s="107"/>
      <c r="AI286" s="107"/>
      <c r="AJ286" s="107"/>
      <c r="AK286" s="115"/>
      <c r="AL286" s="117"/>
      <c r="AM286" s="117"/>
      <c r="AN286" s="117" t="s">
        <v>288</v>
      </c>
      <c r="AO286" s="117" t="s">
        <v>288</v>
      </c>
      <c r="AP286" s="109"/>
      <c r="AQ286" s="107"/>
      <c r="AR286" s="107"/>
      <c r="AS286" s="107"/>
      <c r="AT286" s="107"/>
      <c r="AU286" s="122"/>
      <c r="AV286" s="122"/>
      <c r="AW286" s="107"/>
      <c r="AX286" s="107"/>
      <c r="AY286" s="107"/>
      <c r="AZ286" s="107"/>
      <c r="BA286" s="107"/>
      <c r="BB286" s="107"/>
      <c r="BC286" s="107"/>
      <c r="BD286" s="107"/>
      <c r="BE286" s="107"/>
      <c r="BF286" s="107"/>
      <c r="BG286" s="107"/>
      <c r="BH286" s="107"/>
      <c r="BI286" s="107"/>
      <c r="BJ286" s="107"/>
      <c r="BK286" s="111"/>
      <c r="BL286" s="111"/>
      <c r="BM286" s="111"/>
      <c r="BN286" s="111"/>
      <c r="BO286" s="111"/>
      <c r="BP286" s="111"/>
      <c r="BQ286" s="111"/>
      <c r="BR286" s="111"/>
      <c r="BS286" s="111"/>
      <c r="BT286" s="111"/>
      <c r="BU286" s="111"/>
      <c r="BV286" s="111"/>
      <c r="BW286" s="111"/>
      <c r="BX286" s="111"/>
      <c r="BY286" s="111"/>
      <c r="BZ286" s="111"/>
      <c r="CA286" s="111"/>
      <c r="CB286" s="111"/>
      <c r="CC286" s="111"/>
      <c r="CD286" s="111"/>
      <c r="CE286" s="111"/>
      <c r="CF286" s="111"/>
      <c r="CG286" s="111"/>
      <c r="CH286" s="111"/>
      <c r="CI286" s="111"/>
      <c r="CJ286" s="111"/>
      <c r="CK286" s="111"/>
      <c r="CL286" s="111"/>
      <c r="CM286" s="111"/>
      <c r="CN286" s="111"/>
      <c r="CO286" s="111"/>
      <c r="CP286" s="112">
        <f t="shared" si="76"/>
        <v>0</v>
      </c>
      <c r="CQ286" s="113" t="e">
        <f t="shared" si="77"/>
        <v>#DIV/0!</v>
      </c>
      <c r="CR286" s="112">
        <f t="shared" si="78"/>
        <v>0</v>
      </c>
      <c r="CS286" s="113" t="e">
        <f t="shared" si="79"/>
        <v>#DIV/0!</v>
      </c>
      <c r="CT286" s="112">
        <f t="shared" si="80"/>
        <v>0</v>
      </c>
      <c r="CU286" s="113" t="e">
        <f t="shared" si="81"/>
        <v>#DIV/0!</v>
      </c>
      <c r="CV286" s="112">
        <f t="shared" si="82"/>
        <v>0</v>
      </c>
      <c r="CW286" s="113" t="e">
        <f t="shared" si="83"/>
        <v>#DIV/0!</v>
      </c>
      <c r="CX286" s="112" t="e">
        <f t="shared" si="84"/>
        <v>#DIV/0!</v>
      </c>
      <c r="CY286" s="114" t="e">
        <f t="shared" si="85"/>
        <v>#DIV/0!</v>
      </c>
      <c r="CZ286" s="107"/>
    </row>
    <row r="287" spans="1:104" s="7" customFormat="1" ht="49.5" customHeight="1" x14ac:dyDescent="0.3">
      <c r="A287" s="94">
        <v>60</v>
      </c>
      <c r="B287" s="94">
        <v>115</v>
      </c>
      <c r="C287" s="95" t="s">
        <v>612</v>
      </c>
      <c r="D287" s="96" t="s">
        <v>133</v>
      </c>
      <c r="E287" s="97" t="s">
        <v>613</v>
      </c>
      <c r="F287" s="98" t="s">
        <v>133</v>
      </c>
      <c r="G287" s="95" t="s">
        <v>613</v>
      </c>
      <c r="H287" s="99" t="s">
        <v>616</v>
      </c>
      <c r="I287" s="100" t="s">
        <v>149</v>
      </c>
      <c r="J287" s="102" t="s">
        <v>159</v>
      </c>
      <c r="K287" s="102" t="s">
        <v>270</v>
      </c>
      <c r="L287" s="103" t="s">
        <v>489</v>
      </c>
      <c r="M287" s="104" t="s">
        <v>141</v>
      </c>
      <c r="N287" s="123" t="s">
        <v>142</v>
      </c>
      <c r="O287" s="106"/>
      <c r="P287" s="109"/>
      <c r="Q287" s="107"/>
      <c r="R287" s="107"/>
      <c r="S287" s="107"/>
      <c r="T287" s="107" t="s">
        <v>142</v>
      </c>
      <c r="U287" s="107"/>
      <c r="V287" s="107"/>
      <c r="W287" s="107"/>
      <c r="X287" s="107"/>
      <c r="Y287" s="85">
        <f t="shared" si="75"/>
        <v>1</v>
      </c>
      <c r="Z287" s="107"/>
      <c r="AA287" s="107"/>
      <c r="AB287" s="107"/>
      <c r="AC287" s="107"/>
      <c r="AD287" s="107"/>
      <c r="AE287" s="107"/>
      <c r="AF287" s="107"/>
      <c r="AG287" s="107"/>
      <c r="AH287" s="107"/>
      <c r="AI287" s="107"/>
      <c r="AJ287" s="107"/>
      <c r="AK287" s="107"/>
      <c r="AL287" s="107"/>
      <c r="AM287" s="107"/>
      <c r="AN287" s="107"/>
      <c r="AO287" s="115"/>
      <c r="AP287" s="117"/>
      <c r="AQ287" s="117"/>
      <c r="AR287" s="117"/>
      <c r="AS287" s="117" t="s">
        <v>281</v>
      </c>
      <c r="AT287" s="117" t="s">
        <v>288</v>
      </c>
      <c r="AU287" s="117" t="s">
        <v>288</v>
      </c>
      <c r="AV287" s="147"/>
      <c r="AW287" s="117" t="s">
        <v>288</v>
      </c>
      <c r="AX287" s="109"/>
      <c r="AY287" s="107"/>
      <c r="AZ287" s="107"/>
      <c r="BA287" s="107"/>
      <c r="BB287" s="107"/>
      <c r="BC287" s="107"/>
      <c r="BD287" s="107"/>
      <c r="BE287" s="107"/>
      <c r="BF287" s="107"/>
      <c r="BG287" s="107"/>
      <c r="BH287" s="107"/>
      <c r="BI287" s="107"/>
      <c r="BJ287" s="107"/>
      <c r="BK287" s="111"/>
      <c r="BL287" s="111"/>
      <c r="BM287" s="111"/>
      <c r="BN287" s="111"/>
      <c r="BO287" s="111"/>
      <c r="BP287" s="111"/>
      <c r="BQ287" s="111"/>
      <c r="BR287" s="111"/>
      <c r="BS287" s="111"/>
      <c r="BT287" s="111"/>
      <c r="BU287" s="111"/>
      <c r="BV287" s="111"/>
      <c r="BW287" s="111"/>
      <c r="BX287" s="111"/>
      <c r="BY287" s="111"/>
      <c r="BZ287" s="111"/>
      <c r="CA287" s="111"/>
      <c r="CB287" s="111"/>
      <c r="CC287" s="111"/>
      <c r="CD287" s="111"/>
      <c r="CE287" s="111"/>
      <c r="CF287" s="111"/>
      <c r="CG287" s="111"/>
      <c r="CH287" s="111"/>
      <c r="CI287" s="111"/>
      <c r="CJ287" s="111"/>
      <c r="CK287" s="111"/>
      <c r="CL287" s="111"/>
      <c r="CM287" s="111"/>
      <c r="CN287" s="111"/>
      <c r="CO287" s="111"/>
      <c r="CP287" s="112">
        <f t="shared" si="76"/>
        <v>0</v>
      </c>
      <c r="CQ287" s="113" t="e">
        <f t="shared" si="77"/>
        <v>#DIV/0!</v>
      </c>
      <c r="CR287" s="112">
        <f t="shared" si="78"/>
        <v>0</v>
      </c>
      <c r="CS287" s="113" t="e">
        <f t="shared" si="79"/>
        <v>#DIV/0!</v>
      </c>
      <c r="CT287" s="112">
        <f t="shared" si="80"/>
        <v>0</v>
      </c>
      <c r="CU287" s="113" t="e">
        <f t="shared" si="81"/>
        <v>#DIV/0!</v>
      </c>
      <c r="CV287" s="112">
        <f t="shared" si="82"/>
        <v>0</v>
      </c>
      <c r="CW287" s="113" t="e">
        <f t="shared" si="83"/>
        <v>#DIV/0!</v>
      </c>
      <c r="CX287" s="112" t="e">
        <f t="shared" si="84"/>
        <v>#DIV/0!</v>
      </c>
      <c r="CY287" s="114" t="e">
        <f t="shared" si="85"/>
        <v>#DIV/0!</v>
      </c>
      <c r="CZ287" s="107"/>
    </row>
    <row r="288" spans="1:104" s="7" customFormat="1" ht="42.75" customHeight="1" x14ac:dyDescent="0.3">
      <c r="A288" s="94">
        <v>283</v>
      </c>
      <c r="B288" s="118">
        <v>115</v>
      </c>
      <c r="C288" s="97" t="s">
        <v>612</v>
      </c>
      <c r="D288" s="119" t="s">
        <v>133</v>
      </c>
      <c r="E288" s="97" t="s">
        <v>613</v>
      </c>
      <c r="F288" s="119" t="s">
        <v>133</v>
      </c>
      <c r="G288" s="97" t="s">
        <v>613</v>
      </c>
      <c r="H288" s="99" t="s">
        <v>617</v>
      </c>
      <c r="I288" s="120" t="s">
        <v>33</v>
      </c>
      <c r="J288" s="101" t="s">
        <v>159</v>
      </c>
      <c r="K288" s="102" t="s">
        <v>270</v>
      </c>
      <c r="L288" s="121" t="s">
        <v>489</v>
      </c>
      <c r="M288" s="104" t="s">
        <v>141</v>
      </c>
      <c r="N288" s="105" t="s">
        <v>142</v>
      </c>
      <c r="O288" s="106"/>
      <c r="P288" s="107"/>
      <c r="Q288" s="107"/>
      <c r="R288" s="107"/>
      <c r="S288" s="107"/>
      <c r="T288" s="107"/>
      <c r="U288" s="107"/>
      <c r="V288" s="107" t="s">
        <v>142</v>
      </c>
      <c r="W288" s="107"/>
      <c r="X288" s="107"/>
      <c r="Y288" s="85">
        <f t="shared" si="75"/>
        <v>1</v>
      </c>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10"/>
      <c r="AV288" s="110"/>
      <c r="AW288" s="107"/>
      <c r="AX288" s="107"/>
      <c r="AY288" s="107"/>
      <c r="AZ288" s="107"/>
      <c r="BA288" s="107"/>
      <c r="BB288" s="107"/>
      <c r="BC288" s="107"/>
      <c r="BD288" s="107" t="s">
        <v>288</v>
      </c>
      <c r="BE288" s="107" t="s">
        <v>288</v>
      </c>
      <c r="BF288" s="107"/>
      <c r="BG288" s="107"/>
      <c r="BH288" s="107"/>
      <c r="BI288" s="107"/>
      <c r="BJ288" s="107"/>
      <c r="BK288" s="111"/>
      <c r="BL288" s="111"/>
      <c r="BM288" s="111"/>
      <c r="BN288" s="111"/>
      <c r="BO288" s="111"/>
      <c r="BP288" s="111"/>
      <c r="BQ288" s="111"/>
      <c r="BR288" s="111"/>
      <c r="BS288" s="111"/>
      <c r="BT288" s="111"/>
      <c r="BU288" s="111"/>
      <c r="BV288" s="111"/>
      <c r="BW288" s="111"/>
      <c r="BX288" s="111"/>
      <c r="BY288" s="111"/>
      <c r="BZ288" s="111"/>
      <c r="CA288" s="111"/>
      <c r="CB288" s="111"/>
      <c r="CC288" s="111"/>
      <c r="CD288" s="111"/>
      <c r="CE288" s="111"/>
      <c r="CF288" s="111"/>
      <c r="CG288" s="111"/>
      <c r="CH288" s="111"/>
      <c r="CI288" s="111"/>
      <c r="CJ288" s="111"/>
      <c r="CK288" s="111"/>
      <c r="CL288" s="111"/>
      <c r="CM288" s="111"/>
      <c r="CN288" s="111"/>
      <c r="CO288" s="111"/>
      <c r="CP288" s="112">
        <f t="shared" si="76"/>
        <v>0</v>
      </c>
      <c r="CQ288" s="113" t="e">
        <f t="shared" si="77"/>
        <v>#DIV/0!</v>
      </c>
      <c r="CR288" s="112">
        <f t="shared" si="78"/>
        <v>0</v>
      </c>
      <c r="CS288" s="113" t="e">
        <f t="shared" si="79"/>
        <v>#DIV/0!</v>
      </c>
      <c r="CT288" s="112">
        <f t="shared" si="80"/>
        <v>0</v>
      </c>
      <c r="CU288" s="113" t="e">
        <f t="shared" si="81"/>
        <v>#DIV/0!</v>
      </c>
      <c r="CV288" s="112">
        <f t="shared" si="82"/>
        <v>0</v>
      </c>
      <c r="CW288" s="113" t="e">
        <f t="shared" si="83"/>
        <v>#DIV/0!</v>
      </c>
      <c r="CX288" s="112" t="e">
        <f t="shared" si="84"/>
        <v>#DIV/0!</v>
      </c>
      <c r="CY288" s="112" t="e">
        <f t="shared" si="85"/>
        <v>#DIV/0!</v>
      </c>
      <c r="CZ288" s="107"/>
    </row>
    <row r="289" spans="1:104" s="7" customFormat="1" ht="42.75" customHeight="1" x14ac:dyDescent="0.3">
      <c r="A289" s="94">
        <v>284</v>
      </c>
      <c r="B289" s="118">
        <v>115</v>
      </c>
      <c r="C289" s="97" t="s">
        <v>612</v>
      </c>
      <c r="D289" s="119" t="s">
        <v>133</v>
      </c>
      <c r="E289" s="97" t="s">
        <v>613</v>
      </c>
      <c r="F289" s="119" t="s">
        <v>133</v>
      </c>
      <c r="G289" s="97" t="s">
        <v>613</v>
      </c>
      <c r="H289" s="99" t="s">
        <v>618</v>
      </c>
      <c r="I289" s="120" t="s">
        <v>32</v>
      </c>
      <c r="J289" s="101" t="s">
        <v>159</v>
      </c>
      <c r="K289" s="102" t="s">
        <v>270</v>
      </c>
      <c r="L289" s="121" t="s">
        <v>489</v>
      </c>
      <c r="M289" s="104" t="s">
        <v>141</v>
      </c>
      <c r="N289" s="105" t="s">
        <v>142</v>
      </c>
      <c r="O289" s="106"/>
      <c r="P289" s="107"/>
      <c r="Q289" s="107"/>
      <c r="R289" s="107"/>
      <c r="S289" s="107"/>
      <c r="T289" s="107"/>
      <c r="U289" s="107" t="s">
        <v>142</v>
      </c>
      <c r="V289" s="107"/>
      <c r="W289" s="107"/>
      <c r="X289" s="107"/>
      <c r="Y289" s="85">
        <f t="shared" si="75"/>
        <v>1</v>
      </c>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t="s">
        <v>288</v>
      </c>
      <c r="BB289" s="107"/>
      <c r="BC289" s="107"/>
      <c r="BD289" s="107"/>
      <c r="BE289" s="107"/>
      <c r="BF289" s="107"/>
      <c r="BG289" s="107"/>
      <c r="BH289" s="107"/>
      <c r="BI289" s="107"/>
      <c r="BJ289" s="107"/>
      <c r="BK289" s="111"/>
      <c r="BL289" s="111"/>
      <c r="BM289" s="111"/>
      <c r="BN289" s="111"/>
      <c r="BO289" s="111"/>
      <c r="BP289" s="111"/>
      <c r="BQ289" s="111"/>
      <c r="BR289" s="111"/>
      <c r="BS289" s="111"/>
      <c r="BT289" s="111"/>
      <c r="BU289" s="111"/>
      <c r="BV289" s="111"/>
      <c r="BW289" s="111"/>
      <c r="BX289" s="111"/>
      <c r="BY289" s="111"/>
      <c r="BZ289" s="111"/>
      <c r="CA289" s="111"/>
      <c r="CB289" s="111"/>
      <c r="CC289" s="111"/>
      <c r="CD289" s="111"/>
      <c r="CE289" s="111"/>
      <c r="CF289" s="111"/>
      <c r="CG289" s="111"/>
      <c r="CH289" s="111"/>
      <c r="CI289" s="111"/>
      <c r="CJ289" s="111"/>
      <c r="CK289" s="111"/>
      <c r="CL289" s="111"/>
      <c r="CM289" s="111"/>
      <c r="CN289" s="111"/>
      <c r="CO289" s="111"/>
      <c r="CP289" s="112">
        <f t="shared" si="76"/>
        <v>0</v>
      </c>
      <c r="CQ289" s="113" t="e">
        <f t="shared" si="77"/>
        <v>#DIV/0!</v>
      </c>
      <c r="CR289" s="112">
        <f t="shared" si="78"/>
        <v>0</v>
      </c>
      <c r="CS289" s="113" t="e">
        <f t="shared" si="79"/>
        <v>#DIV/0!</v>
      </c>
      <c r="CT289" s="112">
        <f t="shared" si="80"/>
        <v>0</v>
      </c>
      <c r="CU289" s="113" t="e">
        <f t="shared" si="81"/>
        <v>#DIV/0!</v>
      </c>
      <c r="CV289" s="112">
        <f t="shared" si="82"/>
        <v>0</v>
      </c>
      <c r="CW289" s="113" t="e">
        <f t="shared" si="83"/>
        <v>#DIV/0!</v>
      </c>
      <c r="CX289" s="112" t="e">
        <f t="shared" si="84"/>
        <v>#DIV/0!</v>
      </c>
      <c r="CY289" s="112" t="e">
        <f t="shared" si="85"/>
        <v>#DIV/0!</v>
      </c>
      <c r="CZ289" s="107"/>
    </row>
    <row r="290" spans="1:104" s="7" customFormat="1" ht="42.75" customHeight="1" x14ac:dyDescent="0.3">
      <c r="A290" s="94">
        <v>285</v>
      </c>
      <c r="B290" s="118">
        <v>115</v>
      </c>
      <c r="C290" s="97" t="s">
        <v>612</v>
      </c>
      <c r="D290" s="119" t="s">
        <v>133</v>
      </c>
      <c r="E290" s="97" t="s">
        <v>613</v>
      </c>
      <c r="F290" s="119" t="s">
        <v>133</v>
      </c>
      <c r="G290" s="97" t="s">
        <v>613</v>
      </c>
      <c r="H290" s="99" t="s">
        <v>619</v>
      </c>
      <c r="I290" s="120" t="s">
        <v>35</v>
      </c>
      <c r="J290" s="101" t="s">
        <v>159</v>
      </c>
      <c r="K290" s="102" t="s">
        <v>270</v>
      </c>
      <c r="L290" s="121" t="s">
        <v>489</v>
      </c>
      <c r="M290" s="104" t="s">
        <v>141</v>
      </c>
      <c r="N290" s="105" t="s">
        <v>142</v>
      </c>
      <c r="O290" s="106"/>
      <c r="P290" s="107"/>
      <c r="Q290" s="107"/>
      <c r="R290" s="107"/>
      <c r="S290" s="107"/>
      <c r="T290" s="107"/>
      <c r="U290" s="107"/>
      <c r="V290" s="107"/>
      <c r="W290" s="107"/>
      <c r="X290" s="107" t="s">
        <v>142</v>
      </c>
      <c r="Y290" s="85">
        <f t="shared" si="75"/>
        <v>1</v>
      </c>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t="s">
        <v>288</v>
      </c>
      <c r="BK290" s="111"/>
      <c r="BL290" s="111"/>
      <c r="BM290" s="111"/>
      <c r="BN290" s="111"/>
      <c r="BO290" s="111"/>
      <c r="BP290" s="111"/>
      <c r="BQ290" s="111"/>
      <c r="BR290" s="111"/>
      <c r="BS290" s="111"/>
      <c r="BT290" s="111"/>
      <c r="BU290" s="111"/>
      <c r="BV290" s="111"/>
      <c r="BW290" s="111"/>
      <c r="BX290" s="111"/>
      <c r="BY290" s="111"/>
      <c r="BZ290" s="111"/>
      <c r="CA290" s="111"/>
      <c r="CB290" s="111"/>
      <c r="CC290" s="111"/>
      <c r="CD290" s="111"/>
      <c r="CE290" s="111"/>
      <c r="CF290" s="111"/>
      <c r="CG290" s="111"/>
      <c r="CH290" s="111"/>
      <c r="CI290" s="111"/>
      <c r="CJ290" s="111"/>
      <c r="CK290" s="111"/>
      <c r="CL290" s="111"/>
      <c r="CM290" s="111"/>
      <c r="CN290" s="111"/>
      <c r="CO290" s="111"/>
      <c r="CP290" s="112">
        <f t="shared" si="76"/>
        <v>0</v>
      </c>
      <c r="CQ290" s="113" t="e">
        <f t="shared" si="77"/>
        <v>#DIV/0!</v>
      </c>
      <c r="CR290" s="112">
        <f t="shared" si="78"/>
        <v>0</v>
      </c>
      <c r="CS290" s="113" t="e">
        <f t="shared" si="79"/>
        <v>#DIV/0!</v>
      </c>
      <c r="CT290" s="112">
        <f t="shared" si="80"/>
        <v>0</v>
      </c>
      <c r="CU290" s="113" t="e">
        <f t="shared" si="81"/>
        <v>#DIV/0!</v>
      </c>
      <c r="CV290" s="112">
        <f t="shared" si="82"/>
        <v>0</v>
      </c>
      <c r="CW290" s="113" t="e">
        <f t="shared" si="83"/>
        <v>#DIV/0!</v>
      </c>
      <c r="CX290" s="112" t="e">
        <f t="shared" si="84"/>
        <v>#DIV/0!</v>
      </c>
      <c r="CY290" s="112" t="e">
        <f t="shared" si="85"/>
        <v>#DIV/0!</v>
      </c>
      <c r="CZ290" s="107"/>
    </row>
    <row r="291" spans="1:104" s="7" customFormat="1" ht="42.75" customHeight="1" x14ac:dyDescent="0.3">
      <c r="A291" s="94">
        <v>286</v>
      </c>
      <c r="B291" s="118">
        <v>115</v>
      </c>
      <c r="C291" s="97" t="s">
        <v>612</v>
      </c>
      <c r="D291" s="119" t="s">
        <v>133</v>
      </c>
      <c r="E291" s="97" t="s">
        <v>613</v>
      </c>
      <c r="F291" s="119" t="s">
        <v>133</v>
      </c>
      <c r="G291" s="97" t="s">
        <v>613</v>
      </c>
      <c r="H291" s="99" t="s">
        <v>620</v>
      </c>
      <c r="I291" s="120" t="s">
        <v>34</v>
      </c>
      <c r="J291" s="101" t="s">
        <v>159</v>
      </c>
      <c r="K291" s="102" t="s">
        <v>270</v>
      </c>
      <c r="L291" s="121" t="s">
        <v>489</v>
      </c>
      <c r="M291" s="104" t="s">
        <v>141</v>
      </c>
      <c r="N291" s="105" t="s">
        <v>142</v>
      </c>
      <c r="O291" s="106"/>
      <c r="P291" s="107"/>
      <c r="Q291" s="107"/>
      <c r="R291" s="107"/>
      <c r="S291" s="107"/>
      <c r="T291" s="107"/>
      <c r="U291" s="107"/>
      <c r="V291" s="107"/>
      <c r="W291" s="107" t="s">
        <v>142</v>
      </c>
      <c r="X291" s="107"/>
      <c r="Y291" s="85">
        <f t="shared" si="75"/>
        <v>1</v>
      </c>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22"/>
      <c r="AV291" s="122"/>
      <c r="AW291" s="107"/>
      <c r="AX291" s="107"/>
      <c r="AY291" s="107"/>
      <c r="AZ291" s="107"/>
      <c r="BA291" s="107"/>
      <c r="BB291" s="107"/>
      <c r="BC291" s="107"/>
      <c r="BD291" s="107"/>
      <c r="BE291" s="107"/>
      <c r="BF291" s="107" t="s">
        <v>288</v>
      </c>
      <c r="BG291" s="107" t="s">
        <v>288</v>
      </c>
      <c r="BH291" s="107"/>
      <c r="BI291" s="107"/>
      <c r="BJ291" s="107"/>
      <c r="BK291" s="111"/>
      <c r="BL291" s="111"/>
      <c r="BM291" s="111"/>
      <c r="BN291" s="111"/>
      <c r="BO291" s="111"/>
      <c r="BP291" s="111"/>
      <c r="BQ291" s="111"/>
      <c r="BR291" s="111"/>
      <c r="BS291" s="111"/>
      <c r="BT291" s="111"/>
      <c r="BU291" s="111"/>
      <c r="BV291" s="111"/>
      <c r="BW291" s="111"/>
      <c r="BX291" s="111"/>
      <c r="BY291" s="111"/>
      <c r="BZ291" s="111"/>
      <c r="CA291" s="111"/>
      <c r="CB291" s="111"/>
      <c r="CC291" s="111"/>
      <c r="CD291" s="111"/>
      <c r="CE291" s="111"/>
      <c r="CF291" s="111"/>
      <c r="CG291" s="111"/>
      <c r="CH291" s="111"/>
      <c r="CI291" s="111"/>
      <c r="CJ291" s="111"/>
      <c r="CK291" s="111"/>
      <c r="CL291" s="111"/>
      <c r="CM291" s="111"/>
      <c r="CN291" s="111"/>
      <c r="CO291" s="111"/>
      <c r="CP291" s="112">
        <f t="shared" si="76"/>
        <v>0</v>
      </c>
      <c r="CQ291" s="113" t="e">
        <f t="shared" si="77"/>
        <v>#DIV/0!</v>
      </c>
      <c r="CR291" s="112">
        <f t="shared" si="78"/>
        <v>0</v>
      </c>
      <c r="CS291" s="113" t="e">
        <f t="shared" si="79"/>
        <v>#DIV/0!</v>
      </c>
      <c r="CT291" s="112">
        <f t="shared" si="80"/>
        <v>0</v>
      </c>
      <c r="CU291" s="113" t="e">
        <f t="shared" si="81"/>
        <v>#DIV/0!</v>
      </c>
      <c r="CV291" s="112">
        <f t="shared" si="82"/>
        <v>0</v>
      </c>
      <c r="CW291" s="113" t="e">
        <f t="shared" si="83"/>
        <v>#DIV/0!</v>
      </c>
      <c r="CX291" s="112" t="e">
        <f t="shared" si="84"/>
        <v>#DIV/0!</v>
      </c>
      <c r="CY291" s="112" t="e">
        <f t="shared" si="85"/>
        <v>#DIV/0!</v>
      </c>
      <c r="CZ291" s="107"/>
    </row>
    <row r="292" spans="1:104" s="7" customFormat="1" ht="23.25" customHeight="1" x14ac:dyDescent="0.3">
      <c r="A292" s="85">
        <v>287</v>
      </c>
      <c r="B292" s="85">
        <v>116</v>
      </c>
      <c r="C292" s="86" t="s">
        <v>621</v>
      </c>
      <c r="D292" s="87"/>
      <c r="E292" s="87"/>
      <c r="F292" s="87"/>
      <c r="G292" s="86"/>
      <c r="H292" s="88" t="s">
        <v>129</v>
      </c>
      <c r="I292" s="89" t="s">
        <v>129</v>
      </c>
      <c r="J292" s="88" t="s">
        <v>129</v>
      </c>
      <c r="K292" s="88" t="s">
        <v>129</v>
      </c>
      <c r="L292" s="90" t="s">
        <v>129</v>
      </c>
      <c r="M292" s="88" t="s">
        <v>129</v>
      </c>
      <c r="N292" s="88" t="s">
        <v>129</v>
      </c>
      <c r="O292" s="88" t="s">
        <v>129</v>
      </c>
      <c r="P292" s="88" t="s">
        <v>129</v>
      </c>
      <c r="Q292" s="88" t="s">
        <v>129</v>
      </c>
      <c r="R292" s="88" t="s">
        <v>129</v>
      </c>
      <c r="S292" s="88" t="s">
        <v>129</v>
      </c>
      <c r="T292" s="88" t="s">
        <v>129</v>
      </c>
      <c r="U292" s="88" t="s">
        <v>129</v>
      </c>
      <c r="V292" s="88" t="s">
        <v>129</v>
      </c>
      <c r="W292" s="88" t="s">
        <v>129</v>
      </c>
      <c r="X292" s="88" t="s">
        <v>129</v>
      </c>
      <c r="Y292" s="91" t="s">
        <v>129</v>
      </c>
      <c r="Z292" s="88" t="s">
        <v>129</v>
      </c>
      <c r="AA292" s="88" t="s">
        <v>129</v>
      </c>
      <c r="AB292" s="88" t="s">
        <v>129</v>
      </c>
      <c r="AC292" s="91" t="s">
        <v>129</v>
      </c>
      <c r="AD292" s="88" t="s">
        <v>129</v>
      </c>
      <c r="AE292" s="88" t="s">
        <v>129</v>
      </c>
      <c r="AF292" s="88" t="s">
        <v>129</v>
      </c>
      <c r="AG292" s="88" t="s">
        <v>129</v>
      </c>
      <c r="AH292" s="90" t="s">
        <v>129</v>
      </c>
      <c r="AI292" s="88" t="s">
        <v>129</v>
      </c>
      <c r="AJ292" s="88" t="s">
        <v>129</v>
      </c>
      <c r="AK292" s="88" t="s">
        <v>129</v>
      </c>
      <c r="AL292" s="88" t="s">
        <v>129</v>
      </c>
      <c r="AM292" s="88" t="s">
        <v>129</v>
      </c>
      <c r="AN292" s="88" t="s">
        <v>129</v>
      </c>
      <c r="AO292" s="88" t="s">
        <v>129</v>
      </c>
      <c r="AP292" s="88" t="s">
        <v>129</v>
      </c>
      <c r="AQ292" s="88" t="s">
        <v>129</v>
      </c>
      <c r="AR292" s="88" t="s">
        <v>129</v>
      </c>
      <c r="AS292" s="88" t="s">
        <v>129</v>
      </c>
      <c r="AT292" s="88" t="s">
        <v>129</v>
      </c>
      <c r="AU292" s="93" t="str">
        <f>AW292</f>
        <v>#</v>
      </c>
      <c r="AV292" s="93" t="str">
        <f>AP292</f>
        <v>#</v>
      </c>
      <c r="AW292" s="88" t="s">
        <v>129</v>
      </c>
      <c r="AX292" s="88" t="s">
        <v>129</v>
      </c>
      <c r="AY292" s="88" t="s">
        <v>129</v>
      </c>
      <c r="AZ292" s="88" t="s">
        <v>129</v>
      </c>
      <c r="BA292" s="88" t="s">
        <v>129</v>
      </c>
      <c r="BB292" s="88" t="s">
        <v>129</v>
      </c>
      <c r="BC292" s="88" t="s">
        <v>129</v>
      </c>
      <c r="BD292" s="88" t="s">
        <v>129</v>
      </c>
      <c r="BE292" s="88" t="s">
        <v>129</v>
      </c>
      <c r="BF292" s="88" t="s">
        <v>129</v>
      </c>
      <c r="BG292" s="88" t="s">
        <v>129</v>
      </c>
      <c r="BH292" s="88" t="s">
        <v>129</v>
      </c>
      <c r="BI292" s="88" t="s">
        <v>129</v>
      </c>
      <c r="BJ292" s="88" t="s">
        <v>129</v>
      </c>
      <c r="BK292" s="88" t="s">
        <v>129</v>
      </c>
      <c r="BL292" s="88" t="s">
        <v>129</v>
      </c>
      <c r="BM292" s="88" t="s">
        <v>129</v>
      </c>
      <c r="BN292" s="88" t="s">
        <v>129</v>
      </c>
      <c r="BO292" s="88" t="s">
        <v>129</v>
      </c>
      <c r="BP292" s="88" t="s">
        <v>129</v>
      </c>
      <c r="BQ292" s="88" t="s">
        <v>129</v>
      </c>
      <c r="BR292" s="88" t="s">
        <v>129</v>
      </c>
      <c r="BS292" s="88" t="s">
        <v>129</v>
      </c>
      <c r="BT292" s="88" t="s">
        <v>129</v>
      </c>
      <c r="BU292" s="88" t="s">
        <v>129</v>
      </c>
      <c r="BV292" s="88" t="s">
        <v>129</v>
      </c>
      <c r="BW292" s="88" t="s">
        <v>129</v>
      </c>
      <c r="BX292" s="88" t="s">
        <v>129</v>
      </c>
      <c r="BY292" s="88" t="s">
        <v>129</v>
      </c>
      <c r="BZ292" s="88" t="s">
        <v>129</v>
      </c>
      <c r="CA292" s="88" t="s">
        <v>129</v>
      </c>
      <c r="CB292" s="88" t="s">
        <v>129</v>
      </c>
      <c r="CC292" s="88" t="s">
        <v>129</v>
      </c>
      <c r="CD292" s="88" t="s">
        <v>129</v>
      </c>
      <c r="CE292" s="88" t="s">
        <v>129</v>
      </c>
      <c r="CF292" s="88" t="s">
        <v>129</v>
      </c>
      <c r="CG292" s="88" t="s">
        <v>129</v>
      </c>
      <c r="CH292" s="88" t="s">
        <v>129</v>
      </c>
      <c r="CI292" s="88" t="s">
        <v>129</v>
      </c>
      <c r="CJ292" s="88" t="s">
        <v>129</v>
      </c>
      <c r="CK292" s="88" t="s">
        <v>129</v>
      </c>
      <c r="CL292" s="88" t="s">
        <v>129</v>
      </c>
      <c r="CM292" s="88" t="s">
        <v>129</v>
      </c>
      <c r="CN292" s="88" t="s">
        <v>129</v>
      </c>
      <c r="CO292" s="88" t="s">
        <v>129</v>
      </c>
      <c r="CP292" s="88" t="s">
        <v>129</v>
      </c>
      <c r="CQ292" s="88" t="s">
        <v>129</v>
      </c>
      <c r="CR292" s="88" t="s">
        <v>129</v>
      </c>
      <c r="CS292" s="88" t="s">
        <v>129</v>
      </c>
      <c r="CT292" s="88" t="s">
        <v>129</v>
      </c>
      <c r="CU292" s="88" t="s">
        <v>129</v>
      </c>
      <c r="CV292" s="88" t="s">
        <v>129</v>
      </c>
      <c r="CW292" s="88" t="s">
        <v>129</v>
      </c>
      <c r="CX292" s="88" t="s">
        <v>129</v>
      </c>
      <c r="CY292" s="91" t="s">
        <v>129</v>
      </c>
      <c r="CZ292" s="88" t="s">
        <v>129</v>
      </c>
    </row>
    <row r="293" spans="1:104" s="15" customFormat="1" ht="31.95" customHeight="1" x14ac:dyDescent="0.3">
      <c r="A293" s="94">
        <v>288</v>
      </c>
      <c r="B293" s="94">
        <v>117</v>
      </c>
      <c r="C293" s="95" t="s">
        <v>622</v>
      </c>
      <c r="D293" s="199" t="s">
        <v>157</v>
      </c>
      <c r="E293" s="97" t="s">
        <v>623</v>
      </c>
      <c r="F293" s="126" t="s">
        <v>157</v>
      </c>
      <c r="G293" s="95" t="s">
        <v>623</v>
      </c>
      <c r="H293" s="169" t="s">
        <v>624</v>
      </c>
      <c r="I293" s="100" t="s">
        <v>137</v>
      </c>
      <c r="J293" s="101" t="s">
        <v>159</v>
      </c>
      <c r="K293" s="102" t="s">
        <v>270</v>
      </c>
      <c r="L293" s="128" t="s">
        <v>489</v>
      </c>
      <c r="M293" s="129" t="s">
        <v>141</v>
      </c>
      <c r="N293" s="130" t="s">
        <v>142</v>
      </c>
      <c r="O293" s="131">
        <v>1</v>
      </c>
      <c r="P293" s="231" t="s">
        <v>142</v>
      </c>
      <c r="Q293" s="132"/>
      <c r="R293" s="132"/>
      <c r="S293" s="132"/>
      <c r="T293" s="132"/>
      <c r="U293" s="132"/>
      <c r="V293" s="132"/>
      <c r="W293" s="132"/>
      <c r="X293" s="132"/>
      <c r="Y293" s="108">
        <f>COUNTIF($P293:$X293,"x")</f>
        <v>1</v>
      </c>
      <c r="Z293" s="107"/>
      <c r="AA293" s="107"/>
      <c r="AB293" s="153" t="s">
        <v>160</v>
      </c>
      <c r="AC293" s="187"/>
      <c r="AD293" s="109"/>
      <c r="AE293" s="107"/>
      <c r="AF293" s="107"/>
      <c r="AG293" s="107"/>
      <c r="AH293" s="107"/>
      <c r="AI293" s="107"/>
      <c r="AJ293" s="107"/>
      <c r="AK293" s="107"/>
      <c r="AL293" s="107"/>
      <c r="AM293" s="107"/>
      <c r="AN293" s="107"/>
      <c r="AO293" s="107"/>
      <c r="AP293" s="107"/>
      <c r="AQ293" s="107"/>
      <c r="AR293" s="107"/>
      <c r="AS293" s="107"/>
      <c r="AT293" s="107"/>
      <c r="AU293" s="110"/>
      <c r="AV293" s="110"/>
      <c r="AW293" s="107"/>
      <c r="AX293" s="107"/>
      <c r="AY293" s="107"/>
      <c r="AZ293" s="107"/>
      <c r="BA293" s="107"/>
      <c r="BB293" s="107"/>
      <c r="BC293" s="107"/>
      <c r="BD293" s="107"/>
      <c r="BE293" s="107"/>
      <c r="BF293" s="107"/>
      <c r="BG293" s="107"/>
      <c r="BH293" s="107"/>
      <c r="BI293" s="107"/>
      <c r="BJ293" s="107"/>
      <c r="BK293" s="138"/>
      <c r="BL293" s="138"/>
      <c r="BM293" s="138"/>
      <c r="BN293" s="138"/>
      <c r="BO293" s="138"/>
      <c r="BP293" s="138"/>
      <c r="BQ293" s="138"/>
      <c r="BR293" s="138"/>
      <c r="BS293" s="138"/>
      <c r="BT293" s="138"/>
      <c r="BU293" s="138"/>
      <c r="BV293" s="138"/>
      <c r="BW293" s="138"/>
      <c r="BX293" s="138"/>
      <c r="BY293" s="138"/>
      <c r="BZ293" s="138"/>
      <c r="CA293" s="138"/>
      <c r="CB293" s="138"/>
      <c r="CC293" s="138"/>
      <c r="CD293" s="138"/>
      <c r="CE293" s="138"/>
      <c r="CF293" s="138"/>
      <c r="CG293" s="138"/>
      <c r="CH293" s="138"/>
      <c r="CI293" s="138"/>
      <c r="CJ293" s="138"/>
      <c r="CK293" s="138"/>
      <c r="CL293" s="138"/>
      <c r="CM293" s="138"/>
      <c r="CN293" s="138"/>
      <c r="CO293" s="138"/>
      <c r="CP293" s="112">
        <f t="shared" si="76"/>
        <v>0</v>
      </c>
      <c r="CQ293" s="113" t="e">
        <f t="shared" si="77"/>
        <v>#DIV/0!</v>
      </c>
      <c r="CR293" s="112">
        <f t="shared" si="78"/>
        <v>0</v>
      </c>
      <c r="CS293" s="113" t="e">
        <f t="shared" si="79"/>
        <v>#DIV/0!</v>
      </c>
      <c r="CT293" s="112">
        <f t="shared" si="80"/>
        <v>0</v>
      </c>
      <c r="CU293" s="113" t="e">
        <f t="shared" si="81"/>
        <v>#DIV/0!</v>
      </c>
      <c r="CV293" s="112">
        <f t="shared" si="82"/>
        <v>0</v>
      </c>
      <c r="CW293" s="113" t="e">
        <f t="shared" si="83"/>
        <v>#DIV/0!</v>
      </c>
      <c r="CX293" s="112" t="e">
        <f t="shared" si="84"/>
        <v>#DIV/0!</v>
      </c>
      <c r="CY293" s="114" t="e">
        <f t="shared" si="85"/>
        <v>#DIV/0!</v>
      </c>
      <c r="CZ293" s="132"/>
    </row>
    <row r="294" spans="1:104" ht="35.4" customHeight="1" x14ac:dyDescent="0.3">
      <c r="A294" s="94">
        <v>289</v>
      </c>
      <c r="B294" s="94">
        <v>117</v>
      </c>
      <c r="C294" s="95" t="s">
        <v>622</v>
      </c>
      <c r="D294" s="261"/>
      <c r="E294" s="97" t="s">
        <v>623</v>
      </c>
      <c r="F294" s="126" t="s">
        <v>157</v>
      </c>
      <c r="G294" s="95" t="s">
        <v>625</v>
      </c>
      <c r="H294" s="169" t="s">
        <v>626</v>
      </c>
      <c r="I294" s="100" t="s">
        <v>28</v>
      </c>
      <c r="J294" s="101" t="s">
        <v>159</v>
      </c>
      <c r="K294" s="102" t="s">
        <v>270</v>
      </c>
      <c r="L294" s="128" t="s">
        <v>489</v>
      </c>
      <c r="M294" s="129" t="s">
        <v>141</v>
      </c>
      <c r="N294" s="130" t="s">
        <v>142</v>
      </c>
      <c r="O294" s="131">
        <v>1</v>
      </c>
      <c r="P294" s="132"/>
      <c r="Q294" s="107" t="s">
        <v>142</v>
      </c>
      <c r="R294" s="132"/>
      <c r="S294" s="132"/>
      <c r="T294" s="132"/>
      <c r="U294" s="107"/>
      <c r="V294" s="132"/>
      <c r="W294" s="132"/>
      <c r="X294" s="132"/>
      <c r="Y294" s="85">
        <f>COUNTIF($P294:$X294,"x")</f>
        <v>1</v>
      </c>
      <c r="Z294" s="107"/>
      <c r="AA294" s="107"/>
      <c r="AB294" s="107"/>
      <c r="AC294" s="115"/>
      <c r="AD294" s="116"/>
      <c r="AE294" s="116"/>
      <c r="AF294" s="116"/>
      <c r="AG294" s="134" t="s">
        <v>160</v>
      </c>
      <c r="AH294" s="109"/>
      <c r="AI294" s="107"/>
      <c r="AJ294" s="107"/>
      <c r="AK294" s="107"/>
      <c r="AL294" s="107"/>
      <c r="AM294" s="107"/>
      <c r="AN294" s="107"/>
      <c r="AO294" s="107"/>
      <c r="AP294" s="107"/>
      <c r="AQ294" s="107"/>
      <c r="AR294" s="107"/>
      <c r="AS294" s="107"/>
      <c r="AT294" s="107"/>
      <c r="AU294" s="122"/>
      <c r="AV294" s="122"/>
      <c r="AW294" s="107"/>
      <c r="AX294" s="107"/>
      <c r="AY294" s="107"/>
      <c r="AZ294" s="107"/>
      <c r="BA294" s="107"/>
      <c r="BB294" s="107"/>
      <c r="BC294" s="107"/>
      <c r="BD294" s="107"/>
      <c r="BE294" s="107"/>
      <c r="BF294" s="107"/>
      <c r="BG294" s="107"/>
      <c r="BH294" s="107"/>
      <c r="BI294" s="107"/>
      <c r="BJ294" s="107"/>
      <c r="BK294" s="151"/>
      <c r="BL294" s="151"/>
      <c r="BM294" s="151"/>
      <c r="BN294" s="151"/>
      <c r="BO294" s="151"/>
      <c r="BP294" s="151"/>
      <c r="BQ294" s="151"/>
      <c r="BR294" s="151"/>
      <c r="BS294" s="151"/>
      <c r="BT294" s="151"/>
      <c r="BU294" s="151"/>
      <c r="BV294" s="151"/>
      <c r="BW294" s="151"/>
      <c r="BX294" s="151"/>
      <c r="BY294" s="151"/>
      <c r="BZ294" s="151"/>
      <c r="CA294" s="151"/>
      <c r="CB294" s="151"/>
      <c r="CC294" s="151"/>
      <c r="CD294" s="151"/>
      <c r="CE294" s="151"/>
      <c r="CF294" s="151"/>
      <c r="CG294" s="151"/>
      <c r="CH294" s="151"/>
      <c r="CI294" s="151"/>
      <c r="CJ294" s="151"/>
      <c r="CK294" s="151"/>
      <c r="CL294" s="151"/>
      <c r="CM294" s="151"/>
      <c r="CN294" s="151"/>
      <c r="CO294" s="151"/>
      <c r="CP294" s="112">
        <f t="shared" si="76"/>
        <v>0</v>
      </c>
      <c r="CQ294" s="113" t="e">
        <f t="shared" si="77"/>
        <v>#DIV/0!</v>
      </c>
      <c r="CR294" s="112">
        <f t="shared" si="78"/>
        <v>0</v>
      </c>
      <c r="CS294" s="113" t="e">
        <f t="shared" si="79"/>
        <v>#DIV/0!</v>
      </c>
      <c r="CT294" s="112">
        <f t="shared" si="80"/>
        <v>0</v>
      </c>
      <c r="CU294" s="113" t="e">
        <f t="shared" si="81"/>
        <v>#DIV/0!</v>
      </c>
      <c r="CV294" s="112">
        <f t="shared" si="82"/>
        <v>0</v>
      </c>
      <c r="CW294" s="113" t="e">
        <f t="shared" si="83"/>
        <v>#DIV/0!</v>
      </c>
      <c r="CX294" s="112" t="e">
        <f t="shared" si="84"/>
        <v>#DIV/0!</v>
      </c>
      <c r="CY294" s="114" t="e">
        <f t="shared" si="85"/>
        <v>#DIV/0!</v>
      </c>
      <c r="CZ294" s="152"/>
    </row>
    <row r="295" spans="1:104" s="7" customFormat="1" ht="23.25" customHeight="1" x14ac:dyDescent="0.3">
      <c r="A295" s="85">
        <v>290</v>
      </c>
      <c r="B295" s="85">
        <v>118</v>
      </c>
      <c r="C295" s="86" t="s">
        <v>627</v>
      </c>
      <c r="D295" s="87"/>
      <c r="E295" s="87"/>
      <c r="F295" s="87"/>
      <c r="G295" s="86"/>
      <c r="H295" s="88" t="s">
        <v>129</v>
      </c>
      <c r="I295" s="89" t="s">
        <v>129</v>
      </c>
      <c r="J295" s="88" t="s">
        <v>129</v>
      </c>
      <c r="K295" s="88" t="s">
        <v>129</v>
      </c>
      <c r="L295" s="90" t="s">
        <v>129</v>
      </c>
      <c r="M295" s="88" t="s">
        <v>129</v>
      </c>
      <c r="N295" s="88" t="s">
        <v>129</v>
      </c>
      <c r="O295" s="88" t="s">
        <v>129</v>
      </c>
      <c r="P295" s="88" t="s">
        <v>129</v>
      </c>
      <c r="Q295" s="88" t="s">
        <v>129</v>
      </c>
      <c r="R295" s="88" t="s">
        <v>129</v>
      </c>
      <c r="S295" s="88" t="s">
        <v>129</v>
      </c>
      <c r="T295" s="88" t="s">
        <v>129</v>
      </c>
      <c r="U295" s="88" t="s">
        <v>129</v>
      </c>
      <c r="V295" s="88" t="s">
        <v>129</v>
      </c>
      <c r="W295" s="88" t="s">
        <v>129</v>
      </c>
      <c r="X295" s="88" t="s">
        <v>129</v>
      </c>
      <c r="Y295" s="88" t="s">
        <v>129</v>
      </c>
      <c r="Z295" s="88" t="s">
        <v>129</v>
      </c>
      <c r="AA295" s="88" t="s">
        <v>129</v>
      </c>
      <c r="AB295" s="88" t="s">
        <v>129</v>
      </c>
      <c r="AC295" s="88" t="s">
        <v>129</v>
      </c>
      <c r="AD295" s="88" t="s">
        <v>129</v>
      </c>
      <c r="AE295" s="88" t="s">
        <v>129</v>
      </c>
      <c r="AF295" s="88" t="s">
        <v>129</v>
      </c>
      <c r="AG295" s="91" t="s">
        <v>129</v>
      </c>
      <c r="AH295" s="88" t="s">
        <v>129</v>
      </c>
      <c r="AI295" s="88" t="s">
        <v>129</v>
      </c>
      <c r="AJ295" s="88" t="s">
        <v>129</v>
      </c>
      <c r="AK295" s="88" t="s">
        <v>129</v>
      </c>
      <c r="AL295" s="90" t="s">
        <v>129</v>
      </c>
      <c r="AM295" s="88" t="s">
        <v>129</v>
      </c>
      <c r="AN295" s="88" t="s">
        <v>129</v>
      </c>
      <c r="AO295" s="88" t="s">
        <v>129</v>
      </c>
      <c r="AP295" s="88" t="s">
        <v>129</v>
      </c>
      <c r="AQ295" s="88" t="s">
        <v>129</v>
      </c>
      <c r="AR295" s="88" t="s">
        <v>129</v>
      </c>
      <c r="AS295" s="88" t="s">
        <v>129</v>
      </c>
      <c r="AT295" s="88" t="s">
        <v>129</v>
      </c>
      <c r="AU295" s="93" t="str">
        <f>AW295</f>
        <v>#</v>
      </c>
      <c r="AV295" s="93" t="str">
        <f>AP295</f>
        <v>#</v>
      </c>
      <c r="AW295" s="88" t="s">
        <v>129</v>
      </c>
      <c r="AX295" s="88" t="s">
        <v>129</v>
      </c>
      <c r="AY295" s="88" t="s">
        <v>129</v>
      </c>
      <c r="AZ295" s="88" t="s">
        <v>129</v>
      </c>
      <c r="BA295" s="88" t="s">
        <v>129</v>
      </c>
      <c r="BB295" s="88" t="s">
        <v>129</v>
      </c>
      <c r="BC295" s="88" t="s">
        <v>129</v>
      </c>
      <c r="BD295" s="88" t="s">
        <v>129</v>
      </c>
      <c r="BE295" s="88" t="s">
        <v>129</v>
      </c>
      <c r="BF295" s="88" t="s">
        <v>129</v>
      </c>
      <c r="BG295" s="88" t="s">
        <v>129</v>
      </c>
      <c r="BH295" s="88" t="s">
        <v>129</v>
      </c>
      <c r="BI295" s="88" t="s">
        <v>129</v>
      </c>
      <c r="BJ295" s="88" t="s">
        <v>129</v>
      </c>
      <c r="BK295" s="88" t="s">
        <v>129</v>
      </c>
      <c r="BL295" s="88" t="s">
        <v>129</v>
      </c>
      <c r="BM295" s="88" t="s">
        <v>129</v>
      </c>
      <c r="BN295" s="88" t="s">
        <v>129</v>
      </c>
      <c r="BO295" s="88" t="s">
        <v>129</v>
      </c>
      <c r="BP295" s="88" t="s">
        <v>129</v>
      </c>
      <c r="BQ295" s="88" t="s">
        <v>129</v>
      </c>
      <c r="BR295" s="88" t="s">
        <v>129</v>
      </c>
      <c r="BS295" s="88" t="s">
        <v>129</v>
      </c>
      <c r="BT295" s="88" t="s">
        <v>129</v>
      </c>
      <c r="BU295" s="88" t="s">
        <v>129</v>
      </c>
      <c r="BV295" s="88" t="s">
        <v>129</v>
      </c>
      <c r="BW295" s="88" t="s">
        <v>129</v>
      </c>
      <c r="BX295" s="88" t="s">
        <v>129</v>
      </c>
      <c r="BY295" s="88" t="s">
        <v>129</v>
      </c>
      <c r="BZ295" s="88" t="s">
        <v>129</v>
      </c>
      <c r="CA295" s="88" t="s">
        <v>129</v>
      </c>
      <c r="CB295" s="88" t="s">
        <v>129</v>
      </c>
      <c r="CC295" s="88" t="s">
        <v>129</v>
      </c>
      <c r="CD295" s="88" t="s">
        <v>129</v>
      </c>
      <c r="CE295" s="88" t="s">
        <v>129</v>
      </c>
      <c r="CF295" s="88" t="s">
        <v>129</v>
      </c>
      <c r="CG295" s="88" t="s">
        <v>129</v>
      </c>
      <c r="CH295" s="88" t="s">
        <v>129</v>
      </c>
      <c r="CI295" s="88" t="s">
        <v>129</v>
      </c>
      <c r="CJ295" s="88" t="s">
        <v>129</v>
      </c>
      <c r="CK295" s="88" t="s">
        <v>129</v>
      </c>
      <c r="CL295" s="88" t="s">
        <v>129</v>
      </c>
      <c r="CM295" s="88" t="s">
        <v>129</v>
      </c>
      <c r="CN295" s="88" t="s">
        <v>129</v>
      </c>
      <c r="CO295" s="88" t="s">
        <v>129</v>
      </c>
      <c r="CP295" s="88" t="s">
        <v>129</v>
      </c>
      <c r="CQ295" s="88" t="s">
        <v>129</v>
      </c>
      <c r="CR295" s="88" t="s">
        <v>129</v>
      </c>
      <c r="CS295" s="88" t="s">
        <v>129</v>
      </c>
      <c r="CT295" s="88" t="s">
        <v>129</v>
      </c>
      <c r="CU295" s="88" t="s">
        <v>129</v>
      </c>
      <c r="CV295" s="88" t="s">
        <v>129</v>
      </c>
      <c r="CW295" s="88" t="s">
        <v>129</v>
      </c>
      <c r="CX295" s="88" t="s">
        <v>129</v>
      </c>
      <c r="CY295" s="91" t="s">
        <v>129</v>
      </c>
      <c r="CZ295" s="88" t="s">
        <v>129</v>
      </c>
    </row>
    <row r="296" spans="1:104" s="15" customFormat="1" ht="55.5" customHeight="1" x14ac:dyDescent="0.3">
      <c r="A296" s="94">
        <v>291</v>
      </c>
      <c r="B296" s="94">
        <v>119</v>
      </c>
      <c r="C296" s="95" t="s">
        <v>628</v>
      </c>
      <c r="D296" s="125" t="s">
        <v>133</v>
      </c>
      <c r="E296" s="95" t="s">
        <v>629</v>
      </c>
      <c r="F296" s="126" t="s">
        <v>157</v>
      </c>
      <c r="G296" s="95" t="s">
        <v>629</v>
      </c>
      <c r="H296" s="169" t="s">
        <v>630</v>
      </c>
      <c r="I296" s="127" t="s">
        <v>29</v>
      </c>
      <c r="J296" s="101" t="s">
        <v>159</v>
      </c>
      <c r="K296" s="102" t="s">
        <v>270</v>
      </c>
      <c r="L296" s="128" t="s">
        <v>489</v>
      </c>
      <c r="M296" s="129" t="s">
        <v>141</v>
      </c>
      <c r="N296" s="130" t="s">
        <v>142</v>
      </c>
      <c r="O296" s="131">
        <v>1</v>
      </c>
      <c r="P296" s="132"/>
      <c r="Q296" s="132"/>
      <c r="R296" s="107" t="s">
        <v>142</v>
      </c>
      <c r="S296" s="132"/>
      <c r="T296" s="132"/>
      <c r="U296" s="107"/>
      <c r="V296" s="132"/>
      <c r="W296" s="132"/>
      <c r="X296" s="132"/>
      <c r="Y296" s="85">
        <f>COUNTIF($P296:$X296,"x")</f>
        <v>1</v>
      </c>
      <c r="Z296" s="132"/>
      <c r="AA296" s="132"/>
      <c r="AB296" s="132"/>
      <c r="AC296" s="132"/>
      <c r="AD296" s="132"/>
      <c r="AE296" s="132"/>
      <c r="AF296" s="132"/>
      <c r="AG296" s="133"/>
      <c r="AH296" s="135"/>
      <c r="AI296" s="135"/>
      <c r="AJ296" s="134" t="s">
        <v>160</v>
      </c>
      <c r="AK296" s="135"/>
      <c r="AL296" s="136"/>
      <c r="AM296" s="132"/>
      <c r="AN296" s="132"/>
      <c r="AO296" s="132"/>
      <c r="AP296" s="132"/>
      <c r="AQ296" s="132"/>
      <c r="AR296" s="132"/>
      <c r="AS296" s="132"/>
      <c r="AT296" s="132"/>
      <c r="AU296" s="137"/>
      <c r="AV296" s="137"/>
      <c r="AW296" s="132"/>
      <c r="AX296" s="132"/>
      <c r="AY296" s="132"/>
      <c r="AZ296" s="132"/>
      <c r="BA296" s="132"/>
      <c r="BB296" s="132"/>
      <c r="BC296" s="132"/>
      <c r="BD296" s="132"/>
      <c r="BE296" s="132"/>
      <c r="BF296" s="132"/>
      <c r="BG296" s="132"/>
      <c r="BH296" s="132"/>
      <c r="BI296" s="132"/>
      <c r="BJ296" s="132"/>
      <c r="BK296" s="138"/>
      <c r="BL296" s="138"/>
      <c r="BM296" s="138"/>
      <c r="BN296" s="138"/>
      <c r="BO296" s="138"/>
      <c r="BP296" s="138"/>
      <c r="BQ296" s="138"/>
      <c r="BR296" s="138"/>
      <c r="BS296" s="138"/>
      <c r="BT296" s="138"/>
      <c r="BU296" s="138"/>
      <c r="BV296" s="138"/>
      <c r="BW296" s="138"/>
      <c r="BX296" s="138"/>
      <c r="BY296" s="138"/>
      <c r="BZ296" s="138"/>
      <c r="CA296" s="138"/>
      <c r="CB296" s="138"/>
      <c r="CC296" s="138"/>
      <c r="CD296" s="138"/>
      <c r="CE296" s="138"/>
      <c r="CF296" s="138"/>
      <c r="CG296" s="138"/>
      <c r="CH296" s="138"/>
      <c r="CI296" s="138"/>
      <c r="CJ296" s="138"/>
      <c r="CK296" s="138"/>
      <c r="CL296" s="138"/>
      <c r="CM296" s="138"/>
      <c r="CN296" s="138"/>
      <c r="CO296" s="138"/>
      <c r="CP296" s="112">
        <f t="shared" si="76"/>
        <v>0</v>
      </c>
      <c r="CQ296" s="113" t="e">
        <f t="shared" si="77"/>
        <v>#DIV/0!</v>
      </c>
      <c r="CR296" s="112">
        <f t="shared" si="78"/>
        <v>0</v>
      </c>
      <c r="CS296" s="113" t="e">
        <f t="shared" si="79"/>
        <v>#DIV/0!</v>
      </c>
      <c r="CT296" s="112">
        <f t="shared" si="80"/>
        <v>0</v>
      </c>
      <c r="CU296" s="113" t="e">
        <f t="shared" si="81"/>
        <v>#DIV/0!</v>
      </c>
      <c r="CV296" s="112">
        <f t="shared" si="82"/>
        <v>0</v>
      </c>
      <c r="CW296" s="113" t="e">
        <f t="shared" si="83"/>
        <v>#DIV/0!</v>
      </c>
      <c r="CX296" s="112" t="e">
        <f t="shared" si="84"/>
        <v>#DIV/0!</v>
      </c>
      <c r="CY296" s="114" t="e">
        <f t="shared" si="85"/>
        <v>#DIV/0!</v>
      </c>
      <c r="CZ296" s="132"/>
    </row>
    <row r="297" spans="1:104" s="7" customFormat="1" ht="23.25" customHeight="1" x14ac:dyDescent="0.3">
      <c r="A297" s="85">
        <v>61</v>
      </c>
      <c r="B297" s="85">
        <v>120</v>
      </c>
      <c r="C297" s="183" t="s">
        <v>631</v>
      </c>
      <c r="D297" s="87"/>
      <c r="E297" s="87"/>
      <c r="F297" s="87"/>
      <c r="G297" s="185"/>
      <c r="H297" s="88" t="s">
        <v>129</v>
      </c>
      <c r="I297" s="88" t="s">
        <v>129</v>
      </c>
      <c r="J297" s="88" t="s">
        <v>129</v>
      </c>
      <c r="K297" s="88" t="s">
        <v>129</v>
      </c>
      <c r="L297" s="88" t="s">
        <v>129</v>
      </c>
      <c r="M297" s="88" t="s">
        <v>129</v>
      </c>
      <c r="N297" s="88" t="s">
        <v>129</v>
      </c>
      <c r="O297" s="88" t="s">
        <v>129</v>
      </c>
      <c r="P297" s="88" t="s">
        <v>129</v>
      </c>
      <c r="Q297" s="88" t="s">
        <v>129</v>
      </c>
      <c r="R297" s="88" t="s">
        <v>129</v>
      </c>
      <c r="S297" s="88" t="s">
        <v>129</v>
      </c>
      <c r="T297" s="88" t="s">
        <v>129</v>
      </c>
      <c r="U297" s="88" t="s">
        <v>129</v>
      </c>
      <c r="V297" s="88" t="s">
        <v>129</v>
      </c>
      <c r="W297" s="88" t="s">
        <v>129</v>
      </c>
      <c r="X297" s="88" t="s">
        <v>129</v>
      </c>
      <c r="Y297" s="88" t="s">
        <v>129</v>
      </c>
      <c r="Z297" s="88" t="s">
        <v>129</v>
      </c>
      <c r="AA297" s="88" t="s">
        <v>129</v>
      </c>
      <c r="AB297" s="88" t="s">
        <v>129</v>
      </c>
      <c r="AC297" s="88" t="s">
        <v>129</v>
      </c>
      <c r="AD297" s="88" t="s">
        <v>129</v>
      </c>
      <c r="AE297" s="88" t="s">
        <v>129</v>
      </c>
      <c r="AF297" s="88" t="s">
        <v>129</v>
      </c>
      <c r="AG297" s="88" t="s">
        <v>129</v>
      </c>
      <c r="AH297" s="88" t="s">
        <v>129</v>
      </c>
      <c r="AI297" s="88" t="s">
        <v>129</v>
      </c>
      <c r="AJ297" s="88" t="s">
        <v>129</v>
      </c>
      <c r="AK297" s="88" t="s">
        <v>129</v>
      </c>
      <c r="AL297" s="88" t="s">
        <v>129</v>
      </c>
      <c r="AM297" s="88" t="s">
        <v>129</v>
      </c>
      <c r="AN297" s="88" t="s">
        <v>129</v>
      </c>
      <c r="AO297" s="88" t="s">
        <v>129</v>
      </c>
      <c r="AP297" s="88" t="s">
        <v>129</v>
      </c>
      <c r="AQ297" s="88" t="s">
        <v>129</v>
      </c>
      <c r="AR297" s="88" t="s">
        <v>129</v>
      </c>
      <c r="AS297" s="88" t="s">
        <v>129</v>
      </c>
      <c r="AT297" s="88" t="s">
        <v>129</v>
      </c>
      <c r="AU297" s="93" t="str">
        <f>AW297</f>
        <v>#</v>
      </c>
      <c r="AV297" s="93" t="str">
        <f t="shared" ref="AV297" si="86">AP297</f>
        <v>#</v>
      </c>
      <c r="AW297" s="88" t="s">
        <v>129</v>
      </c>
      <c r="AX297" s="88" t="s">
        <v>129</v>
      </c>
      <c r="AY297" s="88" t="s">
        <v>129</v>
      </c>
      <c r="AZ297" s="88" t="s">
        <v>129</v>
      </c>
      <c r="BA297" s="88" t="s">
        <v>129</v>
      </c>
      <c r="BB297" s="88" t="s">
        <v>129</v>
      </c>
      <c r="BC297" s="88" t="s">
        <v>129</v>
      </c>
      <c r="BD297" s="88" t="s">
        <v>129</v>
      </c>
      <c r="BE297" s="88" t="s">
        <v>129</v>
      </c>
      <c r="BF297" s="88" t="s">
        <v>129</v>
      </c>
      <c r="BG297" s="88" t="s">
        <v>129</v>
      </c>
      <c r="BH297" s="88" t="s">
        <v>129</v>
      </c>
      <c r="BI297" s="88" t="s">
        <v>129</v>
      </c>
      <c r="BJ297" s="88" t="s">
        <v>129</v>
      </c>
      <c r="BK297" s="88" t="s">
        <v>129</v>
      </c>
      <c r="BL297" s="88" t="s">
        <v>129</v>
      </c>
      <c r="BM297" s="88" t="s">
        <v>129</v>
      </c>
      <c r="BN297" s="88" t="s">
        <v>129</v>
      </c>
      <c r="BO297" s="88" t="s">
        <v>129</v>
      </c>
      <c r="BP297" s="88" t="s">
        <v>129</v>
      </c>
      <c r="BQ297" s="88" t="s">
        <v>129</v>
      </c>
      <c r="BR297" s="88" t="s">
        <v>129</v>
      </c>
      <c r="BS297" s="88" t="s">
        <v>129</v>
      </c>
      <c r="BT297" s="88" t="s">
        <v>129</v>
      </c>
      <c r="BU297" s="88" t="s">
        <v>129</v>
      </c>
      <c r="BV297" s="88" t="s">
        <v>129</v>
      </c>
      <c r="BW297" s="88" t="s">
        <v>129</v>
      </c>
      <c r="BX297" s="88" t="s">
        <v>129</v>
      </c>
      <c r="BY297" s="88" t="s">
        <v>129</v>
      </c>
      <c r="BZ297" s="88" t="s">
        <v>129</v>
      </c>
      <c r="CA297" s="88" t="s">
        <v>129</v>
      </c>
      <c r="CB297" s="88" t="s">
        <v>129</v>
      </c>
      <c r="CC297" s="88" t="s">
        <v>129</v>
      </c>
      <c r="CD297" s="88" t="s">
        <v>129</v>
      </c>
      <c r="CE297" s="88" t="s">
        <v>129</v>
      </c>
      <c r="CF297" s="88" t="s">
        <v>129</v>
      </c>
      <c r="CG297" s="88" t="s">
        <v>129</v>
      </c>
      <c r="CH297" s="88" t="s">
        <v>129</v>
      </c>
      <c r="CI297" s="88" t="s">
        <v>129</v>
      </c>
      <c r="CJ297" s="88" t="s">
        <v>129</v>
      </c>
      <c r="CK297" s="88" t="s">
        <v>129</v>
      </c>
      <c r="CL297" s="88" t="s">
        <v>129</v>
      </c>
      <c r="CM297" s="88" t="s">
        <v>129</v>
      </c>
      <c r="CN297" s="88" t="s">
        <v>129</v>
      </c>
      <c r="CO297" s="88" t="s">
        <v>129</v>
      </c>
      <c r="CP297" s="88" t="s">
        <v>129</v>
      </c>
      <c r="CQ297" s="88" t="s">
        <v>129</v>
      </c>
      <c r="CR297" s="88" t="s">
        <v>129</v>
      </c>
      <c r="CS297" s="88" t="s">
        <v>129</v>
      </c>
      <c r="CT297" s="88" t="s">
        <v>129</v>
      </c>
      <c r="CU297" s="88" t="s">
        <v>129</v>
      </c>
      <c r="CV297" s="88" t="s">
        <v>129</v>
      </c>
      <c r="CW297" s="88" t="s">
        <v>129</v>
      </c>
      <c r="CX297" s="88" t="s">
        <v>129</v>
      </c>
      <c r="CY297" s="88" t="s">
        <v>129</v>
      </c>
      <c r="CZ297" s="88" t="s">
        <v>129</v>
      </c>
    </row>
    <row r="298" spans="1:104" s="15" customFormat="1" ht="42.75" customHeight="1" x14ac:dyDescent="0.3">
      <c r="A298" s="94">
        <v>62</v>
      </c>
      <c r="B298" s="228">
        <v>121</v>
      </c>
      <c r="C298" s="229" t="s">
        <v>632</v>
      </c>
      <c r="D298" s="199" t="s">
        <v>133</v>
      </c>
      <c r="E298" s="262" t="s">
        <v>633</v>
      </c>
      <c r="F298" s="126" t="s">
        <v>157</v>
      </c>
      <c r="G298" s="262" t="s">
        <v>633</v>
      </c>
      <c r="H298" s="230" t="s">
        <v>633</v>
      </c>
      <c r="I298" s="127" t="s">
        <v>149</v>
      </c>
      <c r="J298" s="102" t="s">
        <v>159</v>
      </c>
      <c r="K298" s="102" t="s">
        <v>270</v>
      </c>
      <c r="L298" s="128" t="s">
        <v>489</v>
      </c>
      <c r="M298" s="129" t="s">
        <v>141</v>
      </c>
      <c r="N298" s="140" t="s">
        <v>142</v>
      </c>
      <c r="O298" s="131"/>
      <c r="P298" s="136"/>
      <c r="Q298" s="132"/>
      <c r="R298" s="132"/>
      <c r="S298" s="132"/>
      <c r="T298" s="107" t="s">
        <v>142</v>
      </c>
      <c r="U298" s="132"/>
      <c r="V298" s="132"/>
      <c r="W298" s="132"/>
      <c r="X298" s="132"/>
      <c r="Y298" s="85">
        <f>COUNTIF($P298:$X298,"x")</f>
        <v>1</v>
      </c>
      <c r="Z298" s="132"/>
      <c r="AA298" s="132"/>
      <c r="AB298" s="132"/>
      <c r="AC298" s="132"/>
      <c r="AD298" s="132"/>
      <c r="AE298" s="132"/>
      <c r="AF298" s="132"/>
      <c r="AG298" s="132"/>
      <c r="AH298" s="132"/>
      <c r="AI298" s="132"/>
      <c r="AJ298" s="132"/>
      <c r="AK298" s="132"/>
      <c r="AL298" s="132"/>
      <c r="AM298" s="132"/>
      <c r="AN298" s="132"/>
      <c r="AO298" s="133"/>
      <c r="AP298" s="117"/>
      <c r="AQ298" s="117" t="s">
        <v>281</v>
      </c>
      <c r="AR298" s="117"/>
      <c r="AS298" s="117" t="s">
        <v>288</v>
      </c>
      <c r="AT298" s="117"/>
      <c r="AU298" s="147"/>
      <c r="AV298" s="147"/>
      <c r="AW298" s="117"/>
      <c r="AX298" s="136"/>
      <c r="AY298" s="132"/>
      <c r="AZ298" s="132"/>
      <c r="BA298" s="132"/>
      <c r="BB298" s="132"/>
      <c r="BC298" s="132"/>
      <c r="BD298" s="132"/>
      <c r="BE298" s="132"/>
      <c r="BF298" s="132"/>
      <c r="BG298" s="132"/>
      <c r="BH298" s="132"/>
      <c r="BI298" s="132"/>
      <c r="BJ298" s="132"/>
      <c r="BK298" s="138"/>
      <c r="BL298" s="138"/>
      <c r="BM298" s="138"/>
      <c r="BN298" s="138"/>
      <c r="BO298" s="138"/>
      <c r="BP298" s="138"/>
      <c r="BQ298" s="138"/>
      <c r="BR298" s="138"/>
      <c r="BS298" s="138"/>
      <c r="BT298" s="138"/>
      <c r="BU298" s="138"/>
      <c r="BV298" s="138"/>
      <c r="BW298" s="138"/>
      <c r="BX298" s="138"/>
      <c r="BY298" s="138"/>
      <c r="BZ298" s="138"/>
      <c r="CA298" s="138"/>
      <c r="CB298" s="138"/>
      <c r="CC298" s="138"/>
      <c r="CD298" s="138"/>
      <c r="CE298" s="138"/>
      <c r="CF298" s="138"/>
      <c r="CG298" s="138"/>
      <c r="CH298" s="138"/>
      <c r="CI298" s="138"/>
      <c r="CJ298" s="138"/>
      <c r="CK298" s="138"/>
      <c r="CL298" s="138"/>
      <c r="CM298" s="138"/>
      <c r="CN298" s="138"/>
      <c r="CO298" s="138"/>
      <c r="CP298" s="112">
        <f t="shared" si="76"/>
        <v>0</v>
      </c>
      <c r="CQ298" s="113" t="e">
        <f t="shared" si="77"/>
        <v>#DIV/0!</v>
      </c>
      <c r="CR298" s="112">
        <f t="shared" si="78"/>
        <v>0</v>
      </c>
      <c r="CS298" s="113" t="e">
        <f t="shared" si="79"/>
        <v>#DIV/0!</v>
      </c>
      <c r="CT298" s="112">
        <f t="shared" si="80"/>
        <v>0</v>
      </c>
      <c r="CU298" s="113" t="e">
        <f t="shared" si="81"/>
        <v>#DIV/0!</v>
      </c>
      <c r="CV298" s="112">
        <f t="shared" si="82"/>
        <v>0</v>
      </c>
      <c r="CW298" s="113" t="e">
        <f t="shared" si="83"/>
        <v>#DIV/0!</v>
      </c>
      <c r="CX298" s="112" t="e">
        <f t="shared" si="84"/>
        <v>#DIV/0!</v>
      </c>
      <c r="CY298" s="114" t="e">
        <f t="shared" si="85"/>
        <v>#DIV/0!</v>
      </c>
      <c r="CZ298" s="132"/>
    </row>
    <row r="299" spans="1:104" s="15" customFormat="1" ht="42.75" customHeight="1" x14ac:dyDescent="0.3">
      <c r="A299" s="94">
        <v>63</v>
      </c>
      <c r="B299" s="228"/>
      <c r="C299" s="229"/>
      <c r="D299" s="244"/>
      <c r="E299" s="262" t="s">
        <v>634</v>
      </c>
      <c r="F299" s="126" t="s">
        <v>157</v>
      </c>
      <c r="G299" s="262" t="s">
        <v>634</v>
      </c>
      <c r="H299" s="263" t="s">
        <v>635</v>
      </c>
      <c r="I299" s="127" t="s">
        <v>149</v>
      </c>
      <c r="J299" s="102" t="s">
        <v>159</v>
      </c>
      <c r="K299" s="102" t="s">
        <v>270</v>
      </c>
      <c r="L299" s="128" t="s">
        <v>489</v>
      </c>
      <c r="M299" s="129" t="s">
        <v>141</v>
      </c>
      <c r="N299" s="140" t="s">
        <v>142</v>
      </c>
      <c r="O299" s="131">
        <v>1</v>
      </c>
      <c r="P299" s="136"/>
      <c r="Q299" s="132"/>
      <c r="R299" s="132"/>
      <c r="S299" s="132"/>
      <c r="T299" s="107" t="s">
        <v>142</v>
      </c>
      <c r="U299" s="132"/>
      <c r="V299" s="107"/>
      <c r="W299" s="132"/>
      <c r="X299" s="132"/>
      <c r="Y299" s="85">
        <f>COUNTIF($P299:$X299,"x")</f>
        <v>1</v>
      </c>
      <c r="Z299" s="264"/>
      <c r="AA299" s="264"/>
      <c r="AB299" s="264"/>
      <c r="AC299" s="132"/>
      <c r="AD299" s="264"/>
      <c r="AE299" s="264"/>
      <c r="AF299" s="264"/>
      <c r="AG299" s="264"/>
      <c r="AH299" s="264"/>
      <c r="AI299" s="264"/>
      <c r="AJ299" s="264"/>
      <c r="AK299" s="264"/>
      <c r="AL299" s="264"/>
      <c r="AM299" s="264"/>
      <c r="AN299" s="264"/>
      <c r="AO299" s="265"/>
      <c r="AP299" s="266"/>
      <c r="AQ299" s="266"/>
      <c r="AR299" s="221" t="s">
        <v>160</v>
      </c>
      <c r="AS299" s="266"/>
      <c r="AT299" s="221"/>
      <c r="AU299" s="266" t="s">
        <v>281</v>
      </c>
      <c r="AV299" s="147"/>
      <c r="AW299" s="266" t="s">
        <v>281</v>
      </c>
      <c r="AX299" s="267"/>
      <c r="AY299" s="264"/>
      <c r="AZ299" s="264"/>
      <c r="BA299" s="264"/>
      <c r="BB299" s="264"/>
      <c r="BC299" s="264"/>
      <c r="BD299" s="264"/>
      <c r="BE299" s="264"/>
      <c r="BF299" s="264"/>
      <c r="BG299" s="264"/>
      <c r="BH299" s="264"/>
      <c r="BI299" s="264"/>
      <c r="BJ299" s="264"/>
      <c r="BK299" s="138"/>
      <c r="BL299" s="138"/>
      <c r="BM299" s="138"/>
      <c r="BN299" s="138"/>
      <c r="BO299" s="138"/>
      <c r="BP299" s="138"/>
      <c r="BQ299" s="138"/>
      <c r="BR299" s="138"/>
      <c r="BS299" s="138"/>
      <c r="BT299" s="138"/>
      <c r="BU299" s="138"/>
      <c r="BV299" s="138"/>
      <c r="BW299" s="138"/>
      <c r="BX299" s="138"/>
      <c r="BY299" s="138"/>
      <c r="BZ299" s="138"/>
      <c r="CA299" s="138"/>
      <c r="CB299" s="138"/>
      <c r="CC299" s="138"/>
      <c r="CD299" s="138"/>
      <c r="CE299" s="138"/>
      <c r="CF299" s="138"/>
      <c r="CG299" s="138"/>
      <c r="CH299" s="138"/>
      <c r="CI299" s="138"/>
      <c r="CJ299" s="138"/>
      <c r="CK299" s="138"/>
      <c r="CL299" s="138"/>
      <c r="CM299" s="138"/>
      <c r="CN299" s="138"/>
      <c r="CO299" s="138"/>
      <c r="CP299" s="112">
        <f t="shared" si="76"/>
        <v>0</v>
      </c>
      <c r="CQ299" s="113" t="e">
        <f t="shared" si="77"/>
        <v>#DIV/0!</v>
      </c>
      <c r="CR299" s="112">
        <f t="shared" si="78"/>
        <v>0</v>
      </c>
      <c r="CS299" s="113" t="e">
        <f t="shared" si="79"/>
        <v>#DIV/0!</v>
      </c>
      <c r="CT299" s="112">
        <f t="shared" si="80"/>
        <v>0</v>
      </c>
      <c r="CU299" s="113" t="e">
        <f t="shared" si="81"/>
        <v>#DIV/0!</v>
      </c>
      <c r="CV299" s="112">
        <f t="shared" si="82"/>
        <v>0</v>
      </c>
      <c r="CW299" s="113" t="e">
        <f t="shared" si="83"/>
        <v>#DIV/0!</v>
      </c>
      <c r="CX299" s="112" t="e">
        <f t="shared" si="84"/>
        <v>#DIV/0!</v>
      </c>
      <c r="CY299" s="114" t="e">
        <f t="shared" si="85"/>
        <v>#DIV/0!</v>
      </c>
      <c r="CZ299" s="132"/>
    </row>
    <row r="300" spans="1:104" s="15" customFormat="1" ht="59.25" customHeight="1" x14ac:dyDescent="0.3">
      <c r="A300" s="94">
        <v>295</v>
      </c>
      <c r="B300" s="118">
        <v>121</v>
      </c>
      <c r="C300" s="97" t="s">
        <v>632</v>
      </c>
      <c r="D300" s="241"/>
      <c r="E300" s="262" t="s">
        <v>636</v>
      </c>
      <c r="F300" s="154" t="s">
        <v>157</v>
      </c>
      <c r="G300" s="262" t="s">
        <v>636</v>
      </c>
      <c r="H300" s="169" t="s">
        <v>637</v>
      </c>
      <c r="I300" s="170" t="s">
        <v>34</v>
      </c>
      <c r="J300" s="101" t="s">
        <v>159</v>
      </c>
      <c r="K300" s="102" t="s">
        <v>270</v>
      </c>
      <c r="L300" s="155" t="s">
        <v>489</v>
      </c>
      <c r="M300" s="129" t="s">
        <v>141</v>
      </c>
      <c r="N300" s="130" t="s">
        <v>142</v>
      </c>
      <c r="O300" s="131">
        <v>1</v>
      </c>
      <c r="P300" s="132"/>
      <c r="Q300" s="132"/>
      <c r="R300" s="132"/>
      <c r="S300" s="132"/>
      <c r="T300" s="132"/>
      <c r="U300" s="132"/>
      <c r="V300" s="132"/>
      <c r="W300" s="107" t="s">
        <v>142</v>
      </c>
      <c r="X300" s="132"/>
      <c r="Y300" s="85">
        <f>COUNTIF($P300:$X300,"x")</f>
        <v>1</v>
      </c>
      <c r="Z300" s="132"/>
      <c r="AA300" s="132"/>
      <c r="AB300" s="132"/>
      <c r="AC300" s="132"/>
      <c r="AD300" s="132"/>
      <c r="AE300" s="132"/>
      <c r="AF300" s="132"/>
      <c r="AG300" s="132"/>
      <c r="AH300" s="132"/>
      <c r="AI300" s="132"/>
      <c r="AJ300" s="132"/>
      <c r="AK300" s="132"/>
      <c r="AL300" s="132"/>
      <c r="AM300" s="132"/>
      <c r="AN300" s="132"/>
      <c r="AO300" s="132"/>
      <c r="AP300" s="132"/>
      <c r="AQ300" s="132"/>
      <c r="AR300" s="132"/>
      <c r="AS300" s="132"/>
      <c r="AT300" s="132"/>
      <c r="AU300" s="150"/>
      <c r="AV300" s="150"/>
      <c r="AW300" s="132"/>
      <c r="AX300" s="132"/>
      <c r="AY300" s="132"/>
      <c r="AZ300" s="132"/>
      <c r="BA300" s="132"/>
      <c r="BB300" s="132"/>
      <c r="BC300" s="132"/>
      <c r="BD300" s="132"/>
      <c r="BE300" s="132"/>
      <c r="BF300" s="153" t="s">
        <v>160</v>
      </c>
      <c r="BG300" s="107"/>
      <c r="BH300" s="132"/>
      <c r="BI300" s="132"/>
      <c r="BJ300" s="132"/>
      <c r="BK300" s="138"/>
      <c r="BL300" s="138"/>
      <c r="BM300" s="138"/>
      <c r="BN300" s="138"/>
      <c r="BO300" s="138"/>
      <c r="BP300" s="138"/>
      <c r="BQ300" s="138"/>
      <c r="BR300" s="138"/>
      <c r="BS300" s="138"/>
      <c r="BT300" s="138"/>
      <c r="BU300" s="138"/>
      <c r="BV300" s="138"/>
      <c r="BW300" s="138"/>
      <c r="BX300" s="138"/>
      <c r="BY300" s="138"/>
      <c r="BZ300" s="138"/>
      <c r="CA300" s="138"/>
      <c r="CB300" s="138"/>
      <c r="CC300" s="138"/>
      <c r="CD300" s="138"/>
      <c r="CE300" s="138"/>
      <c r="CF300" s="138"/>
      <c r="CG300" s="138"/>
      <c r="CH300" s="138"/>
      <c r="CI300" s="138"/>
      <c r="CJ300" s="138"/>
      <c r="CK300" s="138"/>
      <c r="CL300" s="138"/>
      <c r="CM300" s="138"/>
      <c r="CN300" s="138"/>
      <c r="CO300" s="138"/>
      <c r="CP300" s="112">
        <f t="shared" si="76"/>
        <v>0</v>
      </c>
      <c r="CQ300" s="113" t="e">
        <f t="shared" si="77"/>
        <v>#DIV/0!</v>
      </c>
      <c r="CR300" s="112">
        <f t="shared" si="78"/>
        <v>0</v>
      </c>
      <c r="CS300" s="113" t="e">
        <f t="shared" si="79"/>
        <v>#DIV/0!</v>
      </c>
      <c r="CT300" s="112">
        <f t="shared" si="80"/>
        <v>0</v>
      </c>
      <c r="CU300" s="113" t="e">
        <f t="shared" si="81"/>
        <v>#DIV/0!</v>
      </c>
      <c r="CV300" s="112">
        <f t="shared" si="82"/>
        <v>0</v>
      </c>
      <c r="CW300" s="113" t="e">
        <f t="shared" si="83"/>
        <v>#DIV/0!</v>
      </c>
      <c r="CX300" s="112" t="e">
        <f t="shared" si="84"/>
        <v>#DIV/0!</v>
      </c>
      <c r="CY300" s="112" t="e">
        <f t="shared" si="85"/>
        <v>#DIV/0!</v>
      </c>
      <c r="CZ300" s="132"/>
    </row>
    <row r="301" spans="1:104" s="15" customFormat="1" ht="59.25" customHeight="1" x14ac:dyDescent="0.3">
      <c r="A301" s="94">
        <v>296</v>
      </c>
      <c r="B301" s="118">
        <v>121</v>
      </c>
      <c r="C301" s="97" t="s">
        <v>632</v>
      </c>
      <c r="D301" s="201"/>
      <c r="E301" s="262" t="s">
        <v>638</v>
      </c>
      <c r="F301" s="154" t="s">
        <v>157</v>
      </c>
      <c r="G301" s="262" t="s">
        <v>638</v>
      </c>
      <c r="H301" s="169" t="s">
        <v>639</v>
      </c>
      <c r="I301" s="170" t="s">
        <v>35</v>
      </c>
      <c r="J301" s="101" t="s">
        <v>159</v>
      </c>
      <c r="K301" s="102" t="s">
        <v>270</v>
      </c>
      <c r="L301" s="155" t="s">
        <v>489</v>
      </c>
      <c r="M301" s="129" t="s">
        <v>141</v>
      </c>
      <c r="N301" s="130" t="s">
        <v>142</v>
      </c>
      <c r="O301" s="131">
        <v>1</v>
      </c>
      <c r="P301" s="132"/>
      <c r="Q301" s="132"/>
      <c r="R301" s="132"/>
      <c r="S301" s="132"/>
      <c r="T301" s="132"/>
      <c r="U301" s="132"/>
      <c r="V301" s="132"/>
      <c r="W301" s="132"/>
      <c r="X301" s="107" t="s">
        <v>142</v>
      </c>
      <c r="Y301" s="85">
        <f>COUNTIF($P301:$X301,"x")</f>
        <v>1</v>
      </c>
      <c r="Z301" s="107"/>
      <c r="AA301" s="107"/>
      <c r="AB301" s="107"/>
      <c r="AC301" s="132"/>
      <c r="AD301" s="107"/>
      <c r="AE301" s="107"/>
      <c r="AF301" s="107"/>
      <c r="AG301" s="107"/>
      <c r="AH301" s="107"/>
      <c r="AI301" s="107"/>
      <c r="AJ301" s="107"/>
      <c r="AK301" s="107"/>
      <c r="AL301" s="107"/>
      <c r="AM301" s="107"/>
      <c r="AN301" s="107"/>
      <c r="AO301" s="107"/>
      <c r="AP301" s="107"/>
      <c r="AQ301" s="107"/>
      <c r="AR301" s="107"/>
      <c r="AS301" s="107"/>
      <c r="AT301" s="107"/>
      <c r="AU301" s="122"/>
      <c r="AV301" s="122"/>
      <c r="AW301" s="107"/>
      <c r="AX301" s="107"/>
      <c r="AY301" s="107"/>
      <c r="AZ301" s="107"/>
      <c r="BA301" s="107"/>
      <c r="BB301" s="107"/>
      <c r="BC301" s="107"/>
      <c r="BD301" s="107"/>
      <c r="BE301" s="107"/>
      <c r="BF301" s="107"/>
      <c r="BG301" s="107"/>
      <c r="BH301" s="107"/>
      <c r="BI301" s="153" t="s">
        <v>160</v>
      </c>
      <c r="BJ301" s="107"/>
      <c r="BK301" s="138"/>
      <c r="BL301" s="138"/>
      <c r="BM301" s="138"/>
      <c r="BN301" s="138"/>
      <c r="BO301" s="138"/>
      <c r="BP301" s="138"/>
      <c r="BQ301" s="138"/>
      <c r="BR301" s="138"/>
      <c r="BS301" s="138"/>
      <c r="BT301" s="138"/>
      <c r="BU301" s="138"/>
      <c r="BV301" s="138"/>
      <c r="BW301" s="138"/>
      <c r="BX301" s="138"/>
      <c r="BY301" s="138"/>
      <c r="BZ301" s="138"/>
      <c r="CA301" s="138"/>
      <c r="CB301" s="138"/>
      <c r="CC301" s="138"/>
      <c r="CD301" s="138"/>
      <c r="CE301" s="138"/>
      <c r="CF301" s="138"/>
      <c r="CG301" s="138"/>
      <c r="CH301" s="138"/>
      <c r="CI301" s="138"/>
      <c r="CJ301" s="138"/>
      <c r="CK301" s="138"/>
      <c r="CL301" s="138"/>
      <c r="CM301" s="138"/>
      <c r="CN301" s="138"/>
      <c r="CO301" s="138"/>
      <c r="CP301" s="112">
        <f t="shared" si="76"/>
        <v>0</v>
      </c>
      <c r="CQ301" s="113" t="e">
        <f t="shared" si="77"/>
        <v>#DIV/0!</v>
      </c>
      <c r="CR301" s="112">
        <f t="shared" si="78"/>
        <v>0</v>
      </c>
      <c r="CS301" s="113" t="e">
        <f t="shared" si="79"/>
        <v>#DIV/0!</v>
      </c>
      <c r="CT301" s="112">
        <f t="shared" si="80"/>
        <v>0</v>
      </c>
      <c r="CU301" s="113" t="e">
        <f t="shared" si="81"/>
        <v>#DIV/0!</v>
      </c>
      <c r="CV301" s="112">
        <f t="shared" si="82"/>
        <v>0</v>
      </c>
      <c r="CW301" s="113" t="e">
        <f t="shared" si="83"/>
        <v>#DIV/0!</v>
      </c>
      <c r="CX301" s="112" t="e">
        <f t="shared" si="84"/>
        <v>#DIV/0!</v>
      </c>
      <c r="CY301" s="112" t="e">
        <f t="shared" si="85"/>
        <v>#DIV/0!</v>
      </c>
      <c r="CZ301" s="132"/>
    </row>
    <row r="302" spans="1:104" ht="23.25" customHeight="1" x14ac:dyDescent="0.3">
      <c r="A302" s="85">
        <v>64</v>
      </c>
      <c r="B302" s="85">
        <v>122</v>
      </c>
      <c r="C302" s="86" t="s">
        <v>640</v>
      </c>
      <c r="D302" s="87"/>
      <c r="E302" s="87"/>
      <c r="F302" s="87"/>
      <c r="G302" s="86"/>
      <c r="H302" s="88" t="s">
        <v>129</v>
      </c>
      <c r="I302" s="89" t="s">
        <v>129</v>
      </c>
      <c r="J302" s="88" t="s">
        <v>129</v>
      </c>
      <c r="K302" s="88" t="s">
        <v>129</v>
      </c>
      <c r="L302" s="90" t="s">
        <v>129</v>
      </c>
      <c r="M302" s="88" t="s">
        <v>129</v>
      </c>
      <c r="N302" s="88" t="s">
        <v>129</v>
      </c>
      <c r="O302" s="88" t="s">
        <v>129</v>
      </c>
      <c r="P302" s="88" t="s">
        <v>129</v>
      </c>
      <c r="Q302" s="88" t="s">
        <v>129</v>
      </c>
      <c r="R302" s="88" t="s">
        <v>129</v>
      </c>
      <c r="S302" s="88" t="s">
        <v>129</v>
      </c>
      <c r="T302" s="88" t="s">
        <v>129</v>
      </c>
      <c r="U302" s="88" t="s">
        <v>129</v>
      </c>
      <c r="V302" s="88" t="s">
        <v>129</v>
      </c>
      <c r="W302" s="88" t="s">
        <v>129</v>
      </c>
      <c r="X302" s="88" t="s">
        <v>129</v>
      </c>
      <c r="Y302" s="91" t="s">
        <v>129</v>
      </c>
      <c r="Z302" s="88" t="s">
        <v>129</v>
      </c>
      <c r="AA302" s="88" t="s">
        <v>129</v>
      </c>
      <c r="AB302" s="88" t="s">
        <v>129</v>
      </c>
      <c r="AC302" s="91" t="s">
        <v>129</v>
      </c>
      <c r="AD302" s="88" t="s">
        <v>129</v>
      </c>
      <c r="AE302" s="88" t="s">
        <v>129</v>
      </c>
      <c r="AF302" s="88" t="s">
        <v>129</v>
      </c>
      <c r="AG302" s="91" t="s">
        <v>129</v>
      </c>
      <c r="AH302" s="88" t="s">
        <v>129</v>
      </c>
      <c r="AI302" s="88" t="s">
        <v>129</v>
      </c>
      <c r="AJ302" s="88" t="s">
        <v>129</v>
      </c>
      <c r="AK302" s="91" t="s">
        <v>129</v>
      </c>
      <c r="AL302" s="88" t="s">
        <v>129</v>
      </c>
      <c r="AM302" s="88" t="s">
        <v>129</v>
      </c>
      <c r="AN302" s="88" t="s">
        <v>129</v>
      </c>
      <c r="AO302" s="88" t="s">
        <v>129</v>
      </c>
      <c r="AP302" s="90" t="s">
        <v>129</v>
      </c>
      <c r="AQ302" s="88" t="s">
        <v>129</v>
      </c>
      <c r="AR302" s="88" t="s">
        <v>129</v>
      </c>
      <c r="AS302" s="88" t="s">
        <v>129</v>
      </c>
      <c r="AT302" s="88" t="s">
        <v>129</v>
      </c>
      <c r="AU302" s="93" t="str">
        <f>AW302</f>
        <v>#</v>
      </c>
      <c r="AV302" s="93" t="str">
        <f>AP302</f>
        <v>#</v>
      </c>
      <c r="AW302" s="88" t="s">
        <v>129</v>
      </c>
      <c r="AX302" s="88" t="s">
        <v>129</v>
      </c>
      <c r="AY302" s="88" t="s">
        <v>129</v>
      </c>
      <c r="AZ302" s="88" t="s">
        <v>129</v>
      </c>
      <c r="BA302" s="88" t="s">
        <v>129</v>
      </c>
      <c r="BB302" s="88" t="s">
        <v>129</v>
      </c>
      <c r="BC302" s="88" t="s">
        <v>129</v>
      </c>
      <c r="BD302" s="88" t="s">
        <v>129</v>
      </c>
      <c r="BE302" s="88" t="s">
        <v>129</v>
      </c>
      <c r="BF302" s="88" t="s">
        <v>129</v>
      </c>
      <c r="BG302" s="88" t="s">
        <v>129</v>
      </c>
      <c r="BH302" s="88" t="s">
        <v>129</v>
      </c>
      <c r="BI302" s="88" t="s">
        <v>129</v>
      </c>
      <c r="BJ302" s="88" t="s">
        <v>129</v>
      </c>
      <c r="BK302" s="88" t="s">
        <v>129</v>
      </c>
      <c r="BL302" s="88" t="s">
        <v>129</v>
      </c>
      <c r="BM302" s="88" t="s">
        <v>129</v>
      </c>
      <c r="BN302" s="88" t="s">
        <v>129</v>
      </c>
      <c r="BO302" s="88" t="s">
        <v>129</v>
      </c>
      <c r="BP302" s="88" t="s">
        <v>129</v>
      </c>
      <c r="BQ302" s="88" t="s">
        <v>129</v>
      </c>
      <c r="BR302" s="88" t="s">
        <v>129</v>
      </c>
      <c r="BS302" s="88" t="s">
        <v>129</v>
      </c>
      <c r="BT302" s="88" t="s">
        <v>129</v>
      </c>
      <c r="BU302" s="88" t="s">
        <v>129</v>
      </c>
      <c r="BV302" s="88" t="s">
        <v>129</v>
      </c>
      <c r="BW302" s="88" t="s">
        <v>129</v>
      </c>
      <c r="BX302" s="88" t="s">
        <v>129</v>
      </c>
      <c r="BY302" s="88" t="s">
        <v>129</v>
      </c>
      <c r="BZ302" s="88" t="s">
        <v>129</v>
      </c>
      <c r="CA302" s="88" t="s">
        <v>129</v>
      </c>
      <c r="CB302" s="88" t="s">
        <v>129</v>
      </c>
      <c r="CC302" s="88" t="s">
        <v>129</v>
      </c>
      <c r="CD302" s="88" t="s">
        <v>129</v>
      </c>
      <c r="CE302" s="88" t="s">
        <v>129</v>
      </c>
      <c r="CF302" s="88" t="s">
        <v>129</v>
      </c>
      <c r="CG302" s="88" t="s">
        <v>129</v>
      </c>
      <c r="CH302" s="88" t="s">
        <v>129</v>
      </c>
      <c r="CI302" s="88" t="s">
        <v>129</v>
      </c>
      <c r="CJ302" s="88" t="s">
        <v>129</v>
      </c>
      <c r="CK302" s="88" t="s">
        <v>129</v>
      </c>
      <c r="CL302" s="88" t="s">
        <v>129</v>
      </c>
      <c r="CM302" s="88" t="s">
        <v>129</v>
      </c>
      <c r="CN302" s="88" t="s">
        <v>129</v>
      </c>
      <c r="CO302" s="88" t="s">
        <v>129</v>
      </c>
      <c r="CP302" s="88" t="s">
        <v>129</v>
      </c>
      <c r="CQ302" s="88" t="s">
        <v>129</v>
      </c>
      <c r="CR302" s="88" t="s">
        <v>129</v>
      </c>
      <c r="CS302" s="88" t="s">
        <v>129</v>
      </c>
      <c r="CT302" s="88" t="s">
        <v>129</v>
      </c>
      <c r="CU302" s="88" t="s">
        <v>129</v>
      </c>
      <c r="CV302" s="88" t="s">
        <v>129</v>
      </c>
      <c r="CW302" s="88" t="s">
        <v>129</v>
      </c>
      <c r="CX302" s="88" t="s">
        <v>129</v>
      </c>
      <c r="CY302" s="91" t="s">
        <v>129</v>
      </c>
      <c r="CZ302" s="88" t="s">
        <v>129</v>
      </c>
    </row>
    <row r="303" spans="1:104" ht="65.400000000000006" customHeight="1" x14ac:dyDescent="0.3">
      <c r="A303" s="94">
        <v>298</v>
      </c>
      <c r="B303" s="94">
        <v>123</v>
      </c>
      <c r="C303" s="95" t="s">
        <v>641</v>
      </c>
      <c r="D303" s="96" t="s">
        <v>133</v>
      </c>
      <c r="E303" s="97" t="s">
        <v>642</v>
      </c>
      <c r="F303" s="98" t="s">
        <v>157</v>
      </c>
      <c r="G303" s="95" t="s">
        <v>642</v>
      </c>
      <c r="H303" s="169" t="s">
        <v>643</v>
      </c>
      <c r="I303" s="100" t="s">
        <v>28</v>
      </c>
      <c r="J303" s="101" t="s">
        <v>159</v>
      </c>
      <c r="K303" s="102" t="s">
        <v>270</v>
      </c>
      <c r="L303" s="128" t="s">
        <v>489</v>
      </c>
      <c r="M303" s="129" t="s">
        <v>141</v>
      </c>
      <c r="N303" s="130" t="s">
        <v>142</v>
      </c>
      <c r="O303" s="131">
        <v>1</v>
      </c>
      <c r="P303" s="232"/>
      <c r="Q303" s="107" t="s">
        <v>142</v>
      </c>
      <c r="R303" s="232"/>
      <c r="S303" s="232"/>
      <c r="T303" s="232"/>
      <c r="U303" s="107"/>
      <c r="V303" s="232"/>
      <c r="W303" s="232"/>
      <c r="X303" s="232"/>
      <c r="Y303" s="85">
        <f t="shared" ref="Y303:Y313" si="87">COUNTIF($P303:$X303,"x")</f>
        <v>1</v>
      </c>
      <c r="Z303" s="232"/>
      <c r="AA303" s="232"/>
      <c r="AB303" s="232"/>
      <c r="AC303" s="248"/>
      <c r="AD303" s="173"/>
      <c r="AE303" s="134" t="s">
        <v>160</v>
      </c>
      <c r="AF303" s="116"/>
      <c r="AG303" s="116"/>
      <c r="AH303" s="268"/>
      <c r="AI303" s="232"/>
      <c r="AJ303" s="232"/>
      <c r="AK303" s="232"/>
      <c r="AL303" s="232"/>
      <c r="AM303" s="232"/>
      <c r="AN303" s="232"/>
      <c r="AO303" s="232"/>
      <c r="AP303" s="232"/>
      <c r="AQ303" s="232"/>
      <c r="AR303" s="232"/>
      <c r="AS303" s="232"/>
      <c r="AT303" s="232"/>
      <c r="AU303" s="269"/>
      <c r="AV303" s="269"/>
      <c r="AW303" s="232"/>
      <c r="AX303" s="232"/>
      <c r="AY303" s="232"/>
      <c r="AZ303" s="232"/>
      <c r="BA303" s="232"/>
      <c r="BB303" s="232"/>
      <c r="BC303" s="232"/>
      <c r="BD303" s="232"/>
      <c r="BE303" s="232"/>
      <c r="BF303" s="232"/>
      <c r="BG303" s="232"/>
      <c r="BH303" s="232"/>
      <c r="BI303" s="232"/>
      <c r="BJ303" s="232"/>
      <c r="BK303" s="151"/>
      <c r="BL303" s="151"/>
      <c r="BM303" s="151"/>
      <c r="BN303" s="151"/>
      <c r="BO303" s="151"/>
      <c r="BP303" s="151"/>
      <c r="BQ303" s="151"/>
      <c r="BR303" s="151"/>
      <c r="BS303" s="151"/>
      <c r="BT303" s="151"/>
      <c r="BU303" s="151"/>
      <c r="BV303" s="151"/>
      <c r="BW303" s="151"/>
      <c r="BX303" s="151"/>
      <c r="BY303" s="151"/>
      <c r="BZ303" s="151"/>
      <c r="CA303" s="151"/>
      <c r="CB303" s="151"/>
      <c r="CC303" s="151"/>
      <c r="CD303" s="151"/>
      <c r="CE303" s="151"/>
      <c r="CF303" s="151"/>
      <c r="CG303" s="151"/>
      <c r="CH303" s="151"/>
      <c r="CI303" s="151"/>
      <c r="CJ303" s="151"/>
      <c r="CK303" s="151"/>
      <c r="CL303" s="151"/>
      <c r="CM303" s="151"/>
      <c r="CN303" s="151"/>
      <c r="CO303" s="151"/>
      <c r="CP303" s="112">
        <f t="shared" si="76"/>
        <v>0</v>
      </c>
      <c r="CQ303" s="113" t="e">
        <f t="shared" si="77"/>
        <v>#DIV/0!</v>
      </c>
      <c r="CR303" s="112">
        <f t="shared" si="78"/>
        <v>0</v>
      </c>
      <c r="CS303" s="113" t="e">
        <f t="shared" si="79"/>
        <v>#DIV/0!</v>
      </c>
      <c r="CT303" s="112">
        <f t="shared" si="80"/>
        <v>0</v>
      </c>
      <c r="CU303" s="113" t="e">
        <f t="shared" si="81"/>
        <v>#DIV/0!</v>
      </c>
      <c r="CV303" s="112">
        <f t="shared" si="82"/>
        <v>0</v>
      </c>
      <c r="CW303" s="113" t="e">
        <f t="shared" si="83"/>
        <v>#DIV/0!</v>
      </c>
      <c r="CX303" s="112" t="e">
        <f t="shared" si="84"/>
        <v>#DIV/0!</v>
      </c>
      <c r="CY303" s="114" t="e">
        <f t="shared" si="85"/>
        <v>#DIV/0!</v>
      </c>
      <c r="CZ303" s="152"/>
    </row>
    <row r="304" spans="1:104" s="15" customFormat="1" ht="42.75" customHeight="1" x14ac:dyDescent="0.3">
      <c r="A304" s="94">
        <v>65</v>
      </c>
      <c r="B304" s="94">
        <v>123</v>
      </c>
      <c r="C304" s="95" t="s">
        <v>641</v>
      </c>
      <c r="D304" s="96" t="s">
        <v>133</v>
      </c>
      <c r="E304" s="97" t="s">
        <v>642</v>
      </c>
      <c r="F304" s="98" t="s">
        <v>157</v>
      </c>
      <c r="G304" s="95" t="s">
        <v>642</v>
      </c>
      <c r="H304" s="176" t="s">
        <v>644</v>
      </c>
      <c r="I304" s="100" t="s">
        <v>149</v>
      </c>
      <c r="J304" s="102" t="s">
        <v>159</v>
      </c>
      <c r="K304" s="102" t="s">
        <v>270</v>
      </c>
      <c r="L304" s="128" t="s">
        <v>489</v>
      </c>
      <c r="M304" s="129" t="s">
        <v>141</v>
      </c>
      <c r="N304" s="140" t="s">
        <v>142</v>
      </c>
      <c r="O304" s="131">
        <v>1</v>
      </c>
      <c r="P304" s="268"/>
      <c r="Q304" s="232"/>
      <c r="R304" s="232"/>
      <c r="S304" s="232"/>
      <c r="T304" s="107" t="s">
        <v>142</v>
      </c>
      <c r="U304" s="132"/>
      <c r="V304" s="232"/>
      <c r="W304" s="232"/>
      <c r="X304" s="232"/>
      <c r="Y304" s="85">
        <f t="shared" si="87"/>
        <v>1</v>
      </c>
      <c r="Z304" s="107"/>
      <c r="AA304" s="107"/>
      <c r="AB304" s="107"/>
      <c r="AC304" s="132"/>
      <c r="AD304" s="107"/>
      <c r="AE304" s="107"/>
      <c r="AF304" s="107"/>
      <c r="AG304" s="107"/>
      <c r="AH304" s="107"/>
      <c r="AI304" s="107"/>
      <c r="AJ304" s="107"/>
      <c r="AK304" s="107"/>
      <c r="AL304" s="107"/>
      <c r="AM304" s="107"/>
      <c r="AN304" s="107"/>
      <c r="AO304" s="115"/>
      <c r="AP304" s="117"/>
      <c r="AQ304" s="117"/>
      <c r="AR304" s="117"/>
      <c r="AS304" s="144"/>
      <c r="AT304" s="117"/>
      <c r="AU304" s="144"/>
      <c r="AV304" s="144" t="s">
        <v>160</v>
      </c>
      <c r="AW304" s="144" t="s">
        <v>160</v>
      </c>
      <c r="AX304" s="109"/>
      <c r="AY304" s="107"/>
      <c r="AZ304" s="107"/>
      <c r="BA304" s="107"/>
      <c r="BB304" s="107"/>
      <c r="BC304" s="107"/>
      <c r="BD304" s="107"/>
      <c r="BE304" s="107"/>
      <c r="BF304" s="107"/>
      <c r="BG304" s="107"/>
      <c r="BH304" s="107"/>
      <c r="BI304" s="107"/>
      <c r="BJ304" s="107"/>
      <c r="BK304" s="138"/>
      <c r="BL304" s="138"/>
      <c r="BM304" s="138"/>
      <c r="BN304" s="138"/>
      <c r="BO304" s="138"/>
      <c r="BP304" s="138"/>
      <c r="BQ304" s="138"/>
      <c r="BR304" s="138"/>
      <c r="BS304" s="138"/>
      <c r="BT304" s="138"/>
      <c r="BU304" s="138"/>
      <c r="BV304" s="138"/>
      <c r="BW304" s="138"/>
      <c r="BX304" s="138"/>
      <c r="BY304" s="138"/>
      <c r="BZ304" s="138"/>
      <c r="CA304" s="138"/>
      <c r="CB304" s="138"/>
      <c r="CC304" s="138"/>
      <c r="CD304" s="138"/>
      <c r="CE304" s="138"/>
      <c r="CF304" s="138"/>
      <c r="CG304" s="138"/>
      <c r="CH304" s="138"/>
      <c r="CI304" s="138"/>
      <c r="CJ304" s="138"/>
      <c r="CK304" s="138"/>
      <c r="CL304" s="138"/>
      <c r="CM304" s="138"/>
      <c r="CN304" s="138"/>
      <c r="CO304" s="138"/>
      <c r="CP304" s="112">
        <f t="shared" si="76"/>
        <v>0</v>
      </c>
      <c r="CQ304" s="113" t="e">
        <f t="shared" si="77"/>
        <v>#DIV/0!</v>
      </c>
      <c r="CR304" s="112">
        <f t="shared" si="78"/>
        <v>0</v>
      </c>
      <c r="CS304" s="113" t="e">
        <f t="shared" si="79"/>
        <v>#DIV/0!</v>
      </c>
      <c r="CT304" s="112">
        <f t="shared" si="80"/>
        <v>0</v>
      </c>
      <c r="CU304" s="113" t="e">
        <f t="shared" si="81"/>
        <v>#DIV/0!</v>
      </c>
      <c r="CV304" s="112">
        <f t="shared" si="82"/>
        <v>0</v>
      </c>
      <c r="CW304" s="113" t="e">
        <f t="shared" si="83"/>
        <v>#DIV/0!</v>
      </c>
      <c r="CX304" s="112" t="e">
        <f t="shared" si="84"/>
        <v>#DIV/0!</v>
      </c>
      <c r="CY304" s="114" t="e">
        <f t="shared" si="85"/>
        <v>#DIV/0!</v>
      </c>
      <c r="CZ304" s="132"/>
    </row>
    <row r="305" spans="1:104" s="7" customFormat="1" ht="40.5" customHeight="1" x14ac:dyDescent="0.3">
      <c r="A305" s="94">
        <v>301</v>
      </c>
      <c r="B305" s="94">
        <v>124</v>
      </c>
      <c r="C305" s="95" t="s">
        <v>645</v>
      </c>
      <c r="D305" s="96" t="s">
        <v>133</v>
      </c>
      <c r="E305" s="97" t="s">
        <v>646</v>
      </c>
      <c r="F305" s="98" t="s">
        <v>157</v>
      </c>
      <c r="G305" s="95" t="s">
        <v>646</v>
      </c>
      <c r="H305" s="168" t="s">
        <v>647</v>
      </c>
      <c r="I305" s="100" t="s">
        <v>137</v>
      </c>
      <c r="J305" s="101" t="s">
        <v>159</v>
      </c>
      <c r="K305" s="102" t="s">
        <v>270</v>
      </c>
      <c r="L305" s="128" t="s">
        <v>489</v>
      </c>
      <c r="M305" s="129" t="s">
        <v>141</v>
      </c>
      <c r="N305" s="130" t="s">
        <v>142</v>
      </c>
      <c r="O305" s="131"/>
      <c r="P305" s="231" t="s">
        <v>142</v>
      </c>
      <c r="Q305" s="107"/>
      <c r="R305" s="107"/>
      <c r="S305" s="107"/>
      <c r="T305" s="107"/>
      <c r="U305" s="107"/>
      <c r="V305" s="107"/>
      <c r="W305" s="107"/>
      <c r="X305" s="107"/>
      <c r="Y305" s="108">
        <f t="shared" si="87"/>
        <v>1</v>
      </c>
      <c r="Z305" s="152"/>
      <c r="AA305" s="152" t="s">
        <v>288</v>
      </c>
      <c r="AB305" s="152"/>
      <c r="AC305" s="187"/>
      <c r="AD305" s="109"/>
      <c r="AE305" s="107"/>
      <c r="AF305" s="107"/>
      <c r="AG305" s="107"/>
      <c r="AH305" s="107"/>
      <c r="AI305" s="107"/>
      <c r="AJ305" s="107"/>
      <c r="AK305" s="107"/>
      <c r="AL305" s="107"/>
      <c r="AM305" s="107"/>
      <c r="AN305" s="107"/>
      <c r="AO305" s="107"/>
      <c r="AP305" s="107"/>
      <c r="AQ305" s="107"/>
      <c r="AR305" s="107"/>
      <c r="AS305" s="107"/>
      <c r="AT305" s="107"/>
      <c r="AU305" s="107"/>
      <c r="AV305" s="107"/>
      <c r="AW305" s="107"/>
      <c r="AX305" s="107"/>
      <c r="AY305" s="107"/>
      <c r="AZ305" s="107"/>
      <c r="BA305" s="107"/>
      <c r="BB305" s="107"/>
      <c r="BC305" s="107"/>
      <c r="BD305" s="107"/>
      <c r="BE305" s="107"/>
      <c r="BF305" s="107"/>
      <c r="BG305" s="107"/>
      <c r="BH305" s="107"/>
      <c r="BI305" s="107"/>
      <c r="BJ305" s="107"/>
      <c r="BK305" s="111"/>
      <c r="BL305" s="111"/>
      <c r="BM305" s="111"/>
      <c r="BN305" s="111"/>
      <c r="BO305" s="111"/>
      <c r="BP305" s="111"/>
      <c r="BQ305" s="111"/>
      <c r="BR305" s="111"/>
      <c r="BS305" s="111"/>
      <c r="BT305" s="111"/>
      <c r="BU305" s="111"/>
      <c r="BV305" s="111"/>
      <c r="BW305" s="111"/>
      <c r="BX305" s="111"/>
      <c r="BY305" s="111"/>
      <c r="BZ305" s="111"/>
      <c r="CA305" s="111"/>
      <c r="CB305" s="111"/>
      <c r="CC305" s="111"/>
      <c r="CD305" s="111"/>
      <c r="CE305" s="111"/>
      <c r="CF305" s="111"/>
      <c r="CG305" s="111"/>
      <c r="CH305" s="111"/>
      <c r="CI305" s="111"/>
      <c r="CJ305" s="111"/>
      <c r="CK305" s="111"/>
      <c r="CL305" s="111"/>
      <c r="CM305" s="111"/>
      <c r="CN305" s="111"/>
      <c r="CO305" s="111"/>
      <c r="CP305" s="112">
        <f t="shared" si="76"/>
        <v>0</v>
      </c>
      <c r="CQ305" s="113" t="e">
        <f t="shared" si="77"/>
        <v>#DIV/0!</v>
      </c>
      <c r="CR305" s="112">
        <f t="shared" si="78"/>
        <v>0</v>
      </c>
      <c r="CS305" s="113" t="e">
        <f t="shared" si="79"/>
        <v>#DIV/0!</v>
      </c>
      <c r="CT305" s="112">
        <f t="shared" si="80"/>
        <v>0</v>
      </c>
      <c r="CU305" s="113" t="e">
        <f t="shared" si="81"/>
        <v>#DIV/0!</v>
      </c>
      <c r="CV305" s="112">
        <f t="shared" si="82"/>
        <v>0</v>
      </c>
      <c r="CW305" s="113" t="e">
        <f t="shared" si="83"/>
        <v>#DIV/0!</v>
      </c>
      <c r="CX305" s="112" t="e">
        <f t="shared" si="84"/>
        <v>#DIV/0!</v>
      </c>
      <c r="CY305" s="114" t="e">
        <f t="shared" si="85"/>
        <v>#DIV/0!</v>
      </c>
      <c r="CZ305" s="107"/>
    </row>
    <row r="306" spans="1:104" s="7" customFormat="1" ht="49.95" customHeight="1" x14ac:dyDescent="0.3">
      <c r="A306" s="94">
        <v>302</v>
      </c>
      <c r="B306" s="94">
        <v>124</v>
      </c>
      <c r="C306" s="95" t="s">
        <v>645</v>
      </c>
      <c r="D306" s="96" t="s">
        <v>133</v>
      </c>
      <c r="E306" s="97" t="s">
        <v>646</v>
      </c>
      <c r="F306" s="98" t="s">
        <v>157</v>
      </c>
      <c r="G306" s="95" t="s">
        <v>646</v>
      </c>
      <c r="H306" s="168" t="s">
        <v>648</v>
      </c>
      <c r="I306" s="100" t="s">
        <v>28</v>
      </c>
      <c r="J306" s="101" t="s">
        <v>159</v>
      </c>
      <c r="K306" s="102" t="s">
        <v>270</v>
      </c>
      <c r="L306" s="128" t="s">
        <v>489</v>
      </c>
      <c r="M306" s="129" t="s">
        <v>141</v>
      </c>
      <c r="N306" s="130" t="s">
        <v>142</v>
      </c>
      <c r="O306" s="131"/>
      <c r="P306" s="107"/>
      <c r="Q306" s="107" t="s">
        <v>142</v>
      </c>
      <c r="R306" s="107"/>
      <c r="S306" s="107"/>
      <c r="T306" s="107"/>
      <c r="U306" s="107"/>
      <c r="V306" s="107"/>
      <c r="W306" s="107"/>
      <c r="X306" s="107"/>
      <c r="Y306" s="85">
        <f t="shared" si="87"/>
        <v>1</v>
      </c>
      <c r="Z306" s="107"/>
      <c r="AA306" s="107"/>
      <c r="AB306" s="107"/>
      <c r="AC306" s="115"/>
      <c r="AD306" s="116" t="s">
        <v>288</v>
      </c>
      <c r="AE306" s="116" t="s">
        <v>288</v>
      </c>
      <c r="AF306" s="116" t="s">
        <v>288</v>
      </c>
      <c r="AG306" s="116" t="s">
        <v>288</v>
      </c>
      <c r="AH306" s="109"/>
      <c r="AI306" s="107"/>
      <c r="AJ306" s="107"/>
      <c r="AK306" s="107"/>
      <c r="AL306" s="107"/>
      <c r="AM306" s="107"/>
      <c r="AN306" s="107"/>
      <c r="AO306" s="107"/>
      <c r="AP306" s="107"/>
      <c r="AQ306" s="107"/>
      <c r="AR306" s="107"/>
      <c r="AS306" s="107"/>
      <c r="AT306" s="107"/>
      <c r="AU306" s="107"/>
      <c r="AV306" s="107"/>
      <c r="AW306" s="107"/>
      <c r="AX306" s="107"/>
      <c r="AY306" s="107"/>
      <c r="AZ306" s="107"/>
      <c r="BA306" s="107"/>
      <c r="BB306" s="107"/>
      <c r="BC306" s="107"/>
      <c r="BD306" s="107"/>
      <c r="BE306" s="107"/>
      <c r="BF306" s="107"/>
      <c r="BG306" s="107"/>
      <c r="BH306" s="107"/>
      <c r="BI306" s="107"/>
      <c r="BJ306" s="107"/>
      <c r="BK306" s="111"/>
      <c r="BL306" s="111"/>
      <c r="BM306" s="111"/>
      <c r="BN306" s="111"/>
      <c r="BO306" s="111"/>
      <c r="BP306" s="111"/>
      <c r="BQ306" s="111"/>
      <c r="BR306" s="111"/>
      <c r="BS306" s="111"/>
      <c r="BT306" s="111"/>
      <c r="BU306" s="111"/>
      <c r="BV306" s="111"/>
      <c r="BW306" s="111"/>
      <c r="BX306" s="111"/>
      <c r="BY306" s="111"/>
      <c r="BZ306" s="111"/>
      <c r="CA306" s="111"/>
      <c r="CB306" s="111"/>
      <c r="CC306" s="111"/>
      <c r="CD306" s="111"/>
      <c r="CE306" s="111"/>
      <c r="CF306" s="111"/>
      <c r="CG306" s="111"/>
      <c r="CH306" s="111"/>
      <c r="CI306" s="111"/>
      <c r="CJ306" s="111"/>
      <c r="CK306" s="111"/>
      <c r="CL306" s="111"/>
      <c r="CM306" s="111"/>
      <c r="CN306" s="111"/>
      <c r="CO306" s="111"/>
      <c r="CP306" s="112">
        <f t="shared" si="76"/>
        <v>0</v>
      </c>
      <c r="CQ306" s="113" t="e">
        <f t="shared" si="77"/>
        <v>#DIV/0!</v>
      </c>
      <c r="CR306" s="112">
        <f t="shared" si="78"/>
        <v>0</v>
      </c>
      <c r="CS306" s="113" t="e">
        <f t="shared" si="79"/>
        <v>#DIV/0!</v>
      </c>
      <c r="CT306" s="112">
        <f t="shared" si="80"/>
        <v>0</v>
      </c>
      <c r="CU306" s="113" t="e">
        <f t="shared" si="81"/>
        <v>#DIV/0!</v>
      </c>
      <c r="CV306" s="112">
        <f t="shared" si="82"/>
        <v>0</v>
      </c>
      <c r="CW306" s="113" t="e">
        <f t="shared" si="83"/>
        <v>#DIV/0!</v>
      </c>
      <c r="CX306" s="112" t="e">
        <f t="shared" si="84"/>
        <v>#DIV/0!</v>
      </c>
      <c r="CY306" s="114" t="e">
        <f t="shared" si="85"/>
        <v>#DIV/0!</v>
      </c>
      <c r="CZ306" s="107"/>
    </row>
    <row r="307" spans="1:104" s="7" customFormat="1" ht="47.4" customHeight="1" x14ac:dyDescent="0.3">
      <c r="A307" s="94">
        <v>303</v>
      </c>
      <c r="B307" s="94">
        <v>124</v>
      </c>
      <c r="C307" s="95" t="s">
        <v>645</v>
      </c>
      <c r="D307" s="96" t="s">
        <v>133</v>
      </c>
      <c r="E307" s="97" t="s">
        <v>646</v>
      </c>
      <c r="F307" s="98" t="s">
        <v>157</v>
      </c>
      <c r="G307" s="95" t="s">
        <v>646</v>
      </c>
      <c r="H307" s="99" t="s">
        <v>649</v>
      </c>
      <c r="I307" s="100" t="s">
        <v>29</v>
      </c>
      <c r="J307" s="101" t="s">
        <v>159</v>
      </c>
      <c r="K307" s="102" t="s">
        <v>270</v>
      </c>
      <c r="L307" s="128" t="s">
        <v>489</v>
      </c>
      <c r="M307" s="129" t="s">
        <v>141</v>
      </c>
      <c r="N307" s="130" t="s">
        <v>142</v>
      </c>
      <c r="O307" s="131"/>
      <c r="P307" s="232"/>
      <c r="Q307" s="232"/>
      <c r="R307" s="107" t="s">
        <v>142</v>
      </c>
      <c r="S307" s="232"/>
      <c r="T307" s="232"/>
      <c r="U307" s="107"/>
      <c r="V307" s="232"/>
      <c r="W307" s="232"/>
      <c r="X307" s="232"/>
      <c r="Y307" s="85">
        <f t="shared" si="87"/>
        <v>1</v>
      </c>
      <c r="Z307" s="152"/>
      <c r="AA307" s="152"/>
      <c r="AB307" s="152"/>
      <c r="AC307" s="107"/>
      <c r="AD307" s="152"/>
      <c r="AE307" s="152"/>
      <c r="AF307" s="152"/>
      <c r="AG307" s="248"/>
      <c r="AH307" s="116"/>
      <c r="AI307" s="116" t="s">
        <v>288</v>
      </c>
      <c r="AJ307" s="116" t="s">
        <v>288</v>
      </c>
      <c r="AK307" s="116"/>
      <c r="AL307" s="249"/>
      <c r="AM307" s="152"/>
      <c r="AN307" s="152"/>
      <c r="AO307" s="152"/>
      <c r="AP307" s="152"/>
      <c r="AQ307" s="152"/>
      <c r="AR307" s="152"/>
      <c r="AS307" s="152"/>
      <c r="AT307" s="152"/>
      <c r="AU307" s="152"/>
      <c r="AV307" s="152"/>
      <c r="AW307" s="152"/>
      <c r="AX307" s="152"/>
      <c r="AY307" s="152"/>
      <c r="AZ307" s="152"/>
      <c r="BA307" s="152"/>
      <c r="BB307" s="152"/>
      <c r="BC307" s="152"/>
      <c r="BD307" s="152"/>
      <c r="BE307" s="152"/>
      <c r="BF307" s="152"/>
      <c r="BG307" s="152"/>
      <c r="BH307" s="152"/>
      <c r="BI307" s="152"/>
      <c r="BJ307" s="152"/>
      <c r="BK307" s="111"/>
      <c r="BL307" s="111"/>
      <c r="BM307" s="111"/>
      <c r="BN307" s="111"/>
      <c r="BO307" s="111"/>
      <c r="BP307" s="111"/>
      <c r="BQ307" s="111"/>
      <c r="BR307" s="111"/>
      <c r="BS307" s="111"/>
      <c r="BT307" s="111"/>
      <c r="BU307" s="111"/>
      <c r="BV307" s="111"/>
      <c r="BW307" s="111"/>
      <c r="BX307" s="111"/>
      <c r="BY307" s="111"/>
      <c r="BZ307" s="111"/>
      <c r="CA307" s="111"/>
      <c r="CB307" s="111"/>
      <c r="CC307" s="111"/>
      <c r="CD307" s="111"/>
      <c r="CE307" s="111"/>
      <c r="CF307" s="111"/>
      <c r="CG307" s="111"/>
      <c r="CH307" s="111"/>
      <c r="CI307" s="111"/>
      <c r="CJ307" s="111"/>
      <c r="CK307" s="111"/>
      <c r="CL307" s="111"/>
      <c r="CM307" s="111"/>
      <c r="CN307" s="111"/>
      <c r="CO307" s="111"/>
      <c r="CP307" s="112">
        <f t="shared" si="76"/>
        <v>0</v>
      </c>
      <c r="CQ307" s="113" t="e">
        <f t="shared" si="77"/>
        <v>#DIV/0!</v>
      </c>
      <c r="CR307" s="112">
        <f t="shared" si="78"/>
        <v>0</v>
      </c>
      <c r="CS307" s="113" t="e">
        <f t="shared" si="79"/>
        <v>#DIV/0!</v>
      </c>
      <c r="CT307" s="112">
        <f t="shared" si="80"/>
        <v>0</v>
      </c>
      <c r="CU307" s="113" t="e">
        <f t="shared" si="81"/>
        <v>#DIV/0!</v>
      </c>
      <c r="CV307" s="112">
        <f t="shared" si="82"/>
        <v>0</v>
      </c>
      <c r="CW307" s="113" t="e">
        <f t="shared" si="83"/>
        <v>#DIV/0!</v>
      </c>
      <c r="CX307" s="112" t="e">
        <f t="shared" si="84"/>
        <v>#DIV/0!</v>
      </c>
      <c r="CY307" s="114" t="e">
        <f t="shared" si="85"/>
        <v>#DIV/0!</v>
      </c>
      <c r="CZ307" s="107"/>
    </row>
    <row r="308" spans="1:104" s="7" customFormat="1" ht="19.2" customHeight="1" x14ac:dyDescent="0.3">
      <c r="A308" s="94">
        <v>304</v>
      </c>
      <c r="B308" s="94">
        <v>124</v>
      </c>
      <c r="C308" s="95" t="s">
        <v>645</v>
      </c>
      <c r="D308" s="96" t="s">
        <v>133</v>
      </c>
      <c r="E308" s="97" t="s">
        <v>646</v>
      </c>
      <c r="F308" s="98" t="s">
        <v>157</v>
      </c>
      <c r="G308" s="95" t="s">
        <v>646</v>
      </c>
      <c r="H308" s="99" t="s">
        <v>650</v>
      </c>
      <c r="I308" s="100" t="s">
        <v>30</v>
      </c>
      <c r="J308" s="101" t="s">
        <v>159</v>
      </c>
      <c r="K308" s="102" t="s">
        <v>270</v>
      </c>
      <c r="L308" s="128" t="s">
        <v>489</v>
      </c>
      <c r="M308" s="129" t="s">
        <v>141</v>
      </c>
      <c r="N308" s="130" t="s">
        <v>142</v>
      </c>
      <c r="O308" s="131"/>
      <c r="P308" s="232"/>
      <c r="Q308" s="232"/>
      <c r="R308" s="232"/>
      <c r="S308" s="107" t="s">
        <v>142</v>
      </c>
      <c r="T308" s="232"/>
      <c r="U308" s="107"/>
      <c r="V308" s="232"/>
      <c r="W308" s="232"/>
      <c r="X308" s="232"/>
      <c r="Y308" s="85">
        <f t="shared" si="87"/>
        <v>1</v>
      </c>
      <c r="Z308" s="152"/>
      <c r="AA308" s="152"/>
      <c r="AB308" s="152"/>
      <c r="AC308" s="107"/>
      <c r="AD308" s="152"/>
      <c r="AE308" s="152"/>
      <c r="AF308" s="152"/>
      <c r="AG308" s="152"/>
      <c r="AH308" s="152"/>
      <c r="AI308" s="152"/>
      <c r="AJ308" s="152"/>
      <c r="AK308" s="248"/>
      <c r="AL308" s="117" t="s">
        <v>288</v>
      </c>
      <c r="AM308" s="117" t="s">
        <v>288</v>
      </c>
      <c r="AN308" s="117"/>
      <c r="AO308" s="117"/>
      <c r="AP308" s="249"/>
      <c r="AQ308" s="152"/>
      <c r="AR308" s="152"/>
      <c r="AS308" s="152"/>
      <c r="AT308" s="152"/>
      <c r="AU308" s="270"/>
      <c r="AV308" s="270"/>
      <c r="AW308" s="152"/>
      <c r="AX308" s="152"/>
      <c r="AY308" s="152"/>
      <c r="AZ308" s="152"/>
      <c r="BA308" s="152"/>
      <c r="BB308" s="152"/>
      <c r="BC308" s="152"/>
      <c r="BD308" s="152"/>
      <c r="BE308" s="152"/>
      <c r="BF308" s="152"/>
      <c r="BG308" s="152"/>
      <c r="BH308" s="152"/>
      <c r="BI308" s="152"/>
      <c r="BJ308" s="152"/>
      <c r="BK308" s="111"/>
      <c r="BL308" s="111"/>
      <c r="BM308" s="111"/>
      <c r="BN308" s="111"/>
      <c r="BO308" s="111"/>
      <c r="BP308" s="111"/>
      <c r="BQ308" s="111"/>
      <c r="BR308" s="111"/>
      <c r="BS308" s="111"/>
      <c r="BT308" s="111"/>
      <c r="BU308" s="111"/>
      <c r="BV308" s="111"/>
      <c r="BW308" s="111"/>
      <c r="BX308" s="111"/>
      <c r="BY308" s="111"/>
      <c r="BZ308" s="111"/>
      <c r="CA308" s="111"/>
      <c r="CB308" s="111"/>
      <c r="CC308" s="111"/>
      <c r="CD308" s="111"/>
      <c r="CE308" s="111"/>
      <c r="CF308" s="111"/>
      <c r="CG308" s="111"/>
      <c r="CH308" s="111"/>
      <c r="CI308" s="111"/>
      <c r="CJ308" s="111"/>
      <c r="CK308" s="111"/>
      <c r="CL308" s="111"/>
      <c r="CM308" s="111"/>
      <c r="CN308" s="111"/>
      <c r="CO308" s="111"/>
      <c r="CP308" s="112">
        <f t="shared" si="76"/>
        <v>0</v>
      </c>
      <c r="CQ308" s="113" t="e">
        <f t="shared" si="77"/>
        <v>#DIV/0!</v>
      </c>
      <c r="CR308" s="112">
        <f t="shared" si="78"/>
        <v>0</v>
      </c>
      <c r="CS308" s="113" t="e">
        <f t="shared" si="79"/>
        <v>#DIV/0!</v>
      </c>
      <c r="CT308" s="112">
        <f t="shared" si="80"/>
        <v>0</v>
      </c>
      <c r="CU308" s="113" t="e">
        <f t="shared" si="81"/>
        <v>#DIV/0!</v>
      </c>
      <c r="CV308" s="112">
        <f t="shared" si="82"/>
        <v>0</v>
      </c>
      <c r="CW308" s="113" t="e">
        <f t="shared" si="83"/>
        <v>#DIV/0!</v>
      </c>
      <c r="CX308" s="112" t="e">
        <f t="shared" si="84"/>
        <v>#DIV/0!</v>
      </c>
      <c r="CY308" s="114" t="e">
        <f t="shared" si="85"/>
        <v>#DIV/0!</v>
      </c>
      <c r="CZ308" s="107"/>
    </row>
    <row r="309" spans="1:104" s="7" customFormat="1" ht="42.75" customHeight="1" x14ac:dyDescent="0.3">
      <c r="A309" s="94">
        <v>66</v>
      </c>
      <c r="B309" s="94">
        <v>124</v>
      </c>
      <c r="C309" s="95" t="s">
        <v>645</v>
      </c>
      <c r="D309" s="96" t="s">
        <v>133</v>
      </c>
      <c r="E309" s="97" t="s">
        <v>646</v>
      </c>
      <c r="F309" s="98" t="s">
        <v>157</v>
      </c>
      <c r="G309" s="95" t="s">
        <v>646</v>
      </c>
      <c r="H309" s="99" t="s">
        <v>651</v>
      </c>
      <c r="I309" s="100" t="s">
        <v>149</v>
      </c>
      <c r="J309" s="102" t="s">
        <v>159</v>
      </c>
      <c r="K309" s="102" t="s">
        <v>270</v>
      </c>
      <c r="L309" s="128" t="s">
        <v>489</v>
      </c>
      <c r="M309" s="129" t="s">
        <v>141</v>
      </c>
      <c r="N309" s="140" t="s">
        <v>142</v>
      </c>
      <c r="O309" s="131"/>
      <c r="P309" s="268"/>
      <c r="Q309" s="232"/>
      <c r="R309" s="232"/>
      <c r="S309" s="232"/>
      <c r="T309" s="107" t="s">
        <v>142</v>
      </c>
      <c r="U309" s="107"/>
      <c r="V309" s="232"/>
      <c r="W309" s="232"/>
      <c r="X309" s="232"/>
      <c r="Y309" s="85">
        <f t="shared" si="87"/>
        <v>1</v>
      </c>
      <c r="Z309" s="152"/>
      <c r="AA309" s="152"/>
      <c r="AB309" s="152"/>
      <c r="AC309" s="107"/>
      <c r="AD309" s="152"/>
      <c r="AE309" s="152"/>
      <c r="AF309" s="152"/>
      <c r="AG309" s="152"/>
      <c r="AH309" s="152"/>
      <c r="AI309" s="152"/>
      <c r="AJ309" s="152"/>
      <c r="AK309" s="152"/>
      <c r="AL309" s="152"/>
      <c r="AM309" s="152"/>
      <c r="AN309" s="152"/>
      <c r="AO309" s="248"/>
      <c r="AP309" s="116" t="s">
        <v>288</v>
      </c>
      <c r="AQ309" s="116" t="s">
        <v>288</v>
      </c>
      <c r="AR309" s="116"/>
      <c r="AS309" s="116" t="s">
        <v>281</v>
      </c>
      <c r="AT309" s="116" t="s">
        <v>288</v>
      </c>
      <c r="AU309" s="147"/>
      <c r="AV309" s="116" t="s">
        <v>288</v>
      </c>
      <c r="AW309" s="116"/>
      <c r="AX309" s="249"/>
      <c r="AY309" s="152"/>
      <c r="AZ309" s="152"/>
      <c r="BA309" s="152"/>
      <c r="BB309" s="152"/>
      <c r="BC309" s="152"/>
      <c r="BD309" s="152"/>
      <c r="BE309" s="152"/>
      <c r="BF309" s="152"/>
      <c r="BG309" s="152"/>
      <c r="BH309" s="152"/>
      <c r="BI309" s="152"/>
      <c r="BJ309" s="152"/>
      <c r="BK309" s="111"/>
      <c r="BL309" s="111"/>
      <c r="BM309" s="111"/>
      <c r="BN309" s="111"/>
      <c r="BO309" s="111"/>
      <c r="BP309" s="111"/>
      <c r="BQ309" s="111"/>
      <c r="BR309" s="111"/>
      <c r="BS309" s="111"/>
      <c r="BT309" s="111"/>
      <c r="BU309" s="111"/>
      <c r="BV309" s="111"/>
      <c r="BW309" s="111"/>
      <c r="BX309" s="111"/>
      <c r="BY309" s="111"/>
      <c r="BZ309" s="111"/>
      <c r="CA309" s="111"/>
      <c r="CB309" s="111"/>
      <c r="CC309" s="111"/>
      <c r="CD309" s="111"/>
      <c r="CE309" s="111"/>
      <c r="CF309" s="111"/>
      <c r="CG309" s="111"/>
      <c r="CH309" s="111"/>
      <c r="CI309" s="111"/>
      <c r="CJ309" s="111"/>
      <c r="CK309" s="111"/>
      <c r="CL309" s="111"/>
      <c r="CM309" s="111"/>
      <c r="CN309" s="111"/>
      <c r="CO309" s="111"/>
      <c r="CP309" s="112">
        <f t="shared" si="76"/>
        <v>0</v>
      </c>
      <c r="CQ309" s="113" t="e">
        <f t="shared" si="77"/>
        <v>#DIV/0!</v>
      </c>
      <c r="CR309" s="112">
        <f t="shared" si="78"/>
        <v>0</v>
      </c>
      <c r="CS309" s="113" t="e">
        <f t="shared" si="79"/>
        <v>#DIV/0!</v>
      </c>
      <c r="CT309" s="112">
        <f t="shared" si="80"/>
        <v>0</v>
      </c>
      <c r="CU309" s="113" t="e">
        <f t="shared" si="81"/>
        <v>#DIV/0!</v>
      </c>
      <c r="CV309" s="112">
        <f t="shared" si="82"/>
        <v>0</v>
      </c>
      <c r="CW309" s="113" t="e">
        <f t="shared" si="83"/>
        <v>#DIV/0!</v>
      </c>
      <c r="CX309" s="112" t="e">
        <f t="shared" si="84"/>
        <v>#DIV/0!</v>
      </c>
      <c r="CY309" s="114" t="e">
        <f t="shared" si="85"/>
        <v>#DIV/0!</v>
      </c>
      <c r="CZ309" s="107"/>
    </row>
    <row r="310" spans="1:104" s="7" customFormat="1" ht="33.75" customHeight="1" x14ac:dyDescent="0.3">
      <c r="A310" s="94">
        <v>306</v>
      </c>
      <c r="B310" s="118">
        <v>124</v>
      </c>
      <c r="C310" s="97" t="s">
        <v>645</v>
      </c>
      <c r="D310" s="119" t="s">
        <v>133</v>
      </c>
      <c r="E310" s="97" t="s">
        <v>646</v>
      </c>
      <c r="F310" s="119" t="s">
        <v>157</v>
      </c>
      <c r="G310" s="97" t="s">
        <v>646</v>
      </c>
      <c r="H310" s="99" t="s">
        <v>652</v>
      </c>
      <c r="I310" s="120" t="s">
        <v>33</v>
      </c>
      <c r="J310" s="101" t="s">
        <v>159</v>
      </c>
      <c r="K310" s="102" t="s">
        <v>270</v>
      </c>
      <c r="L310" s="155" t="s">
        <v>489</v>
      </c>
      <c r="M310" s="129" t="s">
        <v>141</v>
      </c>
      <c r="N310" s="130" t="s">
        <v>142</v>
      </c>
      <c r="O310" s="131"/>
      <c r="P310" s="232"/>
      <c r="Q310" s="232"/>
      <c r="R310" s="232"/>
      <c r="S310" s="232"/>
      <c r="T310" s="232"/>
      <c r="U310" s="107"/>
      <c r="V310" s="107" t="s">
        <v>142</v>
      </c>
      <c r="W310" s="232"/>
      <c r="X310" s="232"/>
      <c r="Y310" s="85">
        <f t="shared" si="87"/>
        <v>1</v>
      </c>
      <c r="Z310" s="152"/>
      <c r="AA310" s="152"/>
      <c r="AB310" s="152"/>
      <c r="AC310" s="107"/>
      <c r="AD310" s="152"/>
      <c r="AE310" s="152"/>
      <c r="AF310" s="152"/>
      <c r="AG310" s="152"/>
      <c r="AH310" s="152"/>
      <c r="AI310" s="152"/>
      <c r="AJ310" s="152"/>
      <c r="AK310" s="152"/>
      <c r="AL310" s="152"/>
      <c r="AM310" s="152"/>
      <c r="AN310" s="152"/>
      <c r="AO310" s="152"/>
      <c r="AP310" s="152"/>
      <c r="AQ310" s="152"/>
      <c r="AR310" s="152"/>
      <c r="AS310" s="152"/>
      <c r="AT310" s="152"/>
      <c r="AU310" s="271"/>
      <c r="AV310" s="271"/>
      <c r="AW310" s="152"/>
      <c r="AX310" s="152"/>
      <c r="AY310" s="152"/>
      <c r="AZ310" s="152"/>
      <c r="BA310" s="152"/>
      <c r="BB310" s="152" t="s">
        <v>288</v>
      </c>
      <c r="BC310" s="152" t="s">
        <v>288</v>
      </c>
      <c r="BD310" s="152" t="s">
        <v>288</v>
      </c>
      <c r="BE310" s="152" t="s">
        <v>288</v>
      </c>
      <c r="BF310" s="152"/>
      <c r="BG310" s="152"/>
      <c r="BH310" s="152"/>
      <c r="BI310" s="152"/>
      <c r="BJ310" s="152"/>
      <c r="BK310" s="111"/>
      <c r="BL310" s="111"/>
      <c r="BM310" s="111"/>
      <c r="BN310" s="111"/>
      <c r="BO310" s="111"/>
      <c r="BP310" s="111"/>
      <c r="BQ310" s="111"/>
      <c r="BR310" s="111"/>
      <c r="BS310" s="111"/>
      <c r="BT310" s="111"/>
      <c r="BU310" s="111"/>
      <c r="BV310" s="111"/>
      <c r="BW310" s="111"/>
      <c r="BX310" s="111"/>
      <c r="BY310" s="111"/>
      <c r="BZ310" s="111"/>
      <c r="CA310" s="111"/>
      <c r="CB310" s="111"/>
      <c r="CC310" s="111"/>
      <c r="CD310" s="111"/>
      <c r="CE310" s="111"/>
      <c r="CF310" s="111"/>
      <c r="CG310" s="111"/>
      <c r="CH310" s="111"/>
      <c r="CI310" s="111"/>
      <c r="CJ310" s="111"/>
      <c r="CK310" s="111"/>
      <c r="CL310" s="111"/>
      <c r="CM310" s="111"/>
      <c r="CN310" s="111"/>
      <c r="CO310" s="111"/>
      <c r="CP310" s="112">
        <f t="shared" si="76"/>
        <v>0</v>
      </c>
      <c r="CQ310" s="113" t="e">
        <f t="shared" si="77"/>
        <v>#DIV/0!</v>
      </c>
      <c r="CR310" s="112">
        <f t="shared" si="78"/>
        <v>0</v>
      </c>
      <c r="CS310" s="113" t="e">
        <f t="shared" si="79"/>
        <v>#DIV/0!</v>
      </c>
      <c r="CT310" s="112">
        <f t="shared" si="80"/>
        <v>0</v>
      </c>
      <c r="CU310" s="113" t="e">
        <f t="shared" si="81"/>
        <v>#DIV/0!</v>
      </c>
      <c r="CV310" s="112">
        <f t="shared" si="82"/>
        <v>0</v>
      </c>
      <c r="CW310" s="113" t="e">
        <f t="shared" si="83"/>
        <v>#DIV/0!</v>
      </c>
      <c r="CX310" s="112" t="e">
        <f t="shared" si="84"/>
        <v>#DIV/0!</v>
      </c>
      <c r="CY310" s="112" t="e">
        <f t="shared" si="85"/>
        <v>#DIV/0!</v>
      </c>
      <c r="CZ310" s="107"/>
    </row>
    <row r="311" spans="1:104" s="7" customFormat="1" ht="33.75" customHeight="1" x14ac:dyDescent="0.3">
      <c r="A311" s="94">
        <v>307</v>
      </c>
      <c r="B311" s="118">
        <v>124</v>
      </c>
      <c r="C311" s="97" t="s">
        <v>645</v>
      </c>
      <c r="D311" s="119" t="s">
        <v>133</v>
      </c>
      <c r="E311" s="97" t="s">
        <v>646</v>
      </c>
      <c r="F311" s="119" t="s">
        <v>157</v>
      </c>
      <c r="G311" s="97" t="s">
        <v>646</v>
      </c>
      <c r="H311" s="99" t="s">
        <v>653</v>
      </c>
      <c r="I311" s="120" t="s">
        <v>32</v>
      </c>
      <c r="J311" s="101" t="s">
        <v>159</v>
      </c>
      <c r="K311" s="102" t="s">
        <v>270</v>
      </c>
      <c r="L311" s="155" t="s">
        <v>489</v>
      </c>
      <c r="M311" s="129" t="s">
        <v>141</v>
      </c>
      <c r="N311" s="130" t="s">
        <v>142</v>
      </c>
      <c r="O311" s="131"/>
      <c r="P311" s="232"/>
      <c r="Q311" s="232"/>
      <c r="R311" s="232"/>
      <c r="S311" s="232"/>
      <c r="T311" s="107"/>
      <c r="U311" s="107" t="s">
        <v>142</v>
      </c>
      <c r="V311" s="232"/>
      <c r="W311" s="232"/>
      <c r="X311" s="232"/>
      <c r="Y311" s="85">
        <f t="shared" si="87"/>
        <v>1</v>
      </c>
      <c r="Z311" s="152"/>
      <c r="AA311" s="152"/>
      <c r="AB311" s="152"/>
      <c r="AC311" s="107"/>
      <c r="AD311" s="152"/>
      <c r="AE311" s="152"/>
      <c r="AF311" s="152"/>
      <c r="AG311" s="152"/>
      <c r="AH311" s="152"/>
      <c r="AI311" s="152"/>
      <c r="AJ311" s="152"/>
      <c r="AK311" s="152"/>
      <c r="AL311" s="152"/>
      <c r="AM311" s="152"/>
      <c r="AN311" s="152"/>
      <c r="AO311" s="152"/>
      <c r="AP311" s="152"/>
      <c r="AQ311" s="152"/>
      <c r="AR311" s="152"/>
      <c r="AS311" s="152"/>
      <c r="AT311" s="152"/>
      <c r="AU311" s="152"/>
      <c r="AV311" s="152"/>
      <c r="AW311" s="152"/>
      <c r="AX311" s="152" t="s">
        <v>288</v>
      </c>
      <c r="AY311" s="152" t="s">
        <v>288</v>
      </c>
      <c r="AZ311" s="152"/>
      <c r="BA311" s="152"/>
      <c r="BB311" s="152"/>
      <c r="BC311" s="152"/>
      <c r="BD311" s="152"/>
      <c r="BE311" s="152"/>
      <c r="BF311" s="152"/>
      <c r="BG311" s="152"/>
      <c r="BH311" s="152"/>
      <c r="BI311" s="152"/>
      <c r="BJ311" s="152"/>
      <c r="BK311" s="111"/>
      <c r="BL311" s="111"/>
      <c r="BM311" s="111"/>
      <c r="BN311" s="111"/>
      <c r="BO311" s="111"/>
      <c r="BP311" s="111"/>
      <c r="BQ311" s="111"/>
      <c r="BR311" s="111"/>
      <c r="BS311" s="111"/>
      <c r="BT311" s="111"/>
      <c r="BU311" s="111"/>
      <c r="BV311" s="111"/>
      <c r="BW311" s="111"/>
      <c r="BX311" s="111"/>
      <c r="BY311" s="111"/>
      <c r="BZ311" s="111"/>
      <c r="CA311" s="111"/>
      <c r="CB311" s="111"/>
      <c r="CC311" s="111"/>
      <c r="CD311" s="111"/>
      <c r="CE311" s="111"/>
      <c r="CF311" s="111"/>
      <c r="CG311" s="111"/>
      <c r="CH311" s="111"/>
      <c r="CI311" s="111"/>
      <c r="CJ311" s="111"/>
      <c r="CK311" s="111"/>
      <c r="CL311" s="111"/>
      <c r="CM311" s="111"/>
      <c r="CN311" s="111"/>
      <c r="CO311" s="111"/>
      <c r="CP311" s="112">
        <f t="shared" si="76"/>
        <v>0</v>
      </c>
      <c r="CQ311" s="113" t="e">
        <f t="shared" si="77"/>
        <v>#DIV/0!</v>
      </c>
      <c r="CR311" s="112">
        <f t="shared" si="78"/>
        <v>0</v>
      </c>
      <c r="CS311" s="113" t="e">
        <f t="shared" si="79"/>
        <v>#DIV/0!</v>
      </c>
      <c r="CT311" s="112">
        <f t="shared" si="80"/>
        <v>0</v>
      </c>
      <c r="CU311" s="113" t="e">
        <f t="shared" si="81"/>
        <v>#DIV/0!</v>
      </c>
      <c r="CV311" s="112">
        <f t="shared" si="82"/>
        <v>0</v>
      </c>
      <c r="CW311" s="113" t="e">
        <f t="shared" si="83"/>
        <v>#DIV/0!</v>
      </c>
      <c r="CX311" s="112" t="e">
        <f t="shared" si="84"/>
        <v>#DIV/0!</v>
      </c>
      <c r="CY311" s="112" t="e">
        <f t="shared" si="85"/>
        <v>#DIV/0!</v>
      </c>
      <c r="CZ311" s="107"/>
    </row>
    <row r="312" spans="1:104" s="7" customFormat="1" ht="33.75" customHeight="1" x14ac:dyDescent="0.3">
      <c r="A312" s="94">
        <v>308</v>
      </c>
      <c r="B312" s="118">
        <v>124</v>
      </c>
      <c r="C312" s="97" t="s">
        <v>645</v>
      </c>
      <c r="D312" s="119" t="s">
        <v>133</v>
      </c>
      <c r="E312" s="97" t="s">
        <v>646</v>
      </c>
      <c r="F312" s="119" t="s">
        <v>157</v>
      </c>
      <c r="G312" s="97" t="s">
        <v>646</v>
      </c>
      <c r="H312" s="99" t="s">
        <v>654</v>
      </c>
      <c r="I312" s="120" t="s">
        <v>34</v>
      </c>
      <c r="J312" s="101" t="s">
        <v>159</v>
      </c>
      <c r="K312" s="102" t="s">
        <v>270</v>
      </c>
      <c r="L312" s="155" t="s">
        <v>489</v>
      </c>
      <c r="M312" s="129" t="s">
        <v>141</v>
      </c>
      <c r="N312" s="130" t="s">
        <v>142</v>
      </c>
      <c r="O312" s="131"/>
      <c r="P312" s="232"/>
      <c r="Q312" s="232"/>
      <c r="R312" s="232"/>
      <c r="S312" s="232"/>
      <c r="T312" s="232"/>
      <c r="U312" s="107"/>
      <c r="V312" s="232"/>
      <c r="W312" s="107" t="s">
        <v>142</v>
      </c>
      <c r="X312" s="232"/>
      <c r="Y312" s="85">
        <f t="shared" si="87"/>
        <v>1</v>
      </c>
      <c r="Z312" s="152"/>
      <c r="AA312" s="152"/>
      <c r="AB312" s="152"/>
      <c r="AC312" s="107"/>
      <c r="AD312" s="152"/>
      <c r="AE312" s="152"/>
      <c r="AF312" s="152"/>
      <c r="AG312" s="152"/>
      <c r="AH312" s="152"/>
      <c r="AI312" s="152"/>
      <c r="AJ312" s="152"/>
      <c r="AK312" s="152"/>
      <c r="AL312" s="152"/>
      <c r="AM312" s="152"/>
      <c r="AN312" s="152"/>
      <c r="AO312" s="152"/>
      <c r="AP312" s="152"/>
      <c r="AQ312" s="152"/>
      <c r="AR312" s="152"/>
      <c r="AS312" s="152"/>
      <c r="AT312" s="152"/>
      <c r="AU312" s="152"/>
      <c r="AV312" s="152"/>
      <c r="AW312" s="152"/>
      <c r="AX312" s="152"/>
      <c r="AY312" s="152"/>
      <c r="AZ312" s="152"/>
      <c r="BA312" s="152"/>
      <c r="BB312" s="152"/>
      <c r="BC312" s="152"/>
      <c r="BD312" s="152"/>
      <c r="BE312" s="152"/>
      <c r="BF312" s="107"/>
      <c r="BG312" s="107" t="s">
        <v>288</v>
      </c>
      <c r="BH312" s="152"/>
      <c r="BI312" s="152"/>
      <c r="BJ312" s="152"/>
      <c r="BK312" s="111"/>
      <c r="BL312" s="111"/>
      <c r="BM312" s="111"/>
      <c r="BN312" s="111"/>
      <c r="BO312" s="111"/>
      <c r="BP312" s="111"/>
      <c r="BQ312" s="111"/>
      <c r="BR312" s="111"/>
      <c r="BS312" s="111"/>
      <c r="BT312" s="111"/>
      <c r="BU312" s="111"/>
      <c r="BV312" s="111"/>
      <c r="BW312" s="111"/>
      <c r="BX312" s="111"/>
      <c r="BY312" s="111"/>
      <c r="BZ312" s="111"/>
      <c r="CA312" s="111"/>
      <c r="CB312" s="111"/>
      <c r="CC312" s="111"/>
      <c r="CD312" s="111"/>
      <c r="CE312" s="111"/>
      <c r="CF312" s="111"/>
      <c r="CG312" s="111"/>
      <c r="CH312" s="111"/>
      <c r="CI312" s="111"/>
      <c r="CJ312" s="111"/>
      <c r="CK312" s="111"/>
      <c r="CL312" s="111"/>
      <c r="CM312" s="111"/>
      <c r="CN312" s="111"/>
      <c r="CO312" s="111"/>
      <c r="CP312" s="112">
        <f t="shared" si="76"/>
        <v>0</v>
      </c>
      <c r="CQ312" s="113" t="e">
        <f t="shared" si="77"/>
        <v>#DIV/0!</v>
      </c>
      <c r="CR312" s="112">
        <f t="shared" si="78"/>
        <v>0</v>
      </c>
      <c r="CS312" s="113" t="e">
        <f t="shared" si="79"/>
        <v>#DIV/0!</v>
      </c>
      <c r="CT312" s="112">
        <f t="shared" si="80"/>
        <v>0</v>
      </c>
      <c r="CU312" s="113" t="e">
        <f t="shared" si="81"/>
        <v>#DIV/0!</v>
      </c>
      <c r="CV312" s="112">
        <f t="shared" si="82"/>
        <v>0</v>
      </c>
      <c r="CW312" s="113" t="e">
        <f t="shared" si="83"/>
        <v>#DIV/0!</v>
      </c>
      <c r="CX312" s="112" t="e">
        <f t="shared" si="84"/>
        <v>#DIV/0!</v>
      </c>
      <c r="CY312" s="112" t="e">
        <f t="shared" si="85"/>
        <v>#DIV/0!</v>
      </c>
      <c r="CZ312" s="107"/>
    </row>
    <row r="313" spans="1:104" s="7" customFormat="1" ht="33.75" customHeight="1" x14ac:dyDescent="0.3">
      <c r="A313" s="94">
        <v>309</v>
      </c>
      <c r="B313" s="118">
        <v>124</v>
      </c>
      <c r="C313" s="97" t="s">
        <v>645</v>
      </c>
      <c r="D313" s="119" t="s">
        <v>133</v>
      </c>
      <c r="E313" s="97" t="s">
        <v>646</v>
      </c>
      <c r="F313" s="119" t="s">
        <v>157</v>
      </c>
      <c r="G313" s="97" t="s">
        <v>646</v>
      </c>
      <c r="H313" s="99" t="s">
        <v>655</v>
      </c>
      <c r="I313" s="120" t="s">
        <v>35</v>
      </c>
      <c r="J313" s="101" t="s">
        <v>159</v>
      </c>
      <c r="K313" s="102" t="s">
        <v>270</v>
      </c>
      <c r="L313" s="155" t="s">
        <v>489</v>
      </c>
      <c r="M313" s="129" t="s">
        <v>141</v>
      </c>
      <c r="N313" s="130" t="s">
        <v>142</v>
      </c>
      <c r="O313" s="131"/>
      <c r="P313" s="232"/>
      <c r="Q313" s="232"/>
      <c r="R313" s="232"/>
      <c r="S313" s="232"/>
      <c r="T313" s="232"/>
      <c r="U313" s="107"/>
      <c r="V313" s="232"/>
      <c r="W313" s="232"/>
      <c r="X313" s="107" t="s">
        <v>142</v>
      </c>
      <c r="Y313" s="85">
        <f t="shared" si="87"/>
        <v>1</v>
      </c>
      <c r="Z313" s="152"/>
      <c r="AA313" s="152"/>
      <c r="AB313" s="152"/>
      <c r="AC313" s="107"/>
      <c r="AD313" s="152"/>
      <c r="AE313" s="152"/>
      <c r="AF313" s="152"/>
      <c r="AG313" s="152"/>
      <c r="AH313" s="152"/>
      <c r="AI313" s="152"/>
      <c r="AJ313" s="152"/>
      <c r="AK313" s="152"/>
      <c r="AL313" s="152"/>
      <c r="AM313" s="152"/>
      <c r="AN313" s="152"/>
      <c r="AO313" s="152"/>
      <c r="AP313" s="152"/>
      <c r="AQ313" s="152"/>
      <c r="AR313" s="152"/>
      <c r="AS313" s="152"/>
      <c r="AT313" s="152"/>
      <c r="AU313" s="270"/>
      <c r="AV313" s="270"/>
      <c r="AW313" s="152"/>
      <c r="AX313" s="152"/>
      <c r="AY313" s="152"/>
      <c r="AZ313" s="152"/>
      <c r="BA313" s="152"/>
      <c r="BB313" s="152"/>
      <c r="BC313" s="152"/>
      <c r="BD313" s="152"/>
      <c r="BE313" s="152"/>
      <c r="BF313" s="152"/>
      <c r="BG313" s="152"/>
      <c r="BH313" s="152" t="s">
        <v>288</v>
      </c>
      <c r="BI313" s="152"/>
      <c r="BJ313" s="152"/>
      <c r="BK313" s="152"/>
      <c r="BL313" s="152"/>
      <c r="BM313" s="152"/>
      <c r="BN313" s="152"/>
      <c r="BO313" s="152"/>
      <c r="BP313" s="152"/>
      <c r="BQ313" s="152"/>
      <c r="BR313" s="152"/>
      <c r="BS313" s="152"/>
      <c r="BT313" s="152"/>
      <c r="BU313" s="152"/>
      <c r="BV313" s="152"/>
      <c r="BW313" s="152"/>
      <c r="BX313" s="152"/>
      <c r="BY313" s="152"/>
      <c r="BZ313" s="152"/>
      <c r="CA313" s="152"/>
      <c r="CB313" s="152"/>
      <c r="CC313" s="152"/>
      <c r="CD313" s="152"/>
      <c r="CE313" s="152"/>
      <c r="CF313" s="152"/>
      <c r="CG313" s="152"/>
      <c r="CH313" s="152"/>
      <c r="CI313" s="152"/>
      <c r="CJ313" s="152"/>
      <c r="CK313" s="152"/>
      <c r="CL313" s="152"/>
      <c r="CM313" s="152"/>
      <c r="CN313" s="152"/>
      <c r="CO313" s="152"/>
      <c r="CP313" s="112">
        <f t="shared" si="76"/>
        <v>0</v>
      </c>
      <c r="CQ313" s="113" t="e">
        <f>CP313/COUNTA($BK313:$CO313)</f>
        <v>#DIV/0!</v>
      </c>
      <c r="CR313" s="112">
        <f t="shared" si="78"/>
        <v>0</v>
      </c>
      <c r="CS313" s="113" t="e">
        <f>CR313/COUNTA($BK313:$CO313)</f>
        <v>#DIV/0!</v>
      </c>
      <c r="CT313" s="112">
        <f t="shared" si="80"/>
        <v>0</v>
      </c>
      <c r="CU313" s="113" t="e">
        <f>CT313/COUNTA($BK313:$CO313)</f>
        <v>#DIV/0!</v>
      </c>
      <c r="CV313" s="112">
        <f t="shared" si="82"/>
        <v>0</v>
      </c>
      <c r="CW313" s="113" t="e">
        <f>CV313/COUNTA($BK313:$CO313)</f>
        <v>#DIV/0!</v>
      </c>
      <c r="CX313" s="112" t="e">
        <f>(((CP313*2)+(CR313*1)+(CT313*0)))/COUNTA($BK313:$CO313)</f>
        <v>#DIV/0!</v>
      </c>
      <c r="CY313" s="112" t="e">
        <f>IF(CX313&gt;=1.6,"Đạt",IF(CX313&gt;=1,"CCG","CĐ"))</f>
        <v>#DIV/0!</v>
      </c>
      <c r="CZ313" s="152"/>
    </row>
    <row r="314" spans="1:104" ht="23.25" customHeight="1" x14ac:dyDescent="0.3">
      <c r="A314" s="85">
        <v>310</v>
      </c>
      <c r="B314" s="85">
        <v>125</v>
      </c>
      <c r="C314" s="86" t="s">
        <v>656</v>
      </c>
      <c r="D314" s="87"/>
      <c r="E314" s="87"/>
      <c r="F314" s="87"/>
      <c r="G314" s="86"/>
      <c r="H314" s="88" t="s">
        <v>129</v>
      </c>
      <c r="I314" s="89" t="s">
        <v>129</v>
      </c>
      <c r="J314" s="88" t="s">
        <v>129</v>
      </c>
      <c r="K314" s="88" t="s">
        <v>129</v>
      </c>
      <c r="L314" s="90" t="s">
        <v>129</v>
      </c>
      <c r="M314" s="88" t="s">
        <v>129</v>
      </c>
      <c r="N314" s="88" t="s">
        <v>129</v>
      </c>
      <c r="O314" s="88" t="s">
        <v>129</v>
      </c>
      <c r="P314" s="88" t="s">
        <v>129</v>
      </c>
      <c r="Q314" s="88" t="s">
        <v>129</v>
      </c>
      <c r="R314" s="88" t="s">
        <v>129</v>
      </c>
      <c r="S314" s="88" t="s">
        <v>129</v>
      </c>
      <c r="T314" s="88" t="s">
        <v>129</v>
      </c>
      <c r="U314" s="88" t="s">
        <v>129</v>
      </c>
      <c r="V314" s="88" t="s">
        <v>129</v>
      </c>
      <c r="W314" s="88" t="s">
        <v>129</v>
      </c>
      <c r="X314" s="88" t="s">
        <v>129</v>
      </c>
      <c r="Y314" s="91" t="s">
        <v>129</v>
      </c>
      <c r="Z314" s="88" t="s">
        <v>129</v>
      </c>
      <c r="AA314" s="88" t="s">
        <v>129</v>
      </c>
      <c r="AB314" s="88" t="s">
        <v>129</v>
      </c>
      <c r="AC314" s="91" t="s">
        <v>129</v>
      </c>
      <c r="AD314" s="88" t="s">
        <v>129</v>
      </c>
      <c r="AE314" s="88" t="s">
        <v>129</v>
      </c>
      <c r="AF314" s="88" t="s">
        <v>129</v>
      </c>
      <c r="AG314" s="91" t="s">
        <v>129</v>
      </c>
      <c r="AH314" s="88" t="s">
        <v>129</v>
      </c>
      <c r="AI314" s="88" t="s">
        <v>129</v>
      </c>
      <c r="AJ314" s="88" t="s">
        <v>129</v>
      </c>
      <c r="AK314" s="88" t="s">
        <v>129</v>
      </c>
      <c r="AL314" s="90" t="s">
        <v>129</v>
      </c>
      <c r="AM314" s="88" t="s">
        <v>129</v>
      </c>
      <c r="AN314" s="88" t="s">
        <v>129</v>
      </c>
      <c r="AO314" s="88" t="s">
        <v>129</v>
      </c>
      <c r="AP314" s="88" t="s">
        <v>129</v>
      </c>
      <c r="AQ314" s="88" t="s">
        <v>129</v>
      </c>
      <c r="AR314" s="88" t="s">
        <v>129</v>
      </c>
      <c r="AS314" s="88" t="s">
        <v>129</v>
      </c>
      <c r="AT314" s="88" t="s">
        <v>129</v>
      </c>
      <c r="AU314" s="93" t="str">
        <f>AW314</f>
        <v>#</v>
      </c>
      <c r="AV314" s="93" t="str">
        <f>AP314</f>
        <v>#</v>
      </c>
      <c r="AW314" s="88" t="s">
        <v>129</v>
      </c>
      <c r="AX314" s="88" t="s">
        <v>129</v>
      </c>
      <c r="AY314" s="88" t="s">
        <v>129</v>
      </c>
      <c r="AZ314" s="88" t="s">
        <v>129</v>
      </c>
      <c r="BA314" s="88" t="s">
        <v>129</v>
      </c>
      <c r="BB314" s="88" t="s">
        <v>129</v>
      </c>
      <c r="BC314" s="88" t="s">
        <v>129</v>
      </c>
      <c r="BD314" s="88" t="s">
        <v>129</v>
      </c>
      <c r="BE314" s="88" t="s">
        <v>129</v>
      </c>
      <c r="BF314" s="88" t="s">
        <v>129</v>
      </c>
      <c r="BG314" s="88" t="s">
        <v>129</v>
      </c>
      <c r="BH314" s="88" t="s">
        <v>129</v>
      </c>
      <c r="BI314" s="88" t="s">
        <v>129</v>
      </c>
      <c r="BJ314" s="88" t="s">
        <v>129</v>
      </c>
      <c r="BK314" s="88" t="s">
        <v>129</v>
      </c>
      <c r="BL314" s="88" t="s">
        <v>129</v>
      </c>
      <c r="BM314" s="88" t="s">
        <v>129</v>
      </c>
      <c r="BN314" s="88" t="s">
        <v>129</v>
      </c>
      <c r="BO314" s="88" t="s">
        <v>129</v>
      </c>
      <c r="BP314" s="88" t="s">
        <v>129</v>
      </c>
      <c r="BQ314" s="88" t="s">
        <v>129</v>
      </c>
      <c r="BR314" s="88" t="s">
        <v>129</v>
      </c>
      <c r="BS314" s="88" t="s">
        <v>129</v>
      </c>
      <c r="BT314" s="88" t="s">
        <v>129</v>
      </c>
      <c r="BU314" s="88" t="s">
        <v>129</v>
      </c>
      <c r="BV314" s="88" t="s">
        <v>129</v>
      </c>
      <c r="BW314" s="88" t="s">
        <v>129</v>
      </c>
      <c r="BX314" s="88" t="s">
        <v>129</v>
      </c>
      <c r="BY314" s="88" t="s">
        <v>129</v>
      </c>
      <c r="BZ314" s="88" t="s">
        <v>129</v>
      </c>
      <c r="CA314" s="88" t="s">
        <v>129</v>
      </c>
      <c r="CB314" s="88" t="s">
        <v>129</v>
      </c>
      <c r="CC314" s="88" t="s">
        <v>129</v>
      </c>
      <c r="CD314" s="88" t="s">
        <v>129</v>
      </c>
      <c r="CE314" s="88" t="s">
        <v>129</v>
      </c>
      <c r="CF314" s="88" t="s">
        <v>129</v>
      </c>
      <c r="CG314" s="88" t="s">
        <v>129</v>
      </c>
      <c r="CH314" s="88" t="s">
        <v>129</v>
      </c>
      <c r="CI314" s="88" t="s">
        <v>129</v>
      </c>
      <c r="CJ314" s="88" t="s">
        <v>129</v>
      </c>
      <c r="CK314" s="88" t="s">
        <v>129</v>
      </c>
      <c r="CL314" s="88" t="s">
        <v>129</v>
      </c>
      <c r="CM314" s="88" t="s">
        <v>129</v>
      </c>
      <c r="CN314" s="88" t="s">
        <v>129</v>
      </c>
      <c r="CO314" s="88" t="s">
        <v>129</v>
      </c>
      <c r="CP314" s="88" t="s">
        <v>129</v>
      </c>
      <c r="CQ314" s="88" t="s">
        <v>129</v>
      </c>
      <c r="CR314" s="88" t="s">
        <v>129</v>
      </c>
      <c r="CS314" s="88" t="s">
        <v>129</v>
      </c>
      <c r="CT314" s="88" t="s">
        <v>129</v>
      </c>
      <c r="CU314" s="88" t="s">
        <v>129</v>
      </c>
      <c r="CV314" s="88" t="s">
        <v>129</v>
      </c>
      <c r="CW314" s="88" t="s">
        <v>129</v>
      </c>
      <c r="CX314" s="88" t="s">
        <v>129</v>
      </c>
      <c r="CY314" s="91" t="s">
        <v>129</v>
      </c>
      <c r="CZ314" s="88" t="s">
        <v>129</v>
      </c>
    </row>
    <row r="315" spans="1:104" s="275" customFormat="1" ht="66" customHeight="1" x14ac:dyDescent="0.3">
      <c r="A315" s="94">
        <v>311</v>
      </c>
      <c r="B315" s="94">
        <v>126</v>
      </c>
      <c r="C315" s="95" t="s">
        <v>657</v>
      </c>
      <c r="D315" s="96" t="s">
        <v>133</v>
      </c>
      <c r="E315" s="97" t="s">
        <v>658</v>
      </c>
      <c r="F315" s="98" t="s">
        <v>157</v>
      </c>
      <c r="G315" s="95" t="s">
        <v>658</v>
      </c>
      <c r="H315" s="169" t="s">
        <v>659</v>
      </c>
      <c r="I315" s="100" t="s">
        <v>29</v>
      </c>
      <c r="J315" s="101" t="s">
        <v>159</v>
      </c>
      <c r="K315" s="102" t="s">
        <v>270</v>
      </c>
      <c r="L315" s="272" t="s">
        <v>489</v>
      </c>
      <c r="M315" s="129" t="s">
        <v>141</v>
      </c>
      <c r="N315" s="130" t="s">
        <v>142</v>
      </c>
      <c r="O315" s="131">
        <v>1</v>
      </c>
      <c r="P315" s="273"/>
      <c r="Q315" s="273"/>
      <c r="R315" s="107" t="s">
        <v>142</v>
      </c>
      <c r="S315" s="273"/>
      <c r="T315" s="273"/>
      <c r="U315" s="107"/>
      <c r="V315" s="273"/>
      <c r="W315" s="273"/>
      <c r="X315" s="273"/>
      <c r="Y315" s="85">
        <f>COUNTIF($P315:$X315,"x")</f>
        <v>1</v>
      </c>
      <c r="Z315" s="132"/>
      <c r="AA315" s="132"/>
      <c r="AB315" s="132"/>
      <c r="AC315" s="273"/>
      <c r="AD315" s="132"/>
      <c r="AE315" s="132"/>
      <c r="AF315" s="132"/>
      <c r="AG315" s="133"/>
      <c r="AH315" s="135"/>
      <c r="AI315" s="134" t="s">
        <v>160</v>
      </c>
      <c r="AJ315" s="135"/>
      <c r="AK315" s="135"/>
      <c r="AL315" s="136"/>
      <c r="AM315" s="132"/>
      <c r="AN315" s="132"/>
      <c r="AO315" s="132"/>
      <c r="AP315" s="132"/>
      <c r="AQ315" s="132"/>
      <c r="AR315" s="132"/>
      <c r="AS315" s="132"/>
      <c r="AT315" s="132"/>
      <c r="AU315" s="150"/>
      <c r="AV315" s="150"/>
      <c r="AW315" s="132"/>
      <c r="AX315" s="132"/>
      <c r="AY315" s="132"/>
      <c r="AZ315" s="132"/>
      <c r="BA315" s="132"/>
      <c r="BB315" s="132"/>
      <c r="BC315" s="132"/>
      <c r="BD315" s="132"/>
      <c r="BE315" s="132"/>
      <c r="BF315" s="132"/>
      <c r="BG315" s="132"/>
      <c r="BH315" s="132"/>
      <c r="BI315" s="132"/>
      <c r="BJ315" s="132"/>
      <c r="BK315" s="274"/>
      <c r="BL315" s="274"/>
      <c r="BM315" s="274"/>
      <c r="BN315" s="274"/>
      <c r="BO315" s="274"/>
      <c r="BP315" s="274"/>
      <c r="BQ315" s="274"/>
      <c r="BR315" s="274"/>
      <c r="BS315" s="274"/>
      <c r="BT315" s="274"/>
      <c r="BU315" s="274"/>
      <c r="BV315" s="274"/>
      <c r="BW315" s="274"/>
      <c r="BX315" s="274"/>
      <c r="BY315" s="274"/>
      <c r="BZ315" s="274"/>
      <c r="CA315" s="274"/>
      <c r="CB315" s="274"/>
      <c r="CC315" s="274"/>
      <c r="CD315" s="274"/>
      <c r="CE315" s="274"/>
      <c r="CF315" s="274"/>
      <c r="CG315" s="274"/>
      <c r="CH315" s="274"/>
      <c r="CI315" s="274"/>
      <c r="CJ315" s="274"/>
      <c r="CK315" s="274"/>
      <c r="CL315" s="274"/>
      <c r="CM315" s="274"/>
      <c r="CN315" s="274"/>
      <c r="CO315" s="274"/>
      <c r="CP315" s="112">
        <f t="shared" si="76"/>
        <v>0</v>
      </c>
      <c r="CQ315" s="113" t="e">
        <f t="shared" si="77"/>
        <v>#DIV/0!</v>
      </c>
      <c r="CR315" s="112">
        <f t="shared" si="78"/>
        <v>0</v>
      </c>
      <c r="CS315" s="113" t="e">
        <f t="shared" si="79"/>
        <v>#DIV/0!</v>
      </c>
      <c r="CT315" s="112">
        <f t="shared" si="80"/>
        <v>0</v>
      </c>
      <c r="CU315" s="113" t="e">
        <f t="shared" si="81"/>
        <v>#DIV/0!</v>
      </c>
      <c r="CV315" s="112">
        <f t="shared" si="82"/>
        <v>0</v>
      </c>
      <c r="CW315" s="113" t="e">
        <f t="shared" si="83"/>
        <v>#DIV/0!</v>
      </c>
      <c r="CX315" s="112" t="e">
        <f t="shared" si="84"/>
        <v>#DIV/0!</v>
      </c>
      <c r="CY315" s="114" t="e">
        <f t="shared" si="85"/>
        <v>#DIV/0!</v>
      </c>
      <c r="CZ315" s="273"/>
    </row>
    <row r="316" spans="1:104" s="275" customFormat="1" ht="66" customHeight="1" x14ac:dyDescent="0.3">
      <c r="A316" s="94">
        <v>312</v>
      </c>
      <c r="B316" s="118">
        <v>126</v>
      </c>
      <c r="C316" s="97" t="s">
        <v>657</v>
      </c>
      <c r="D316" s="119" t="s">
        <v>133</v>
      </c>
      <c r="E316" s="97" t="s">
        <v>658</v>
      </c>
      <c r="F316" s="119" t="s">
        <v>157</v>
      </c>
      <c r="G316" s="97" t="s">
        <v>658</v>
      </c>
      <c r="H316" s="169" t="s">
        <v>660</v>
      </c>
      <c r="I316" s="120" t="s">
        <v>32</v>
      </c>
      <c r="J316" s="101" t="s">
        <v>159</v>
      </c>
      <c r="K316" s="102" t="s">
        <v>270</v>
      </c>
      <c r="L316" s="276" t="s">
        <v>489</v>
      </c>
      <c r="M316" s="129" t="s">
        <v>141</v>
      </c>
      <c r="N316" s="130" t="s">
        <v>142</v>
      </c>
      <c r="O316" s="131">
        <v>1</v>
      </c>
      <c r="P316" s="273"/>
      <c r="Q316" s="273"/>
      <c r="R316" s="107"/>
      <c r="S316" s="273"/>
      <c r="T316" s="273"/>
      <c r="U316" s="107" t="s">
        <v>142</v>
      </c>
      <c r="V316" s="273"/>
      <c r="W316" s="273"/>
      <c r="X316" s="273"/>
      <c r="Y316" s="85">
        <f>COUNTIF($P316:$X316,"x")</f>
        <v>1</v>
      </c>
      <c r="Z316" s="132"/>
      <c r="AA316" s="132"/>
      <c r="AB316" s="132"/>
      <c r="AC316" s="273"/>
      <c r="AD316" s="132"/>
      <c r="AE316" s="132"/>
      <c r="AF316" s="132"/>
      <c r="AG316" s="132"/>
      <c r="AH316" s="135"/>
      <c r="AI316" s="135"/>
      <c r="AJ316" s="135"/>
      <c r="AK316" s="135"/>
      <c r="AL316" s="132"/>
      <c r="AM316" s="132"/>
      <c r="AN316" s="132"/>
      <c r="AO316" s="132"/>
      <c r="AP316" s="132"/>
      <c r="AQ316" s="132"/>
      <c r="AR316" s="132"/>
      <c r="AS316" s="132"/>
      <c r="AT316" s="132"/>
      <c r="AU316" s="132"/>
      <c r="AV316" s="132"/>
      <c r="AW316" s="132"/>
      <c r="AX316" s="132"/>
      <c r="AY316" s="132"/>
      <c r="AZ316" s="166" t="s">
        <v>160</v>
      </c>
      <c r="BA316" s="152" t="s">
        <v>281</v>
      </c>
      <c r="BB316" s="132"/>
      <c r="BC316" s="132"/>
      <c r="BD316" s="132"/>
      <c r="BE316" s="132"/>
      <c r="BF316" s="132"/>
      <c r="BG316" s="132"/>
      <c r="BH316" s="132"/>
      <c r="BI316" s="132"/>
      <c r="BJ316" s="132"/>
      <c r="BK316" s="274"/>
      <c r="BL316" s="274"/>
      <c r="BM316" s="274"/>
      <c r="BN316" s="274"/>
      <c r="BO316" s="274"/>
      <c r="BP316" s="274"/>
      <c r="BQ316" s="274"/>
      <c r="BR316" s="274"/>
      <c r="BS316" s="274"/>
      <c r="BT316" s="274"/>
      <c r="BU316" s="274"/>
      <c r="BV316" s="274"/>
      <c r="BW316" s="274"/>
      <c r="BX316" s="274"/>
      <c r="BY316" s="274"/>
      <c r="BZ316" s="274"/>
      <c r="CA316" s="274"/>
      <c r="CB316" s="274"/>
      <c r="CC316" s="274"/>
      <c r="CD316" s="274"/>
      <c r="CE316" s="274"/>
      <c r="CF316" s="274"/>
      <c r="CG316" s="274"/>
      <c r="CH316" s="274"/>
      <c r="CI316" s="274"/>
      <c r="CJ316" s="274"/>
      <c r="CK316" s="274"/>
      <c r="CL316" s="274"/>
      <c r="CM316" s="274"/>
      <c r="CN316" s="274"/>
      <c r="CO316" s="274"/>
      <c r="CP316" s="112">
        <f t="shared" si="76"/>
        <v>0</v>
      </c>
      <c r="CQ316" s="113" t="e">
        <f t="shared" si="77"/>
        <v>#DIV/0!</v>
      </c>
      <c r="CR316" s="112">
        <f t="shared" si="78"/>
        <v>0</v>
      </c>
      <c r="CS316" s="113" t="e">
        <f t="shared" si="79"/>
        <v>#DIV/0!</v>
      </c>
      <c r="CT316" s="112">
        <f t="shared" si="80"/>
        <v>0</v>
      </c>
      <c r="CU316" s="113" t="e">
        <f t="shared" si="81"/>
        <v>#DIV/0!</v>
      </c>
      <c r="CV316" s="112">
        <f t="shared" si="82"/>
        <v>0</v>
      </c>
      <c r="CW316" s="113" t="e">
        <f t="shared" si="83"/>
        <v>#DIV/0!</v>
      </c>
      <c r="CX316" s="112" t="e">
        <f t="shared" si="84"/>
        <v>#DIV/0!</v>
      </c>
      <c r="CY316" s="112" t="e">
        <f t="shared" si="85"/>
        <v>#DIV/0!</v>
      </c>
      <c r="CZ316" s="273"/>
    </row>
    <row r="317" spans="1:104" ht="66" customHeight="1" x14ac:dyDescent="0.3">
      <c r="A317" s="94">
        <v>313</v>
      </c>
      <c r="B317" s="94">
        <v>126</v>
      </c>
      <c r="C317" s="95" t="s">
        <v>657</v>
      </c>
      <c r="D317" s="96" t="s">
        <v>133</v>
      </c>
      <c r="E317" s="97" t="s">
        <v>658</v>
      </c>
      <c r="F317" s="98" t="s">
        <v>157</v>
      </c>
      <c r="G317" s="95" t="s">
        <v>658</v>
      </c>
      <c r="H317" s="169" t="s">
        <v>661</v>
      </c>
      <c r="I317" s="100" t="s">
        <v>28</v>
      </c>
      <c r="J317" s="101" t="s">
        <v>159</v>
      </c>
      <c r="K317" s="102" t="s">
        <v>270</v>
      </c>
      <c r="L317" s="272" t="s">
        <v>489</v>
      </c>
      <c r="M317" s="129" t="s">
        <v>141</v>
      </c>
      <c r="N317" s="130" t="s">
        <v>142</v>
      </c>
      <c r="O317" s="131">
        <v>1</v>
      </c>
      <c r="P317" s="132"/>
      <c r="Q317" s="107" t="s">
        <v>142</v>
      </c>
      <c r="R317" s="132"/>
      <c r="S317" s="132"/>
      <c r="T317" s="132"/>
      <c r="U317" s="107"/>
      <c r="V317" s="132"/>
      <c r="W317" s="132"/>
      <c r="X317" s="132"/>
      <c r="Y317" s="85">
        <f>COUNTIF($P317:$X317,"x")</f>
        <v>1</v>
      </c>
      <c r="Z317" s="152"/>
      <c r="AA317" s="152"/>
      <c r="AB317" s="152"/>
      <c r="AC317" s="115"/>
      <c r="AD317" s="116"/>
      <c r="AE317" s="116"/>
      <c r="AF317" s="134" t="s">
        <v>160</v>
      </c>
      <c r="AG317" s="116"/>
      <c r="AH317" s="249"/>
      <c r="AI317" s="152"/>
      <c r="AJ317" s="152"/>
      <c r="AK317" s="152"/>
      <c r="AL317" s="152"/>
      <c r="AM317" s="152"/>
      <c r="AN317" s="152"/>
      <c r="AO317" s="152"/>
      <c r="AP317" s="152"/>
      <c r="AQ317" s="152"/>
      <c r="AR317" s="152"/>
      <c r="AS317" s="152"/>
      <c r="AT317" s="152"/>
      <c r="AU317" s="270"/>
      <c r="AV317" s="270"/>
      <c r="AW317" s="152"/>
      <c r="AX317" s="152"/>
      <c r="AY317" s="152"/>
      <c r="AZ317" s="152"/>
      <c r="BA317" s="152"/>
      <c r="BB317" s="152"/>
      <c r="BC317" s="152"/>
      <c r="BD317" s="152"/>
      <c r="BE317" s="152"/>
      <c r="BF317" s="152"/>
      <c r="BG317" s="152"/>
      <c r="BH317" s="152"/>
      <c r="BI317" s="152"/>
      <c r="BJ317" s="152"/>
      <c r="BK317" s="151"/>
      <c r="BL317" s="151"/>
      <c r="BM317" s="151"/>
      <c r="BN317" s="151"/>
      <c r="BO317" s="151"/>
      <c r="BP317" s="151"/>
      <c r="BQ317" s="151"/>
      <c r="BR317" s="151"/>
      <c r="BS317" s="151"/>
      <c r="BT317" s="151"/>
      <c r="BU317" s="151"/>
      <c r="BV317" s="151"/>
      <c r="BW317" s="151"/>
      <c r="BX317" s="151"/>
      <c r="BY317" s="151"/>
      <c r="BZ317" s="151"/>
      <c r="CA317" s="151"/>
      <c r="CB317" s="151"/>
      <c r="CC317" s="151"/>
      <c r="CD317" s="151"/>
      <c r="CE317" s="151"/>
      <c r="CF317" s="151"/>
      <c r="CG317" s="151"/>
      <c r="CH317" s="151"/>
      <c r="CI317" s="151"/>
      <c r="CJ317" s="151"/>
      <c r="CK317" s="151"/>
      <c r="CL317" s="151"/>
      <c r="CM317" s="151"/>
      <c r="CN317" s="151"/>
      <c r="CO317" s="151"/>
      <c r="CP317" s="112">
        <f t="shared" si="76"/>
        <v>0</v>
      </c>
      <c r="CQ317" s="113" t="e">
        <f t="shared" si="77"/>
        <v>#DIV/0!</v>
      </c>
      <c r="CR317" s="112">
        <f t="shared" si="78"/>
        <v>0</v>
      </c>
      <c r="CS317" s="113" t="e">
        <f t="shared" si="79"/>
        <v>#DIV/0!</v>
      </c>
      <c r="CT317" s="112">
        <f t="shared" si="80"/>
        <v>0</v>
      </c>
      <c r="CU317" s="113" t="e">
        <f t="shared" si="81"/>
        <v>#DIV/0!</v>
      </c>
      <c r="CV317" s="112">
        <f t="shared" si="82"/>
        <v>0</v>
      </c>
      <c r="CW317" s="113" t="e">
        <f t="shared" si="83"/>
        <v>#DIV/0!</v>
      </c>
      <c r="CX317" s="112" t="e">
        <f t="shared" si="84"/>
        <v>#DIV/0!</v>
      </c>
      <c r="CY317" s="114" t="e">
        <f t="shared" si="85"/>
        <v>#DIV/0!</v>
      </c>
      <c r="CZ317" s="152"/>
    </row>
    <row r="318" spans="1:104" ht="23.25" customHeight="1" x14ac:dyDescent="0.3">
      <c r="A318" s="85">
        <v>67</v>
      </c>
      <c r="B318" s="85">
        <v>127</v>
      </c>
      <c r="C318" s="86" t="s">
        <v>662</v>
      </c>
      <c r="D318" s="87"/>
      <c r="E318" s="87"/>
      <c r="F318" s="87"/>
      <c r="G318" s="86"/>
      <c r="H318" s="88" t="s">
        <v>129</v>
      </c>
      <c r="I318" s="89" t="s">
        <v>129</v>
      </c>
      <c r="J318" s="88" t="s">
        <v>129</v>
      </c>
      <c r="K318" s="88" t="s">
        <v>129</v>
      </c>
      <c r="L318" s="90" t="s">
        <v>129</v>
      </c>
      <c r="M318" s="88" t="s">
        <v>129</v>
      </c>
      <c r="N318" s="88" t="s">
        <v>129</v>
      </c>
      <c r="O318" s="88" t="s">
        <v>129</v>
      </c>
      <c r="P318" s="88" t="s">
        <v>129</v>
      </c>
      <c r="Q318" s="88" t="s">
        <v>129</v>
      </c>
      <c r="R318" s="88" t="s">
        <v>129</v>
      </c>
      <c r="S318" s="88" t="s">
        <v>129</v>
      </c>
      <c r="T318" s="88" t="s">
        <v>129</v>
      </c>
      <c r="U318" s="88" t="s">
        <v>129</v>
      </c>
      <c r="V318" s="88" t="s">
        <v>129</v>
      </c>
      <c r="W318" s="88" t="s">
        <v>129</v>
      </c>
      <c r="X318" s="88" t="s">
        <v>129</v>
      </c>
      <c r="Y318" s="91" t="s">
        <v>129</v>
      </c>
      <c r="Z318" s="88" t="s">
        <v>129</v>
      </c>
      <c r="AA318" s="88" t="s">
        <v>129</v>
      </c>
      <c r="AB318" s="88" t="s">
        <v>129</v>
      </c>
      <c r="AC318" s="91" t="s">
        <v>129</v>
      </c>
      <c r="AD318" s="88" t="s">
        <v>129</v>
      </c>
      <c r="AE318" s="88" t="s">
        <v>129</v>
      </c>
      <c r="AF318" s="88" t="s">
        <v>129</v>
      </c>
      <c r="AG318" s="91" t="s">
        <v>129</v>
      </c>
      <c r="AH318" s="88" t="s">
        <v>129</v>
      </c>
      <c r="AI318" s="88" t="s">
        <v>129</v>
      </c>
      <c r="AJ318" s="88" t="s">
        <v>129</v>
      </c>
      <c r="AK318" s="91" t="s">
        <v>129</v>
      </c>
      <c r="AL318" s="88" t="s">
        <v>129</v>
      </c>
      <c r="AM318" s="88" t="s">
        <v>129</v>
      </c>
      <c r="AN318" s="88" t="s">
        <v>129</v>
      </c>
      <c r="AO318" s="88" t="s">
        <v>129</v>
      </c>
      <c r="AP318" s="90" t="s">
        <v>129</v>
      </c>
      <c r="AQ318" s="88" t="s">
        <v>129</v>
      </c>
      <c r="AR318" s="88" t="s">
        <v>129</v>
      </c>
      <c r="AS318" s="88" t="s">
        <v>129</v>
      </c>
      <c r="AT318" s="88" t="s">
        <v>129</v>
      </c>
      <c r="AU318" s="93" t="str">
        <f t="shared" ref="AU318:AU319" si="88">AW318</f>
        <v>#</v>
      </c>
      <c r="AV318" s="93" t="str">
        <f t="shared" ref="AV318:AV319" si="89">AP318</f>
        <v>#</v>
      </c>
      <c r="AW318" s="88" t="s">
        <v>129</v>
      </c>
      <c r="AX318" s="88" t="s">
        <v>129</v>
      </c>
      <c r="AY318" s="88" t="s">
        <v>129</v>
      </c>
      <c r="AZ318" s="88" t="s">
        <v>129</v>
      </c>
      <c r="BA318" s="88" t="s">
        <v>129</v>
      </c>
      <c r="BB318" s="88" t="s">
        <v>129</v>
      </c>
      <c r="BC318" s="88" t="s">
        <v>129</v>
      </c>
      <c r="BD318" s="88" t="s">
        <v>129</v>
      </c>
      <c r="BE318" s="88" t="s">
        <v>129</v>
      </c>
      <c r="BF318" s="88" t="s">
        <v>129</v>
      </c>
      <c r="BG318" s="88" t="s">
        <v>129</v>
      </c>
      <c r="BH318" s="88" t="s">
        <v>129</v>
      </c>
      <c r="BI318" s="88" t="s">
        <v>129</v>
      </c>
      <c r="BJ318" s="88" t="s">
        <v>129</v>
      </c>
      <c r="BK318" s="88" t="s">
        <v>129</v>
      </c>
      <c r="BL318" s="88" t="s">
        <v>129</v>
      </c>
      <c r="BM318" s="88" t="s">
        <v>129</v>
      </c>
      <c r="BN318" s="88" t="s">
        <v>129</v>
      </c>
      <c r="BO318" s="88" t="s">
        <v>129</v>
      </c>
      <c r="BP318" s="88" t="s">
        <v>129</v>
      </c>
      <c r="BQ318" s="88" t="s">
        <v>129</v>
      </c>
      <c r="BR318" s="88" t="s">
        <v>129</v>
      </c>
      <c r="BS318" s="88" t="s">
        <v>129</v>
      </c>
      <c r="BT318" s="88" t="s">
        <v>129</v>
      </c>
      <c r="BU318" s="88" t="s">
        <v>129</v>
      </c>
      <c r="BV318" s="88" t="s">
        <v>129</v>
      </c>
      <c r="BW318" s="88" t="s">
        <v>129</v>
      </c>
      <c r="BX318" s="88" t="s">
        <v>129</v>
      </c>
      <c r="BY318" s="88" t="s">
        <v>129</v>
      </c>
      <c r="BZ318" s="88" t="s">
        <v>129</v>
      </c>
      <c r="CA318" s="88" t="s">
        <v>129</v>
      </c>
      <c r="CB318" s="88" t="s">
        <v>129</v>
      </c>
      <c r="CC318" s="88" t="s">
        <v>129</v>
      </c>
      <c r="CD318" s="88" t="s">
        <v>129</v>
      </c>
      <c r="CE318" s="88" t="s">
        <v>129</v>
      </c>
      <c r="CF318" s="88" t="s">
        <v>129</v>
      </c>
      <c r="CG318" s="88" t="s">
        <v>129</v>
      </c>
      <c r="CH318" s="88" t="s">
        <v>129</v>
      </c>
      <c r="CI318" s="88" t="s">
        <v>129</v>
      </c>
      <c r="CJ318" s="88" t="s">
        <v>129</v>
      </c>
      <c r="CK318" s="88" t="s">
        <v>129</v>
      </c>
      <c r="CL318" s="88" t="s">
        <v>129</v>
      </c>
      <c r="CM318" s="88" t="s">
        <v>129</v>
      </c>
      <c r="CN318" s="88" t="s">
        <v>129</v>
      </c>
      <c r="CO318" s="88" t="s">
        <v>129</v>
      </c>
      <c r="CP318" s="88" t="s">
        <v>129</v>
      </c>
      <c r="CQ318" s="88" t="s">
        <v>129</v>
      </c>
      <c r="CR318" s="88" t="s">
        <v>129</v>
      </c>
      <c r="CS318" s="88" t="s">
        <v>129</v>
      </c>
      <c r="CT318" s="88" t="s">
        <v>129</v>
      </c>
      <c r="CU318" s="88" t="s">
        <v>129</v>
      </c>
      <c r="CV318" s="88" t="s">
        <v>129</v>
      </c>
      <c r="CW318" s="88" t="s">
        <v>129</v>
      </c>
      <c r="CX318" s="88" t="s">
        <v>129</v>
      </c>
      <c r="CY318" s="91" t="s">
        <v>129</v>
      </c>
      <c r="CZ318" s="88" t="s">
        <v>129</v>
      </c>
    </row>
    <row r="319" spans="1:104" ht="23.25" customHeight="1" x14ac:dyDescent="0.3">
      <c r="A319" s="85">
        <v>315</v>
      </c>
      <c r="B319" s="85">
        <v>128</v>
      </c>
      <c r="C319" s="86" t="s">
        <v>663</v>
      </c>
      <c r="D319" s="87"/>
      <c r="E319" s="87"/>
      <c r="F319" s="87"/>
      <c r="G319" s="86"/>
      <c r="H319" s="88" t="s">
        <v>129</v>
      </c>
      <c r="I319" s="89" t="s">
        <v>129</v>
      </c>
      <c r="J319" s="88" t="s">
        <v>129</v>
      </c>
      <c r="K319" s="88" t="s">
        <v>129</v>
      </c>
      <c r="L319" s="90" t="s">
        <v>129</v>
      </c>
      <c r="M319" s="88" t="s">
        <v>129</v>
      </c>
      <c r="N319" s="88" t="s">
        <v>129</v>
      </c>
      <c r="O319" s="88" t="s">
        <v>129</v>
      </c>
      <c r="P319" s="88" t="s">
        <v>129</v>
      </c>
      <c r="Q319" s="88" t="s">
        <v>129</v>
      </c>
      <c r="R319" s="88" t="s">
        <v>129</v>
      </c>
      <c r="S319" s="88" t="s">
        <v>129</v>
      </c>
      <c r="T319" s="88" t="s">
        <v>129</v>
      </c>
      <c r="U319" s="88" t="s">
        <v>129</v>
      </c>
      <c r="V319" s="88" t="s">
        <v>129</v>
      </c>
      <c r="W319" s="88" t="s">
        <v>129</v>
      </c>
      <c r="X319" s="88" t="s">
        <v>129</v>
      </c>
      <c r="Y319" s="91" t="s">
        <v>129</v>
      </c>
      <c r="Z319" s="88" t="s">
        <v>129</v>
      </c>
      <c r="AA319" s="88" t="s">
        <v>129</v>
      </c>
      <c r="AB319" s="88" t="s">
        <v>129</v>
      </c>
      <c r="AC319" s="91" t="s">
        <v>129</v>
      </c>
      <c r="AD319" s="88" t="s">
        <v>129</v>
      </c>
      <c r="AE319" s="88" t="s">
        <v>129</v>
      </c>
      <c r="AF319" s="88" t="s">
        <v>129</v>
      </c>
      <c r="AG319" s="91" t="s">
        <v>129</v>
      </c>
      <c r="AH319" s="88" t="s">
        <v>129</v>
      </c>
      <c r="AI319" s="88" t="s">
        <v>129</v>
      </c>
      <c r="AJ319" s="88" t="s">
        <v>129</v>
      </c>
      <c r="AK319" s="88" t="s">
        <v>129</v>
      </c>
      <c r="AL319" s="90" t="s">
        <v>129</v>
      </c>
      <c r="AM319" s="88" t="s">
        <v>129</v>
      </c>
      <c r="AN319" s="88" t="s">
        <v>129</v>
      </c>
      <c r="AO319" s="88" t="s">
        <v>129</v>
      </c>
      <c r="AP319" s="88" t="s">
        <v>129</v>
      </c>
      <c r="AQ319" s="88" t="s">
        <v>129</v>
      </c>
      <c r="AR319" s="88" t="s">
        <v>129</v>
      </c>
      <c r="AS319" s="88" t="s">
        <v>129</v>
      </c>
      <c r="AT319" s="88" t="s">
        <v>129</v>
      </c>
      <c r="AU319" s="93" t="str">
        <f t="shared" si="88"/>
        <v>#</v>
      </c>
      <c r="AV319" s="93" t="str">
        <f t="shared" si="89"/>
        <v>#</v>
      </c>
      <c r="AW319" s="88" t="s">
        <v>129</v>
      </c>
      <c r="AX319" s="88" t="s">
        <v>129</v>
      </c>
      <c r="AY319" s="88" t="s">
        <v>129</v>
      </c>
      <c r="AZ319" s="88" t="s">
        <v>129</v>
      </c>
      <c r="BA319" s="88" t="s">
        <v>129</v>
      </c>
      <c r="BB319" s="88" t="s">
        <v>129</v>
      </c>
      <c r="BC319" s="88" t="s">
        <v>129</v>
      </c>
      <c r="BD319" s="88" t="s">
        <v>129</v>
      </c>
      <c r="BE319" s="88" t="s">
        <v>129</v>
      </c>
      <c r="BF319" s="88" t="s">
        <v>129</v>
      </c>
      <c r="BG319" s="88" t="s">
        <v>129</v>
      </c>
      <c r="BH319" s="88" t="s">
        <v>129</v>
      </c>
      <c r="BI319" s="88" t="s">
        <v>129</v>
      </c>
      <c r="BJ319" s="88" t="s">
        <v>129</v>
      </c>
      <c r="BK319" s="88" t="s">
        <v>129</v>
      </c>
      <c r="BL319" s="88" t="s">
        <v>129</v>
      </c>
      <c r="BM319" s="88" t="s">
        <v>129</v>
      </c>
      <c r="BN319" s="88" t="s">
        <v>129</v>
      </c>
      <c r="BO319" s="88" t="s">
        <v>129</v>
      </c>
      <c r="BP319" s="88" t="s">
        <v>129</v>
      </c>
      <c r="BQ319" s="88" t="s">
        <v>129</v>
      </c>
      <c r="BR319" s="88" t="s">
        <v>129</v>
      </c>
      <c r="BS319" s="88" t="s">
        <v>129</v>
      </c>
      <c r="BT319" s="88" t="s">
        <v>129</v>
      </c>
      <c r="BU319" s="88" t="s">
        <v>129</v>
      </c>
      <c r="BV319" s="88" t="s">
        <v>129</v>
      </c>
      <c r="BW319" s="88" t="s">
        <v>129</v>
      </c>
      <c r="BX319" s="88" t="s">
        <v>129</v>
      </c>
      <c r="BY319" s="88" t="s">
        <v>129</v>
      </c>
      <c r="BZ319" s="88" t="s">
        <v>129</v>
      </c>
      <c r="CA319" s="88" t="s">
        <v>129</v>
      </c>
      <c r="CB319" s="88" t="s">
        <v>129</v>
      </c>
      <c r="CC319" s="88" t="s">
        <v>129</v>
      </c>
      <c r="CD319" s="88" t="s">
        <v>129</v>
      </c>
      <c r="CE319" s="88" t="s">
        <v>129</v>
      </c>
      <c r="CF319" s="88" t="s">
        <v>129</v>
      </c>
      <c r="CG319" s="88" t="s">
        <v>129</v>
      </c>
      <c r="CH319" s="88" t="s">
        <v>129</v>
      </c>
      <c r="CI319" s="88" t="s">
        <v>129</v>
      </c>
      <c r="CJ319" s="88" t="s">
        <v>129</v>
      </c>
      <c r="CK319" s="88" t="s">
        <v>129</v>
      </c>
      <c r="CL319" s="88" t="s">
        <v>129</v>
      </c>
      <c r="CM319" s="88" t="s">
        <v>129</v>
      </c>
      <c r="CN319" s="88" t="s">
        <v>129</v>
      </c>
      <c r="CO319" s="88" t="s">
        <v>129</v>
      </c>
      <c r="CP319" s="88" t="s">
        <v>129</v>
      </c>
      <c r="CQ319" s="88" t="s">
        <v>129</v>
      </c>
      <c r="CR319" s="88" t="s">
        <v>129</v>
      </c>
      <c r="CS319" s="88" t="s">
        <v>129</v>
      </c>
      <c r="CT319" s="88" t="s">
        <v>129</v>
      </c>
      <c r="CU319" s="88" t="s">
        <v>129</v>
      </c>
      <c r="CV319" s="88" t="s">
        <v>129</v>
      </c>
      <c r="CW319" s="88" t="s">
        <v>129</v>
      </c>
      <c r="CX319" s="88" t="s">
        <v>129</v>
      </c>
      <c r="CY319" s="91" t="s">
        <v>129</v>
      </c>
      <c r="CZ319" s="88" t="s">
        <v>129</v>
      </c>
    </row>
    <row r="320" spans="1:104" ht="54" customHeight="1" x14ac:dyDescent="0.3">
      <c r="A320" s="94">
        <v>316</v>
      </c>
      <c r="B320" s="94">
        <v>129</v>
      </c>
      <c r="C320" s="95" t="s">
        <v>664</v>
      </c>
      <c r="D320" s="125" t="s">
        <v>133</v>
      </c>
      <c r="E320" s="95" t="s">
        <v>665</v>
      </c>
      <c r="F320" s="126" t="s">
        <v>157</v>
      </c>
      <c r="G320" s="95" t="s">
        <v>665</v>
      </c>
      <c r="H320" s="99" t="s">
        <v>666</v>
      </c>
      <c r="I320" s="127" t="s">
        <v>28</v>
      </c>
      <c r="J320" s="101" t="s">
        <v>159</v>
      </c>
      <c r="K320" s="102" t="s">
        <v>270</v>
      </c>
      <c r="L320" s="128" t="s">
        <v>489</v>
      </c>
      <c r="M320" s="129" t="s">
        <v>141</v>
      </c>
      <c r="N320" s="130" t="s">
        <v>142</v>
      </c>
      <c r="O320" s="131"/>
      <c r="P320" s="107"/>
      <c r="Q320" s="107" t="s">
        <v>142</v>
      </c>
      <c r="R320" s="107"/>
      <c r="S320" s="107"/>
      <c r="T320" s="107"/>
      <c r="U320" s="107"/>
      <c r="V320" s="107"/>
      <c r="W320" s="107"/>
      <c r="X320" s="107"/>
      <c r="Y320" s="85">
        <f t="shared" ref="Y320:Y331" si="90">COUNTIF($P320:$X320,"x")</f>
        <v>1</v>
      </c>
      <c r="Z320" s="107"/>
      <c r="AA320" s="107"/>
      <c r="AB320" s="107"/>
      <c r="AC320" s="115"/>
      <c r="AD320" s="116" t="s">
        <v>273</v>
      </c>
      <c r="AE320" s="116" t="s">
        <v>273</v>
      </c>
      <c r="AF320" s="116"/>
      <c r="AG320" s="116"/>
      <c r="AH320" s="109"/>
      <c r="AI320" s="107"/>
      <c r="AJ320" s="107"/>
      <c r="AK320" s="107"/>
      <c r="AL320" s="107"/>
      <c r="AM320" s="107"/>
      <c r="AN320" s="107"/>
      <c r="AO320" s="107"/>
      <c r="AP320" s="107"/>
      <c r="AQ320" s="107"/>
      <c r="AR320" s="107"/>
      <c r="AS320" s="107"/>
      <c r="AT320" s="107"/>
      <c r="AU320" s="110"/>
      <c r="AV320" s="110"/>
      <c r="AW320" s="107"/>
      <c r="AX320" s="107"/>
      <c r="AY320" s="107"/>
      <c r="AZ320" s="107"/>
      <c r="BA320" s="107"/>
      <c r="BB320" s="107"/>
      <c r="BC320" s="107"/>
      <c r="BD320" s="107"/>
      <c r="BE320" s="107"/>
      <c r="BF320" s="107"/>
      <c r="BG320" s="107"/>
      <c r="BH320" s="107"/>
      <c r="BI320" s="107"/>
      <c r="BJ320" s="107"/>
      <c r="BK320" s="151"/>
      <c r="BL320" s="151"/>
      <c r="BM320" s="151"/>
      <c r="BN320" s="151"/>
      <c r="BO320" s="151"/>
      <c r="BP320" s="151"/>
      <c r="BQ320" s="151"/>
      <c r="BR320" s="151"/>
      <c r="BS320" s="151"/>
      <c r="BT320" s="151"/>
      <c r="BU320" s="151"/>
      <c r="BV320" s="151"/>
      <c r="BW320" s="151"/>
      <c r="BX320" s="151"/>
      <c r="BY320" s="151"/>
      <c r="BZ320" s="151"/>
      <c r="CA320" s="151"/>
      <c r="CB320" s="151"/>
      <c r="CC320" s="151"/>
      <c r="CD320" s="151"/>
      <c r="CE320" s="151"/>
      <c r="CF320" s="151"/>
      <c r="CG320" s="151"/>
      <c r="CH320" s="151"/>
      <c r="CI320" s="151"/>
      <c r="CJ320" s="151"/>
      <c r="CK320" s="151"/>
      <c r="CL320" s="151"/>
      <c r="CM320" s="151"/>
      <c r="CN320" s="151"/>
      <c r="CO320" s="151"/>
      <c r="CP320" s="112">
        <f t="shared" si="76"/>
        <v>0</v>
      </c>
      <c r="CQ320" s="113" t="e">
        <f t="shared" si="77"/>
        <v>#DIV/0!</v>
      </c>
      <c r="CR320" s="112">
        <f t="shared" si="78"/>
        <v>0</v>
      </c>
      <c r="CS320" s="113" t="e">
        <f t="shared" si="79"/>
        <v>#DIV/0!</v>
      </c>
      <c r="CT320" s="112">
        <f t="shared" si="80"/>
        <v>0</v>
      </c>
      <c r="CU320" s="113" t="e">
        <f t="shared" si="81"/>
        <v>#DIV/0!</v>
      </c>
      <c r="CV320" s="112">
        <f t="shared" si="82"/>
        <v>0</v>
      </c>
      <c r="CW320" s="113" t="e">
        <f t="shared" si="83"/>
        <v>#DIV/0!</v>
      </c>
      <c r="CX320" s="112" t="e">
        <f t="shared" si="84"/>
        <v>#DIV/0!</v>
      </c>
      <c r="CY320" s="114" t="e">
        <f t="shared" si="85"/>
        <v>#DIV/0!</v>
      </c>
      <c r="CZ320" s="152"/>
    </row>
    <row r="321" spans="1:104" s="15" customFormat="1" ht="45.75" customHeight="1" x14ac:dyDescent="0.3">
      <c r="A321" s="94">
        <v>317</v>
      </c>
      <c r="B321" s="228">
        <v>130</v>
      </c>
      <c r="C321" s="229" t="s">
        <v>667</v>
      </c>
      <c r="D321" s="199" t="s">
        <v>133</v>
      </c>
      <c r="E321" s="200" t="s">
        <v>668</v>
      </c>
      <c r="F321" s="243" t="s">
        <v>157</v>
      </c>
      <c r="G321" s="229" t="s">
        <v>668</v>
      </c>
      <c r="H321" s="95" t="s">
        <v>669</v>
      </c>
      <c r="I321" s="100" t="s">
        <v>29</v>
      </c>
      <c r="J321" s="101" t="s">
        <v>159</v>
      </c>
      <c r="K321" s="102" t="s">
        <v>270</v>
      </c>
      <c r="L321" s="128" t="s">
        <v>489</v>
      </c>
      <c r="M321" s="129" t="s">
        <v>141</v>
      </c>
      <c r="N321" s="130" t="s">
        <v>142</v>
      </c>
      <c r="O321" s="131"/>
      <c r="P321" s="132"/>
      <c r="Q321" s="132"/>
      <c r="R321" s="107" t="s">
        <v>142</v>
      </c>
      <c r="S321" s="132"/>
      <c r="T321" s="132"/>
      <c r="U321" s="107"/>
      <c r="V321" s="132"/>
      <c r="W321" s="132"/>
      <c r="X321" s="132"/>
      <c r="Y321" s="85">
        <f t="shared" si="90"/>
        <v>1</v>
      </c>
      <c r="Z321" s="132"/>
      <c r="AA321" s="132"/>
      <c r="AB321" s="132"/>
      <c r="AC321" s="132"/>
      <c r="AD321" s="132"/>
      <c r="AE321" s="132"/>
      <c r="AF321" s="132"/>
      <c r="AG321" s="133"/>
      <c r="AH321" s="135" t="s">
        <v>273</v>
      </c>
      <c r="AI321" s="116"/>
      <c r="AJ321" s="135" t="s">
        <v>281</v>
      </c>
      <c r="AK321" s="135" t="s">
        <v>273</v>
      </c>
      <c r="AL321" s="136"/>
      <c r="AM321" s="132"/>
      <c r="AN321" s="132"/>
      <c r="AO321" s="132"/>
      <c r="AP321" s="132"/>
      <c r="AQ321" s="132"/>
      <c r="AR321" s="132"/>
      <c r="AS321" s="132"/>
      <c r="AT321" s="132"/>
      <c r="AU321" s="132"/>
      <c r="AV321" s="132"/>
      <c r="AW321" s="132"/>
      <c r="AX321" s="132"/>
      <c r="AY321" s="132"/>
      <c r="AZ321" s="132"/>
      <c r="BA321" s="132"/>
      <c r="BB321" s="132"/>
      <c r="BC321" s="132"/>
      <c r="BD321" s="132"/>
      <c r="BE321" s="132"/>
      <c r="BF321" s="132"/>
      <c r="BG321" s="132"/>
      <c r="BH321" s="132"/>
      <c r="BI321" s="132"/>
      <c r="BJ321" s="132"/>
      <c r="BK321" s="138"/>
      <c r="BL321" s="138"/>
      <c r="BM321" s="138"/>
      <c r="BN321" s="138"/>
      <c r="BO321" s="138"/>
      <c r="BP321" s="138"/>
      <c r="BQ321" s="138"/>
      <c r="BR321" s="138"/>
      <c r="BS321" s="138"/>
      <c r="BT321" s="138"/>
      <c r="BU321" s="138"/>
      <c r="BV321" s="138"/>
      <c r="BW321" s="138"/>
      <c r="BX321" s="138"/>
      <c r="BY321" s="138"/>
      <c r="BZ321" s="138"/>
      <c r="CA321" s="138"/>
      <c r="CB321" s="138"/>
      <c r="CC321" s="138"/>
      <c r="CD321" s="138"/>
      <c r="CE321" s="138"/>
      <c r="CF321" s="138"/>
      <c r="CG321" s="138"/>
      <c r="CH321" s="138"/>
      <c r="CI321" s="138"/>
      <c r="CJ321" s="138"/>
      <c r="CK321" s="138"/>
      <c r="CL321" s="138"/>
      <c r="CM321" s="138"/>
      <c r="CN321" s="138"/>
      <c r="CO321" s="138"/>
      <c r="CP321" s="112">
        <f t="shared" si="76"/>
        <v>0</v>
      </c>
      <c r="CQ321" s="113" t="e">
        <f t="shared" si="77"/>
        <v>#DIV/0!</v>
      </c>
      <c r="CR321" s="112">
        <f t="shared" si="78"/>
        <v>0</v>
      </c>
      <c r="CS321" s="113" t="e">
        <f t="shared" si="79"/>
        <v>#DIV/0!</v>
      </c>
      <c r="CT321" s="112">
        <f t="shared" si="80"/>
        <v>0</v>
      </c>
      <c r="CU321" s="113" t="e">
        <f t="shared" si="81"/>
        <v>#DIV/0!</v>
      </c>
      <c r="CV321" s="112">
        <f t="shared" si="82"/>
        <v>0</v>
      </c>
      <c r="CW321" s="113" t="e">
        <f t="shared" si="83"/>
        <v>#DIV/0!</v>
      </c>
      <c r="CX321" s="112" t="e">
        <f t="shared" si="84"/>
        <v>#DIV/0!</v>
      </c>
      <c r="CY321" s="114" t="e">
        <f t="shared" si="85"/>
        <v>#DIV/0!</v>
      </c>
      <c r="CZ321" s="132"/>
    </row>
    <row r="322" spans="1:104" s="15" customFormat="1" ht="36" customHeight="1" x14ac:dyDescent="0.3">
      <c r="A322" s="94">
        <v>318</v>
      </c>
      <c r="B322" s="228"/>
      <c r="C322" s="229"/>
      <c r="D322" s="261"/>
      <c r="E322" s="202"/>
      <c r="F322" s="254"/>
      <c r="G322" s="229"/>
      <c r="H322" s="95" t="s">
        <v>670</v>
      </c>
      <c r="I322" s="100" t="s">
        <v>29</v>
      </c>
      <c r="J322" s="101" t="s">
        <v>159</v>
      </c>
      <c r="K322" s="102" t="s">
        <v>270</v>
      </c>
      <c r="L322" s="128" t="s">
        <v>489</v>
      </c>
      <c r="M322" s="129" t="s">
        <v>141</v>
      </c>
      <c r="N322" s="130" t="s">
        <v>142</v>
      </c>
      <c r="O322" s="131"/>
      <c r="P322" s="132"/>
      <c r="Q322" s="132"/>
      <c r="R322" s="107" t="s">
        <v>142</v>
      </c>
      <c r="S322" s="132"/>
      <c r="T322" s="132"/>
      <c r="U322" s="107"/>
      <c r="V322" s="132"/>
      <c r="W322" s="132"/>
      <c r="X322" s="132"/>
      <c r="Y322" s="85">
        <f t="shared" si="90"/>
        <v>1</v>
      </c>
      <c r="Z322" s="132"/>
      <c r="AA322" s="132"/>
      <c r="AB322" s="132"/>
      <c r="AC322" s="132"/>
      <c r="AD322" s="132"/>
      <c r="AE322" s="132"/>
      <c r="AF322" s="132"/>
      <c r="AG322" s="133"/>
      <c r="AH322" s="135"/>
      <c r="AI322" s="135" t="s">
        <v>281</v>
      </c>
      <c r="AJ322" s="135"/>
      <c r="AK322" s="135"/>
      <c r="AL322" s="136"/>
      <c r="AM322" s="132"/>
      <c r="AN322" s="132"/>
      <c r="AO322" s="132"/>
      <c r="AP322" s="132"/>
      <c r="AQ322" s="132"/>
      <c r="AR322" s="132"/>
      <c r="AS322" s="132"/>
      <c r="AT322" s="132"/>
      <c r="AU322" s="132"/>
      <c r="AV322" s="132"/>
      <c r="AW322" s="132"/>
      <c r="AX322" s="132"/>
      <c r="AY322" s="132"/>
      <c r="AZ322" s="132"/>
      <c r="BA322" s="132"/>
      <c r="BB322" s="132"/>
      <c r="BC322" s="132"/>
      <c r="BD322" s="132"/>
      <c r="BE322" s="132"/>
      <c r="BF322" s="132"/>
      <c r="BG322" s="132"/>
      <c r="BH322" s="132"/>
      <c r="BI322" s="132"/>
      <c r="BJ322" s="132"/>
      <c r="BK322" s="138"/>
      <c r="BL322" s="138"/>
      <c r="BM322" s="138"/>
      <c r="BN322" s="138"/>
      <c r="BO322" s="138"/>
      <c r="BP322" s="138"/>
      <c r="BQ322" s="138"/>
      <c r="BR322" s="138"/>
      <c r="BS322" s="138"/>
      <c r="BT322" s="138"/>
      <c r="BU322" s="138"/>
      <c r="BV322" s="138"/>
      <c r="BW322" s="138"/>
      <c r="BX322" s="138"/>
      <c r="BY322" s="138"/>
      <c r="BZ322" s="138"/>
      <c r="CA322" s="138"/>
      <c r="CB322" s="138"/>
      <c r="CC322" s="138"/>
      <c r="CD322" s="138"/>
      <c r="CE322" s="138"/>
      <c r="CF322" s="138"/>
      <c r="CG322" s="138"/>
      <c r="CH322" s="138"/>
      <c r="CI322" s="138"/>
      <c r="CJ322" s="138"/>
      <c r="CK322" s="138"/>
      <c r="CL322" s="138"/>
      <c r="CM322" s="138"/>
      <c r="CN322" s="138"/>
      <c r="CO322" s="138"/>
      <c r="CP322" s="112">
        <f t="shared" si="76"/>
        <v>0</v>
      </c>
      <c r="CQ322" s="113" t="e">
        <f t="shared" si="77"/>
        <v>#DIV/0!</v>
      </c>
      <c r="CR322" s="112">
        <f t="shared" si="78"/>
        <v>0</v>
      </c>
      <c r="CS322" s="113" t="e">
        <f t="shared" si="79"/>
        <v>#DIV/0!</v>
      </c>
      <c r="CT322" s="112">
        <f t="shared" si="80"/>
        <v>0</v>
      </c>
      <c r="CU322" s="113" t="e">
        <f t="shared" si="81"/>
        <v>#DIV/0!</v>
      </c>
      <c r="CV322" s="112">
        <f t="shared" si="82"/>
        <v>0</v>
      </c>
      <c r="CW322" s="113" t="e">
        <f t="shared" si="83"/>
        <v>#DIV/0!</v>
      </c>
      <c r="CX322" s="112" t="e">
        <f t="shared" si="84"/>
        <v>#DIV/0!</v>
      </c>
      <c r="CY322" s="114" t="e">
        <f t="shared" si="85"/>
        <v>#DIV/0!</v>
      </c>
      <c r="CZ322" s="132"/>
    </row>
    <row r="323" spans="1:104" s="15" customFormat="1" ht="28.95" customHeight="1" x14ac:dyDescent="0.3">
      <c r="A323" s="94">
        <v>319</v>
      </c>
      <c r="B323" s="228">
        <v>131</v>
      </c>
      <c r="C323" s="229" t="s">
        <v>671</v>
      </c>
      <c r="D323" s="199" t="s">
        <v>157</v>
      </c>
      <c r="E323" s="200" t="s">
        <v>672</v>
      </c>
      <c r="F323" s="243" t="s">
        <v>157</v>
      </c>
      <c r="G323" s="229" t="s">
        <v>673</v>
      </c>
      <c r="H323" s="99" t="s">
        <v>674</v>
      </c>
      <c r="I323" s="127" t="s">
        <v>137</v>
      </c>
      <c r="J323" s="101" t="s">
        <v>159</v>
      </c>
      <c r="K323" s="102" t="s">
        <v>270</v>
      </c>
      <c r="L323" s="128" t="s">
        <v>489</v>
      </c>
      <c r="M323" s="129" t="s">
        <v>141</v>
      </c>
      <c r="N323" s="130" t="s">
        <v>142</v>
      </c>
      <c r="O323" s="131"/>
      <c r="P323" s="231" t="s">
        <v>142</v>
      </c>
      <c r="Q323" s="132"/>
      <c r="R323" s="132"/>
      <c r="S323" s="132"/>
      <c r="T323" s="132"/>
      <c r="U323" s="132"/>
      <c r="V323" s="132"/>
      <c r="W323" s="132"/>
      <c r="X323" s="132"/>
      <c r="Y323" s="108">
        <f t="shared" si="90"/>
        <v>1</v>
      </c>
      <c r="Z323" s="152" t="s">
        <v>281</v>
      </c>
      <c r="AA323" s="152"/>
      <c r="AB323" s="152"/>
      <c r="AC323" s="187" t="s">
        <v>445</v>
      </c>
      <c r="AD323" s="249"/>
      <c r="AE323" s="152"/>
      <c r="AF323" s="152"/>
      <c r="AG323" s="152"/>
      <c r="AH323" s="152"/>
      <c r="AI323" s="152"/>
      <c r="AJ323" s="152"/>
      <c r="AK323" s="152"/>
      <c r="AL323" s="152"/>
      <c r="AM323" s="152"/>
      <c r="AN323" s="152"/>
      <c r="AO323" s="152"/>
      <c r="AP323" s="152"/>
      <c r="AQ323" s="152"/>
      <c r="AR323" s="152"/>
      <c r="AS323" s="152"/>
      <c r="AT323" s="152"/>
      <c r="AU323" s="152"/>
      <c r="AV323" s="152"/>
      <c r="AW323" s="152"/>
      <c r="AX323" s="152"/>
      <c r="AY323" s="152"/>
      <c r="AZ323" s="152"/>
      <c r="BA323" s="152"/>
      <c r="BB323" s="152"/>
      <c r="BC323" s="152"/>
      <c r="BD323" s="152"/>
      <c r="BE323" s="152"/>
      <c r="BF323" s="152"/>
      <c r="BG323" s="152"/>
      <c r="BH323" s="152"/>
      <c r="BI323" s="152"/>
      <c r="BJ323" s="152"/>
      <c r="BK323" s="138"/>
      <c r="BL323" s="138"/>
      <c r="BM323" s="138"/>
      <c r="BN323" s="138"/>
      <c r="BO323" s="138"/>
      <c r="BP323" s="138"/>
      <c r="BQ323" s="138"/>
      <c r="BR323" s="138"/>
      <c r="BS323" s="138"/>
      <c r="BT323" s="138"/>
      <c r="BU323" s="138"/>
      <c r="BV323" s="138"/>
      <c r="BW323" s="138"/>
      <c r="BX323" s="138"/>
      <c r="BY323" s="138"/>
      <c r="BZ323" s="138"/>
      <c r="CA323" s="138"/>
      <c r="CB323" s="138"/>
      <c r="CC323" s="138"/>
      <c r="CD323" s="138"/>
      <c r="CE323" s="138"/>
      <c r="CF323" s="138"/>
      <c r="CG323" s="138"/>
      <c r="CH323" s="138"/>
      <c r="CI323" s="138"/>
      <c r="CJ323" s="138"/>
      <c r="CK323" s="138"/>
      <c r="CL323" s="138"/>
      <c r="CM323" s="138"/>
      <c r="CN323" s="138"/>
      <c r="CO323" s="138"/>
      <c r="CP323" s="112">
        <f t="shared" si="76"/>
        <v>0</v>
      </c>
      <c r="CQ323" s="113" t="e">
        <f t="shared" si="77"/>
        <v>#DIV/0!</v>
      </c>
      <c r="CR323" s="112">
        <f t="shared" si="78"/>
        <v>0</v>
      </c>
      <c r="CS323" s="113" t="e">
        <f t="shared" si="79"/>
        <v>#DIV/0!</v>
      </c>
      <c r="CT323" s="112">
        <f t="shared" si="80"/>
        <v>0</v>
      </c>
      <c r="CU323" s="113" t="e">
        <f t="shared" si="81"/>
        <v>#DIV/0!</v>
      </c>
      <c r="CV323" s="112">
        <f t="shared" si="82"/>
        <v>0</v>
      </c>
      <c r="CW323" s="113" t="e">
        <f t="shared" si="83"/>
        <v>#DIV/0!</v>
      </c>
      <c r="CX323" s="112" t="e">
        <f t="shared" si="84"/>
        <v>#DIV/0!</v>
      </c>
      <c r="CY323" s="114" t="e">
        <f t="shared" si="85"/>
        <v>#DIV/0!</v>
      </c>
      <c r="CZ323" s="132"/>
    </row>
    <row r="324" spans="1:104" s="15" customFormat="1" ht="28.95" customHeight="1" x14ac:dyDescent="0.3">
      <c r="A324" s="94">
        <v>320</v>
      </c>
      <c r="B324" s="228"/>
      <c r="C324" s="229"/>
      <c r="D324" s="244"/>
      <c r="E324" s="240"/>
      <c r="F324" s="245"/>
      <c r="G324" s="229"/>
      <c r="H324" s="222" t="s">
        <v>675</v>
      </c>
      <c r="I324" s="127" t="s">
        <v>137</v>
      </c>
      <c r="J324" s="101" t="s">
        <v>159</v>
      </c>
      <c r="K324" s="102" t="s">
        <v>139</v>
      </c>
      <c r="L324" s="128" t="s">
        <v>489</v>
      </c>
      <c r="M324" s="129" t="s">
        <v>141</v>
      </c>
      <c r="N324" s="130" t="s">
        <v>142</v>
      </c>
      <c r="O324" s="131"/>
      <c r="P324" s="231" t="s">
        <v>142</v>
      </c>
      <c r="Q324" s="132"/>
      <c r="R324" s="132"/>
      <c r="S324" s="132"/>
      <c r="T324" s="132"/>
      <c r="U324" s="132"/>
      <c r="V324" s="132"/>
      <c r="W324" s="132"/>
      <c r="X324" s="132"/>
      <c r="Y324" s="108">
        <f t="shared" si="90"/>
        <v>1</v>
      </c>
      <c r="Z324" s="152" t="s">
        <v>445</v>
      </c>
      <c r="AA324" s="152"/>
      <c r="AB324" s="152"/>
      <c r="AC324" s="187"/>
      <c r="AD324" s="249"/>
      <c r="AE324" s="152"/>
      <c r="AF324" s="152"/>
      <c r="AG324" s="152"/>
      <c r="AH324" s="152"/>
      <c r="AI324" s="152"/>
      <c r="AJ324" s="152"/>
      <c r="AK324" s="152"/>
      <c r="AL324" s="152"/>
      <c r="AM324" s="152"/>
      <c r="AN324" s="152"/>
      <c r="AO324" s="152"/>
      <c r="AP324" s="152"/>
      <c r="AQ324" s="152"/>
      <c r="AR324" s="152"/>
      <c r="AS324" s="152"/>
      <c r="AT324" s="152"/>
      <c r="AU324" s="152"/>
      <c r="AV324" s="152"/>
      <c r="AW324" s="152"/>
      <c r="AX324" s="152"/>
      <c r="AY324" s="152"/>
      <c r="AZ324" s="152"/>
      <c r="BA324" s="152"/>
      <c r="BB324" s="152"/>
      <c r="BC324" s="152"/>
      <c r="BD324" s="152"/>
      <c r="BE324" s="152"/>
      <c r="BF324" s="152"/>
      <c r="BG324" s="152"/>
      <c r="BH324" s="152"/>
      <c r="BI324" s="152"/>
      <c r="BJ324" s="152"/>
      <c r="BK324" s="138"/>
      <c r="BL324" s="138"/>
      <c r="BM324" s="138"/>
      <c r="BN324" s="138"/>
      <c r="BO324" s="138"/>
      <c r="BP324" s="138"/>
      <c r="BQ324" s="138"/>
      <c r="BR324" s="138"/>
      <c r="BS324" s="138"/>
      <c r="BT324" s="138"/>
      <c r="BU324" s="138"/>
      <c r="BV324" s="138"/>
      <c r="BW324" s="138"/>
      <c r="BX324" s="138"/>
      <c r="BY324" s="138"/>
      <c r="BZ324" s="138"/>
      <c r="CA324" s="138"/>
      <c r="CB324" s="138"/>
      <c r="CC324" s="138"/>
      <c r="CD324" s="138"/>
      <c r="CE324" s="138"/>
      <c r="CF324" s="138"/>
      <c r="CG324" s="138"/>
      <c r="CH324" s="138"/>
      <c r="CI324" s="138"/>
      <c r="CJ324" s="138"/>
      <c r="CK324" s="138"/>
      <c r="CL324" s="138"/>
      <c r="CM324" s="138"/>
      <c r="CN324" s="138"/>
      <c r="CO324" s="138"/>
      <c r="CP324" s="112">
        <f t="shared" si="76"/>
        <v>0</v>
      </c>
      <c r="CQ324" s="113" t="e">
        <f t="shared" si="77"/>
        <v>#DIV/0!</v>
      </c>
      <c r="CR324" s="112">
        <f t="shared" si="78"/>
        <v>0</v>
      </c>
      <c r="CS324" s="113" t="e">
        <f t="shared" si="79"/>
        <v>#DIV/0!</v>
      </c>
      <c r="CT324" s="112">
        <f t="shared" si="80"/>
        <v>0</v>
      </c>
      <c r="CU324" s="113" t="e">
        <f t="shared" si="81"/>
        <v>#DIV/0!</v>
      </c>
      <c r="CV324" s="112">
        <f t="shared" si="82"/>
        <v>0</v>
      </c>
      <c r="CW324" s="113" t="e">
        <f t="shared" si="83"/>
        <v>#DIV/0!</v>
      </c>
      <c r="CX324" s="112" t="e">
        <f t="shared" si="84"/>
        <v>#DIV/0!</v>
      </c>
      <c r="CY324" s="114" t="e">
        <f t="shared" si="85"/>
        <v>#DIV/0!</v>
      </c>
      <c r="CZ324" s="132"/>
    </row>
    <row r="325" spans="1:104" s="15" customFormat="1" ht="28.95" customHeight="1" x14ac:dyDescent="0.3">
      <c r="A325" s="94">
        <v>321</v>
      </c>
      <c r="B325" s="228"/>
      <c r="C325" s="229"/>
      <c r="D325" s="244"/>
      <c r="E325" s="240"/>
      <c r="F325" s="245"/>
      <c r="G325" s="229"/>
      <c r="H325" s="222" t="s">
        <v>676</v>
      </c>
      <c r="I325" s="127" t="s">
        <v>137</v>
      </c>
      <c r="J325" s="101" t="s">
        <v>159</v>
      </c>
      <c r="K325" s="102" t="s">
        <v>270</v>
      </c>
      <c r="L325" s="128" t="s">
        <v>489</v>
      </c>
      <c r="M325" s="129" t="s">
        <v>141</v>
      </c>
      <c r="N325" s="130" t="s">
        <v>142</v>
      </c>
      <c r="O325" s="131"/>
      <c r="P325" s="231" t="s">
        <v>142</v>
      </c>
      <c r="Q325" s="132"/>
      <c r="R325" s="132"/>
      <c r="S325" s="132"/>
      <c r="T325" s="132"/>
      <c r="U325" s="132"/>
      <c r="V325" s="132"/>
      <c r="W325" s="132"/>
      <c r="X325" s="132"/>
      <c r="Y325" s="108">
        <f t="shared" si="90"/>
        <v>1</v>
      </c>
      <c r="Z325" s="152"/>
      <c r="AA325" s="152"/>
      <c r="AB325" s="152" t="s">
        <v>281</v>
      </c>
      <c r="AC325" s="187"/>
      <c r="AD325" s="249"/>
      <c r="AE325" s="152"/>
      <c r="AF325" s="152"/>
      <c r="AG325" s="152"/>
      <c r="AH325" s="152"/>
      <c r="AI325" s="152"/>
      <c r="AJ325" s="152"/>
      <c r="AK325" s="152"/>
      <c r="AL325" s="152"/>
      <c r="AM325" s="152"/>
      <c r="AN325" s="152"/>
      <c r="AO325" s="152"/>
      <c r="AP325" s="152"/>
      <c r="AQ325" s="152"/>
      <c r="AR325" s="152"/>
      <c r="AS325" s="152"/>
      <c r="AT325" s="152"/>
      <c r="AU325" s="152"/>
      <c r="AV325" s="152"/>
      <c r="AW325" s="152"/>
      <c r="AX325" s="152"/>
      <c r="AY325" s="152"/>
      <c r="AZ325" s="152"/>
      <c r="BA325" s="152"/>
      <c r="BB325" s="152"/>
      <c r="BC325" s="152"/>
      <c r="BD325" s="152"/>
      <c r="BE325" s="152"/>
      <c r="BF325" s="152"/>
      <c r="BG325" s="152"/>
      <c r="BH325" s="152"/>
      <c r="BI325" s="152"/>
      <c r="BJ325" s="152"/>
      <c r="BK325" s="138"/>
      <c r="BL325" s="138"/>
      <c r="BM325" s="138"/>
      <c r="BN325" s="138"/>
      <c r="BO325" s="138"/>
      <c r="BP325" s="138"/>
      <c r="BQ325" s="138"/>
      <c r="BR325" s="138"/>
      <c r="BS325" s="138"/>
      <c r="BT325" s="138"/>
      <c r="BU325" s="138"/>
      <c r="BV325" s="138"/>
      <c r="BW325" s="138"/>
      <c r="BX325" s="138"/>
      <c r="BY325" s="138"/>
      <c r="BZ325" s="138"/>
      <c r="CA325" s="138"/>
      <c r="CB325" s="138"/>
      <c r="CC325" s="138"/>
      <c r="CD325" s="138"/>
      <c r="CE325" s="138"/>
      <c r="CF325" s="138"/>
      <c r="CG325" s="138"/>
      <c r="CH325" s="138"/>
      <c r="CI325" s="138"/>
      <c r="CJ325" s="138"/>
      <c r="CK325" s="138"/>
      <c r="CL325" s="138"/>
      <c r="CM325" s="138"/>
      <c r="CN325" s="138"/>
      <c r="CO325" s="138"/>
      <c r="CP325" s="112">
        <f t="shared" si="76"/>
        <v>0</v>
      </c>
      <c r="CQ325" s="113" t="e">
        <f t="shared" si="77"/>
        <v>#DIV/0!</v>
      </c>
      <c r="CR325" s="112">
        <f t="shared" si="78"/>
        <v>0</v>
      </c>
      <c r="CS325" s="113" t="e">
        <f t="shared" si="79"/>
        <v>#DIV/0!</v>
      </c>
      <c r="CT325" s="112">
        <f t="shared" si="80"/>
        <v>0</v>
      </c>
      <c r="CU325" s="113" t="e">
        <f t="shared" si="81"/>
        <v>#DIV/0!</v>
      </c>
      <c r="CV325" s="112">
        <f t="shared" si="82"/>
        <v>0</v>
      </c>
      <c r="CW325" s="113" t="e">
        <f t="shared" si="83"/>
        <v>#DIV/0!</v>
      </c>
      <c r="CX325" s="112" t="e">
        <f t="shared" si="84"/>
        <v>#DIV/0!</v>
      </c>
      <c r="CY325" s="114" t="e">
        <f t="shared" si="85"/>
        <v>#DIV/0!</v>
      </c>
      <c r="CZ325" s="132"/>
    </row>
    <row r="326" spans="1:104" s="15" customFormat="1" ht="28.95" customHeight="1" x14ac:dyDescent="0.3">
      <c r="A326" s="94">
        <v>322</v>
      </c>
      <c r="B326" s="228"/>
      <c r="C326" s="229"/>
      <c r="D326" s="244"/>
      <c r="E326" s="240"/>
      <c r="F326" s="245"/>
      <c r="G326" s="229"/>
      <c r="H326" s="222" t="s">
        <v>677</v>
      </c>
      <c r="I326" s="127" t="s">
        <v>137</v>
      </c>
      <c r="J326" s="101" t="s">
        <v>159</v>
      </c>
      <c r="K326" s="102" t="s">
        <v>139</v>
      </c>
      <c r="L326" s="128" t="s">
        <v>489</v>
      </c>
      <c r="M326" s="129" t="s">
        <v>141</v>
      </c>
      <c r="N326" s="130" t="s">
        <v>142</v>
      </c>
      <c r="O326" s="131"/>
      <c r="P326" s="231" t="s">
        <v>142</v>
      </c>
      <c r="Q326" s="132"/>
      <c r="R326" s="132"/>
      <c r="S326" s="132"/>
      <c r="T326" s="132"/>
      <c r="U326" s="132"/>
      <c r="V326" s="132"/>
      <c r="W326" s="132"/>
      <c r="X326" s="132"/>
      <c r="Y326" s="108">
        <f t="shared" si="90"/>
        <v>1</v>
      </c>
      <c r="Z326" s="152"/>
      <c r="AA326" s="152"/>
      <c r="AB326" s="152"/>
      <c r="AC326" s="187" t="s">
        <v>445</v>
      </c>
      <c r="AD326" s="249"/>
      <c r="AE326" s="152"/>
      <c r="AF326" s="152"/>
      <c r="AG326" s="152"/>
      <c r="AH326" s="152"/>
      <c r="AI326" s="152"/>
      <c r="AJ326" s="152"/>
      <c r="AK326" s="152"/>
      <c r="AL326" s="152"/>
      <c r="AM326" s="152"/>
      <c r="AN326" s="152"/>
      <c r="AO326" s="152"/>
      <c r="AP326" s="152"/>
      <c r="AQ326" s="152"/>
      <c r="AR326" s="152"/>
      <c r="AS326" s="152"/>
      <c r="AT326" s="152"/>
      <c r="AU326" s="152"/>
      <c r="AV326" s="152"/>
      <c r="AW326" s="152"/>
      <c r="AX326" s="152"/>
      <c r="AY326" s="152"/>
      <c r="AZ326" s="152"/>
      <c r="BA326" s="152"/>
      <c r="BB326" s="152"/>
      <c r="BC326" s="152"/>
      <c r="BD326" s="152"/>
      <c r="BE326" s="152"/>
      <c r="BF326" s="152"/>
      <c r="BG326" s="152"/>
      <c r="BH326" s="152"/>
      <c r="BI326" s="152"/>
      <c r="BJ326" s="152"/>
      <c r="BK326" s="138"/>
      <c r="BL326" s="138"/>
      <c r="BM326" s="138"/>
      <c r="BN326" s="138"/>
      <c r="BO326" s="138"/>
      <c r="BP326" s="138"/>
      <c r="BQ326" s="138"/>
      <c r="BR326" s="138"/>
      <c r="BS326" s="138"/>
      <c r="BT326" s="138"/>
      <c r="BU326" s="138"/>
      <c r="BV326" s="138"/>
      <c r="BW326" s="138"/>
      <c r="BX326" s="138"/>
      <c r="BY326" s="138"/>
      <c r="BZ326" s="138"/>
      <c r="CA326" s="138"/>
      <c r="CB326" s="138"/>
      <c r="CC326" s="138"/>
      <c r="CD326" s="138"/>
      <c r="CE326" s="138"/>
      <c r="CF326" s="138"/>
      <c r="CG326" s="138"/>
      <c r="CH326" s="138"/>
      <c r="CI326" s="138"/>
      <c r="CJ326" s="138"/>
      <c r="CK326" s="138"/>
      <c r="CL326" s="138"/>
      <c r="CM326" s="138"/>
      <c r="CN326" s="138"/>
      <c r="CO326" s="138"/>
      <c r="CP326" s="112">
        <f t="shared" si="76"/>
        <v>0</v>
      </c>
      <c r="CQ326" s="113" t="e">
        <f t="shared" si="77"/>
        <v>#DIV/0!</v>
      </c>
      <c r="CR326" s="112">
        <f t="shared" si="78"/>
        <v>0</v>
      </c>
      <c r="CS326" s="113" t="e">
        <f t="shared" si="79"/>
        <v>#DIV/0!</v>
      </c>
      <c r="CT326" s="112">
        <f t="shared" si="80"/>
        <v>0</v>
      </c>
      <c r="CU326" s="113" t="e">
        <f t="shared" si="81"/>
        <v>#DIV/0!</v>
      </c>
      <c r="CV326" s="112">
        <f t="shared" si="82"/>
        <v>0</v>
      </c>
      <c r="CW326" s="113" t="e">
        <f t="shared" si="83"/>
        <v>#DIV/0!</v>
      </c>
      <c r="CX326" s="112" t="e">
        <f t="shared" si="84"/>
        <v>#DIV/0!</v>
      </c>
      <c r="CY326" s="114" t="e">
        <f t="shared" si="85"/>
        <v>#DIV/0!</v>
      </c>
      <c r="CZ326" s="132"/>
    </row>
    <row r="327" spans="1:104" s="15" customFormat="1" ht="28.95" customHeight="1" x14ac:dyDescent="0.3">
      <c r="A327" s="94">
        <v>323</v>
      </c>
      <c r="B327" s="228"/>
      <c r="C327" s="229"/>
      <c r="D327" s="244"/>
      <c r="E327" s="240"/>
      <c r="F327" s="245"/>
      <c r="G327" s="229"/>
      <c r="H327" s="222" t="s">
        <v>678</v>
      </c>
      <c r="I327" s="127" t="s">
        <v>137</v>
      </c>
      <c r="J327" s="101" t="s">
        <v>159</v>
      </c>
      <c r="K327" s="102" t="s">
        <v>444</v>
      </c>
      <c r="L327" s="128" t="s">
        <v>489</v>
      </c>
      <c r="M327" s="129" t="s">
        <v>141</v>
      </c>
      <c r="N327" s="130" t="s">
        <v>142</v>
      </c>
      <c r="O327" s="131"/>
      <c r="P327" s="231" t="s">
        <v>142</v>
      </c>
      <c r="Q327" s="132"/>
      <c r="R327" s="132"/>
      <c r="S327" s="132"/>
      <c r="T327" s="132"/>
      <c r="U327" s="132"/>
      <c r="V327" s="132"/>
      <c r="W327" s="132"/>
      <c r="X327" s="132"/>
      <c r="Y327" s="108">
        <f t="shared" si="90"/>
        <v>1</v>
      </c>
      <c r="Z327" s="152"/>
      <c r="AA327" s="152"/>
      <c r="AB327" s="152" t="s">
        <v>445</v>
      </c>
      <c r="AC327" s="187"/>
      <c r="AD327" s="249"/>
      <c r="AE327" s="152"/>
      <c r="AF327" s="152"/>
      <c r="AG327" s="152"/>
      <c r="AH327" s="152"/>
      <c r="AI327" s="152"/>
      <c r="AJ327" s="152"/>
      <c r="AK327" s="152"/>
      <c r="AL327" s="152"/>
      <c r="AM327" s="152"/>
      <c r="AN327" s="152"/>
      <c r="AO327" s="152"/>
      <c r="AP327" s="152"/>
      <c r="AQ327" s="152"/>
      <c r="AR327" s="152"/>
      <c r="AS327" s="152"/>
      <c r="AT327" s="152"/>
      <c r="AU327" s="152"/>
      <c r="AV327" s="152"/>
      <c r="AW327" s="152"/>
      <c r="AX327" s="152"/>
      <c r="AY327" s="152"/>
      <c r="AZ327" s="152"/>
      <c r="BA327" s="152"/>
      <c r="BB327" s="152"/>
      <c r="BC327" s="152"/>
      <c r="BD327" s="152"/>
      <c r="BE327" s="152"/>
      <c r="BF327" s="152"/>
      <c r="BG327" s="152"/>
      <c r="BH327" s="152"/>
      <c r="BI327" s="152"/>
      <c r="BJ327" s="152"/>
      <c r="BK327" s="138"/>
      <c r="BL327" s="138"/>
      <c r="BM327" s="138"/>
      <c r="BN327" s="138"/>
      <c r="BO327" s="138"/>
      <c r="BP327" s="138"/>
      <c r="BQ327" s="138"/>
      <c r="BR327" s="138"/>
      <c r="BS327" s="138"/>
      <c r="BT327" s="138"/>
      <c r="BU327" s="138"/>
      <c r="BV327" s="138"/>
      <c r="BW327" s="138"/>
      <c r="BX327" s="138"/>
      <c r="BY327" s="138"/>
      <c r="BZ327" s="138"/>
      <c r="CA327" s="138"/>
      <c r="CB327" s="138"/>
      <c r="CC327" s="138"/>
      <c r="CD327" s="138"/>
      <c r="CE327" s="138"/>
      <c r="CF327" s="138"/>
      <c r="CG327" s="138"/>
      <c r="CH327" s="138"/>
      <c r="CI327" s="138"/>
      <c r="CJ327" s="138"/>
      <c r="CK327" s="138"/>
      <c r="CL327" s="138"/>
      <c r="CM327" s="138"/>
      <c r="CN327" s="138"/>
      <c r="CO327" s="138"/>
      <c r="CP327" s="112">
        <f t="shared" si="76"/>
        <v>0</v>
      </c>
      <c r="CQ327" s="113" t="e">
        <f t="shared" si="77"/>
        <v>#DIV/0!</v>
      </c>
      <c r="CR327" s="112">
        <f t="shared" si="78"/>
        <v>0</v>
      </c>
      <c r="CS327" s="113" t="e">
        <f t="shared" si="79"/>
        <v>#DIV/0!</v>
      </c>
      <c r="CT327" s="112">
        <f t="shared" si="80"/>
        <v>0</v>
      </c>
      <c r="CU327" s="113" t="e">
        <f t="shared" si="81"/>
        <v>#DIV/0!</v>
      </c>
      <c r="CV327" s="112">
        <f t="shared" si="82"/>
        <v>0</v>
      </c>
      <c r="CW327" s="113" t="e">
        <f t="shared" si="83"/>
        <v>#DIV/0!</v>
      </c>
      <c r="CX327" s="112" t="e">
        <f t="shared" si="84"/>
        <v>#DIV/0!</v>
      </c>
      <c r="CY327" s="114" t="e">
        <f t="shared" si="85"/>
        <v>#DIV/0!</v>
      </c>
      <c r="CZ327" s="132"/>
    </row>
    <row r="328" spans="1:104" s="15" customFormat="1" ht="28.95" customHeight="1" x14ac:dyDescent="0.3">
      <c r="A328" s="94">
        <v>324</v>
      </c>
      <c r="B328" s="228"/>
      <c r="C328" s="229"/>
      <c r="D328" s="261"/>
      <c r="E328" s="202"/>
      <c r="F328" s="254"/>
      <c r="G328" s="229"/>
      <c r="H328" s="168" t="s">
        <v>679</v>
      </c>
      <c r="I328" s="127" t="s">
        <v>137</v>
      </c>
      <c r="J328" s="101" t="s">
        <v>159</v>
      </c>
      <c r="K328" s="102" t="s">
        <v>139</v>
      </c>
      <c r="L328" s="128" t="s">
        <v>489</v>
      </c>
      <c r="M328" s="129" t="s">
        <v>141</v>
      </c>
      <c r="N328" s="130" t="s">
        <v>142</v>
      </c>
      <c r="O328" s="131"/>
      <c r="P328" s="231" t="s">
        <v>142</v>
      </c>
      <c r="Q328" s="132"/>
      <c r="R328" s="132"/>
      <c r="S328" s="132"/>
      <c r="T328" s="132"/>
      <c r="U328" s="132"/>
      <c r="V328" s="132"/>
      <c r="W328" s="132"/>
      <c r="X328" s="132"/>
      <c r="Y328" s="108">
        <f t="shared" si="90"/>
        <v>1</v>
      </c>
      <c r="Z328" s="152"/>
      <c r="AA328" s="152" t="s">
        <v>445</v>
      </c>
      <c r="AB328" s="152"/>
      <c r="AC328" s="187"/>
      <c r="AD328" s="249"/>
      <c r="AE328" s="152"/>
      <c r="AF328" s="152"/>
      <c r="AG328" s="152"/>
      <c r="AH328" s="152"/>
      <c r="AI328" s="152"/>
      <c r="AJ328" s="152"/>
      <c r="AK328" s="152"/>
      <c r="AL328" s="152"/>
      <c r="AM328" s="152"/>
      <c r="AN328" s="152"/>
      <c r="AO328" s="152"/>
      <c r="AP328" s="152"/>
      <c r="AQ328" s="152"/>
      <c r="AR328" s="152"/>
      <c r="AS328" s="152"/>
      <c r="AT328" s="152"/>
      <c r="AU328" s="152"/>
      <c r="AV328" s="152"/>
      <c r="AW328" s="152"/>
      <c r="AX328" s="152"/>
      <c r="AY328" s="152"/>
      <c r="AZ328" s="152"/>
      <c r="BA328" s="152"/>
      <c r="BB328" s="152"/>
      <c r="BC328" s="152"/>
      <c r="BD328" s="152"/>
      <c r="BE328" s="152"/>
      <c r="BF328" s="152"/>
      <c r="BG328" s="152"/>
      <c r="BH328" s="152"/>
      <c r="BI328" s="152"/>
      <c r="BJ328" s="152"/>
      <c r="BK328" s="138"/>
      <c r="BL328" s="138"/>
      <c r="BM328" s="138"/>
      <c r="BN328" s="138"/>
      <c r="BO328" s="138"/>
      <c r="BP328" s="138"/>
      <c r="BQ328" s="138"/>
      <c r="BR328" s="138"/>
      <c r="BS328" s="138"/>
      <c r="BT328" s="138"/>
      <c r="BU328" s="138"/>
      <c r="BV328" s="138"/>
      <c r="BW328" s="138"/>
      <c r="BX328" s="138"/>
      <c r="BY328" s="138"/>
      <c r="BZ328" s="138"/>
      <c r="CA328" s="138"/>
      <c r="CB328" s="138"/>
      <c r="CC328" s="138"/>
      <c r="CD328" s="138"/>
      <c r="CE328" s="138"/>
      <c r="CF328" s="138"/>
      <c r="CG328" s="138"/>
      <c r="CH328" s="138"/>
      <c r="CI328" s="138"/>
      <c r="CJ328" s="138"/>
      <c r="CK328" s="138"/>
      <c r="CL328" s="138"/>
      <c r="CM328" s="138"/>
      <c r="CN328" s="138"/>
      <c r="CO328" s="138"/>
      <c r="CP328" s="112">
        <f t="shared" si="76"/>
        <v>0</v>
      </c>
      <c r="CQ328" s="113" t="e">
        <f t="shared" si="77"/>
        <v>#DIV/0!</v>
      </c>
      <c r="CR328" s="112">
        <f t="shared" si="78"/>
        <v>0</v>
      </c>
      <c r="CS328" s="113" t="e">
        <f t="shared" si="79"/>
        <v>#DIV/0!</v>
      </c>
      <c r="CT328" s="112">
        <f t="shared" si="80"/>
        <v>0</v>
      </c>
      <c r="CU328" s="113" t="e">
        <f t="shared" si="81"/>
        <v>#DIV/0!</v>
      </c>
      <c r="CV328" s="112">
        <f t="shared" si="82"/>
        <v>0</v>
      </c>
      <c r="CW328" s="113" t="e">
        <f t="shared" si="83"/>
        <v>#DIV/0!</v>
      </c>
      <c r="CX328" s="112" t="e">
        <f t="shared" si="84"/>
        <v>#DIV/0!</v>
      </c>
      <c r="CY328" s="114" t="e">
        <f t="shared" si="85"/>
        <v>#DIV/0!</v>
      </c>
      <c r="CZ328" s="132"/>
    </row>
    <row r="329" spans="1:104" s="7" customFormat="1" ht="31.2" customHeight="1" x14ac:dyDescent="0.3">
      <c r="A329" s="94">
        <v>325</v>
      </c>
      <c r="B329" s="228">
        <v>132</v>
      </c>
      <c r="C329" s="229" t="s">
        <v>680</v>
      </c>
      <c r="D329" s="96" t="s">
        <v>133</v>
      </c>
      <c r="E329" s="97" t="s">
        <v>681</v>
      </c>
      <c r="F329" s="98" t="s">
        <v>157</v>
      </c>
      <c r="G329" s="229" t="s">
        <v>681</v>
      </c>
      <c r="H329" s="99" t="s">
        <v>682</v>
      </c>
      <c r="I329" s="127" t="s">
        <v>137</v>
      </c>
      <c r="J329" s="101" t="s">
        <v>159</v>
      </c>
      <c r="K329" s="102" t="s">
        <v>270</v>
      </c>
      <c r="L329" s="128" t="s">
        <v>489</v>
      </c>
      <c r="M329" s="129" t="s">
        <v>141</v>
      </c>
      <c r="N329" s="130" t="s">
        <v>142</v>
      </c>
      <c r="O329" s="131"/>
      <c r="P329" s="231" t="s">
        <v>142</v>
      </c>
      <c r="Q329" s="107"/>
      <c r="R329" s="107"/>
      <c r="S329" s="107"/>
      <c r="T329" s="107"/>
      <c r="U329" s="107"/>
      <c r="V329" s="107"/>
      <c r="W329" s="107"/>
      <c r="X329" s="107"/>
      <c r="Y329" s="108">
        <f t="shared" si="90"/>
        <v>1</v>
      </c>
      <c r="Z329" s="152" t="s">
        <v>273</v>
      </c>
      <c r="AA329" s="152" t="s">
        <v>273</v>
      </c>
      <c r="AB329" s="152" t="s">
        <v>273</v>
      </c>
      <c r="AC329" s="187"/>
      <c r="AD329" s="249"/>
      <c r="AE329" s="152"/>
      <c r="AF329" s="152"/>
      <c r="AG329" s="152"/>
      <c r="AH329" s="152"/>
      <c r="AI329" s="152"/>
      <c r="AJ329" s="152"/>
      <c r="AK329" s="152"/>
      <c r="AL329" s="152"/>
      <c r="AM329" s="152"/>
      <c r="AN329" s="152"/>
      <c r="AO329" s="152"/>
      <c r="AP329" s="152"/>
      <c r="AQ329" s="152"/>
      <c r="AR329" s="152"/>
      <c r="AS329" s="152"/>
      <c r="AT329" s="152"/>
      <c r="AU329" s="152"/>
      <c r="AV329" s="152"/>
      <c r="AW329" s="152"/>
      <c r="AX329" s="152"/>
      <c r="AY329" s="152"/>
      <c r="AZ329" s="152"/>
      <c r="BA329" s="152"/>
      <c r="BB329" s="152"/>
      <c r="BC329" s="152"/>
      <c r="BD329" s="152"/>
      <c r="BE329" s="152"/>
      <c r="BF329" s="152"/>
      <c r="BG329" s="152"/>
      <c r="BH329" s="152"/>
      <c r="BI329" s="152"/>
      <c r="BJ329" s="152"/>
      <c r="BK329" s="111"/>
      <c r="BL329" s="111"/>
      <c r="BM329" s="111"/>
      <c r="BN329" s="111"/>
      <c r="BO329" s="111"/>
      <c r="BP329" s="111"/>
      <c r="BQ329" s="111"/>
      <c r="BR329" s="111"/>
      <c r="BS329" s="111"/>
      <c r="BT329" s="111"/>
      <c r="BU329" s="111"/>
      <c r="BV329" s="111"/>
      <c r="BW329" s="111"/>
      <c r="BX329" s="111"/>
      <c r="BY329" s="111"/>
      <c r="BZ329" s="111"/>
      <c r="CA329" s="111"/>
      <c r="CB329" s="111"/>
      <c r="CC329" s="111"/>
      <c r="CD329" s="111"/>
      <c r="CE329" s="111"/>
      <c r="CF329" s="111"/>
      <c r="CG329" s="111"/>
      <c r="CH329" s="111"/>
      <c r="CI329" s="111"/>
      <c r="CJ329" s="111"/>
      <c r="CK329" s="111"/>
      <c r="CL329" s="111"/>
      <c r="CM329" s="111"/>
      <c r="CN329" s="111"/>
      <c r="CO329" s="111"/>
      <c r="CP329" s="112">
        <f t="shared" si="76"/>
        <v>0</v>
      </c>
      <c r="CQ329" s="113" t="e">
        <f t="shared" si="77"/>
        <v>#DIV/0!</v>
      </c>
      <c r="CR329" s="112">
        <f t="shared" si="78"/>
        <v>0</v>
      </c>
      <c r="CS329" s="113" t="e">
        <f t="shared" si="79"/>
        <v>#DIV/0!</v>
      </c>
      <c r="CT329" s="112">
        <f t="shared" si="80"/>
        <v>0</v>
      </c>
      <c r="CU329" s="113" t="e">
        <f t="shared" si="81"/>
        <v>#DIV/0!</v>
      </c>
      <c r="CV329" s="112">
        <f t="shared" si="82"/>
        <v>0</v>
      </c>
      <c r="CW329" s="113" t="e">
        <f t="shared" si="83"/>
        <v>#DIV/0!</v>
      </c>
      <c r="CX329" s="112" t="e">
        <f t="shared" si="84"/>
        <v>#DIV/0!</v>
      </c>
      <c r="CY329" s="114" t="e">
        <f t="shared" si="85"/>
        <v>#DIV/0!</v>
      </c>
      <c r="CZ329" s="107"/>
    </row>
    <row r="330" spans="1:104" s="7" customFormat="1" ht="31.2" customHeight="1" x14ac:dyDescent="0.3">
      <c r="A330" s="94">
        <v>326</v>
      </c>
      <c r="B330" s="228"/>
      <c r="C330" s="229"/>
      <c r="D330" s="96" t="s">
        <v>133</v>
      </c>
      <c r="E330" s="97" t="s">
        <v>681</v>
      </c>
      <c r="F330" s="98" t="s">
        <v>157</v>
      </c>
      <c r="G330" s="229"/>
      <c r="H330" s="99" t="s">
        <v>683</v>
      </c>
      <c r="I330" s="127" t="s">
        <v>137</v>
      </c>
      <c r="J330" s="101" t="s">
        <v>159</v>
      </c>
      <c r="K330" s="102" t="s">
        <v>270</v>
      </c>
      <c r="L330" s="128" t="s">
        <v>489</v>
      </c>
      <c r="M330" s="129" t="s">
        <v>141</v>
      </c>
      <c r="N330" s="130" t="s">
        <v>142</v>
      </c>
      <c r="O330" s="131"/>
      <c r="P330" s="231" t="s">
        <v>142</v>
      </c>
      <c r="Q330" s="107"/>
      <c r="R330" s="107"/>
      <c r="S330" s="107"/>
      <c r="T330" s="107"/>
      <c r="U330" s="107"/>
      <c r="V330" s="107"/>
      <c r="W330" s="107"/>
      <c r="X330" s="107"/>
      <c r="Y330" s="108">
        <f t="shared" si="90"/>
        <v>1</v>
      </c>
      <c r="Z330" s="152" t="s">
        <v>288</v>
      </c>
      <c r="AA330" s="152"/>
      <c r="AB330" s="152" t="s">
        <v>288</v>
      </c>
      <c r="AC330" s="187"/>
      <c r="AD330" s="249"/>
      <c r="AE330" s="152"/>
      <c r="AF330" s="152"/>
      <c r="AG330" s="152"/>
      <c r="AH330" s="152"/>
      <c r="AI330" s="152"/>
      <c r="AJ330" s="152"/>
      <c r="AK330" s="152"/>
      <c r="AL330" s="152"/>
      <c r="AM330" s="152"/>
      <c r="AN330" s="152"/>
      <c r="AO330" s="152"/>
      <c r="AP330" s="152"/>
      <c r="AQ330" s="152"/>
      <c r="AR330" s="152"/>
      <c r="AS330" s="152"/>
      <c r="AT330" s="152"/>
      <c r="AU330" s="152"/>
      <c r="AV330" s="152"/>
      <c r="AW330" s="152"/>
      <c r="AX330" s="152"/>
      <c r="AY330" s="152"/>
      <c r="AZ330" s="152"/>
      <c r="BA330" s="152"/>
      <c r="BB330" s="152"/>
      <c r="BC330" s="152"/>
      <c r="BD330" s="152"/>
      <c r="BE330" s="152"/>
      <c r="BF330" s="152"/>
      <c r="BG330" s="152"/>
      <c r="BH330" s="152"/>
      <c r="BI330" s="152"/>
      <c r="BJ330" s="152"/>
      <c r="BK330" s="111"/>
      <c r="BL330" s="111"/>
      <c r="BM330" s="111"/>
      <c r="BN330" s="111"/>
      <c r="BO330" s="111"/>
      <c r="BP330" s="111"/>
      <c r="BQ330" s="111"/>
      <c r="BR330" s="111"/>
      <c r="BS330" s="111"/>
      <c r="BT330" s="111"/>
      <c r="BU330" s="111"/>
      <c r="BV330" s="111"/>
      <c r="BW330" s="111"/>
      <c r="BX330" s="111"/>
      <c r="BY330" s="111"/>
      <c r="BZ330" s="111"/>
      <c r="CA330" s="111"/>
      <c r="CB330" s="111"/>
      <c r="CC330" s="111"/>
      <c r="CD330" s="111"/>
      <c r="CE330" s="111"/>
      <c r="CF330" s="111"/>
      <c r="CG330" s="111"/>
      <c r="CH330" s="111"/>
      <c r="CI330" s="111"/>
      <c r="CJ330" s="111"/>
      <c r="CK330" s="111"/>
      <c r="CL330" s="111"/>
      <c r="CM330" s="111"/>
      <c r="CN330" s="111"/>
      <c r="CO330" s="111"/>
      <c r="CP330" s="112">
        <f t="shared" si="76"/>
        <v>0</v>
      </c>
      <c r="CQ330" s="113" t="e">
        <f t="shared" si="77"/>
        <v>#DIV/0!</v>
      </c>
      <c r="CR330" s="112">
        <f t="shared" si="78"/>
        <v>0</v>
      </c>
      <c r="CS330" s="113" t="e">
        <f t="shared" si="79"/>
        <v>#DIV/0!</v>
      </c>
      <c r="CT330" s="112">
        <f t="shared" si="80"/>
        <v>0</v>
      </c>
      <c r="CU330" s="113" t="e">
        <f t="shared" si="81"/>
        <v>#DIV/0!</v>
      </c>
      <c r="CV330" s="112">
        <f t="shared" ref="CV330:CV393" si="91">COUNTIF($BK330:$CO330,KĐG)</f>
        <v>0</v>
      </c>
      <c r="CW330" s="113" t="e">
        <f t="shared" si="83"/>
        <v>#DIV/0!</v>
      </c>
      <c r="CX330" s="112" t="e">
        <f t="shared" si="84"/>
        <v>#DIV/0!</v>
      </c>
      <c r="CY330" s="114" t="e">
        <f t="shared" si="85"/>
        <v>#DIV/0!</v>
      </c>
      <c r="CZ330" s="107"/>
    </row>
    <row r="331" spans="1:104" ht="54.6" customHeight="1" x14ac:dyDescent="0.3">
      <c r="A331" s="94">
        <v>327</v>
      </c>
      <c r="B331" s="94">
        <v>132</v>
      </c>
      <c r="C331" s="95" t="s">
        <v>680</v>
      </c>
      <c r="D331" s="96" t="s">
        <v>133</v>
      </c>
      <c r="E331" s="97" t="s">
        <v>681</v>
      </c>
      <c r="F331" s="98" t="s">
        <v>157</v>
      </c>
      <c r="G331" s="95" t="s">
        <v>681</v>
      </c>
      <c r="H331" s="99" t="s">
        <v>684</v>
      </c>
      <c r="I331" s="127" t="s">
        <v>28</v>
      </c>
      <c r="J331" s="101" t="s">
        <v>159</v>
      </c>
      <c r="K331" s="102" t="s">
        <v>270</v>
      </c>
      <c r="L331" s="128" t="s">
        <v>489</v>
      </c>
      <c r="M331" s="129" t="s">
        <v>141</v>
      </c>
      <c r="N331" s="130" t="s">
        <v>142</v>
      </c>
      <c r="O331" s="131"/>
      <c r="P331" s="107"/>
      <c r="Q331" s="107" t="s">
        <v>142</v>
      </c>
      <c r="R331" s="107"/>
      <c r="S331" s="107"/>
      <c r="T331" s="107"/>
      <c r="U331" s="107"/>
      <c r="V331" s="107"/>
      <c r="W331" s="107"/>
      <c r="X331" s="107"/>
      <c r="Y331" s="85">
        <f t="shared" si="90"/>
        <v>1</v>
      </c>
      <c r="Z331" s="152"/>
      <c r="AA331" s="152"/>
      <c r="AB331" s="152"/>
      <c r="AC331" s="115"/>
      <c r="AD331" s="116"/>
      <c r="AE331" s="116" t="s">
        <v>281</v>
      </c>
      <c r="AF331" s="116"/>
      <c r="AG331" s="116"/>
      <c r="AH331" s="249"/>
      <c r="AI331" s="152"/>
      <c r="AJ331" s="152"/>
      <c r="AK331" s="152"/>
      <c r="AL331" s="152"/>
      <c r="AM331" s="152"/>
      <c r="AN331" s="152"/>
      <c r="AO331" s="152"/>
      <c r="AP331" s="152"/>
      <c r="AQ331" s="152"/>
      <c r="AR331" s="152"/>
      <c r="AS331" s="152"/>
      <c r="AT331" s="152"/>
      <c r="AU331" s="270"/>
      <c r="AV331" s="270"/>
      <c r="AW331" s="152"/>
      <c r="AX331" s="152"/>
      <c r="AY331" s="152"/>
      <c r="AZ331" s="152"/>
      <c r="BA331" s="152"/>
      <c r="BB331" s="152"/>
      <c r="BC331" s="152"/>
      <c r="BD331" s="152"/>
      <c r="BE331" s="152"/>
      <c r="BF331" s="152"/>
      <c r="BG331" s="152"/>
      <c r="BH331" s="152"/>
      <c r="BI331" s="152"/>
      <c r="BJ331" s="152"/>
      <c r="BK331" s="151"/>
      <c r="BL331" s="151"/>
      <c r="BM331" s="151"/>
      <c r="BN331" s="151"/>
      <c r="BO331" s="151"/>
      <c r="BP331" s="151"/>
      <c r="BQ331" s="151"/>
      <c r="BR331" s="151"/>
      <c r="BS331" s="151"/>
      <c r="BT331" s="151"/>
      <c r="BU331" s="151"/>
      <c r="BV331" s="151"/>
      <c r="BW331" s="151"/>
      <c r="BX331" s="151"/>
      <c r="BY331" s="151"/>
      <c r="BZ331" s="151"/>
      <c r="CA331" s="151"/>
      <c r="CB331" s="151"/>
      <c r="CC331" s="151"/>
      <c r="CD331" s="151"/>
      <c r="CE331" s="151"/>
      <c r="CF331" s="151"/>
      <c r="CG331" s="151"/>
      <c r="CH331" s="151"/>
      <c r="CI331" s="151"/>
      <c r="CJ331" s="151"/>
      <c r="CK331" s="151"/>
      <c r="CL331" s="151"/>
      <c r="CM331" s="151"/>
      <c r="CN331" s="151"/>
      <c r="CO331" s="151"/>
      <c r="CP331" s="112">
        <f t="shared" ref="CP331:CP394" si="92">COUNTIF($BK331:$CO331,2)</f>
        <v>0</v>
      </c>
      <c r="CQ331" s="113" t="e">
        <f t="shared" ref="CQ331:CQ394" si="93">CP331/COUNTA($BK331:$CO331)</f>
        <v>#DIV/0!</v>
      </c>
      <c r="CR331" s="112">
        <f t="shared" ref="CR331:CR394" si="94">COUNTIF($BK331:$CO331,1)</f>
        <v>0</v>
      </c>
      <c r="CS331" s="113" t="e">
        <f t="shared" ref="CS331:CS394" si="95">CR331/COUNTA($BK331:$CO331)</f>
        <v>#DIV/0!</v>
      </c>
      <c r="CT331" s="112">
        <f t="shared" ref="CT331:CT394" si="96">COUNTIF($BK331:$CO331,0)</f>
        <v>0</v>
      </c>
      <c r="CU331" s="113" t="e">
        <f t="shared" ref="CU331:CU394" si="97">CT331/COUNTA($BK331:$CO331)</f>
        <v>#DIV/0!</v>
      </c>
      <c r="CV331" s="112">
        <f t="shared" si="91"/>
        <v>0</v>
      </c>
      <c r="CW331" s="113" t="e">
        <f t="shared" ref="CW331:CW394" si="98">CV331/COUNTA($BK331:$CO331)</f>
        <v>#DIV/0!</v>
      </c>
      <c r="CX331" s="112" t="e">
        <f t="shared" ref="CX331:CX394" si="99">(((CP331*2)+(CR331*1)+(CT331*0)))/COUNTA($BK331:$CO331)</f>
        <v>#DIV/0!</v>
      </c>
      <c r="CY331" s="114" t="e">
        <f t="shared" ref="CY331:CY394" si="100">IF(CX331&gt;=1.6,"Đạt",IF(CX331&gt;=1,"CCG","CĐ"))</f>
        <v>#DIV/0!</v>
      </c>
      <c r="CZ331" s="152"/>
    </row>
    <row r="332" spans="1:104" s="7" customFormat="1" ht="23.25" customHeight="1" x14ac:dyDescent="0.3">
      <c r="A332" s="85">
        <v>328</v>
      </c>
      <c r="B332" s="85">
        <v>133</v>
      </c>
      <c r="C332" s="86" t="s">
        <v>685</v>
      </c>
      <c r="D332" s="87"/>
      <c r="E332" s="87"/>
      <c r="F332" s="87"/>
      <c r="G332" s="86"/>
      <c r="H332" s="88" t="s">
        <v>129</v>
      </c>
      <c r="I332" s="89" t="s">
        <v>129</v>
      </c>
      <c r="J332" s="88" t="s">
        <v>129</v>
      </c>
      <c r="K332" s="88" t="s">
        <v>129</v>
      </c>
      <c r="L332" s="90" t="s">
        <v>129</v>
      </c>
      <c r="M332" s="88" t="s">
        <v>129</v>
      </c>
      <c r="N332" s="88" t="s">
        <v>129</v>
      </c>
      <c r="O332" s="88" t="s">
        <v>129</v>
      </c>
      <c r="P332" s="88" t="s">
        <v>129</v>
      </c>
      <c r="Q332" s="88" t="s">
        <v>129</v>
      </c>
      <c r="R332" s="88" t="s">
        <v>129</v>
      </c>
      <c r="S332" s="88" t="s">
        <v>129</v>
      </c>
      <c r="T332" s="88" t="s">
        <v>129</v>
      </c>
      <c r="U332" s="88" t="s">
        <v>129</v>
      </c>
      <c r="V332" s="88" t="s">
        <v>129</v>
      </c>
      <c r="W332" s="88" t="s">
        <v>129</v>
      </c>
      <c r="X332" s="88" t="s">
        <v>129</v>
      </c>
      <c r="Y332" s="88" t="s">
        <v>129</v>
      </c>
      <c r="Z332" s="88" t="s">
        <v>129</v>
      </c>
      <c r="AA332" s="88" t="s">
        <v>129</v>
      </c>
      <c r="AB332" s="88" t="s">
        <v>129</v>
      </c>
      <c r="AC332" s="88" t="s">
        <v>129</v>
      </c>
      <c r="AD332" s="88" t="s">
        <v>129</v>
      </c>
      <c r="AE332" s="88" t="s">
        <v>129</v>
      </c>
      <c r="AF332" s="88" t="s">
        <v>129</v>
      </c>
      <c r="AG332" s="88" t="s">
        <v>129</v>
      </c>
      <c r="AH332" s="88" t="s">
        <v>129</v>
      </c>
      <c r="AI332" s="88" t="s">
        <v>129</v>
      </c>
      <c r="AJ332" s="88" t="s">
        <v>129</v>
      </c>
      <c r="AK332" s="91" t="s">
        <v>129</v>
      </c>
      <c r="AL332" s="88" t="s">
        <v>129</v>
      </c>
      <c r="AM332" s="88" t="s">
        <v>129</v>
      </c>
      <c r="AN332" s="88" t="s">
        <v>129</v>
      </c>
      <c r="AO332" s="88" t="s">
        <v>129</v>
      </c>
      <c r="AP332" s="90" t="s">
        <v>129</v>
      </c>
      <c r="AQ332" s="88" t="s">
        <v>129</v>
      </c>
      <c r="AR332" s="88" t="s">
        <v>129</v>
      </c>
      <c r="AS332" s="88" t="s">
        <v>129</v>
      </c>
      <c r="AT332" s="88" t="s">
        <v>129</v>
      </c>
      <c r="AU332" s="93" t="str">
        <f>AW332</f>
        <v>#</v>
      </c>
      <c r="AV332" s="93" t="str">
        <f>AP332</f>
        <v>#</v>
      </c>
      <c r="AW332" s="88" t="s">
        <v>129</v>
      </c>
      <c r="AX332" s="88" t="s">
        <v>129</v>
      </c>
      <c r="AY332" s="88" t="s">
        <v>129</v>
      </c>
      <c r="AZ332" s="88" t="s">
        <v>129</v>
      </c>
      <c r="BA332" s="88" t="s">
        <v>129</v>
      </c>
      <c r="BB332" s="88" t="s">
        <v>129</v>
      </c>
      <c r="BC332" s="88" t="s">
        <v>129</v>
      </c>
      <c r="BD332" s="88" t="s">
        <v>129</v>
      </c>
      <c r="BE332" s="88" t="s">
        <v>129</v>
      </c>
      <c r="BF332" s="88" t="s">
        <v>129</v>
      </c>
      <c r="BG332" s="88" t="s">
        <v>129</v>
      </c>
      <c r="BH332" s="88" t="s">
        <v>129</v>
      </c>
      <c r="BI332" s="88" t="s">
        <v>129</v>
      </c>
      <c r="BJ332" s="88" t="s">
        <v>129</v>
      </c>
      <c r="BK332" s="88" t="s">
        <v>129</v>
      </c>
      <c r="BL332" s="88" t="s">
        <v>129</v>
      </c>
      <c r="BM332" s="88" t="s">
        <v>129</v>
      </c>
      <c r="BN332" s="88" t="s">
        <v>129</v>
      </c>
      <c r="BO332" s="88" t="s">
        <v>129</v>
      </c>
      <c r="BP332" s="88" t="s">
        <v>129</v>
      </c>
      <c r="BQ332" s="88" t="s">
        <v>129</v>
      </c>
      <c r="BR332" s="88" t="s">
        <v>129</v>
      </c>
      <c r="BS332" s="88" t="s">
        <v>129</v>
      </c>
      <c r="BT332" s="88" t="s">
        <v>129</v>
      </c>
      <c r="BU332" s="88" t="s">
        <v>129</v>
      </c>
      <c r="BV332" s="88" t="s">
        <v>129</v>
      </c>
      <c r="BW332" s="88" t="s">
        <v>129</v>
      </c>
      <c r="BX332" s="88" t="s">
        <v>129</v>
      </c>
      <c r="BY332" s="88" t="s">
        <v>129</v>
      </c>
      <c r="BZ332" s="88" t="s">
        <v>129</v>
      </c>
      <c r="CA332" s="88" t="s">
        <v>129</v>
      </c>
      <c r="CB332" s="88" t="s">
        <v>129</v>
      </c>
      <c r="CC332" s="88" t="s">
        <v>129</v>
      </c>
      <c r="CD332" s="88" t="s">
        <v>129</v>
      </c>
      <c r="CE332" s="88" t="s">
        <v>129</v>
      </c>
      <c r="CF332" s="88" t="s">
        <v>129</v>
      </c>
      <c r="CG332" s="88" t="s">
        <v>129</v>
      </c>
      <c r="CH332" s="88" t="s">
        <v>129</v>
      </c>
      <c r="CI332" s="88" t="s">
        <v>129</v>
      </c>
      <c r="CJ332" s="88" t="s">
        <v>129</v>
      </c>
      <c r="CK332" s="88" t="s">
        <v>129</v>
      </c>
      <c r="CL332" s="88" t="s">
        <v>129</v>
      </c>
      <c r="CM332" s="88" t="s">
        <v>129</v>
      </c>
      <c r="CN332" s="88" t="s">
        <v>129</v>
      </c>
      <c r="CO332" s="88" t="s">
        <v>129</v>
      </c>
      <c r="CP332" s="88" t="s">
        <v>129</v>
      </c>
      <c r="CQ332" s="88" t="s">
        <v>129</v>
      </c>
      <c r="CR332" s="88" t="s">
        <v>129</v>
      </c>
      <c r="CS332" s="88" t="s">
        <v>129</v>
      </c>
      <c r="CT332" s="88" t="s">
        <v>129</v>
      </c>
      <c r="CU332" s="88" t="s">
        <v>129</v>
      </c>
      <c r="CV332" s="88" t="s">
        <v>129</v>
      </c>
      <c r="CW332" s="88" t="s">
        <v>129</v>
      </c>
      <c r="CX332" s="88" t="s">
        <v>129</v>
      </c>
      <c r="CY332" s="91" t="s">
        <v>129</v>
      </c>
      <c r="CZ332" s="88" t="s">
        <v>129</v>
      </c>
    </row>
    <row r="333" spans="1:104" s="15" customFormat="1" ht="29.4" customHeight="1" x14ac:dyDescent="0.3">
      <c r="A333" s="94">
        <v>329</v>
      </c>
      <c r="B333" s="228">
        <v>134</v>
      </c>
      <c r="C333" s="229" t="s">
        <v>686</v>
      </c>
      <c r="D333" s="199" t="s">
        <v>133</v>
      </c>
      <c r="E333" s="200" t="s">
        <v>687</v>
      </c>
      <c r="F333" s="243" t="s">
        <v>157</v>
      </c>
      <c r="G333" s="95" t="s">
        <v>688</v>
      </c>
      <c r="H333" s="169" t="s">
        <v>689</v>
      </c>
      <c r="I333" s="100" t="s">
        <v>30</v>
      </c>
      <c r="J333" s="101" t="s">
        <v>159</v>
      </c>
      <c r="K333" s="102" t="s">
        <v>270</v>
      </c>
      <c r="L333" s="128" t="s">
        <v>489</v>
      </c>
      <c r="M333" s="129" t="s">
        <v>141</v>
      </c>
      <c r="N333" s="277" t="s">
        <v>142</v>
      </c>
      <c r="O333" s="278"/>
      <c r="P333" s="132"/>
      <c r="Q333" s="132"/>
      <c r="R333" s="132"/>
      <c r="S333" s="107" t="s">
        <v>142</v>
      </c>
      <c r="T333" s="132"/>
      <c r="U333" s="132"/>
      <c r="V333" s="132"/>
      <c r="W333" s="132"/>
      <c r="X333" s="132"/>
      <c r="Y333" s="85">
        <f>COUNTIF($P333:$X333,"x")</f>
        <v>1</v>
      </c>
      <c r="Z333" s="152"/>
      <c r="AA333" s="152"/>
      <c r="AB333" s="152"/>
      <c r="AC333" s="132"/>
      <c r="AD333" s="152"/>
      <c r="AE333" s="152"/>
      <c r="AF333" s="152"/>
      <c r="AG333" s="152"/>
      <c r="AH333" s="152"/>
      <c r="AI333" s="152"/>
      <c r="AJ333" s="152"/>
      <c r="AK333" s="248"/>
      <c r="AL333" s="117"/>
      <c r="AM333" s="134" t="s">
        <v>160</v>
      </c>
      <c r="AN333" s="117" t="s">
        <v>281</v>
      </c>
      <c r="AO333" s="117"/>
      <c r="AP333" s="249"/>
      <c r="AQ333" s="152"/>
      <c r="AR333" s="152"/>
      <c r="AS333" s="152"/>
      <c r="AT333" s="152"/>
      <c r="AU333" s="271"/>
      <c r="AV333" s="271"/>
      <c r="AW333" s="152"/>
      <c r="AX333" s="152"/>
      <c r="AY333" s="152"/>
      <c r="AZ333" s="152"/>
      <c r="BA333" s="152"/>
      <c r="BB333" s="152"/>
      <c r="BC333" s="152"/>
      <c r="BD333" s="152"/>
      <c r="BE333" s="152"/>
      <c r="BF333" s="152"/>
      <c r="BG333" s="152"/>
      <c r="BH333" s="152"/>
      <c r="BI333" s="152"/>
      <c r="BJ333" s="152"/>
      <c r="BK333" s="138"/>
      <c r="BL333" s="138"/>
      <c r="BM333" s="138"/>
      <c r="BN333" s="138"/>
      <c r="BO333" s="138"/>
      <c r="BP333" s="138"/>
      <c r="BQ333" s="138"/>
      <c r="BR333" s="138"/>
      <c r="BS333" s="138"/>
      <c r="BT333" s="138"/>
      <c r="BU333" s="138"/>
      <c r="BV333" s="138"/>
      <c r="BW333" s="138"/>
      <c r="BX333" s="138"/>
      <c r="BY333" s="138"/>
      <c r="BZ333" s="138"/>
      <c r="CA333" s="138"/>
      <c r="CB333" s="138"/>
      <c r="CC333" s="138"/>
      <c r="CD333" s="138"/>
      <c r="CE333" s="138"/>
      <c r="CF333" s="138"/>
      <c r="CG333" s="138"/>
      <c r="CH333" s="138"/>
      <c r="CI333" s="138"/>
      <c r="CJ333" s="138"/>
      <c r="CK333" s="138"/>
      <c r="CL333" s="138"/>
      <c r="CM333" s="138"/>
      <c r="CN333" s="138"/>
      <c r="CO333" s="138"/>
      <c r="CP333" s="112">
        <f t="shared" si="92"/>
        <v>0</v>
      </c>
      <c r="CQ333" s="113" t="e">
        <f t="shared" si="93"/>
        <v>#DIV/0!</v>
      </c>
      <c r="CR333" s="112">
        <f t="shared" si="94"/>
        <v>0</v>
      </c>
      <c r="CS333" s="113" t="e">
        <f t="shared" si="95"/>
        <v>#DIV/0!</v>
      </c>
      <c r="CT333" s="112">
        <f t="shared" si="96"/>
        <v>0</v>
      </c>
      <c r="CU333" s="113" t="e">
        <f t="shared" si="97"/>
        <v>#DIV/0!</v>
      </c>
      <c r="CV333" s="112">
        <f t="shared" si="91"/>
        <v>0</v>
      </c>
      <c r="CW333" s="113" t="e">
        <f t="shared" si="98"/>
        <v>#DIV/0!</v>
      </c>
      <c r="CX333" s="112" t="e">
        <f t="shared" si="99"/>
        <v>#DIV/0!</v>
      </c>
      <c r="CY333" s="114" t="e">
        <f t="shared" si="100"/>
        <v>#DIV/0!</v>
      </c>
      <c r="CZ333" s="132"/>
    </row>
    <row r="334" spans="1:104" s="15" customFormat="1" ht="29.4" customHeight="1" x14ac:dyDescent="0.3">
      <c r="A334" s="94">
        <v>330</v>
      </c>
      <c r="B334" s="228"/>
      <c r="C334" s="229"/>
      <c r="D334" s="244"/>
      <c r="E334" s="240"/>
      <c r="F334" s="245"/>
      <c r="G334" s="168" t="s">
        <v>690</v>
      </c>
      <c r="H334" s="222" t="s">
        <v>691</v>
      </c>
      <c r="I334" s="100" t="s">
        <v>30</v>
      </c>
      <c r="J334" s="101" t="s">
        <v>159</v>
      </c>
      <c r="K334" s="102" t="s">
        <v>270</v>
      </c>
      <c r="L334" s="128" t="s">
        <v>489</v>
      </c>
      <c r="M334" s="129" t="s">
        <v>141</v>
      </c>
      <c r="N334" s="277" t="s">
        <v>142</v>
      </c>
      <c r="O334" s="278"/>
      <c r="P334" s="132"/>
      <c r="Q334" s="132"/>
      <c r="R334" s="132"/>
      <c r="S334" s="107" t="s">
        <v>142</v>
      </c>
      <c r="T334" s="132"/>
      <c r="U334" s="132"/>
      <c r="V334" s="132"/>
      <c r="W334" s="132"/>
      <c r="X334" s="132"/>
      <c r="Y334" s="85">
        <f>COUNTIF($P334:$X334,"x")</f>
        <v>1</v>
      </c>
      <c r="Z334" s="152"/>
      <c r="AA334" s="152"/>
      <c r="AB334" s="152"/>
      <c r="AC334" s="132"/>
      <c r="AD334" s="152"/>
      <c r="AE334" s="152"/>
      <c r="AF334" s="152"/>
      <c r="AG334" s="152"/>
      <c r="AH334" s="152"/>
      <c r="AI334" s="152"/>
      <c r="AJ334" s="152"/>
      <c r="AK334" s="248"/>
      <c r="AL334" s="117"/>
      <c r="AM334" s="117"/>
      <c r="AN334" s="117" t="s">
        <v>281</v>
      </c>
      <c r="AO334" s="117"/>
      <c r="AP334" s="249"/>
      <c r="AQ334" s="152"/>
      <c r="AR334" s="152"/>
      <c r="AS334" s="152"/>
      <c r="AT334" s="152"/>
      <c r="AU334" s="152"/>
      <c r="AV334" s="152"/>
      <c r="AW334" s="152"/>
      <c r="AX334" s="152"/>
      <c r="AY334" s="152"/>
      <c r="AZ334" s="152"/>
      <c r="BA334" s="152"/>
      <c r="BB334" s="152"/>
      <c r="BC334" s="152"/>
      <c r="BD334" s="152"/>
      <c r="BE334" s="152"/>
      <c r="BF334" s="152"/>
      <c r="BG334" s="152"/>
      <c r="BH334" s="152"/>
      <c r="BI334" s="152"/>
      <c r="BJ334" s="152"/>
      <c r="BK334" s="138"/>
      <c r="BL334" s="138"/>
      <c r="BM334" s="138"/>
      <c r="BN334" s="138"/>
      <c r="BO334" s="138"/>
      <c r="BP334" s="138"/>
      <c r="BQ334" s="138"/>
      <c r="BR334" s="138"/>
      <c r="BS334" s="138"/>
      <c r="BT334" s="138"/>
      <c r="BU334" s="138"/>
      <c r="BV334" s="138"/>
      <c r="BW334" s="138"/>
      <c r="BX334" s="138"/>
      <c r="BY334" s="138"/>
      <c r="BZ334" s="138"/>
      <c r="CA334" s="138"/>
      <c r="CB334" s="138"/>
      <c r="CC334" s="138"/>
      <c r="CD334" s="138"/>
      <c r="CE334" s="138"/>
      <c r="CF334" s="138"/>
      <c r="CG334" s="138"/>
      <c r="CH334" s="138"/>
      <c r="CI334" s="138"/>
      <c r="CJ334" s="138"/>
      <c r="CK334" s="138"/>
      <c r="CL334" s="138"/>
      <c r="CM334" s="138"/>
      <c r="CN334" s="138"/>
      <c r="CO334" s="138"/>
      <c r="CP334" s="112">
        <f t="shared" si="92"/>
        <v>0</v>
      </c>
      <c r="CQ334" s="113" t="e">
        <f t="shared" si="93"/>
        <v>#DIV/0!</v>
      </c>
      <c r="CR334" s="112">
        <f t="shared" si="94"/>
        <v>0</v>
      </c>
      <c r="CS334" s="113" t="e">
        <f t="shared" si="95"/>
        <v>#DIV/0!</v>
      </c>
      <c r="CT334" s="112">
        <f t="shared" si="96"/>
        <v>0</v>
      </c>
      <c r="CU334" s="113" t="e">
        <f t="shared" si="97"/>
        <v>#DIV/0!</v>
      </c>
      <c r="CV334" s="112">
        <f t="shared" si="91"/>
        <v>0</v>
      </c>
      <c r="CW334" s="113" t="e">
        <f t="shared" si="98"/>
        <v>#DIV/0!</v>
      </c>
      <c r="CX334" s="112" t="e">
        <f t="shared" si="99"/>
        <v>#DIV/0!</v>
      </c>
      <c r="CY334" s="114" t="e">
        <f t="shared" si="100"/>
        <v>#DIV/0!</v>
      </c>
      <c r="CZ334" s="132"/>
    </row>
    <row r="335" spans="1:104" s="15" customFormat="1" ht="21.6" customHeight="1" x14ac:dyDescent="0.3">
      <c r="A335" s="94">
        <v>331</v>
      </c>
      <c r="B335" s="228"/>
      <c r="C335" s="229"/>
      <c r="D335" s="244"/>
      <c r="E335" s="240"/>
      <c r="F335" s="245"/>
      <c r="G335" s="168" t="s">
        <v>692</v>
      </c>
      <c r="H335" s="222" t="s">
        <v>693</v>
      </c>
      <c r="I335" s="100" t="s">
        <v>30</v>
      </c>
      <c r="J335" s="101" t="s">
        <v>159</v>
      </c>
      <c r="K335" s="102" t="s">
        <v>270</v>
      </c>
      <c r="L335" s="128" t="s">
        <v>489</v>
      </c>
      <c r="M335" s="129" t="s">
        <v>141</v>
      </c>
      <c r="N335" s="277" t="s">
        <v>142</v>
      </c>
      <c r="O335" s="278"/>
      <c r="P335" s="132"/>
      <c r="Q335" s="132"/>
      <c r="R335" s="132"/>
      <c r="S335" s="107" t="s">
        <v>142</v>
      </c>
      <c r="T335" s="132"/>
      <c r="U335" s="132"/>
      <c r="V335" s="132"/>
      <c r="W335" s="132"/>
      <c r="X335" s="132"/>
      <c r="Y335" s="85">
        <f>COUNTIF($P335:$X335,"x")</f>
        <v>1</v>
      </c>
      <c r="Z335" s="152"/>
      <c r="AA335" s="152"/>
      <c r="AB335" s="152"/>
      <c r="AC335" s="132"/>
      <c r="AD335" s="152"/>
      <c r="AE335" s="152"/>
      <c r="AF335" s="152"/>
      <c r="AG335" s="152"/>
      <c r="AH335" s="152"/>
      <c r="AI335" s="152"/>
      <c r="AJ335" s="152"/>
      <c r="AK335" s="248"/>
      <c r="AL335" s="117"/>
      <c r="AM335" s="117"/>
      <c r="AN335" s="117"/>
      <c r="AO335" s="117" t="s">
        <v>281</v>
      </c>
      <c r="AP335" s="249"/>
      <c r="AQ335" s="152"/>
      <c r="AR335" s="152"/>
      <c r="AS335" s="152"/>
      <c r="AT335" s="152"/>
      <c r="AU335" s="152"/>
      <c r="AV335" s="152"/>
      <c r="AW335" s="152"/>
      <c r="AX335" s="152"/>
      <c r="AY335" s="152"/>
      <c r="AZ335" s="152"/>
      <c r="BA335" s="152"/>
      <c r="BB335" s="152"/>
      <c r="BC335" s="152"/>
      <c r="BD335" s="152"/>
      <c r="BE335" s="152"/>
      <c r="BF335" s="152"/>
      <c r="BG335" s="152"/>
      <c r="BH335" s="152"/>
      <c r="BI335" s="152"/>
      <c r="BJ335" s="152"/>
      <c r="BK335" s="138"/>
      <c r="BL335" s="138"/>
      <c r="BM335" s="138"/>
      <c r="BN335" s="138"/>
      <c r="BO335" s="138"/>
      <c r="BP335" s="138"/>
      <c r="BQ335" s="138"/>
      <c r="BR335" s="138"/>
      <c r="BS335" s="138"/>
      <c r="BT335" s="138"/>
      <c r="BU335" s="138"/>
      <c r="BV335" s="138"/>
      <c r="BW335" s="138"/>
      <c r="BX335" s="138"/>
      <c r="BY335" s="138"/>
      <c r="BZ335" s="138"/>
      <c r="CA335" s="138"/>
      <c r="CB335" s="138"/>
      <c r="CC335" s="138"/>
      <c r="CD335" s="138"/>
      <c r="CE335" s="138"/>
      <c r="CF335" s="138"/>
      <c r="CG335" s="138"/>
      <c r="CH335" s="138"/>
      <c r="CI335" s="138"/>
      <c r="CJ335" s="138"/>
      <c r="CK335" s="138"/>
      <c r="CL335" s="138"/>
      <c r="CM335" s="138"/>
      <c r="CN335" s="138"/>
      <c r="CO335" s="138"/>
      <c r="CP335" s="112">
        <f t="shared" si="92"/>
        <v>0</v>
      </c>
      <c r="CQ335" s="113" t="e">
        <f t="shared" si="93"/>
        <v>#DIV/0!</v>
      </c>
      <c r="CR335" s="112">
        <f t="shared" si="94"/>
        <v>0</v>
      </c>
      <c r="CS335" s="113" t="e">
        <f t="shared" si="95"/>
        <v>#DIV/0!</v>
      </c>
      <c r="CT335" s="112">
        <f t="shared" si="96"/>
        <v>0</v>
      </c>
      <c r="CU335" s="113" t="e">
        <f t="shared" si="97"/>
        <v>#DIV/0!</v>
      </c>
      <c r="CV335" s="112">
        <f t="shared" si="91"/>
        <v>0</v>
      </c>
      <c r="CW335" s="113" t="e">
        <f t="shared" si="98"/>
        <v>#DIV/0!</v>
      </c>
      <c r="CX335" s="112" t="e">
        <f t="shared" si="99"/>
        <v>#DIV/0!</v>
      </c>
      <c r="CY335" s="114" t="e">
        <f t="shared" si="100"/>
        <v>#DIV/0!</v>
      </c>
      <c r="CZ335" s="132"/>
    </row>
    <row r="336" spans="1:104" s="15" customFormat="1" ht="25.2" customHeight="1" x14ac:dyDescent="0.3">
      <c r="A336" s="94">
        <v>332</v>
      </c>
      <c r="B336" s="228"/>
      <c r="C336" s="229"/>
      <c r="D336" s="244"/>
      <c r="E336" s="240"/>
      <c r="F336" s="245"/>
      <c r="G336" s="168" t="s">
        <v>694</v>
      </c>
      <c r="H336" s="222" t="s">
        <v>695</v>
      </c>
      <c r="I336" s="100" t="s">
        <v>30</v>
      </c>
      <c r="J336" s="101" t="s">
        <v>159</v>
      </c>
      <c r="K336" s="102" t="s">
        <v>270</v>
      </c>
      <c r="L336" s="128" t="s">
        <v>489</v>
      </c>
      <c r="M336" s="129" t="s">
        <v>141</v>
      </c>
      <c r="N336" s="277" t="s">
        <v>142</v>
      </c>
      <c r="O336" s="278"/>
      <c r="P336" s="132"/>
      <c r="Q336" s="132"/>
      <c r="R336" s="132"/>
      <c r="S336" s="107" t="s">
        <v>142</v>
      </c>
      <c r="T336" s="132"/>
      <c r="U336" s="132"/>
      <c r="V336" s="132"/>
      <c r="W336" s="132"/>
      <c r="X336" s="132"/>
      <c r="Y336" s="85">
        <f>COUNTIF($P336:$X336,"x")</f>
        <v>1</v>
      </c>
      <c r="Z336" s="152"/>
      <c r="AA336" s="152"/>
      <c r="AB336" s="152"/>
      <c r="AC336" s="132"/>
      <c r="AD336" s="152"/>
      <c r="AE336" s="152"/>
      <c r="AF336" s="152"/>
      <c r="AG336" s="152"/>
      <c r="AH336" s="152"/>
      <c r="AI336" s="152"/>
      <c r="AJ336" s="152"/>
      <c r="AK336" s="248"/>
      <c r="AL336" s="117"/>
      <c r="AM336" s="117"/>
      <c r="AN336" s="117"/>
      <c r="AO336" s="117" t="s">
        <v>281</v>
      </c>
      <c r="AP336" s="249"/>
      <c r="AQ336" s="152"/>
      <c r="AR336" s="152"/>
      <c r="AS336" s="152"/>
      <c r="AT336" s="152"/>
      <c r="AU336" s="152"/>
      <c r="AV336" s="152"/>
      <c r="AW336" s="152"/>
      <c r="AX336" s="152"/>
      <c r="AY336" s="152"/>
      <c r="AZ336" s="152"/>
      <c r="BA336" s="152"/>
      <c r="BB336" s="152"/>
      <c r="BC336" s="152"/>
      <c r="BD336" s="152"/>
      <c r="BE336" s="152"/>
      <c r="BF336" s="152"/>
      <c r="BG336" s="152"/>
      <c r="BH336" s="152"/>
      <c r="BI336" s="152"/>
      <c r="BJ336" s="152"/>
      <c r="BK336" s="138"/>
      <c r="BL336" s="138"/>
      <c r="BM336" s="138"/>
      <c r="BN336" s="138"/>
      <c r="BO336" s="138"/>
      <c r="BP336" s="138"/>
      <c r="BQ336" s="138"/>
      <c r="BR336" s="138"/>
      <c r="BS336" s="138"/>
      <c r="BT336" s="138"/>
      <c r="BU336" s="138"/>
      <c r="BV336" s="138"/>
      <c r="BW336" s="138"/>
      <c r="BX336" s="138"/>
      <c r="BY336" s="138"/>
      <c r="BZ336" s="138"/>
      <c r="CA336" s="138"/>
      <c r="CB336" s="138"/>
      <c r="CC336" s="138"/>
      <c r="CD336" s="138"/>
      <c r="CE336" s="138"/>
      <c r="CF336" s="138"/>
      <c r="CG336" s="138"/>
      <c r="CH336" s="138"/>
      <c r="CI336" s="138"/>
      <c r="CJ336" s="138"/>
      <c r="CK336" s="138"/>
      <c r="CL336" s="138"/>
      <c r="CM336" s="138"/>
      <c r="CN336" s="138"/>
      <c r="CO336" s="138"/>
      <c r="CP336" s="112">
        <f t="shared" si="92"/>
        <v>0</v>
      </c>
      <c r="CQ336" s="113" t="e">
        <f t="shared" si="93"/>
        <v>#DIV/0!</v>
      </c>
      <c r="CR336" s="112">
        <f t="shared" si="94"/>
        <v>0</v>
      </c>
      <c r="CS336" s="113" t="e">
        <f t="shared" si="95"/>
        <v>#DIV/0!</v>
      </c>
      <c r="CT336" s="112">
        <f t="shared" si="96"/>
        <v>0</v>
      </c>
      <c r="CU336" s="113" t="e">
        <f t="shared" si="97"/>
        <v>#DIV/0!</v>
      </c>
      <c r="CV336" s="112">
        <f t="shared" si="91"/>
        <v>0</v>
      </c>
      <c r="CW336" s="113" t="e">
        <f t="shared" si="98"/>
        <v>#DIV/0!</v>
      </c>
      <c r="CX336" s="112" t="e">
        <f t="shared" si="99"/>
        <v>#DIV/0!</v>
      </c>
      <c r="CY336" s="114" t="e">
        <f t="shared" si="100"/>
        <v>#DIV/0!</v>
      </c>
      <c r="CZ336" s="132"/>
    </row>
    <row r="337" spans="1:104" s="15" customFormat="1" ht="42.6" customHeight="1" x14ac:dyDescent="0.3">
      <c r="A337" s="94">
        <v>333</v>
      </c>
      <c r="B337" s="228"/>
      <c r="C337" s="229"/>
      <c r="D337" s="261"/>
      <c r="E337" s="202"/>
      <c r="F337" s="254"/>
      <c r="G337" s="95" t="s">
        <v>696</v>
      </c>
      <c r="H337" s="169" t="s">
        <v>697</v>
      </c>
      <c r="I337" s="100" t="s">
        <v>30</v>
      </c>
      <c r="J337" s="101" t="s">
        <v>159</v>
      </c>
      <c r="K337" s="102" t="s">
        <v>270</v>
      </c>
      <c r="L337" s="128" t="s">
        <v>489</v>
      </c>
      <c r="M337" s="129" t="s">
        <v>141</v>
      </c>
      <c r="N337" s="277" t="s">
        <v>142</v>
      </c>
      <c r="O337" s="131">
        <v>1</v>
      </c>
      <c r="P337" s="132"/>
      <c r="Q337" s="132"/>
      <c r="R337" s="132"/>
      <c r="S337" s="107" t="s">
        <v>142</v>
      </c>
      <c r="T337" s="132"/>
      <c r="U337" s="132"/>
      <c r="V337" s="132"/>
      <c r="W337" s="132"/>
      <c r="X337" s="132"/>
      <c r="Y337" s="85">
        <f>COUNTIF($P337:$X337,"x")</f>
        <v>1</v>
      </c>
      <c r="Z337" s="132"/>
      <c r="AA337" s="132"/>
      <c r="AB337" s="132"/>
      <c r="AC337" s="132"/>
      <c r="AD337" s="132"/>
      <c r="AE337" s="132"/>
      <c r="AF337" s="132"/>
      <c r="AG337" s="132"/>
      <c r="AH337" s="132"/>
      <c r="AI337" s="132"/>
      <c r="AJ337" s="132"/>
      <c r="AK337" s="133"/>
      <c r="AL337" s="134" t="s">
        <v>160</v>
      </c>
      <c r="AM337" s="117" t="s">
        <v>281</v>
      </c>
      <c r="AN337" s="117"/>
      <c r="AO337" s="117"/>
      <c r="AP337" s="136"/>
      <c r="AQ337" s="132"/>
      <c r="AR337" s="132"/>
      <c r="AS337" s="132"/>
      <c r="AT337" s="132"/>
      <c r="AU337" s="174"/>
      <c r="AV337" s="174"/>
      <c r="AW337" s="132"/>
      <c r="AX337" s="132"/>
      <c r="AY337" s="132"/>
      <c r="AZ337" s="132"/>
      <c r="BA337" s="132"/>
      <c r="BB337" s="132"/>
      <c r="BC337" s="132"/>
      <c r="BD337" s="132"/>
      <c r="BE337" s="132"/>
      <c r="BF337" s="132"/>
      <c r="BG337" s="132"/>
      <c r="BH337" s="132"/>
      <c r="BI337" s="132"/>
      <c r="BJ337" s="132"/>
      <c r="BK337" s="138"/>
      <c r="BL337" s="138"/>
      <c r="BM337" s="138"/>
      <c r="BN337" s="138"/>
      <c r="BO337" s="138"/>
      <c r="BP337" s="138"/>
      <c r="BQ337" s="138"/>
      <c r="BR337" s="138"/>
      <c r="BS337" s="138"/>
      <c r="BT337" s="138"/>
      <c r="BU337" s="138"/>
      <c r="BV337" s="138"/>
      <c r="BW337" s="138"/>
      <c r="BX337" s="138"/>
      <c r="BY337" s="138"/>
      <c r="BZ337" s="138"/>
      <c r="CA337" s="138"/>
      <c r="CB337" s="138"/>
      <c r="CC337" s="138"/>
      <c r="CD337" s="138"/>
      <c r="CE337" s="138"/>
      <c r="CF337" s="138"/>
      <c r="CG337" s="138"/>
      <c r="CH337" s="138"/>
      <c r="CI337" s="138"/>
      <c r="CJ337" s="138"/>
      <c r="CK337" s="138"/>
      <c r="CL337" s="138"/>
      <c r="CM337" s="138"/>
      <c r="CN337" s="138"/>
      <c r="CO337" s="138"/>
      <c r="CP337" s="112">
        <f t="shared" si="92"/>
        <v>0</v>
      </c>
      <c r="CQ337" s="113" t="e">
        <f t="shared" si="93"/>
        <v>#DIV/0!</v>
      </c>
      <c r="CR337" s="112">
        <f t="shared" si="94"/>
        <v>0</v>
      </c>
      <c r="CS337" s="113" t="e">
        <f t="shared" si="95"/>
        <v>#DIV/0!</v>
      </c>
      <c r="CT337" s="112">
        <f t="shared" si="96"/>
        <v>0</v>
      </c>
      <c r="CU337" s="113" t="e">
        <f t="shared" si="97"/>
        <v>#DIV/0!</v>
      </c>
      <c r="CV337" s="112">
        <f t="shared" si="91"/>
        <v>0</v>
      </c>
      <c r="CW337" s="113" t="e">
        <f t="shared" si="98"/>
        <v>#DIV/0!</v>
      </c>
      <c r="CX337" s="112" t="e">
        <f t="shared" si="99"/>
        <v>#DIV/0!</v>
      </c>
      <c r="CY337" s="114" t="e">
        <f t="shared" si="100"/>
        <v>#DIV/0!</v>
      </c>
      <c r="CZ337" s="132"/>
    </row>
    <row r="338" spans="1:104" s="7" customFormat="1" ht="23.25" customHeight="1" x14ac:dyDescent="0.3">
      <c r="A338" s="85">
        <v>68</v>
      </c>
      <c r="B338" s="85">
        <v>135</v>
      </c>
      <c r="C338" s="86" t="s">
        <v>698</v>
      </c>
      <c r="D338" s="87"/>
      <c r="E338" s="87"/>
      <c r="F338" s="87"/>
      <c r="G338" s="86"/>
      <c r="H338" s="88" t="s">
        <v>129</v>
      </c>
      <c r="I338" s="89" t="s">
        <v>129</v>
      </c>
      <c r="J338" s="88" t="s">
        <v>129</v>
      </c>
      <c r="K338" s="88" t="s">
        <v>129</v>
      </c>
      <c r="L338" s="90" t="s">
        <v>129</v>
      </c>
      <c r="M338" s="88" t="s">
        <v>129</v>
      </c>
      <c r="N338" s="88" t="s">
        <v>129</v>
      </c>
      <c r="O338" s="88" t="s">
        <v>129</v>
      </c>
      <c r="P338" s="88" t="s">
        <v>129</v>
      </c>
      <c r="Q338" s="88" t="s">
        <v>129</v>
      </c>
      <c r="R338" s="88" t="s">
        <v>129</v>
      </c>
      <c r="S338" s="88" t="s">
        <v>129</v>
      </c>
      <c r="T338" s="88" t="s">
        <v>129</v>
      </c>
      <c r="U338" s="88" t="s">
        <v>129</v>
      </c>
      <c r="V338" s="88" t="s">
        <v>129</v>
      </c>
      <c r="W338" s="88" t="s">
        <v>129</v>
      </c>
      <c r="X338" s="88" t="s">
        <v>129</v>
      </c>
      <c r="Y338" s="91" t="s">
        <v>129</v>
      </c>
      <c r="Z338" s="88" t="s">
        <v>129</v>
      </c>
      <c r="AA338" s="88" t="s">
        <v>129</v>
      </c>
      <c r="AB338" s="88" t="s">
        <v>129</v>
      </c>
      <c r="AC338" s="91" t="s">
        <v>129</v>
      </c>
      <c r="AD338" s="88" t="s">
        <v>129</v>
      </c>
      <c r="AE338" s="88" t="s">
        <v>129</v>
      </c>
      <c r="AF338" s="88" t="s">
        <v>129</v>
      </c>
      <c r="AG338" s="91" t="s">
        <v>129</v>
      </c>
      <c r="AH338" s="88" t="s">
        <v>129</v>
      </c>
      <c r="AI338" s="88" t="s">
        <v>129</v>
      </c>
      <c r="AJ338" s="88" t="s">
        <v>129</v>
      </c>
      <c r="AK338" s="91" t="s">
        <v>129</v>
      </c>
      <c r="AL338" s="88" t="s">
        <v>129</v>
      </c>
      <c r="AM338" s="88" t="s">
        <v>129</v>
      </c>
      <c r="AN338" s="88" t="s">
        <v>129</v>
      </c>
      <c r="AO338" s="88" t="s">
        <v>129</v>
      </c>
      <c r="AP338" s="90" t="s">
        <v>129</v>
      </c>
      <c r="AQ338" s="88" t="s">
        <v>129</v>
      </c>
      <c r="AR338" s="88" t="s">
        <v>129</v>
      </c>
      <c r="AS338" s="88" t="s">
        <v>129</v>
      </c>
      <c r="AT338" s="88" t="s">
        <v>129</v>
      </c>
      <c r="AU338" s="93" t="str">
        <f>AW338</f>
        <v>#</v>
      </c>
      <c r="AV338" s="93" t="str">
        <f>AP338</f>
        <v>#</v>
      </c>
      <c r="AW338" s="88" t="s">
        <v>129</v>
      </c>
      <c r="AX338" s="88" t="s">
        <v>129</v>
      </c>
      <c r="AY338" s="88" t="s">
        <v>129</v>
      </c>
      <c r="AZ338" s="88" t="s">
        <v>129</v>
      </c>
      <c r="BA338" s="88" t="s">
        <v>129</v>
      </c>
      <c r="BB338" s="88" t="s">
        <v>129</v>
      </c>
      <c r="BC338" s="88" t="s">
        <v>129</v>
      </c>
      <c r="BD338" s="88" t="s">
        <v>129</v>
      </c>
      <c r="BE338" s="88" t="s">
        <v>129</v>
      </c>
      <c r="BF338" s="88" t="s">
        <v>129</v>
      </c>
      <c r="BG338" s="88" t="s">
        <v>129</v>
      </c>
      <c r="BH338" s="88" t="s">
        <v>129</v>
      </c>
      <c r="BI338" s="88" t="s">
        <v>129</v>
      </c>
      <c r="BJ338" s="88" t="s">
        <v>129</v>
      </c>
      <c r="BK338" s="88" t="s">
        <v>129</v>
      </c>
      <c r="BL338" s="88" t="s">
        <v>129</v>
      </c>
      <c r="BM338" s="88" t="s">
        <v>129</v>
      </c>
      <c r="BN338" s="88" t="s">
        <v>129</v>
      </c>
      <c r="BO338" s="88" t="s">
        <v>129</v>
      </c>
      <c r="BP338" s="88" t="s">
        <v>129</v>
      </c>
      <c r="BQ338" s="88" t="s">
        <v>129</v>
      </c>
      <c r="BR338" s="88" t="s">
        <v>129</v>
      </c>
      <c r="BS338" s="88" t="s">
        <v>129</v>
      </c>
      <c r="BT338" s="88" t="s">
        <v>129</v>
      </c>
      <c r="BU338" s="88" t="s">
        <v>129</v>
      </c>
      <c r="BV338" s="88" t="s">
        <v>129</v>
      </c>
      <c r="BW338" s="88" t="s">
        <v>129</v>
      </c>
      <c r="BX338" s="88" t="s">
        <v>129</v>
      </c>
      <c r="BY338" s="88" t="s">
        <v>129</v>
      </c>
      <c r="BZ338" s="88" t="s">
        <v>129</v>
      </c>
      <c r="CA338" s="88" t="s">
        <v>129</v>
      </c>
      <c r="CB338" s="88" t="s">
        <v>129</v>
      </c>
      <c r="CC338" s="88" t="s">
        <v>129</v>
      </c>
      <c r="CD338" s="88" t="s">
        <v>129</v>
      </c>
      <c r="CE338" s="88" t="s">
        <v>129</v>
      </c>
      <c r="CF338" s="88" t="s">
        <v>129</v>
      </c>
      <c r="CG338" s="88" t="s">
        <v>129</v>
      </c>
      <c r="CH338" s="88" t="s">
        <v>129</v>
      </c>
      <c r="CI338" s="88" t="s">
        <v>129</v>
      </c>
      <c r="CJ338" s="88" t="s">
        <v>129</v>
      </c>
      <c r="CK338" s="88" t="s">
        <v>129</v>
      </c>
      <c r="CL338" s="88" t="s">
        <v>129</v>
      </c>
      <c r="CM338" s="88" t="s">
        <v>129</v>
      </c>
      <c r="CN338" s="88" t="s">
        <v>129</v>
      </c>
      <c r="CO338" s="88" t="s">
        <v>129</v>
      </c>
      <c r="CP338" s="88" t="s">
        <v>129</v>
      </c>
      <c r="CQ338" s="88" t="s">
        <v>129</v>
      </c>
      <c r="CR338" s="88" t="s">
        <v>129</v>
      </c>
      <c r="CS338" s="88" t="s">
        <v>129</v>
      </c>
      <c r="CT338" s="88" t="s">
        <v>129</v>
      </c>
      <c r="CU338" s="88" t="s">
        <v>129</v>
      </c>
      <c r="CV338" s="88" t="s">
        <v>129</v>
      </c>
      <c r="CW338" s="88" t="s">
        <v>129</v>
      </c>
      <c r="CX338" s="88" t="s">
        <v>129</v>
      </c>
      <c r="CY338" s="91" t="s">
        <v>129</v>
      </c>
      <c r="CZ338" s="88" t="s">
        <v>129</v>
      </c>
    </row>
    <row r="339" spans="1:104" s="7" customFormat="1" ht="36" customHeight="1" x14ac:dyDescent="0.3">
      <c r="A339" s="94">
        <v>335</v>
      </c>
      <c r="B339" s="228">
        <v>136</v>
      </c>
      <c r="C339" s="229" t="s">
        <v>699</v>
      </c>
      <c r="D339" s="96" t="s">
        <v>133</v>
      </c>
      <c r="E339" s="97" t="s">
        <v>700</v>
      </c>
      <c r="F339" s="98" t="s">
        <v>157</v>
      </c>
      <c r="G339" s="229" t="s">
        <v>700</v>
      </c>
      <c r="H339" s="279" t="s">
        <v>701</v>
      </c>
      <c r="I339" s="100" t="s">
        <v>137</v>
      </c>
      <c r="J339" s="101" t="s">
        <v>159</v>
      </c>
      <c r="K339" s="102" t="s">
        <v>270</v>
      </c>
      <c r="L339" s="103" t="s">
        <v>489</v>
      </c>
      <c r="M339" s="104" t="s">
        <v>141</v>
      </c>
      <c r="N339" s="105" t="s">
        <v>142</v>
      </c>
      <c r="O339" s="106"/>
      <c r="P339" s="231" t="s">
        <v>142</v>
      </c>
      <c r="Q339" s="107"/>
      <c r="R339" s="107"/>
      <c r="S339" s="107"/>
      <c r="T339" s="107"/>
      <c r="U339" s="107"/>
      <c r="V339" s="107"/>
      <c r="W339" s="107"/>
      <c r="X339" s="107"/>
      <c r="Y339" s="108">
        <f t="shared" ref="Y339:Y353" si="101">COUNTIF($P339:$X339,"x")</f>
        <v>1</v>
      </c>
      <c r="Z339" s="152" t="s">
        <v>273</v>
      </c>
      <c r="AA339" s="152"/>
      <c r="AB339" s="152"/>
      <c r="AC339" s="187"/>
      <c r="AD339" s="249"/>
      <c r="AE339" s="152"/>
      <c r="AF339" s="152"/>
      <c r="AG339" s="152"/>
      <c r="AH339" s="152"/>
      <c r="AI339" s="152"/>
      <c r="AJ339" s="152"/>
      <c r="AK339" s="152"/>
      <c r="AL339" s="152"/>
      <c r="AM339" s="152"/>
      <c r="AN339" s="152"/>
      <c r="AO339" s="152"/>
      <c r="AP339" s="152"/>
      <c r="AQ339" s="152"/>
      <c r="AR339" s="152"/>
      <c r="AS339" s="152"/>
      <c r="AT339" s="152"/>
      <c r="AU339" s="271"/>
      <c r="AV339" s="271"/>
      <c r="AW339" s="152"/>
      <c r="AX339" s="152"/>
      <c r="AY339" s="152"/>
      <c r="AZ339" s="152"/>
      <c r="BA339" s="152"/>
      <c r="BB339" s="152"/>
      <c r="BC339" s="152"/>
      <c r="BD339" s="152"/>
      <c r="BE339" s="152"/>
      <c r="BF339" s="152"/>
      <c r="BG339" s="152"/>
      <c r="BH339" s="152"/>
      <c r="BI339" s="152"/>
      <c r="BJ339" s="152"/>
      <c r="BK339" s="111"/>
      <c r="BL339" s="111"/>
      <c r="BM339" s="111"/>
      <c r="BN339" s="111"/>
      <c r="BO339" s="111"/>
      <c r="BP339" s="111"/>
      <c r="BQ339" s="111"/>
      <c r="BR339" s="111"/>
      <c r="BS339" s="111"/>
      <c r="BT339" s="111"/>
      <c r="BU339" s="111"/>
      <c r="BV339" s="111"/>
      <c r="BW339" s="111"/>
      <c r="BX339" s="111"/>
      <c r="BY339" s="111"/>
      <c r="BZ339" s="111"/>
      <c r="CA339" s="111"/>
      <c r="CB339" s="111"/>
      <c r="CC339" s="111"/>
      <c r="CD339" s="111"/>
      <c r="CE339" s="111"/>
      <c r="CF339" s="111"/>
      <c r="CG339" s="111"/>
      <c r="CH339" s="111"/>
      <c r="CI339" s="111"/>
      <c r="CJ339" s="111"/>
      <c r="CK339" s="111"/>
      <c r="CL339" s="111"/>
      <c r="CM339" s="111"/>
      <c r="CN339" s="111"/>
      <c r="CO339" s="111"/>
      <c r="CP339" s="112">
        <f t="shared" si="92"/>
        <v>0</v>
      </c>
      <c r="CQ339" s="113" t="e">
        <f t="shared" si="93"/>
        <v>#DIV/0!</v>
      </c>
      <c r="CR339" s="112">
        <f t="shared" si="94"/>
        <v>0</v>
      </c>
      <c r="CS339" s="113" t="e">
        <f t="shared" si="95"/>
        <v>#DIV/0!</v>
      </c>
      <c r="CT339" s="112">
        <f t="shared" si="96"/>
        <v>0</v>
      </c>
      <c r="CU339" s="113" t="e">
        <f t="shared" si="97"/>
        <v>#DIV/0!</v>
      </c>
      <c r="CV339" s="112">
        <f t="shared" si="91"/>
        <v>0</v>
      </c>
      <c r="CW339" s="113" t="e">
        <f t="shared" si="98"/>
        <v>#DIV/0!</v>
      </c>
      <c r="CX339" s="112" t="e">
        <f t="shared" si="99"/>
        <v>#DIV/0!</v>
      </c>
      <c r="CY339" s="114" t="e">
        <f t="shared" si="100"/>
        <v>#DIV/0!</v>
      </c>
      <c r="CZ339" s="107"/>
    </row>
    <row r="340" spans="1:104" s="7" customFormat="1" ht="31.95" customHeight="1" x14ac:dyDescent="0.3">
      <c r="A340" s="94">
        <v>336</v>
      </c>
      <c r="B340" s="228"/>
      <c r="C340" s="229"/>
      <c r="D340" s="96" t="s">
        <v>133</v>
      </c>
      <c r="E340" s="97" t="s">
        <v>700</v>
      </c>
      <c r="F340" s="98" t="s">
        <v>157</v>
      </c>
      <c r="G340" s="229"/>
      <c r="H340" s="279" t="s">
        <v>702</v>
      </c>
      <c r="I340" s="100" t="s">
        <v>137</v>
      </c>
      <c r="J340" s="101" t="s">
        <v>159</v>
      </c>
      <c r="K340" s="102" t="s">
        <v>270</v>
      </c>
      <c r="L340" s="103" t="s">
        <v>489</v>
      </c>
      <c r="M340" s="104" t="s">
        <v>141</v>
      </c>
      <c r="N340" s="105" t="s">
        <v>142</v>
      </c>
      <c r="O340" s="106"/>
      <c r="P340" s="231" t="s">
        <v>142</v>
      </c>
      <c r="Q340" s="107"/>
      <c r="R340" s="107"/>
      <c r="S340" s="107"/>
      <c r="T340" s="107"/>
      <c r="U340" s="107"/>
      <c r="V340" s="107"/>
      <c r="W340" s="107"/>
      <c r="X340" s="107"/>
      <c r="Y340" s="108">
        <f t="shared" si="101"/>
        <v>1</v>
      </c>
      <c r="Z340" s="152"/>
      <c r="AA340" s="152" t="s">
        <v>281</v>
      </c>
      <c r="AB340" s="152"/>
      <c r="AC340" s="187"/>
      <c r="AD340" s="249"/>
      <c r="AE340" s="152"/>
      <c r="AF340" s="152"/>
      <c r="AG340" s="152"/>
      <c r="AH340" s="152"/>
      <c r="AI340" s="152"/>
      <c r="AJ340" s="152"/>
      <c r="AK340" s="152"/>
      <c r="AL340" s="152"/>
      <c r="AM340" s="152"/>
      <c r="AN340" s="152"/>
      <c r="AO340" s="152"/>
      <c r="AP340" s="152"/>
      <c r="AQ340" s="152"/>
      <c r="AR340" s="152"/>
      <c r="AS340" s="152"/>
      <c r="AT340" s="152"/>
      <c r="AU340" s="270"/>
      <c r="AV340" s="270"/>
      <c r="AW340" s="152"/>
      <c r="AX340" s="152"/>
      <c r="AY340" s="152"/>
      <c r="AZ340" s="152"/>
      <c r="BA340" s="152"/>
      <c r="BB340" s="152"/>
      <c r="BC340" s="152"/>
      <c r="BD340" s="152"/>
      <c r="BE340" s="152"/>
      <c r="BF340" s="152"/>
      <c r="BG340" s="152"/>
      <c r="BH340" s="152"/>
      <c r="BI340" s="152"/>
      <c r="BJ340" s="152"/>
      <c r="BK340" s="111"/>
      <c r="BL340" s="111"/>
      <c r="BM340" s="111"/>
      <c r="BN340" s="111"/>
      <c r="BO340" s="111"/>
      <c r="BP340" s="111"/>
      <c r="BQ340" s="111"/>
      <c r="BR340" s="111"/>
      <c r="BS340" s="111"/>
      <c r="BT340" s="111"/>
      <c r="BU340" s="111"/>
      <c r="BV340" s="111"/>
      <c r="BW340" s="111"/>
      <c r="BX340" s="111"/>
      <c r="BY340" s="111"/>
      <c r="BZ340" s="111"/>
      <c r="CA340" s="111"/>
      <c r="CB340" s="111"/>
      <c r="CC340" s="111"/>
      <c r="CD340" s="111"/>
      <c r="CE340" s="111"/>
      <c r="CF340" s="111"/>
      <c r="CG340" s="111"/>
      <c r="CH340" s="111"/>
      <c r="CI340" s="111"/>
      <c r="CJ340" s="111"/>
      <c r="CK340" s="111"/>
      <c r="CL340" s="111"/>
      <c r="CM340" s="111"/>
      <c r="CN340" s="111"/>
      <c r="CO340" s="111"/>
      <c r="CP340" s="112">
        <f t="shared" si="92"/>
        <v>0</v>
      </c>
      <c r="CQ340" s="113" t="e">
        <f t="shared" si="93"/>
        <v>#DIV/0!</v>
      </c>
      <c r="CR340" s="112">
        <f t="shared" si="94"/>
        <v>0</v>
      </c>
      <c r="CS340" s="113" t="e">
        <f t="shared" si="95"/>
        <v>#DIV/0!</v>
      </c>
      <c r="CT340" s="112">
        <f t="shared" si="96"/>
        <v>0</v>
      </c>
      <c r="CU340" s="113" t="e">
        <f t="shared" si="97"/>
        <v>#DIV/0!</v>
      </c>
      <c r="CV340" s="112">
        <f t="shared" si="91"/>
        <v>0</v>
      </c>
      <c r="CW340" s="113" t="e">
        <f t="shared" si="98"/>
        <v>#DIV/0!</v>
      </c>
      <c r="CX340" s="112" t="e">
        <f t="shared" si="99"/>
        <v>#DIV/0!</v>
      </c>
      <c r="CY340" s="114" t="e">
        <f t="shared" si="100"/>
        <v>#DIV/0!</v>
      </c>
      <c r="CZ340" s="107"/>
    </row>
    <row r="341" spans="1:104" s="7" customFormat="1" ht="45" customHeight="1" x14ac:dyDescent="0.3">
      <c r="A341" s="94">
        <v>69</v>
      </c>
      <c r="B341" s="94">
        <v>136</v>
      </c>
      <c r="C341" s="95" t="s">
        <v>699</v>
      </c>
      <c r="D341" s="96" t="s">
        <v>133</v>
      </c>
      <c r="E341" s="97" t="s">
        <v>700</v>
      </c>
      <c r="F341" s="98" t="s">
        <v>157</v>
      </c>
      <c r="G341" s="95" t="s">
        <v>700</v>
      </c>
      <c r="H341" s="230" t="s">
        <v>703</v>
      </c>
      <c r="I341" s="100" t="s">
        <v>149</v>
      </c>
      <c r="J341" s="102" t="s">
        <v>159</v>
      </c>
      <c r="K341" s="102" t="s">
        <v>270</v>
      </c>
      <c r="L341" s="103" t="s">
        <v>489</v>
      </c>
      <c r="M341" s="104" t="s">
        <v>141</v>
      </c>
      <c r="N341" s="123" t="s">
        <v>142</v>
      </c>
      <c r="O341" s="106"/>
      <c r="P341" s="109"/>
      <c r="Q341" s="107"/>
      <c r="R341" s="107"/>
      <c r="S341" s="107"/>
      <c r="T341" s="107" t="s">
        <v>142</v>
      </c>
      <c r="U341" s="107"/>
      <c r="V341" s="107"/>
      <c r="W341" s="107"/>
      <c r="X341" s="107"/>
      <c r="Y341" s="85">
        <f t="shared" si="101"/>
        <v>1</v>
      </c>
      <c r="Z341" s="152"/>
      <c r="AA341" s="152"/>
      <c r="AB341" s="152"/>
      <c r="AC341" s="107"/>
      <c r="AD341" s="152"/>
      <c r="AE341" s="152"/>
      <c r="AF341" s="152"/>
      <c r="AG341" s="152"/>
      <c r="AH341" s="152"/>
      <c r="AI341" s="152"/>
      <c r="AJ341" s="152"/>
      <c r="AK341" s="152"/>
      <c r="AL341" s="152"/>
      <c r="AM341" s="152"/>
      <c r="AN341" s="152"/>
      <c r="AO341" s="248"/>
      <c r="AP341" s="116"/>
      <c r="AQ341" s="116"/>
      <c r="AR341" s="116"/>
      <c r="AS341" s="116"/>
      <c r="AT341" s="116"/>
      <c r="AU341" s="116" t="s">
        <v>281</v>
      </c>
      <c r="AV341" s="116"/>
      <c r="AW341" s="116"/>
      <c r="AX341" s="249"/>
      <c r="AY341" s="152"/>
      <c r="AZ341" s="152"/>
      <c r="BA341" s="152"/>
      <c r="BB341" s="152"/>
      <c r="BC341" s="152"/>
      <c r="BD341" s="152"/>
      <c r="BE341" s="152"/>
      <c r="BF341" s="152"/>
      <c r="BG341" s="152"/>
      <c r="BH341" s="152"/>
      <c r="BI341" s="152"/>
      <c r="BJ341" s="152"/>
      <c r="BK341" s="111"/>
      <c r="BL341" s="111"/>
      <c r="BM341" s="111"/>
      <c r="BN341" s="111"/>
      <c r="BO341" s="111"/>
      <c r="BP341" s="111"/>
      <c r="BQ341" s="111"/>
      <c r="BR341" s="111"/>
      <c r="BS341" s="111"/>
      <c r="BT341" s="111"/>
      <c r="BU341" s="111"/>
      <c r="BV341" s="111"/>
      <c r="BW341" s="111"/>
      <c r="BX341" s="111"/>
      <c r="BY341" s="111"/>
      <c r="BZ341" s="111"/>
      <c r="CA341" s="111"/>
      <c r="CB341" s="111"/>
      <c r="CC341" s="111"/>
      <c r="CD341" s="111"/>
      <c r="CE341" s="111"/>
      <c r="CF341" s="111"/>
      <c r="CG341" s="111"/>
      <c r="CH341" s="111"/>
      <c r="CI341" s="111"/>
      <c r="CJ341" s="111"/>
      <c r="CK341" s="111"/>
      <c r="CL341" s="111"/>
      <c r="CM341" s="111"/>
      <c r="CN341" s="111"/>
      <c r="CO341" s="111"/>
      <c r="CP341" s="112">
        <f t="shared" si="92"/>
        <v>0</v>
      </c>
      <c r="CQ341" s="113" t="e">
        <f t="shared" si="93"/>
        <v>#DIV/0!</v>
      </c>
      <c r="CR341" s="112">
        <f t="shared" si="94"/>
        <v>0</v>
      </c>
      <c r="CS341" s="113" t="e">
        <f t="shared" si="95"/>
        <v>#DIV/0!</v>
      </c>
      <c r="CT341" s="112">
        <f t="shared" si="96"/>
        <v>0</v>
      </c>
      <c r="CU341" s="113" t="e">
        <f t="shared" si="97"/>
        <v>#DIV/0!</v>
      </c>
      <c r="CV341" s="112">
        <f t="shared" si="91"/>
        <v>0</v>
      </c>
      <c r="CW341" s="113" t="e">
        <f t="shared" si="98"/>
        <v>#DIV/0!</v>
      </c>
      <c r="CX341" s="112" t="e">
        <f t="shared" si="99"/>
        <v>#DIV/0!</v>
      </c>
      <c r="CY341" s="114" t="e">
        <f t="shared" si="100"/>
        <v>#DIV/0!</v>
      </c>
      <c r="CZ341" s="107"/>
    </row>
    <row r="342" spans="1:104" s="7" customFormat="1" ht="22.5" customHeight="1" x14ac:dyDescent="0.3">
      <c r="A342" s="94">
        <v>338</v>
      </c>
      <c r="B342" s="118">
        <v>136</v>
      </c>
      <c r="C342" s="97" t="s">
        <v>699</v>
      </c>
      <c r="D342" s="119" t="s">
        <v>133</v>
      </c>
      <c r="E342" s="97" t="s">
        <v>700</v>
      </c>
      <c r="F342" s="119" t="s">
        <v>157</v>
      </c>
      <c r="G342" s="97" t="s">
        <v>700</v>
      </c>
      <c r="H342" s="279" t="s">
        <v>704</v>
      </c>
      <c r="I342" s="120" t="s">
        <v>32</v>
      </c>
      <c r="J342" s="101" t="s">
        <v>159</v>
      </c>
      <c r="K342" s="102" t="s">
        <v>270</v>
      </c>
      <c r="L342" s="121" t="s">
        <v>489</v>
      </c>
      <c r="M342" s="104" t="s">
        <v>141</v>
      </c>
      <c r="N342" s="105" t="s">
        <v>142</v>
      </c>
      <c r="O342" s="106"/>
      <c r="P342" s="107"/>
      <c r="Q342" s="107"/>
      <c r="R342" s="107"/>
      <c r="S342" s="107"/>
      <c r="T342" s="107"/>
      <c r="U342" s="107" t="s">
        <v>142</v>
      </c>
      <c r="V342" s="107"/>
      <c r="W342" s="107"/>
      <c r="X342" s="107"/>
      <c r="Y342" s="85">
        <f t="shared" si="101"/>
        <v>1</v>
      </c>
      <c r="Z342" s="152"/>
      <c r="AA342" s="152"/>
      <c r="AB342" s="152"/>
      <c r="AC342" s="107"/>
      <c r="AD342" s="152"/>
      <c r="AE342" s="152"/>
      <c r="AF342" s="152"/>
      <c r="AG342" s="152"/>
      <c r="AH342" s="152"/>
      <c r="AI342" s="152"/>
      <c r="AJ342" s="152"/>
      <c r="AK342" s="152"/>
      <c r="AL342" s="152"/>
      <c r="AM342" s="152"/>
      <c r="AN342" s="152"/>
      <c r="AO342" s="152"/>
      <c r="AP342" s="280"/>
      <c r="AQ342" s="280"/>
      <c r="AR342" s="280"/>
      <c r="AS342" s="280"/>
      <c r="AT342" s="280"/>
      <c r="AU342" s="281"/>
      <c r="AV342" s="281"/>
      <c r="AW342" s="280"/>
      <c r="AX342" s="152"/>
      <c r="AY342" s="152" t="s">
        <v>281</v>
      </c>
      <c r="AZ342" s="152"/>
      <c r="BA342" s="152"/>
      <c r="BB342" s="152"/>
      <c r="BC342" s="152"/>
      <c r="BD342" s="152"/>
      <c r="BE342" s="152"/>
      <c r="BF342" s="152"/>
      <c r="BG342" s="152"/>
      <c r="BH342" s="152"/>
      <c r="BI342" s="152"/>
      <c r="BJ342" s="152"/>
      <c r="BK342" s="111"/>
      <c r="BL342" s="111"/>
      <c r="BM342" s="111"/>
      <c r="BN342" s="111"/>
      <c r="BO342" s="111"/>
      <c r="BP342" s="111"/>
      <c r="BQ342" s="111"/>
      <c r="BR342" s="111"/>
      <c r="BS342" s="111"/>
      <c r="BT342" s="111"/>
      <c r="BU342" s="111"/>
      <c r="BV342" s="111"/>
      <c r="BW342" s="111"/>
      <c r="BX342" s="111"/>
      <c r="BY342" s="111"/>
      <c r="BZ342" s="111"/>
      <c r="CA342" s="111"/>
      <c r="CB342" s="111"/>
      <c r="CC342" s="111"/>
      <c r="CD342" s="111"/>
      <c r="CE342" s="111"/>
      <c r="CF342" s="111"/>
      <c r="CG342" s="111"/>
      <c r="CH342" s="111"/>
      <c r="CI342" s="111"/>
      <c r="CJ342" s="111"/>
      <c r="CK342" s="111"/>
      <c r="CL342" s="111"/>
      <c r="CM342" s="111"/>
      <c r="CN342" s="111"/>
      <c r="CO342" s="111"/>
      <c r="CP342" s="112">
        <f t="shared" si="92"/>
        <v>0</v>
      </c>
      <c r="CQ342" s="113" t="e">
        <f t="shared" si="93"/>
        <v>#DIV/0!</v>
      </c>
      <c r="CR342" s="112">
        <f t="shared" si="94"/>
        <v>0</v>
      </c>
      <c r="CS342" s="113" t="e">
        <f t="shared" si="95"/>
        <v>#DIV/0!</v>
      </c>
      <c r="CT342" s="112">
        <f t="shared" si="96"/>
        <v>0</v>
      </c>
      <c r="CU342" s="113" t="e">
        <f t="shared" si="97"/>
        <v>#DIV/0!</v>
      </c>
      <c r="CV342" s="112">
        <f t="shared" si="91"/>
        <v>0</v>
      </c>
      <c r="CW342" s="113" t="e">
        <f t="shared" si="98"/>
        <v>#DIV/0!</v>
      </c>
      <c r="CX342" s="112" t="e">
        <f t="shared" si="99"/>
        <v>#DIV/0!</v>
      </c>
      <c r="CY342" s="112" t="e">
        <f t="shared" si="100"/>
        <v>#DIV/0!</v>
      </c>
      <c r="CZ342" s="107"/>
    </row>
    <row r="343" spans="1:104" s="7" customFormat="1" ht="50.4" customHeight="1" x14ac:dyDescent="0.3">
      <c r="A343" s="94">
        <v>339</v>
      </c>
      <c r="B343" s="94">
        <v>136</v>
      </c>
      <c r="C343" s="95" t="s">
        <v>699</v>
      </c>
      <c r="D343" s="96" t="s">
        <v>133</v>
      </c>
      <c r="E343" s="97" t="s">
        <v>700</v>
      </c>
      <c r="F343" s="98" t="s">
        <v>157</v>
      </c>
      <c r="G343" s="95" t="s">
        <v>700</v>
      </c>
      <c r="H343" s="279" t="s">
        <v>705</v>
      </c>
      <c r="I343" s="100" t="s">
        <v>30</v>
      </c>
      <c r="J343" s="101" t="s">
        <v>159</v>
      </c>
      <c r="K343" s="102" t="s">
        <v>270</v>
      </c>
      <c r="L343" s="103" t="s">
        <v>489</v>
      </c>
      <c r="M343" s="104" t="s">
        <v>141</v>
      </c>
      <c r="N343" s="105" t="s">
        <v>142</v>
      </c>
      <c r="O343" s="106"/>
      <c r="P343" s="107"/>
      <c r="Q343" s="107"/>
      <c r="R343" s="107"/>
      <c r="S343" s="107" t="s">
        <v>142</v>
      </c>
      <c r="T343" s="107"/>
      <c r="U343" s="107"/>
      <c r="V343" s="107"/>
      <c r="W343" s="107"/>
      <c r="X343" s="107"/>
      <c r="Y343" s="85">
        <f t="shared" si="101"/>
        <v>1</v>
      </c>
      <c r="Z343" s="152"/>
      <c r="AA343" s="152"/>
      <c r="AB343" s="152"/>
      <c r="AC343" s="107"/>
      <c r="AD343" s="152"/>
      <c r="AE343" s="152"/>
      <c r="AF343" s="152"/>
      <c r="AG343" s="152"/>
      <c r="AH343" s="152"/>
      <c r="AI343" s="152"/>
      <c r="AJ343" s="152"/>
      <c r="AK343" s="248"/>
      <c r="AL343" s="152"/>
      <c r="AM343" s="152"/>
      <c r="AN343" s="152"/>
      <c r="AO343" s="152"/>
      <c r="AP343" s="282"/>
      <c r="AQ343" s="280"/>
      <c r="AR343" s="280"/>
      <c r="AS343" s="280"/>
      <c r="AT343" s="280"/>
      <c r="AU343" s="280"/>
      <c r="AV343" s="280"/>
      <c r="AW343" s="280"/>
      <c r="AX343" s="152"/>
      <c r="AY343" s="152"/>
      <c r="AZ343" s="152"/>
      <c r="BA343" s="152"/>
      <c r="BB343" s="152"/>
      <c r="BC343" s="152"/>
      <c r="BD343" s="152"/>
      <c r="BE343" s="152"/>
      <c r="BF343" s="152"/>
      <c r="BG343" s="152"/>
      <c r="BH343" s="152"/>
      <c r="BI343" s="152"/>
      <c r="BJ343" s="152"/>
      <c r="BK343" s="111"/>
      <c r="BL343" s="111"/>
      <c r="BM343" s="111"/>
      <c r="BN343" s="111"/>
      <c r="BO343" s="111"/>
      <c r="BP343" s="111"/>
      <c r="BQ343" s="111"/>
      <c r="BR343" s="111"/>
      <c r="BS343" s="111"/>
      <c r="BT343" s="111"/>
      <c r="BU343" s="111"/>
      <c r="BV343" s="111"/>
      <c r="BW343" s="111"/>
      <c r="BX343" s="111"/>
      <c r="BY343" s="111"/>
      <c r="BZ343" s="111"/>
      <c r="CA343" s="111"/>
      <c r="CB343" s="111"/>
      <c r="CC343" s="111"/>
      <c r="CD343" s="111"/>
      <c r="CE343" s="111"/>
      <c r="CF343" s="111"/>
      <c r="CG343" s="111"/>
      <c r="CH343" s="111"/>
      <c r="CI343" s="111"/>
      <c r="CJ343" s="111"/>
      <c r="CK343" s="111"/>
      <c r="CL343" s="111"/>
      <c r="CM343" s="111"/>
      <c r="CN343" s="111"/>
      <c r="CO343" s="111"/>
      <c r="CP343" s="112">
        <f t="shared" si="92"/>
        <v>0</v>
      </c>
      <c r="CQ343" s="113" t="e">
        <f t="shared" si="93"/>
        <v>#DIV/0!</v>
      </c>
      <c r="CR343" s="112">
        <f t="shared" si="94"/>
        <v>0</v>
      </c>
      <c r="CS343" s="113" t="e">
        <f t="shared" si="95"/>
        <v>#DIV/0!</v>
      </c>
      <c r="CT343" s="112">
        <f t="shared" si="96"/>
        <v>0</v>
      </c>
      <c r="CU343" s="113" t="e">
        <f t="shared" si="97"/>
        <v>#DIV/0!</v>
      </c>
      <c r="CV343" s="112">
        <f t="shared" si="91"/>
        <v>0</v>
      </c>
      <c r="CW343" s="113" t="e">
        <f t="shared" si="98"/>
        <v>#DIV/0!</v>
      </c>
      <c r="CX343" s="112" t="e">
        <f t="shared" si="99"/>
        <v>#DIV/0!</v>
      </c>
      <c r="CY343" s="114" t="e">
        <f t="shared" si="100"/>
        <v>#DIV/0!</v>
      </c>
      <c r="CZ343" s="107"/>
    </row>
    <row r="344" spans="1:104" s="7" customFormat="1" ht="50.4" customHeight="1" x14ac:dyDescent="0.3">
      <c r="A344" s="94">
        <v>340</v>
      </c>
      <c r="B344" s="94">
        <v>136</v>
      </c>
      <c r="C344" s="95" t="s">
        <v>699</v>
      </c>
      <c r="D344" s="96" t="s">
        <v>133</v>
      </c>
      <c r="E344" s="97" t="s">
        <v>700</v>
      </c>
      <c r="F344" s="98" t="s">
        <v>157</v>
      </c>
      <c r="G344" s="95" t="s">
        <v>700</v>
      </c>
      <c r="H344" s="279" t="s">
        <v>706</v>
      </c>
      <c r="I344" s="100" t="s">
        <v>29</v>
      </c>
      <c r="J344" s="101" t="s">
        <v>159</v>
      </c>
      <c r="K344" s="102" t="s">
        <v>270</v>
      </c>
      <c r="L344" s="103" t="s">
        <v>489</v>
      </c>
      <c r="M344" s="104" t="s">
        <v>141</v>
      </c>
      <c r="N344" s="105" t="s">
        <v>142</v>
      </c>
      <c r="O344" s="106"/>
      <c r="P344" s="107"/>
      <c r="Q344" s="107"/>
      <c r="R344" s="107" t="s">
        <v>142</v>
      </c>
      <c r="S344" s="107"/>
      <c r="T344" s="107"/>
      <c r="U344" s="107"/>
      <c r="V344" s="107"/>
      <c r="W344" s="107"/>
      <c r="X344" s="107"/>
      <c r="Y344" s="85">
        <f t="shared" si="101"/>
        <v>1</v>
      </c>
      <c r="Z344" s="152"/>
      <c r="AA344" s="152"/>
      <c r="AB344" s="152"/>
      <c r="AC344" s="107"/>
      <c r="AD344" s="152"/>
      <c r="AE344" s="152"/>
      <c r="AF344" s="152"/>
      <c r="AG344" s="248"/>
      <c r="AH344" s="152"/>
      <c r="AI344" s="152" t="s">
        <v>281</v>
      </c>
      <c r="AJ344" s="152"/>
      <c r="AK344" s="152"/>
      <c r="AL344" s="249"/>
      <c r="AM344" s="152"/>
      <c r="AN344" s="152"/>
      <c r="AO344" s="152"/>
      <c r="AP344" s="280"/>
      <c r="AQ344" s="280"/>
      <c r="AR344" s="280"/>
      <c r="AS344" s="280"/>
      <c r="AT344" s="280"/>
      <c r="AU344" s="280"/>
      <c r="AV344" s="280"/>
      <c r="AW344" s="280"/>
      <c r="AX344" s="152"/>
      <c r="AY344" s="152"/>
      <c r="AZ344" s="152"/>
      <c r="BA344" s="152"/>
      <c r="BB344" s="152"/>
      <c r="BC344" s="152"/>
      <c r="BD344" s="152"/>
      <c r="BE344" s="152"/>
      <c r="BF344" s="152"/>
      <c r="BG344" s="152"/>
      <c r="BH344" s="152"/>
      <c r="BI344" s="152"/>
      <c r="BJ344" s="152"/>
      <c r="BK344" s="111"/>
      <c r="BL344" s="111"/>
      <c r="BM344" s="111"/>
      <c r="BN344" s="111"/>
      <c r="BO344" s="111"/>
      <c r="BP344" s="111"/>
      <c r="BQ344" s="111"/>
      <c r="BR344" s="111"/>
      <c r="BS344" s="111"/>
      <c r="BT344" s="111"/>
      <c r="BU344" s="111"/>
      <c r="BV344" s="111"/>
      <c r="BW344" s="111"/>
      <c r="BX344" s="111"/>
      <c r="BY344" s="111"/>
      <c r="BZ344" s="111"/>
      <c r="CA344" s="111"/>
      <c r="CB344" s="111"/>
      <c r="CC344" s="111"/>
      <c r="CD344" s="111"/>
      <c r="CE344" s="111"/>
      <c r="CF344" s="111"/>
      <c r="CG344" s="111"/>
      <c r="CH344" s="111"/>
      <c r="CI344" s="111"/>
      <c r="CJ344" s="111"/>
      <c r="CK344" s="111"/>
      <c r="CL344" s="111"/>
      <c r="CM344" s="111"/>
      <c r="CN344" s="111"/>
      <c r="CO344" s="111"/>
      <c r="CP344" s="112">
        <f t="shared" si="92"/>
        <v>0</v>
      </c>
      <c r="CQ344" s="113" t="e">
        <f t="shared" si="93"/>
        <v>#DIV/0!</v>
      </c>
      <c r="CR344" s="112">
        <f t="shared" si="94"/>
        <v>0</v>
      </c>
      <c r="CS344" s="113" t="e">
        <f t="shared" si="95"/>
        <v>#DIV/0!</v>
      </c>
      <c r="CT344" s="112">
        <f t="shared" si="96"/>
        <v>0</v>
      </c>
      <c r="CU344" s="113" t="e">
        <f t="shared" si="97"/>
        <v>#DIV/0!</v>
      </c>
      <c r="CV344" s="112">
        <f t="shared" si="91"/>
        <v>0</v>
      </c>
      <c r="CW344" s="113" t="e">
        <f t="shared" si="98"/>
        <v>#DIV/0!</v>
      </c>
      <c r="CX344" s="112" t="e">
        <f t="shared" si="99"/>
        <v>#DIV/0!</v>
      </c>
      <c r="CY344" s="114" t="e">
        <f t="shared" si="100"/>
        <v>#DIV/0!</v>
      </c>
      <c r="CZ344" s="107"/>
    </row>
    <row r="345" spans="1:104" s="7" customFormat="1" ht="43.2" customHeight="1" x14ac:dyDescent="0.3">
      <c r="A345" s="94">
        <v>341</v>
      </c>
      <c r="B345" s="94">
        <v>136</v>
      </c>
      <c r="C345" s="95" t="s">
        <v>699</v>
      </c>
      <c r="D345" s="96" t="s">
        <v>133</v>
      </c>
      <c r="E345" s="97" t="s">
        <v>700</v>
      </c>
      <c r="F345" s="98" t="s">
        <v>157</v>
      </c>
      <c r="G345" s="95" t="s">
        <v>700</v>
      </c>
      <c r="H345" s="279" t="s">
        <v>707</v>
      </c>
      <c r="I345" s="100" t="s">
        <v>28</v>
      </c>
      <c r="J345" s="101" t="s">
        <v>159</v>
      </c>
      <c r="K345" s="102" t="s">
        <v>270</v>
      </c>
      <c r="L345" s="103" t="s">
        <v>489</v>
      </c>
      <c r="M345" s="104" t="s">
        <v>141</v>
      </c>
      <c r="N345" s="105" t="s">
        <v>142</v>
      </c>
      <c r="O345" s="106"/>
      <c r="P345" s="107"/>
      <c r="Q345" s="107" t="s">
        <v>142</v>
      </c>
      <c r="R345" s="107"/>
      <c r="S345" s="107"/>
      <c r="T345" s="107"/>
      <c r="U345" s="107"/>
      <c r="V345" s="107"/>
      <c r="W345" s="107"/>
      <c r="X345" s="107"/>
      <c r="Y345" s="85">
        <f t="shared" si="101"/>
        <v>1</v>
      </c>
      <c r="Z345" s="152"/>
      <c r="AA345" s="152"/>
      <c r="AB345" s="152"/>
      <c r="AC345" s="115"/>
      <c r="AD345" s="152"/>
      <c r="AE345" s="152"/>
      <c r="AF345" s="152" t="s">
        <v>281</v>
      </c>
      <c r="AG345" s="152"/>
      <c r="AH345" s="283"/>
      <c r="AI345" s="116"/>
      <c r="AJ345" s="116"/>
      <c r="AK345" s="116"/>
      <c r="AL345" s="152"/>
      <c r="AM345" s="152"/>
      <c r="AN345" s="152"/>
      <c r="AO345" s="152"/>
      <c r="AP345" s="280"/>
      <c r="AQ345" s="280"/>
      <c r="AR345" s="280"/>
      <c r="AS345" s="280"/>
      <c r="AT345" s="280"/>
      <c r="AU345" s="280"/>
      <c r="AV345" s="280"/>
      <c r="AW345" s="280"/>
      <c r="AX345" s="152"/>
      <c r="AY345" s="152"/>
      <c r="AZ345" s="152"/>
      <c r="BA345" s="152"/>
      <c r="BB345" s="152"/>
      <c r="BC345" s="152"/>
      <c r="BD345" s="152"/>
      <c r="BE345" s="152"/>
      <c r="BF345" s="152"/>
      <c r="BG345" s="152"/>
      <c r="BH345" s="152"/>
      <c r="BI345" s="152"/>
      <c r="BJ345" s="152"/>
      <c r="BK345" s="111"/>
      <c r="BL345" s="111"/>
      <c r="BM345" s="111"/>
      <c r="BN345" s="111"/>
      <c r="BO345" s="111"/>
      <c r="BP345" s="111"/>
      <c r="BQ345" s="111"/>
      <c r="BR345" s="111"/>
      <c r="BS345" s="111"/>
      <c r="BT345" s="111"/>
      <c r="BU345" s="111"/>
      <c r="BV345" s="111"/>
      <c r="BW345" s="111"/>
      <c r="BX345" s="111"/>
      <c r="BY345" s="111"/>
      <c r="BZ345" s="111"/>
      <c r="CA345" s="111"/>
      <c r="CB345" s="111"/>
      <c r="CC345" s="111"/>
      <c r="CD345" s="111"/>
      <c r="CE345" s="111"/>
      <c r="CF345" s="111"/>
      <c r="CG345" s="111"/>
      <c r="CH345" s="111"/>
      <c r="CI345" s="111"/>
      <c r="CJ345" s="111"/>
      <c r="CK345" s="111"/>
      <c r="CL345" s="111"/>
      <c r="CM345" s="111"/>
      <c r="CN345" s="111"/>
      <c r="CO345" s="111"/>
      <c r="CP345" s="112">
        <f t="shared" si="92"/>
        <v>0</v>
      </c>
      <c r="CQ345" s="113" t="e">
        <f t="shared" si="93"/>
        <v>#DIV/0!</v>
      </c>
      <c r="CR345" s="112">
        <f t="shared" si="94"/>
        <v>0</v>
      </c>
      <c r="CS345" s="113" t="e">
        <f t="shared" si="95"/>
        <v>#DIV/0!</v>
      </c>
      <c r="CT345" s="112">
        <f t="shared" si="96"/>
        <v>0</v>
      </c>
      <c r="CU345" s="113" t="e">
        <f t="shared" si="97"/>
        <v>#DIV/0!</v>
      </c>
      <c r="CV345" s="112">
        <f t="shared" si="91"/>
        <v>0</v>
      </c>
      <c r="CW345" s="113" t="e">
        <f t="shared" si="98"/>
        <v>#DIV/0!</v>
      </c>
      <c r="CX345" s="112" t="e">
        <f t="shared" si="99"/>
        <v>#DIV/0!</v>
      </c>
      <c r="CY345" s="114" t="e">
        <f t="shared" si="100"/>
        <v>#DIV/0!</v>
      </c>
      <c r="CZ345" s="107"/>
    </row>
    <row r="346" spans="1:104" s="7" customFormat="1" ht="27" customHeight="1" x14ac:dyDescent="0.3">
      <c r="A346" s="94">
        <v>342</v>
      </c>
      <c r="B346" s="237">
        <v>136</v>
      </c>
      <c r="C346" s="200" t="s">
        <v>699</v>
      </c>
      <c r="D346" s="119" t="s">
        <v>133</v>
      </c>
      <c r="E346" s="97" t="s">
        <v>700</v>
      </c>
      <c r="F346" s="119" t="s">
        <v>157</v>
      </c>
      <c r="G346" s="200" t="s">
        <v>700</v>
      </c>
      <c r="H346" s="279" t="s">
        <v>708</v>
      </c>
      <c r="I346" s="120" t="s">
        <v>35</v>
      </c>
      <c r="J346" s="101" t="s">
        <v>159</v>
      </c>
      <c r="K346" s="102" t="s">
        <v>270</v>
      </c>
      <c r="L346" s="121" t="s">
        <v>489</v>
      </c>
      <c r="M346" s="104" t="s">
        <v>141</v>
      </c>
      <c r="N346" s="105" t="s">
        <v>142</v>
      </c>
      <c r="O346" s="106"/>
      <c r="P346" s="107"/>
      <c r="Q346" s="107"/>
      <c r="R346" s="107"/>
      <c r="S346" s="107"/>
      <c r="T346" s="107"/>
      <c r="U346" s="107"/>
      <c r="V346" s="107"/>
      <c r="W346" s="107"/>
      <c r="X346" s="107" t="s">
        <v>142</v>
      </c>
      <c r="Y346" s="85">
        <f t="shared" si="101"/>
        <v>1</v>
      </c>
      <c r="Z346" s="152"/>
      <c r="AA346" s="152"/>
      <c r="AB346" s="152"/>
      <c r="AC346" s="107"/>
      <c r="AD346" s="152"/>
      <c r="AE346" s="152"/>
      <c r="AF346" s="152"/>
      <c r="AG346" s="152"/>
      <c r="AH346" s="152"/>
      <c r="AI346" s="152"/>
      <c r="AJ346" s="152"/>
      <c r="AK346" s="152"/>
      <c r="AL346" s="152"/>
      <c r="AM346" s="152"/>
      <c r="AN346" s="152"/>
      <c r="AO346" s="152"/>
      <c r="AP346" s="280"/>
      <c r="AQ346" s="280"/>
      <c r="AR346" s="280"/>
      <c r="AS346" s="280"/>
      <c r="AT346" s="280"/>
      <c r="AU346" s="280"/>
      <c r="AV346" s="280"/>
      <c r="AW346" s="280"/>
      <c r="AX346" s="152"/>
      <c r="AY346" s="152"/>
      <c r="AZ346" s="152"/>
      <c r="BA346" s="152"/>
      <c r="BB346" s="152"/>
      <c r="BC346" s="152"/>
      <c r="BD346" s="152"/>
      <c r="BE346" s="152"/>
      <c r="BF346" s="152"/>
      <c r="BG346" s="152"/>
      <c r="BH346" s="152"/>
      <c r="BI346" s="152" t="s">
        <v>281</v>
      </c>
      <c r="BJ346" s="152"/>
      <c r="BK346" s="111"/>
      <c r="BL346" s="111"/>
      <c r="BM346" s="111"/>
      <c r="BN346" s="111"/>
      <c r="BO346" s="111"/>
      <c r="BP346" s="111"/>
      <c r="BQ346" s="111"/>
      <c r="BR346" s="111"/>
      <c r="BS346" s="111"/>
      <c r="BT346" s="111"/>
      <c r="BU346" s="111"/>
      <c r="BV346" s="111"/>
      <c r="BW346" s="111"/>
      <c r="BX346" s="111"/>
      <c r="BY346" s="111"/>
      <c r="BZ346" s="111"/>
      <c r="CA346" s="111"/>
      <c r="CB346" s="111"/>
      <c r="CC346" s="111"/>
      <c r="CD346" s="111"/>
      <c r="CE346" s="111"/>
      <c r="CF346" s="111"/>
      <c r="CG346" s="111"/>
      <c r="CH346" s="111"/>
      <c r="CI346" s="111"/>
      <c r="CJ346" s="111"/>
      <c r="CK346" s="111"/>
      <c r="CL346" s="111"/>
      <c r="CM346" s="111"/>
      <c r="CN346" s="111"/>
      <c r="CO346" s="111"/>
      <c r="CP346" s="112">
        <f t="shared" si="92"/>
        <v>0</v>
      </c>
      <c r="CQ346" s="113" t="e">
        <f t="shared" si="93"/>
        <v>#DIV/0!</v>
      </c>
      <c r="CR346" s="112">
        <f t="shared" si="94"/>
        <v>0</v>
      </c>
      <c r="CS346" s="113" t="e">
        <f t="shared" si="95"/>
        <v>#DIV/0!</v>
      </c>
      <c r="CT346" s="112">
        <f t="shared" si="96"/>
        <v>0</v>
      </c>
      <c r="CU346" s="113" t="e">
        <f t="shared" si="97"/>
        <v>#DIV/0!</v>
      </c>
      <c r="CV346" s="112">
        <f t="shared" si="91"/>
        <v>0</v>
      </c>
      <c r="CW346" s="113" t="e">
        <f t="shared" si="98"/>
        <v>#DIV/0!</v>
      </c>
      <c r="CX346" s="112" t="e">
        <f t="shared" si="99"/>
        <v>#DIV/0!</v>
      </c>
      <c r="CY346" s="112" t="e">
        <f t="shared" si="100"/>
        <v>#DIV/0!</v>
      </c>
      <c r="CZ346" s="107"/>
    </row>
    <row r="347" spans="1:104" s="7" customFormat="1" ht="27" customHeight="1" x14ac:dyDescent="0.3">
      <c r="A347" s="94">
        <v>343</v>
      </c>
      <c r="B347" s="242"/>
      <c r="C347" s="202"/>
      <c r="D347" s="119" t="s">
        <v>133</v>
      </c>
      <c r="E347" s="97" t="s">
        <v>700</v>
      </c>
      <c r="F347" s="119" t="s">
        <v>157</v>
      </c>
      <c r="G347" s="202"/>
      <c r="H347" s="279" t="s">
        <v>709</v>
      </c>
      <c r="I347" s="120" t="s">
        <v>35</v>
      </c>
      <c r="J347" s="101" t="s">
        <v>159</v>
      </c>
      <c r="K347" s="102" t="s">
        <v>270</v>
      </c>
      <c r="L347" s="121" t="s">
        <v>489</v>
      </c>
      <c r="M347" s="104" t="s">
        <v>141</v>
      </c>
      <c r="N347" s="105" t="s">
        <v>142</v>
      </c>
      <c r="O347" s="106"/>
      <c r="P347" s="107"/>
      <c r="Q347" s="107"/>
      <c r="R347" s="107"/>
      <c r="S347" s="107"/>
      <c r="T347" s="107"/>
      <c r="U347" s="107"/>
      <c r="V347" s="107"/>
      <c r="W347" s="107"/>
      <c r="X347" s="107" t="s">
        <v>142</v>
      </c>
      <c r="Y347" s="85">
        <f t="shared" si="101"/>
        <v>1</v>
      </c>
      <c r="Z347" s="152"/>
      <c r="AA347" s="152"/>
      <c r="AB347" s="152"/>
      <c r="AC347" s="107"/>
      <c r="AD347" s="152"/>
      <c r="AE347" s="152"/>
      <c r="AF347" s="152"/>
      <c r="AG347" s="152"/>
      <c r="AH347" s="152"/>
      <c r="AI347" s="152"/>
      <c r="AJ347" s="152"/>
      <c r="AK347" s="152"/>
      <c r="AL347" s="152"/>
      <c r="AM347" s="152"/>
      <c r="AN347" s="152"/>
      <c r="AO347" s="152"/>
      <c r="AP347" s="152"/>
      <c r="AQ347" s="152"/>
      <c r="AR347" s="152"/>
      <c r="AS347" s="152"/>
      <c r="AT347" s="152"/>
      <c r="AU347" s="270"/>
      <c r="AV347" s="270"/>
      <c r="AW347" s="152"/>
      <c r="AX347" s="152"/>
      <c r="AY347" s="152"/>
      <c r="AZ347" s="152"/>
      <c r="BA347" s="152"/>
      <c r="BB347" s="152"/>
      <c r="BC347" s="152"/>
      <c r="BD347" s="152"/>
      <c r="BE347" s="152"/>
      <c r="BF347" s="94"/>
      <c r="BG347" s="94"/>
      <c r="BH347" s="94" t="s">
        <v>281</v>
      </c>
      <c r="BI347" s="94" t="s">
        <v>281</v>
      </c>
      <c r="BJ347" s="94"/>
      <c r="BK347" s="111"/>
      <c r="BL347" s="111"/>
      <c r="BM347" s="111"/>
      <c r="BN347" s="111"/>
      <c r="BO347" s="111"/>
      <c r="BP347" s="111"/>
      <c r="BQ347" s="111"/>
      <c r="BR347" s="111"/>
      <c r="BS347" s="111"/>
      <c r="BT347" s="111"/>
      <c r="BU347" s="111"/>
      <c r="BV347" s="111"/>
      <c r="BW347" s="111"/>
      <c r="BX347" s="111"/>
      <c r="BY347" s="111"/>
      <c r="BZ347" s="111"/>
      <c r="CA347" s="111"/>
      <c r="CB347" s="111"/>
      <c r="CC347" s="111"/>
      <c r="CD347" s="111"/>
      <c r="CE347" s="111"/>
      <c r="CF347" s="111"/>
      <c r="CG347" s="111"/>
      <c r="CH347" s="111"/>
      <c r="CI347" s="111"/>
      <c r="CJ347" s="111"/>
      <c r="CK347" s="111"/>
      <c r="CL347" s="111"/>
      <c r="CM347" s="111"/>
      <c r="CN347" s="111"/>
      <c r="CO347" s="111"/>
      <c r="CP347" s="112">
        <f t="shared" si="92"/>
        <v>0</v>
      </c>
      <c r="CQ347" s="113" t="e">
        <f t="shared" si="93"/>
        <v>#DIV/0!</v>
      </c>
      <c r="CR347" s="112">
        <f t="shared" si="94"/>
        <v>0</v>
      </c>
      <c r="CS347" s="113" t="e">
        <f t="shared" si="95"/>
        <v>#DIV/0!</v>
      </c>
      <c r="CT347" s="112">
        <f t="shared" si="96"/>
        <v>0</v>
      </c>
      <c r="CU347" s="113" t="e">
        <f t="shared" si="97"/>
        <v>#DIV/0!</v>
      </c>
      <c r="CV347" s="112">
        <f t="shared" si="91"/>
        <v>0</v>
      </c>
      <c r="CW347" s="113" t="e">
        <f t="shared" si="98"/>
        <v>#DIV/0!</v>
      </c>
      <c r="CX347" s="112" t="e">
        <f t="shared" si="99"/>
        <v>#DIV/0!</v>
      </c>
      <c r="CY347" s="112" t="e">
        <f t="shared" si="100"/>
        <v>#DIV/0!</v>
      </c>
      <c r="CZ347" s="107"/>
    </row>
    <row r="348" spans="1:104" s="7" customFormat="1" ht="27" customHeight="1" x14ac:dyDescent="0.3">
      <c r="A348" s="94">
        <v>70</v>
      </c>
      <c r="B348" s="228">
        <v>138</v>
      </c>
      <c r="C348" s="229" t="s">
        <v>710</v>
      </c>
      <c r="D348" s="96" t="s">
        <v>133</v>
      </c>
      <c r="E348" s="97" t="s">
        <v>711</v>
      </c>
      <c r="F348" s="98" t="s">
        <v>157</v>
      </c>
      <c r="G348" s="229" t="s">
        <v>711</v>
      </c>
      <c r="H348" s="99" t="s">
        <v>712</v>
      </c>
      <c r="I348" s="100" t="s">
        <v>149</v>
      </c>
      <c r="J348" s="102" t="s">
        <v>159</v>
      </c>
      <c r="K348" s="102" t="s">
        <v>270</v>
      </c>
      <c r="L348" s="103" t="s">
        <v>489</v>
      </c>
      <c r="M348" s="104" t="s">
        <v>141</v>
      </c>
      <c r="N348" s="123" t="s">
        <v>142</v>
      </c>
      <c r="O348" s="106"/>
      <c r="P348" s="109"/>
      <c r="Q348" s="107"/>
      <c r="R348" s="107"/>
      <c r="S348" s="107"/>
      <c r="T348" s="107" t="s">
        <v>142</v>
      </c>
      <c r="U348" s="107"/>
      <c r="V348" s="107"/>
      <c r="W348" s="107"/>
      <c r="X348" s="107"/>
      <c r="Y348" s="85">
        <f t="shared" si="101"/>
        <v>1</v>
      </c>
      <c r="Z348" s="152"/>
      <c r="AA348" s="152"/>
      <c r="AB348" s="152"/>
      <c r="AC348" s="107"/>
      <c r="AD348" s="152"/>
      <c r="AE348" s="152"/>
      <c r="AF348" s="152"/>
      <c r="AG348" s="152"/>
      <c r="AH348" s="152"/>
      <c r="AI348" s="152"/>
      <c r="AJ348" s="152"/>
      <c r="AK348" s="152"/>
      <c r="AL348" s="152"/>
      <c r="AM348" s="152"/>
      <c r="AN348" s="152"/>
      <c r="AO348" s="248"/>
      <c r="AP348" s="152"/>
      <c r="AQ348" s="152"/>
      <c r="AR348" s="152"/>
      <c r="AS348" s="284" t="s">
        <v>713</v>
      </c>
      <c r="AT348" s="152"/>
      <c r="AU348" s="147"/>
      <c r="AV348" s="147"/>
      <c r="AW348" s="152"/>
      <c r="AX348" s="249"/>
      <c r="AY348" s="152"/>
      <c r="AZ348" s="152"/>
      <c r="BA348" s="152"/>
      <c r="BB348" s="152"/>
      <c r="BC348" s="152"/>
      <c r="BD348" s="152"/>
      <c r="BE348" s="152"/>
      <c r="BF348" s="152"/>
      <c r="BG348" s="152"/>
      <c r="BH348" s="152"/>
      <c r="BI348" s="152"/>
      <c r="BJ348" s="152"/>
      <c r="BK348" s="111"/>
      <c r="BL348" s="111"/>
      <c r="BM348" s="111"/>
      <c r="BN348" s="111"/>
      <c r="BO348" s="111"/>
      <c r="BP348" s="111"/>
      <c r="BQ348" s="111"/>
      <c r="BR348" s="111"/>
      <c r="BS348" s="111"/>
      <c r="BT348" s="111"/>
      <c r="BU348" s="111"/>
      <c r="BV348" s="111"/>
      <c r="BW348" s="111"/>
      <c r="BX348" s="111"/>
      <c r="BY348" s="111"/>
      <c r="BZ348" s="111"/>
      <c r="CA348" s="111"/>
      <c r="CB348" s="111"/>
      <c r="CC348" s="111"/>
      <c r="CD348" s="111"/>
      <c r="CE348" s="111"/>
      <c r="CF348" s="111"/>
      <c r="CG348" s="111"/>
      <c r="CH348" s="111"/>
      <c r="CI348" s="111"/>
      <c r="CJ348" s="111"/>
      <c r="CK348" s="111"/>
      <c r="CL348" s="111"/>
      <c r="CM348" s="111"/>
      <c r="CN348" s="111"/>
      <c r="CO348" s="111"/>
      <c r="CP348" s="112">
        <f t="shared" si="92"/>
        <v>0</v>
      </c>
      <c r="CQ348" s="113" t="e">
        <f t="shared" si="93"/>
        <v>#DIV/0!</v>
      </c>
      <c r="CR348" s="112">
        <f t="shared" si="94"/>
        <v>0</v>
      </c>
      <c r="CS348" s="113" t="e">
        <f t="shared" si="95"/>
        <v>#DIV/0!</v>
      </c>
      <c r="CT348" s="112">
        <f t="shared" si="96"/>
        <v>0</v>
      </c>
      <c r="CU348" s="113" t="e">
        <f t="shared" si="97"/>
        <v>#DIV/0!</v>
      </c>
      <c r="CV348" s="112">
        <f t="shared" si="91"/>
        <v>0</v>
      </c>
      <c r="CW348" s="113" t="e">
        <f t="shared" si="98"/>
        <v>#DIV/0!</v>
      </c>
      <c r="CX348" s="112" t="e">
        <f t="shared" si="99"/>
        <v>#DIV/0!</v>
      </c>
      <c r="CY348" s="114" t="e">
        <f t="shared" si="100"/>
        <v>#DIV/0!</v>
      </c>
      <c r="CZ348" s="107"/>
    </row>
    <row r="349" spans="1:104" s="7" customFormat="1" ht="27" customHeight="1" x14ac:dyDescent="0.3">
      <c r="A349" s="94">
        <v>71</v>
      </c>
      <c r="B349" s="228"/>
      <c r="C349" s="229"/>
      <c r="D349" s="96" t="s">
        <v>133</v>
      </c>
      <c r="E349" s="97" t="s">
        <v>711</v>
      </c>
      <c r="F349" s="98" t="s">
        <v>157</v>
      </c>
      <c r="G349" s="229"/>
      <c r="H349" s="99" t="s">
        <v>714</v>
      </c>
      <c r="I349" s="100" t="s">
        <v>149</v>
      </c>
      <c r="J349" s="102" t="s">
        <v>159</v>
      </c>
      <c r="K349" s="102" t="s">
        <v>270</v>
      </c>
      <c r="L349" s="103" t="s">
        <v>489</v>
      </c>
      <c r="M349" s="104" t="s">
        <v>141</v>
      </c>
      <c r="N349" s="123" t="s">
        <v>142</v>
      </c>
      <c r="O349" s="106"/>
      <c r="P349" s="109"/>
      <c r="Q349" s="107"/>
      <c r="R349" s="107"/>
      <c r="S349" s="107"/>
      <c r="T349" s="107" t="s">
        <v>142</v>
      </c>
      <c r="U349" s="107"/>
      <c r="V349" s="107"/>
      <c r="W349" s="107"/>
      <c r="X349" s="107"/>
      <c r="Y349" s="85">
        <f t="shared" si="101"/>
        <v>1</v>
      </c>
      <c r="Z349" s="152"/>
      <c r="AA349" s="152"/>
      <c r="AB349" s="152"/>
      <c r="AC349" s="107"/>
      <c r="AD349" s="152"/>
      <c r="AE349" s="152"/>
      <c r="AF349" s="152"/>
      <c r="AG349" s="152"/>
      <c r="AH349" s="152"/>
      <c r="AI349" s="152"/>
      <c r="AJ349" s="152"/>
      <c r="AK349" s="152"/>
      <c r="AL349" s="152"/>
      <c r="AM349" s="152"/>
      <c r="AN349" s="152"/>
      <c r="AO349" s="248"/>
      <c r="AP349" s="152"/>
      <c r="AQ349" s="152"/>
      <c r="AR349" s="152"/>
      <c r="AS349" s="285"/>
      <c r="AT349" s="152"/>
      <c r="AU349" s="147"/>
      <c r="AV349" s="147"/>
      <c r="AW349" s="152"/>
      <c r="AX349" s="249"/>
      <c r="AY349" s="152"/>
      <c r="AZ349" s="152"/>
      <c r="BA349" s="152"/>
      <c r="BB349" s="152"/>
      <c r="BC349" s="152"/>
      <c r="BD349" s="152"/>
      <c r="BE349" s="152"/>
      <c r="BF349" s="152"/>
      <c r="BG349" s="152"/>
      <c r="BH349" s="152"/>
      <c r="BI349" s="152"/>
      <c r="BJ349" s="152"/>
      <c r="BK349" s="111"/>
      <c r="BL349" s="111"/>
      <c r="BM349" s="111"/>
      <c r="BN349" s="111"/>
      <c r="BO349" s="111"/>
      <c r="BP349" s="111"/>
      <c r="BQ349" s="111"/>
      <c r="BR349" s="111"/>
      <c r="BS349" s="111"/>
      <c r="BT349" s="111"/>
      <c r="BU349" s="111"/>
      <c r="BV349" s="111"/>
      <c r="BW349" s="111"/>
      <c r="BX349" s="111"/>
      <c r="BY349" s="111"/>
      <c r="BZ349" s="111"/>
      <c r="CA349" s="111"/>
      <c r="CB349" s="111"/>
      <c r="CC349" s="111"/>
      <c r="CD349" s="111"/>
      <c r="CE349" s="111"/>
      <c r="CF349" s="111"/>
      <c r="CG349" s="111"/>
      <c r="CH349" s="111"/>
      <c r="CI349" s="111"/>
      <c r="CJ349" s="111"/>
      <c r="CK349" s="111"/>
      <c r="CL349" s="111"/>
      <c r="CM349" s="111"/>
      <c r="CN349" s="111"/>
      <c r="CO349" s="111"/>
      <c r="CP349" s="112">
        <f t="shared" si="92"/>
        <v>0</v>
      </c>
      <c r="CQ349" s="113" t="e">
        <f t="shared" si="93"/>
        <v>#DIV/0!</v>
      </c>
      <c r="CR349" s="112">
        <f t="shared" si="94"/>
        <v>0</v>
      </c>
      <c r="CS349" s="113" t="e">
        <f t="shared" si="95"/>
        <v>#DIV/0!</v>
      </c>
      <c r="CT349" s="112">
        <f t="shared" si="96"/>
        <v>0</v>
      </c>
      <c r="CU349" s="113" t="e">
        <f t="shared" si="97"/>
        <v>#DIV/0!</v>
      </c>
      <c r="CV349" s="112">
        <f t="shared" si="91"/>
        <v>0</v>
      </c>
      <c r="CW349" s="113" t="e">
        <f t="shared" si="98"/>
        <v>#DIV/0!</v>
      </c>
      <c r="CX349" s="112" t="e">
        <f t="shared" si="99"/>
        <v>#DIV/0!</v>
      </c>
      <c r="CY349" s="114" t="e">
        <f t="shared" si="100"/>
        <v>#DIV/0!</v>
      </c>
      <c r="CZ349" s="107"/>
    </row>
    <row r="350" spans="1:104" s="7" customFormat="1" ht="36" customHeight="1" x14ac:dyDescent="0.3">
      <c r="A350" s="94">
        <v>346</v>
      </c>
      <c r="B350" s="286"/>
      <c r="C350" s="240"/>
      <c r="D350" s="119"/>
      <c r="E350" s="97"/>
      <c r="F350" s="119"/>
      <c r="G350" s="240"/>
      <c r="H350" s="99" t="s">
        <v>715</v>
      </c>
      <c r="I350" s="120" t="s">
        <v>35</v>
      </c>
      <c r="J350" s="101" t="s">
        <v>159</v>
      </c>
      <c r="K350" s="102" t="s">
        <v>270</v>
      </c>
      <c r="L350" s="121" t="s">
        <v>489</v>
      </c>
      <c r="M350" s="104" t="s">
        <v>141</v>
      </c>
      <c r="N350" s="105" t="s">
        <v>142</v>
      </c>
      <c r="O350" s="106"/>
      <c r="P350" s="107"/>
      <c r="Q350" s="107"/>
      <c r="R350" s="107"/>
      <c r="S350" s="107"/>
      <c r="T350" s="107"/>
      <c r="U350" s="107"/>
      <c r="V350" s="107"/>
      <c r="W350" s="107"/>
      <c r="X350" s="107" t="s">
        <v>142</v>
      </c>
      <c r="Y350" s="85">
        <f>COUNTIF($P350:$X350,"x")</f>
        <v>1</v>
      </c>
      <c r="Z350" s="152"/>
      <c r="AA350" s="152"/>
      <c r="AB350" s="152"/>
      <c r="AC350" s="107"/>
      <c r="AD350" s="152"/>
      <c r="AE350" s="152"/>
      <c r="AF350" s="152"/>
      <c r="AG350" s="152"/>
      <c r="AH350" s="152"/>
      <c r="AI350" s="152"/>
      <c r="AJ350" s="152"/>
      <c r="AK350" s="152"/>
      <c r="AL350" s="152"/>
      <c r="AM350" s="152"/>
      <c r="AN350" s="152"/>
      <c r="AO350" s="152"/>
      <c r="AP350" s="152"/>
      <c r="AQ350" s="152"/>
      <c r="AR350" s="152"/>
      <c r="AS350" s="152"/>
      <c r="AT350" s="152"/>
      <c r="AU350" s="271"/>
      <c r="AV350" s="271"/>
      <c r="AW350" s="152"/>
      <c r="AX350" s="152"/>
      <c r="AY350" s="152"/>
      <c r="AZ350" s="152"/>
      <c r="BA350" s="152"/>
      <c r="BB350" s="152"/>
      <c r="BC350" s="152"/>
      <c r="BD350" s="152"/>
      <c r="BE350" s="152"/>
      <c r="BF350" s="152"/>
      <c r="BG350" s="152"/>
      <c r="BH350" s="152" t="s">
        <v>281</v>
      </c>
      <c r="BI350" s="152"/>
      <c r="BJ350" s="152"/>
      <c r="BK350" s="111"/>
      <c r="BL350" s="111"/>
      <c r="BM350" s="111"/>
      <c r="BN350" s="111"/>
      <c r="BO350" s="111"/>
      <c r="BP350" s="111"/>
      <c r="BQ350" s="111"/>
      <c r="BR350" s="111"/>
      <c r="BS350" s="111"/>
      <c r="BT350" s="111"/>
      <c r="BU350" s="111"/>
      <c r="BV350" s="111"/>
      <c r="BW350" s="111"/>
      <c r="BX350" s="111"/>
      <c r="BY350" s="111"/>
      <c r="BZ350" s="111"/>
      <c r="CA350" s="111"/>
      <c r="CB350" s="111"/>
      <c r="CC350" s="111"/>
      <c r="CD350" s="111"/>
      <c r="CE350" s="111"/>
      <c r="CF350" s="111"/>
      <c r="CG350" s="111"/>
      <c r="CH350" s="111"/>
      <c r="CI350" s="111"/>
      <c r="CJ350" s="111"/>
      <c r="CK350" s="111"/>
      <c r="CL350" s="111"/>
      <c r="CM350" s="111"/>
      <c r="CN350" s="111"/>
      <c r="CO350" s="111"/>
      <c r="CP350" s="112">
        <f>COUNTIF($BK350:$CO350,2)</f>
        <v>0</v>
      </c>
      <c r="CQ350" s="113" t="e">
        <f>CP350/COUNTA($BK350:$CO350)</f>
        <v>#DIV/0!</v>
      </c>
      <c r="CR350" s="112">
        <f>COUNTIF($BK350:$CO350,1)</f>
        <v>0</v>
      </c>
      <c r="CS350" s="113" t="e">
        <f>CR350/COUNTA($BK350:$CO350)</f>
        <v>#DIV/0!</v>
      </c>
      <c r="CT350" s="112">
        <f>COUNTIF($BK350:$CO350,0)</f>
        <v>0</v>
      </c>
      <c r="CU350" s="113" t="e">
        <f>CT350/COUNTA($BK350:$CO350)</f>
        <v>#DIV/0!</v>
      </c>
      <c r="CV350" s="112">
        <f>COUNTIF($BK350:$CO350,KĐG)</f>
        <v>0</v>
      </c>
      <c r="CW350" s="113" t="e">
        <f>CV350/COUNTA($BK350:$CO350)</f>
        <v>#DIV/0!</v>
      </c>
      <c r="CX350" s="112" t="e">
        <f>(((CP350*2)+(CR350*1)+(CT350*0)))/COUNTA($BK350:$CO350)</f>
        <v>#DIV/0!</v>
      </c>
      <c r="CY350" s="112" t="e">
        <f>IF(CX350&gt;=1.6,"Đạt",IF(CX350&gt;=1,"CCG","CĐ"))</f>
        <v>#DIV/0!</v>
      </c>
      <c r="CZ350" s="107"/>
    </row>
    <row r="351" spans="1:104" s="7" customFormat="1" ht="36" customHeight="1" x14ac:dyDescent="0.3">
      <c r="A351" s="94">
        <v>347</v>
      </c>
      <c r="B351" s="286"/>
      <c r="C351" s="240"/>
      <c r="D351" s="119"/>
      <c r="E351" s="97"/>
      <c r="F351" s="119"/>
      <c r="G351" s="240"/>
      <c r="H351" s="99" t="s">
        <v>716</v>
      </c>
      <c r="I351" s="120" t="s">
        <v>35</v>
      </c>
      <c r="J351" s="101" t="s">
        <v>159</v>
      </c>
      <c r="K351" s="102" t="s">
        <v>270</v>
      </c>
      <c r="L351" s="121" t="s">
        <v>489</v>
      </c>
      <c r="M351" s="104" t="s">
        <v>141</v>
      </c>
      <c r="N351" s="105" t="s">
        <v>142</v>
      </c>
      <c r="O351" s="106"/>
      <c r="P351" s="107"/>
      <c r="Q351" s="107"/>
      <c r="R351" s="107"/>
      <c r="S351" s="107"/>
      <c r="T351" s="107"/>
      <c r="U351" s="107"/>
      <c r="V351" s="107"/>
      <c r="W351" s="107"/>
      <c r="X351" s="107" t="s">
        <v>142</v>
      </c>
      <c r="Y351" s="85">
        <f>COUNTIF($P351:$X351,"x")</f>
        <v>1</v>
      </c>
      <c r="Z351" s="152"/>
      <c r="AA351" s="152"/>
      <c r="AB351" s="152"/>
      <c r="AC351" s="107"/>
      <c r="AD351" s="152"/>
      <c r="AE351" s="152"/>
      <c r="AF351" s="152"/>
      <c r="AG351" s="152"/>
      <c r="AH351" s="152"/>
      <c r="AI351" s="152"/>
      <c r="AJ351" s="152"/>
      <c r="AK351" s="152"/>
      <c r="AL351" s="152"/>
      <c r="AM351" s="152"/>
      <c r="AN351" s="152"/>
      <c r="AO351" s="152"/>
      <c r="AP351" s="152"/>
      <c r="AQ351" s="152"/>
      <c r="AR351" s="152"/>
      <c r="AS351" s="152"/>
      <c r="AT351" s="152"/>
      <c r="AU351" s="152"/>
      <c r="AV351" s="152"/>
      <c r="AW351" s="152"/>
      <c r="AX351" s="152"/>
      <c r="AY351" s="152"/>
      <c r="AZ351" s="152"/>
      <c r="BA351" s="152"/>
      <c r="BB351" s="152"/>
      <c r="BC351" s="152"/>
      <c r="BD351" s="152"/>
      <c r="BE351" s="152"/>
      <c r="BF351" s="152"/>
      <c r="BG351" s="152"/>
      <c r="BH351" s="152" t="s">
        <v>273</v>
      </c>
      <c r="BI351" s="152" t="s">
        <v>273</v>
      </c>
      <c r="BJ351" s="152" t="s">
        <v>273</v>
      </c>
      <c r="BK351" s="111"/>
      <c r="BL351" s="111"/>
      <c r="BM351" s="111"/>
      <c r="BN351" s="111"/>
      <c r="BO351" s="111"/>
      <c r="BP351" s="111"/>
      <c r="BQ351" s="111"/>
      <c r="BR351" s="111"/>
      <c r="BS351" s="111"/>
      <c r="BT351" s="111"/>
      <c r="BU351" s="111"/>
      <c r="BV351" s="111"/>
      <c r="BW351" s="111"/>
      <c r="BX351" s="111"/>
      <c r="BY351" s="111"/>
      <c r="BZ351" s="111"/>
      <c r="CA351" s="111"/>
      <c r="CB351" s="111"/>
      <c r="CC351" s="111"/>
      <c r="CD351" s="111"/>
      <c r="CE351" s="111"/>
      <c r="CF351" s="111"/>
      <c r="CG351" s="111"/>
      <c r="CH351" s="111"/>
      <c r="CI351" s="111"/>
      <c r="CJ351" s="111"/>
      <c r="CK351" s="111"/>
      <c r="CL351" s="111"/>
      <c r="CM351" s="111"/>
      <c r="CN351" s="111"/>
      <c r="CO351" s="111"/>
      <c r="CP351" s="112">
        <f>COUNTIF($BK351:$CO351,2)</f>
        <v>0</v>
      </c>
      <c r="CQ351" s="113" t="e">
        <f>CP351/COUNTA($BK351:$CO351)</f>
        <v>#DIV/0!</v>
      </c>
      <c r="CR351" s="112">
        <f>COUNTIF($BK351:$CO351,1)</f>
        <v>0</v>
      </c>
      <c r="CS351" s="113" t="e">
        <f>CR351/COUNTA($BK351:$CO351)</f>
        <v>#DIV/0!</v>
      </c>
      <c r="CT351" s="112">
        <f>COUNTIF($BK351:$CO351,0)</f>
        <v>0</v>
      </c>
      <c r="CU351" s="113" t="e">
        <f>CT351/COUNTA($BK351:$CO351)</f>
        <v>#DIV/0!</v>
      </c>
      <c r="CV351" s="112">
        <f>COUNTIF($BK351:$CO351,KĐG)</f>
        <v>0</v>
      </c>
      <c r="CW351" s="113" t="e">
        <f>CV351/COUNTA($BK351:$CO351)</f>
        <v>#DIV/0!</v>
      </c>
      <c r="CX351" s="112" t="e">
        <f>(((CP351*2)+(CR351*1)+(CT351*0)))/COUNTA($BK351:$CO351)</f>
        <v>#DIV/0!</v>
      </c>
      <c r="CY351" s="112" t="e">
        <f>IF(CX351&gt;=1.6,"Đạt",IF(CX351&gt;=1,"CCG","CĐ"))</f>
        <v>#DIV/0!</v>
      </c>
      <c r="CZ351" s="107"/>
    </row>
    <row r="352" spans="1:104" s="7" customFormat="1" ht="36" customHeight="1" x14ac:dyDescent="0.3">
      <c r="A352" s="94">
        <v>348</v>
      </c>
      <c r="B352" s="287"/>
      <c r="C352" s="202"/>
      <c r="D352" s="119" t="s">
        <v>133</v>
      </c>
      <c r="E352" s="97" t="s">
        <v>711</v>
      </c>
      <c r="F352" s="119" t="s">
        <v>157</v>
      </c>
      <c r="G352" s="202"/>
      <c r="H352" s="99" t="s">
        <v>717</v>
      </c>
      <c r="I352" s="120" t="s">
        <v>35</v>
      </c>
      <c r="J352" s="101" t="s">
        <v>159</v>
      </c>
      <c r="K352" s="102" t="s">
        <v>270</v>
      </c>
      <c r="L352" s="121" t="s">
        <v>489</v>
      </c>
      <c r="M352" s="104" t="s">
        <v>141</v>
      </c>
      <c r="N352" s="105" t="s">
        <v>142</v>
      </c>
      <c r="O352" s="106"/>
      <c r="P352" s="107"/>
      <c r="Q352" s="107"/>
      <c r="R352" s="107"/>
      <c r="S352" s="107"/>
      <c r="T352" s="107"/>
      <c r="U352" s="107"/>
      <c r="V352" s="107"/>
      <c r="W352" s="107"/>
      <c r="X352" s="107" t="s">
        <v>142</v>
      </c>
      <c r="Y352" s="85">
        <f t="shared" si="101"/>
        <v>1</v>
      </c>
      <c r="Z352" s="152"/>
      <c r="AA352" s="152"/>
      <c r="AB352" s="152"/>
      <c r="AC352" s="107"/>
      <c r="AD352" s="152"/>
      <c r="AE352" s="152"/>
      <c r="AF352" s="152"/>
      <c r="AG352" s="152"/>
      <c r="AH352" s="152"/>
      <c r="AI352" s="152"/>
      <c r="AJ352" s="152"/>
      <c r="AK352" s="152"/>
      <c r="AL352" s="152"/>
      <c r="AM352" s="152"/>
      <c r="AN352" s="152"/>
      <c r="AO352" s="152"/>
      <c r="AP352" s="152"/>
      <c r="AQ352" s="152"/>
      <c r="AR352" s="152"/>
      <c r="AS352" s="152"/>
      <c r="AT352" s="152"/>
      <c r="AU352" s="152"/>
      <c r="AV352" s="152"/>
      <c r="AW352" s="152"/>
      <c r="AX352" s="152"/>
      <c r="AY352" s="152"/>
      <c r="AZ352" s="152"/>
      <c r="BA352" s="152"/>
      <c r="BB352" s="152"/>
      <c r="BC352" s="152"/>
      <c r="BD352" s="152"/>
      <c r="BE352" s="152"/>
      <c r="BF352" s="152"/>
      <c r="BG352" s="152"/>
      <c r="BH352" s="152"/>
      <c r="BI352" s="152"/>
      <c r="BJ352" s="152" t="s">
        <v>281</v>
      </c>
      <c r="BK352" s="111"/>
      <c r="BL352" s="111"/>
      <c r="BM352" s="111"/>
      <c r="BN352" s="111"/>
      <c r="BO352" s="111"/>
      <c r="BP352" s="111"/>
      <c r="BQ352" s="111"/>
      <c r="BR352" s="111"/>
      <c r="BS352" s="111"/>
      <c r="BT352" s="111"/>
      <c r="BU352" s="111"/>
      <c r="BV352" s="111"/>
      <c r="BW352" s="111"/>
      <c r="BX352" s="111"/>
      <c r="BY352" s="111"/>
      <c r="BZ352" s="111"/>
      <c r="CA352" s="111"/>
      <c r="CB352" s="111"/>
      <c r="CC352" s="111"/>
      <c r="CD352" s="111"/>
      <c r="CE352" s="111"/>
      <c r="CF352" s="111"/>
      <c r="CG352" s="111"/>
      <c r="CH352" s="111"/>
      <c r="CI352" s="111"/>
      <c r="CJ352" s="111"/>
      <c r="CK352" s="111"/>
      <c r="CL352" s="111"/>
      <c r="CM352" s="111"/>
      <c r="CN352" s="111"/>
      <c r="CO352" s="111"/>
      <c r="CP352" s="112">
        <f t="shared" si="92"/>
        <v>0</v>
      </c>
      <c r="CQ352" s="113" t="e">
        <f t="shared" si="93"/>
        <v>#DIV/0!</v>
      </c>
      <c r="CR352" s="112">
        <f t="shared" si="94"/>
        <v>0</v>
      </c>
      <c r="CS352" s="113" t="e">
        <f t="shared" si="95"/>
        <v>#DIV/0!</v>
      </c>
      <c r="CT352" s="112">
        <f t="shared" si="96"/>
        <v>0</v>
      </c>
      <c r="CU352" s="113" t="e">
        <f t="shared" si="97"/>
        <v>#DIV/0!</v>
      </c>
      <c r="CV352" s="112">
        <f t="shared" si="91"/>
        <v>0</v>
      </c>
      <c r="CW352" s="113" t="e">
        <f t="shared" si="98"/>
        <v>#DIV/0!</v>
      </c>
      <c r="CX352" s="112" t="e">
        <f t="shared" si="99"/>
        <v>#DIV/0!</v>
      </c>
      <c r="CY352" s="112" t="e">
        <f t="shared" si="100"/>
        <v>#DIV/0!</v>
      </c>
      <c r="CZ352" s="107"/>
    </row>
    <row r="353" spans="1:104" s="7" customFormat="1" ht="0.6" customHeight="1" x14ac:dyDescent="0.3">
      <c r="A353" s="94">
        <v>349</v>
      </c>
      <c r="B353" s="262">
        <v>138</v>
      </c>
      <c r="C353" s="95" t="s">
        <v>718</v>
      </c>
      <c r="D353" s="154" t="s">
        <v>133</v>
      </c>
      <c r="E353" s="95" t="s">
        <v>719</v>
      </c>
      <c r="F353" s="154" t="s">
        <v>157</v>
      </c>
      <c r="G353" s="95" t="s">
        <v>719</v>
      </c>
      <c r="H353" s="169" t="s">
        <v>720</v>
      </c>
      <c r="I353" s="170" t="s">
        <v>35</v>
      </c>
      <c r="J353" s="101" t="s">
        <v>159</v>
      </c>
      <c r="K353" s="102" t="s">
        <v>139</v>
      </c>
      <c r="L353" s="121" t="s">
        <v>489</v>
      </c>
      <c r="M353" s="104" t="s">
        <v>141</v>
      </c>
      <c r="N353" s="105" t="s">
        <v>142</v>
      </c>
      <c r="O353" s="106"/>
      <c r="P353" s="107"/>
      <c r="Q353" s="107"/>
      <c r="R353" s="107"/>
      <c r="S353" s="107"/>
      <c r="T353" s="107"/>
      <c r="U353" s="107"/>
      <c r="V353" s="107"/>
      <c r="W353" s="107"/>
      <c r="X353" s="107" t="s">
        <v>142</v>
      </c>
      <c r="Y353" s="85">
        <f t="shared" si="101"/>
        <v>1</v>
      </c>
      <c r="Z353" s="152"/>
      <c r="AA353" s="152"/>
      <c r="AB353" s="152"/>
      <c r="AC353" s="107"/>
      <c r="AD353" s="152"/>
      <c r="AE353" s="152"/>
      <c r="AF353" s="152"/>
      <c r="AG353" s="152"/>
      <c r="AH353" s="152"/>
      <c r="AI353" s="152"/>
      <c r="AJ353" s="152"/>
      <c r="AK353" s="152"/>
      <c r="AL353" s="152"/>
      <c r="AM353" s="152"/>
      <c r="AN353" s="152"/>
      <c r="AO353" s="152"/>
      <c r="AP353" s="152"/>
      <c r="AQ353" s="152"/>
      <c r="AR353" s="152"/>
      <c r="AS353" s="152"/>
      <c r="AT353" s="152"/>
      <c r="AU353" s="270"/>
      <c r="AV353" s="270"/>
      <c r="AW353" s="152"/>
      <c r="AX353" s="152"/>
      <c r="AY353" s="152"/>
      <c r="AZ353" s="152"/>
      <c r="BA353" s="152"/>
      <c r="BB353" s="152"/>
      <c r="BC353" s="152"/>
      <c r="BD353" s="152"/>
      <c r="BE353" s="152"/>
      <c r="BF353" s="152"/>
      <c r="BG353" s="152"/>
      <c r="BH353" s="152" t="s">
        <v>445</v>
      </c>
      <c r="BI353" s="152" t="s">
        <v>445</v>
      </c>
      <c r="BJ353" s="152" t="s">
        <v>445</v>
      </c>
      <c r="BK353" s="111"/>
      <c r="BL353" s="111"/>
      <c r="BM353" s="111"/>
      <c r="BN353" s="111"/>
      <c r="BO353" s="111"/>
      <c r="BP353" s="111"/>
      <c r="BQ353" s="111"/>
      <c r="BR353" s="111"/>
      <c r="BS353" s="111"/>
      <c r="BT353" s="111"/>
      <c r="BU353" s="111"/>
      <c r="BV353" s="111"/>
      <c r="BW353" s="111"/>
      <c r="BX353" s="111"/>
      <c r="BY353" s="111"/>
      <c r="BZ353" s="111"/>
      <c r="CA353" s="111"/>
      <c r="CB353" s="111"/>
      <c r="CC353" s="111"/>
      <c r="CD353" s="111"/>
      <c r="CE353" s="111"/>
      <c r="CF353" s="111"/>
      <c r="CG353" s="111"/>
      <c r="CH353" s="111"/>
      <c r="CI353" s="111"/>
      <c r="CJ353" s="111"/>
      <c r="CK353" s="111"/>
      <c r="CL353" s="111"/>
      <c r="CM353" s="111"/>
      <c r="CN353" s="111"/>
      <c r="CO353" s="111"/>
      <c r="CP353" s="112">
        <f t="shared" si="92"/>
        <v>0</v>
      </c>
      <c r="CQ353" s="113" t="e">
        <f t="shared" si="93"/>
        <v>#DIV/0!</v>
      </c>
      <c r="CR353" s="112">
        <f t="shared" si="94"/>
        <v>0</v>
      </c>
      <c r="CS353" s="113" t="e">
        <f t="shared" si="95"/>
        <v>#DIV/0!</v>
      </c>
      <c r="CT353" s="112">
        <f t="shared" si="96"/>
        <v>0</v>
      </c>
      <c r="CU353" s="113" t="e">
        <f t="shared" si="97"/>
        <v>#DIV/0!</v>
      </c>
      <c r="CV353" s="112">
        <f t="shared" si="91"/>
        <v>0</v>
      </c>
      <c r="CW353" s="113" t="e">
        <f t="shared" si="98"/>
        <v>#DIV/0!</v>
      </c>
      <c r="CX353" s="112" t="e">
        <f t="shared" si="99"/>
        <v>#DIV/0!</v>
      </c>
      <c r="CY353" s="112" t="e">
        <f t="shared" si="100"/>
        <v>#DIV/0!</v>
      </c>
      <c r="CZ353" s="107"/>
    </row>
    <row r="354" spans="1:104" s="15" customFormat="1" ht="21.75" customHeight="1" x14ac:dyDescent="0.3">
      <c r="A354" s="85">
        <v>72</v>
      </c>
      <c r="B354" s="85">
        <v>139</v>
      </c>
      <c r="C354" s="86" t="s">
        <v>721</v>
      </c>
      <c r="D354" s="87"/>
      <c r="E354" s="87"/>
      <c r="F354" s="87"/>
      <c r="G354" s="86"/>
      <c r="H354" s="88" t="s">
        <v>129</v>
      </c>
      <c r="I354" s="89" t="s">
        <v>129</v>
      </c>
      <c r="J354" s="88" t="s">
        <v>129</v>
      </c>
      <c r="K354" s="88" t="s">
        <v>129</v>
      </c>
      <c r="L354" s="90" t="s">
        <v>129</v>
      </c>
      <c r="M354" s="88" t="s">
        <v>129</v>
      </c>
      <c r="N354" s="88" t="s">
        <v>129</v>
      </c>
      <c r="O354" s="88" t="s">
        <v>129</v>
      </c>
      <c r="P354" s="88" t="s">
        <v>129</v>
      </c>
      <c r="Q354" s="88" t="s">
        <v>129</v>
      </c>
      <c r="R354" s="88" t="s">
        <v>129</v>
      </c>
      <c r="S354" s="88" t="s">
        <v>129</v>
      </c>
      <c r="T354" s="88" t="s">
        <v>129</v>
      </c>
      <c r="U354" s="88" t="s">
        <v>129</v>
      </c>
      <c r="V354" s="88" t="s">
        <v>129</v>
      </c>
      <c r="W354" s="88" t="s">
        <v>129</v>
      </c>
      <c r="X354" s="88" t="s">
        <v>129</v>
      </c>
      <c r="Y354" s="91" t="s">
        <v>129</v>
      </c>
      <c r="Z354" s="88" t="s">
        <v>129</v>
      </c>
      <c r="AA354" s="88" t="s">
        <v>129</v>
      </c>
      <c r="AB354" s="88" t="s">
        <v>129</v>
      </c>
      <c r="AC354" s="91" t="s">
        <v>129</v>
      </c>
      <c r="AD354" s="88" t="s">
        <v>129</v>
      </c>
      <c r="AE354" s="88" t="s">
        <v>129</v>
      </c>
      <c r="AF354" s="88" t="s">
        <v>129</v>
      </c>
      <c r="AG354" s="91" t="s">
        <v>129</v>
      </c>
      <c r="AH354" s="88" t="s">
        <v>129</v>
      </c>
      <c r="AI354" s="88" t="s">
        <v>129</v>
      </c>
      <c r="AJ354" s="88" t="s">
        <v>129</v>
      </c>
      <c r="AK354" s="91" t="s">
        <v>129</v>
      </c>
      <c r="AL354" s="88" t="s">
        <v>129</v>
      </c>
      <c r="AM354" s="88" t="s">
        <v>129</v>
      </c>
      <c r="AN354" s="88" t="s">
        <v>129</v>
      </c>
      <c r="AO354" s="88" t="s">
        <v>129</v>
      </c>
      <c r="AP354" s="90" t="s">
        <v>129</v>
      </c>
      <c r="AQ354" s="88" t="s">
        <v>129</v>
      </c>
      <c r="AR354" s="88" t="s">
        <v>129</v>
      </c>
      <c r="AS354" s="88" t="s">
        <v>129</v>
      </c>
      <c r="AT354" s="88" t="s">
        <v>129</v>
      </c>
      <c r="AU354" s="93" t="str">
        <f t="shared" ref="AU354:AU355" si="102">AW354</f>
        <v>#</v>
      </c>
      <c r="AV354" s="93" t="str">
        <f t="shared" ref="AV354:AV355" si="103">AP354</f>
        <v>#</v>
      </c>
      <c r="AW354" s="88" t="s">
        <v>129</v>
      </c>
      <c r="AX354" s="88" t="s">
        <v>129</v>
      </c>
      <c r="AY354" s="88" t="s">
        <v>129</v>
      </c>
      <c r="AZ354" s="88" t="s">
        <v>129</v>
      </c>
      <c r="BA354" s="88" t="s">
        <v>129</v>
      </c>
      <c r="BB354" s="88" t="s">
        <v>129</v>
      </c>
      <c r="BC354" s="88" t="s">
        <v>129</v>
      </c>
      <c r="BD354" s="88" t="s">
        <v>129</v>
      </c>
      <c r="BE354" s="88" t="s">
        <v>129</v>
      </c>
      <c r="BF354" s="88" t="s">
        <v>129</v>
      </c>
      <c r="BG354" s="88" t="s">
        <v>129</v>
      </c>
      <c r="BH354" s="88" t="s">
        <v>129</v>
      </c>
      <c r="BI354" s="88" t="s">
        <v>129</v>
      </c>
      <c r="BJ354" s="88" t="s">
        <v>129</v>
      </c>
      <c r="BK354" s="88" t="s">
        <v>129</v>
      </c>
      <c r="BL354" s="88" t="s">
        <v>129</v>
      </c>
      <c r="BM354" s="88" t="s">
        <v>129</v>
      </c>
      <c r="BN354" s="88" t="s">
        <v>129</v>
      </c>
      <c r="BO354" s="88" t="s">
        <v>129</v>
      </c>
      <c r="BP354" s="88" t="s">
        <v>129</v>
      </c>
      <c r="BQ354" s="88" t="s">
        <v>129</v>
      </c>
      <c r="BR354" s="88" t="s">
        <v>129</v>
      </c>
      <c r="BS354" s="88" t="s">
        <v>129</v>
      </c>
      <c r="BT354" s="88" t="s">
        <v>129</v>
      </c>
      <c r="BU354" s="88" t="s">
        <v>129</v>
      </c>
      <c r="BV354" s="88" t="s">
        <v>129</v>
      </c>
      <c r="BW354" s="88" t="s">
        <v>129</v>
      </c>
      <c r="BX354" s="88" t="s">
        <v>129</v>
      </c>
      <c r="BY354" s="88" t="s">
        <v>129</v>
      </c>
      <c r="BZ354" s="88" t="s">
        <v>129</v>
      </c>
      <c r="CA354" s="88" t="s">
        <v>129</v>
      </c>
      <c r="CB354" s="88" t="s">
        <v>129</v>
      </c>
      <c r="CC354" s="88" t="s">
        <v>129</v>
      </c>
      <c r="CD354" s="88" t="s">
        <v>129</v>
      </c>
      <c r="CE354" s="88" t="s">
        <v>129</v>
      </c>
      <c r="CF354" s="88" t="s">
        <v>129</v>
      </c>
      <c r="CG354" s="88" t="s">
        <v>129</v>
      </c>
      <c r="CH354" s="88" t="s">
        <v>129</v>
      </c>
      <c r="CI354" s="88" t="s">
        <v>129</v>
      </c>
      <c r="CJ354" s="88" t="s">
        <v>129</v>
      </c>
      <c r="CK354" s="88" t="s">
        <v>129</v>
      </c>
      <c r="CL354" s="88" t="s">
        <v>129</v>
      </c>
      <c r="CM354" s="88" t="s">
        <v>129</v>
      </c>
      <c r="CN354" s="88" t="s">
        <v>129</v>
      </c>
      <c r="CO354" s="88" t="s">
        <v>129</v>
      </c>
      <c r="CP354" s="88" t="s">
        <v>129</v>
      </c>
      <c r="CQ354" s="88" t="s">
        <v>129</v>
      </c>
      <c r="CR354" s="88" t="s">
        <v>129</v>
      </c>
      <c r="CS354" s="88" t="s">
        <v>129</v>
      </c>
      <c r="CT354" s="88" t="s">
        <v>129</v>
      </c>
      <c r="CU354" s="88" t="s">
        <v>129</v>
      </c>
      <c r="CV354" s="88" t="s">
        <v>129</v>
      </c>
      <c r="CW354" s="88" t="s">
        <v>129</v>
      </c>
      <c r="CX354" s="88" t="s">
        <v>129</v>
      </c>
      <c r="CY354" s="91" t="s">
        <v>129</v>
      </c>
      <c r="CZ354" s="88" t="s">
        <v>129</v>
      </c>
    </row>
    <row r="355" spans="1:104" s="15" customFormat="1" ht="23.25" customHeight="1" x14ac:dyDescent="0.3">
      <c r="A355" s="85">
        <v>73</v>
      </c>
      <c r="B355" s="85">
        <v>140</v>
      </c>
      <c r="C355" s="86" t="s">
        <v>722</v>
      </c>
      <c r="D355" s="87"/>
      <c r="E355" s="87"/>
      <c r="F355" s="87"/>
      <c r="G355" s="86"/>
      <c r="H355" s="88" t="s">
        <v>129</v>
      </c>
      <c r="I355" s="89" t="s">
        <v>129</v>
      </c>
      <c r="J355" s="88" t="s">
        <v>129</v>
      </c>
      <c r="K355" s="88" t="s">
        <v>129</v>
      </c>
      <c r="L355" s="90" t="s">
        <v>129</v>
      </c>
      <c r="M355" s="88" t="s">
        <v>129</v>
      </c>
      <c r="N355" s="88" t="s">
        <v>129</v>
      </c>
      <c r="O355" s="88" t="s">
        <v>129</v>
      </c>
      <c r="P355" s="88" t="s">
        <v>129</v>
      </c>
      <c r="Q355" s="88" t="s">
        <v>129</v>
      </c>
      <c r="R355" s="88" t="s">
        <v>129</v>
      </c>
      <c r="S355" s="88" t="s">
        <v>129</v>
      </c>
      <c r="T355" s="88" t="s">
        <v>129</v>
      </c>
      <c r="U355" s="88" t="s">
        <v>129</v>
      </c>
      <c r="V355" s="88" t="s">
        <v>129</v>
      </c>
      <c r="W355" s="88" t="s">
        <v>129</v>
      </c>
      <c r="X355" s="88" t="s">
        <v>129</v>
      </c>
      <c r="Y355" s="91" t="s">
        <v>129</v>
      </c>
      <c r="Z355" s="88" t="s">
        <v>129</v>
      </c>
      <c r="AA355" s="88" t="s">
        <v>129</v>
      </c>
      <c r="AB355" s="88" t="s">
        <v>129</v>
      </c>
      <c r="AC355" s="91" t="s">
        <v>129</v>
      </c>
      <c r="AD355" s="88" t="s">
        <v>129</v>
      </c>
      <c r="AE355" s="88" t="s">
        <v>129</v>
      </c>
      <c r="AF355" s="88" t="s">
        <v>129</v>
      </c>
      <c r="AG355" s="91" t="s">
        <v>129</v>
      </c>
      <c r="AH355" s="88" t="s">
        <v>129</v>
      </c>
      <c r="AI355" s="88" t="s">
        <v>129</v>
      </c>
      <c r="AJ355" s="88" t="s">
        <v>129</v>
      </c>
      <c r="AK355" s="91" t="s">
        <v>129</v>
      </c>
      <c r="AL355" s="88" t="s">
        <v>129</v>
      </c>
      <c r="AM355" s="88" t="s">
        <v>129</v>
      </c>
      <c r="AN355" s="88" t="s">
        <v>129</v>
      </c>
      <c r="AO355" s="88" t="s">
        <v>129</v>
      </c>
      <c r="AP355" s="90" t="s">
        <v>129</v>
      </c>
      <c r="AQ355" s="88" t="s">
        <v>129</v>
      </c>
      <c r="AR355" s="88" t="s">
        <v>129</v>
      </c>
      <c r="AS355" s="88" t="s">
        <v>129</v>
      </c>
      <c r="AT355" s="88" t="s">
        <v>129</v>
      </c>
      <c r="AU355" s="93" t="str">
        <f t="shared" si="102"/>
        <v>#</v>
      </c>
      <c r="AV355" s="93" t="str">
        <f t="shared" si="103"/>
        <v>#</v>
      </c>
      <c r="AW355" s="88" t="s">
        <v>129</v>
      </c>
      <c r="AX355" s="88" t="s">
        <v>129</v>
      </c>
      <c r="AY355" s="88" t="s">
        <v>129</v>
      </c>
      <c r="AZ355" s="88" t="s">
        <v>129</v>
      </c>
      <c r="BA355" s="88" t="s">
        <v>129</v>
      </c>
      <c r="BB355" s="88" t="s">
        <v>129</v>
      </c>
      <c r="BC355" s="88" t="s">
        <v>129</v>
      </c>
      <c r="BD355" s="88" t="s">
        <v>129</v>
      </c>
      <c r="BE355" s="88" t="s">
        <v>129</v>
      </c>
      <c r="BF355" s="88" t="s">
        <v>129</v>
      </c>
      <c r="BG355" s="88" t="s">
        <v>129</v>
      </c>
      <c r="BH355" s="88" t="s">
        <v>129</v>
      </c>
      <c r="BI355" s="88" t="s">
        <v>129</v>
      </c>
      <c r="BJ355" s="88" t="s">
        <v>129</v>
      </c>
      <c r="BK355" s="88" t="s">
        <v>129</v>
      </c>
      <c r="BL355" s="88" t="s">
        <v>129</v>
      </c>
      <c r="BM355" s="88" t="s">
        <v>129</v>
      </c>
      <c r="BN355" s="88" t="s">
        <v>129</v>
      </c>
      <c r="BO355" s="88" t="s">
        <v>129</v>
      </c>
      <c r="BP355" s="88" t="s">
        <v>129</v>
      </c>
      <c r="BQ355" s="88" t="s">
        <v>129</v>
      </c>
      <c r="BR355" s="88" t="s">
        <v>129</v>
      </c>
      <c r="BS355" s="88" t="s">
        <v>129</v>
      </c>
      <c r="BT355" s="88" t="s">
        <v>129</v>
      </c>
      <c r="BU355" s="88" t="s">
        <v>129</v>
      </c>
      <c r="BV355" s="88" t="s">
        <v>129</v>
      </c>
      <c r="BW355" s="88" t="s">
        <v>129</v>
      </c>
      <c r="BX355" s="88" t="s">
        <v>129</v>
      </c>
      <c r="BY355" s="88" t="s">
        <v>129</v>
      </c>
      <c r="BZ355" s="88" t="s">
        <v>129</v>
      </c>
      <c r="CA355" s="88" t="s">
        <v>129</v>
      </c>
      <c r="CB355" s="88" t="s">
        <v>129</v>
      </c>
      <c r="CC355" s="88" t="s">
        <v>129</v>
      </c>
      <c r="CD355" s="88" t="s">
        <v>129</v>
      </c>
      <c r="CE355" s="88" t="s">
        <v>129</v>
      </c>
      <c r="CF355" s="88" t="s">
        <v>129</v>
      </c>
      <c r="CG355" s="88" t="s">
        <v>129</v>
      </c>
      <c r="CH355" s="88" t="s">
        <v>129</v>
      </c>
      <c r="CI355" s="88" t="s">
        <v>129</v>
      </c>
      <c r="CJ355" s="88" t="s">
        <v>129</v>
      </c>
      <c r="CK355" s="88" t="s">
        <v>129</v>
      </c>
      <c r="CL355" s="88" t="s">
        <v>129</v>
      </c>
      <c r="CM355" s="88" t="s">
        <v>129</v>
      </c>
      <c r="CN355" s="88" t="s">
        <v>129</v>
      </c>
      <c r="CO355" s="88" t="s">
        <v>129</v>
      </c>
      <c r="CP355" s="88" t="s">
        <v>129</v>
      </c>
      <c r="CQ355" s="88" t="s">
        <v>129</v>
      </c>
      <c r="CR355" s="88" t="s">
        <v>129</v>
      </c>
      <c r="CS355" s="88" t="s">
        <v>129</v>
      </c>
      <c r="CT355" s="88" t="s">
        <v>129</v>
      </c>
      <c r="CU355" s="88" t="s">
        <v>129</v>
      </c>
      <c r="CV355" s="88" t="s">
        <v>129</v>
      </c>
      <c r="CW355" s="88" t="s">
        <v>129</v>
      </c>
      <c r="CX355" s="88" t="s">
        <v>129</v>
      </c>
      <c r="CY355" s="91" t="s">
        <v>129</v>
      </c>
      <c r="CZ355" s="88" t="s">
        <v>129</v>
      </c>
    </row>
    <row r="356" spans="1:104" s="7" customFormat="1" ht="72" customHeight="1" x14ac:dyDescent="0.3">
      <c r="A356" s="94">
        <v>352</v>
      </c>
      <c r="B356" s="94">
        <v>141</v>
      </c>
      <c r="C356" s="95" t="s">
        <v>723</v>
      </c>
      <c r="D356" s="96" t="s">
        <v>133</v>
      </c>
      <c r="E356" s="97" t="s">
        <v>724</v>
      </c>
      <c r="F356" s="98" t="s">
        <v>133</v>
      </c>
      <c r="G356" s="95" t="s">
        <v>724</v>
      </c>
      <c r="H356" s="99" t="s">
        <v>725</v>
      </c>
      <c r="I356" s="100" t="s">
        <v>137</v>
      </c>
      <c r="J356" s="101" t="s">
        <v>159</v>
      </c>
      <c r="K356" s="102" t="s">
        <v>270</v>
      </c>
      <c r="L356" s="103" t="s">
        <v>726</v>
      </c>
      <c r="M356" s="104" t="s">
        <v>141</v>
      </c>
      <c r="N356" s="105" t="s">
        <v>142</v>
      </c>
      <c r="O356" s="106"/>
      <c r="P356" s="231" t="s">
        <v>142</v>
      </c>
      <c r="Q356" s="152"/>
      <c r="R356" s="152"/>
      <c r="S356" s="152"/>
      <c r="T356" s="152"/>
      <c r="U356" s="107"/>
      <c r="V356" s="152"/>
      <c r="W356" s="152"/>
      <c r="X356" s="152"/>
      <c r="Y356" s="108">
        <f t="shared" ref="Y356:Y419" si="104">COUNTIF($P356:$X356,"x")</f>
        <v>1</v>
      </c>
      <c r="Z356" s="152"/>
      <c r="AA356" s="152" t="s">
        <v>273</v>
      </c>
      <c r="AB356" s="152" t="s">
        <v>273</v>
      </c>
      <c r="AC356" s="187" t="s">
        <v>281</v>
      </c>
      <c r="AD356" s="249"/>
      <c r="AE356" s="152"/>
      <c r="AF356" s="152"/>
      <c r="AG356" s="152"/>
      <c r="AH356" s="152"/>
      <c r="AI356" s="152"/>
      <c r="AJ356" s="152"/>
      <c r="AK356" s="152"/>
      <c r="AL356" s="152"/>
      <c r="AM356" s="152"/>
      <c r="AN356" s="152"/>
      <c r="AO356" s="152"/>
      <c r="AP356" s="152"/>
      <c r="AQ356" s="152"/>
      <c r="AR356" s="152"/>
      <c r="AS356" s="152"/>
      <c r="AT356" s="152"/>
      <c r="AU356" s="271"/>
      <c r="AV356" s="271"/>
      <c r="AW356" s="152"/>
      <c r="AX356" s="152"/>
      <c r="AY356" s="152"/>
      <c r="AZ356" s="152"/>
      <c r="BA356" s="152"/>
      <c r="BB356" s="152"/>
      <c r="BC356" s="152"/>
      <c r="BD356" s="152"/>
      <c r="BE356" s="152"/>
      <c r="BF356" s="152"/>
      <c r="BG356" s="152"/>
      <c r="BH356" s="152"/>
      <c r="BI356" s="152"/>
      <c r="BJ356" s="152"/>
      <c r="BK356" s="111"/>
      <c r="BL356" s="111"/>
      <c r="BM356" s="111"/>
      <c r="BN356" s="111"/>
      <c r="BO356" s="111"/>
      <c r="BP356" s="111"/>
      <c r="BQ356" s="111"/>
      <c r="BR356" s="111"/>
      <c r="BS356" s="111"/>
      <c r="BT356" s="111"/>
      <c r="BU356" s="111"/>
      <c r="BV356" s="111"/>
      <c r="BW356" s="111"/>
      <c r="BX356" s="111"/>
      <c r="BY356" s="111"/>
      <c r="BZ356" s="111"/>
      <c r="CA356" s="111"/>
      <c r="CB356" s="111"/>
      <c r="CC356" s="111"/>
      <c r="CD356" s="111"/>
      <c r="CE356" s="111"/>
      <c r="CF356" s="111"/>
      <c r="CG356" s="111"/>
      <c r="CH356" s="111"/>
      <c r="CI356" s="111"/>
      <c r="CJ356" s="111"/>
      <c r="CK356" s="111"/>
      <c r="CL356" s="111"/>
      <c r="CM356" s="111"/>
      <c r="CN356" s="111"/>
      <c r="CO356" s="111"/>
      <c r="CP356" s="112">
        <f t="shared" si="92"/>
        <v>0</v>
      </c>
      <c r="CQ356" s="113" t="e">
        <f t="shared" si="93"/>
        <v>#DIV/0!</v>
      </c>
      <c r="CR356" s="112">
        <f t="shared" si="94"/>
        <v>0</v>
      </c>
      <c r="CS356" s="113" t="e">
        <f t="shared" si="95"/>
        <v>#DIV/0!</v>
      </c>
      <c r="CT356" s="112">
        <f t="shared" si="96"/>
        <v>0</v>
      </c>
      <c r="CU356" s="113" t="e">
        <f t="shared" si="97"/>
        <v>#DIV/0!</v>
      </c>
      <c r="CV356" s="112">
        <f t="shared" si="91"/>
        <v>0</v>
      </c>
      <c r="CW356" s="113" t="e">
        <f t="shared" si="98"/>
        <v>#DIV/0!</v>
      </c>
      <c r="CX356" s="112" t="e">
        <f t="shared" si="99"/>
        <v>#DIV/0!</v>
      </c>
      <c r="CY356" s="114" t="e">
        <f t="shared" si="100"/>
        <v>#DIV/0!</v>
      </c>
      <c r="CZ356" s="107"/>
    </row>
    <row r="357" spans="1:104" s="7" customFormat="1" ht="72" customHeight="1" x14ac:dyDescent="0.3">
      <c r="A357" s="94">
        <v>353</v>
      </c>
      <c r="B357" s="94">
        <v>141</v>
      </c>
      <c r="C357" s="95" t="s">
        <v>723</v>
      </c>
      <c r="D357" s="96" t="s">
        <v>133</v>
      </c>
      <c r="E357" s="97" t="s">
        <v>724</v>
      </c>
      <c r="F357" s="98" t="s">
        <v>133</v>
      </c>
      <c r="G357" s="95" t="s">
        <v>724</v>
      </c>
      <c r="H357" s="99" t="s">
        <v>727</v>
      </c>
      <c r="I357" s="100" t="s">
        <v>28</v>
      </c>
      <c r="J357" s="101" t="s">
        <v>159</v>
      </c>
      <c r="K357" s="102" t="s">
        <v>139</v>
      </c>
      <c r="L357" s="103" t="s">
        <v>726</v>
      </c>
      <c r="M357" s="104" t="s">
        <v>141</v>
      </c>
      <c r="N357" s="105" t="s">
        <v>142</v>
      </c>
      <c r="O357" s="106"/>
      <c r="P357" s="107"/>
      <c r="Q357" s="107" t="s">
        <v>142</v>
      </c>
      <c r="R357" s="107"/>
      <c r="S357" s="107"/>
      <c r="T357" s="107"/>
      <c r="U357" s="107"/>
      <c r="V357" s="107"/>
      <c r="W357" s="107"/>
      <c r="X357" s="107"/>
      <c r="Y357" s="85">
        <f t="shared" si="104"/>
        <v>1</v>
      </c>
      <c r="Z357" s="152"/>
      <c r="AA357" s="152"/>
      <c r="AB357" s="152"/>
      <c r="AC357" s="115"/>
      <c r="AD357" s="116" t="s">
        <v>445</v>
      </c>
      <c r="AE357" s="116" t="s">
        <v>445</v>
      </c>
      <c r="AF357" s="116" t="s">
        <v>445</v>
      </c>
      <c r="AG357" s="116" t="s">
        <v>445</v>
      </c>
      <c r="AH357" s="249"/>
      <c r="AI357" s="152"/>
      <c r="AJ357" s="152"/>
      <c r="AK357" s="152"/>
      <c r="AL357" s="152"/>
      <c r="AM357" s="152"/>
      <c r="AN357" s="152"/>
      <c r="AO357" s="152"/>
      <c r="AP357" s="152"/>
      <c r="AQ357" s="152"/>
      <c r="AR357" s="152"/>
      <c r="AS357" s="152"/>
      <c r="AT357" s="152"/>
      <c r="AU357" s="152"/>
      <c r="AV357" s="152"/>
      <c r="AW357" s="152"/>
      <c r="AX357" s="152"/>
      <c r="AY357" s="152"/>
      <c r="AZ357" s="152"/>
      <c r="BA357" s="152"/>
      <c r="BB357" s="152"/>
      <c r="BC357" s="152"/>
      <c r="BD357" s="152"/>
      <c r="BE357" s="152"/>
      <c r="BF357" s="152"/>
      <c r="BG357" s="152"/>
      <c r="BH357" s="152"/>
      <c r="BI357" s="152"/>
      <c r="BJ357" s="152"/>
      <c r="BK357" s="111"/>
      <c r="BL357" s="111"/>
      <c r="BM357" s="111"/>
      <c r="BN357" s="111"/>
      <c r="BO357" s="111"/>
      <c r="BP357" s="111"/>
      <c r="BQ357" s="111"/>
      <c r="BR357" s="111"/>
      <c r="BS357" s="111"/>
      <c r="BT357" s="111"/>
      <c r="BU357" s="111"/>
      <c r="BV357" s="111"/>
      <c r="BW357" s="111"/>
      <c r="BX357" s="111"/>
      <c r="BY357" s="111"/>
      <c r="BZ357" s="111"/>
      <c r="CA357" s="111"/>
      <c r="CB357" s="111"/>
      <c r="CC357" s="111"/>
      <c r="CD357" s="111"/>
      <c r="CE357" s="111"/>
      <c r="CF357" s="111"/>
      <c r="CG357" s="111"/>
      <c r="CH357" s="111"/>
      <c r="CI357" s="111"/>
      <c r="CJ357" s="111"/>
      <c r="CK357" s="111"/>
      <c r="CL357" s="111"/>
      <c r="CM357" s="111"/>
      <c r="CN357" s="111"/>
      <c r="CO357" s="111"/>
      <c r="CP357" s="112">
        <f t="shared" si="92"/>
        <v>0</v>
      </c>
      <c r="CQ357" s="113" t="e">
        <f t="shared" si="93"/>
        <v>#DIV/0!</v>
      </c>
      <c r="CR357" s="112">
        <f t="shared" si="94"/>
        <v>0</v>
      </c>
      <c r="CS357" s="113" t="e">
        <f t="shared" si="95"/>
        <v>#DIV/0!</v>
      </c>
      <c r="CT357" s="112">
        <f t="shared" si="96"/>
        <v>0</v>
      </c>
      <c r="CU357" s="113" t="e">
        <f t="shared" si="97"/>
        <v>#DIV/0!</v>
      </c>
      <c r="CV357" s="112">
        <f t="shared" si="91"/>
        <v>0</v>
      </c>
      <c r="CW357" s="113" t="e">
        <f t="shared" si="98"/>
        <v>#DIV/0!</v>
      </c>
      <c r="CX357" s="112" t="e">
        <f t="shared" si="99"/>
        <v>#DIV/0!</v>
      </c>
      <c r="CY357" s="114" t="e">
        <f t="shared" si="100"/>
        <v>#DIV/0!</v>
      </c>
      <c r="CZ357" s="107"/>
    </row>
    <row r="358" spans="1:104" s="7" customFormat="1" ht="63.6" customHeight="1" x14ac:dyDescent="0.3">
      <c r="A358" s="94">
        <v>354</v>
      </c>
      <c r="B358" s="94">
        <v>141</v>
      </c>
      <c r="C358" s="95" t="s">
        <v>723</v>
      </c>
      <c r="D358" s="96" t="s">
        <v>133</v>
      </c>
      <c r="E358" s="97" t="s">
        <v>724</v>
      </c>
      <c r="F358" s="98" t="s">
        <v>133</v>
      </c>
      <c r="G358" s="95" t="s">
        <v>724</v>
      </c>
      <c r="H358" s="99" t="s">
        <v>728</v>
      </c>
      <c r="I358" s="100" t="s">
        <v>29</v>
      </c>
      <c r="J358" s="101" t="s">
        <v>159</v>
      </c>
      <c r="K358" s="102" t="s">
        <v>139</v>
      </c>
      <c r="L358" s="103" t="s">
        <v>726</v>
      </c>
      <c r="M358" s="104" t="s">
        <v>141</v>
      </c>
      <c r="N358" s="105" t="s">
        <v>142</v>
      </c>
      <c r="O358" s="106"/>
      <c r="P358" s="107"/>
      <c r="Q358" s="107"/>
      <c r="R358" s="107" t="s">
        <v>142</v>
      </c>
      <c r="S358" s="107"/>
      <c r="T358" s="107"/>
      <c r="U358" s="107"/>
      <c r="V358" s="107"/>
      <c r="W358" s="107"/>
      <c r="X358" s="107"/>
      <c r="Y358" s="85">
        <f t="shared" si="104"/>
        <v>1</v>
      </c>
      <c r="Z358" s="152"/>
      <c r="AA358" s="152"/>
      <c r="AB358" s="152"/>
      <c r="AC358" s="107"/>
      <c r="AD358" s="152"/>
      <c r="AE358" s="152"/>
      <c r="AF358" s="152"/>
      <c r="AG358" s="248"/>
      <c r="AH358" s="116"/>
      <c r="AI358" s="116" t="s">
        <v>445</v>
      </c>
      <c r="AJ358" s="116" t="s">
        <v>445</v>
      </c>
      <c r="AK358" s="116"/>
      <c r="AL358" s="249"/>
      <c r="AM358" s="152"/>
      <c r="AN358" s="152"/>
      <c r="AO358" s="152"/>
      <c r="AP358" s="152"/>
      <c r="AQ358" s="152"/>
      <c r="AR358" s="152"/>
      <c r="AS358" s="152"/>
      <c r="AT358" s="152"/>
      <c r="AU358" s="152"/>
      <c r="AV358" s="152"/>
      <c r="AW358" s="152"/>
      <c r="AX358" s="152"/>
      <c r="AY358" s="152"/>
      <c r="AZ358" s="152"/>
      <c r="BA358" s="152"/>
      <c r="BB358" s="152"/>
      <c r="BC358" s="152"/>
      <c r="BD358" s="152"/>
      <c r="BE358" s="152"/>
      <c r="BF358" s="152"/>
      <c r="BG358" s="152"/>
      <c r="BH358" s="152"/>
      <c r="BI358" s="152"/>
      <c r="BJ358" s="152"/>
      <c r="BK358" s="111"/>
      <c r="BL358" s="111"/>
      <c r="BM358" s="111"/>
      <c r="BN358" s="111"/>
      <c r="BO358" s="111"/>
      <c r="BP358" s="111"/>
      <c r="BQ358" s="111"/>
      <c r="BR358" s="111"/>
      <c r="BS358" s="111"/>
      <c r="BT358" s="111"/>
      <c r="BU358" s="111"/>
      <c r="BV358" s="111"/>
      <c r="BW358" s="111"/>
      <c r="BX358" s="111"/>
      <c r="BY358" s="111"/>
      <c r="BZ358" s="111"/>
      <c r="CA358" s="111"/>
      <c r="CB358" s="111"/>
      <c r="CC358" s="111"/>
      <c r="CD358" s="111"/>
      <c r="CE358" s="111"/>
      <c r="CF358" s="111"/>
      <c r="CG358" s="111"/>
      <c r="CH358" s="111"/>
      <c r="CI358" s="111"/>
      <c r="CJ358" s="111"/>
      <c r="CK358" s="111"/>
      <c r="CL358" s="111"/>
      <c r="CM358" s="111"/>
      <c r="CN358" s="111"/>
      <c r="CO358" s="111"/>
      <c r="CP358" s="112">
        <f t="shared" si="92"/>
        <v>0</v>
      </c>
      <c r="CQ358" s="113" t="e">
        <f t="shared" si="93"/>
        <v>#DIV/0!</v>
      </c>
      <c r="CR358" s="112">
        <f t="shared" si="94"/>
        <v>0</v>
      </c>
      <c r="CS358" s="113" t="e">
        <f t="shared" si="95"/>
        <v>#DIV/0!</v>
      </c>
      <c r="CT358" s="112">
        <f t="shared" si="96"/>
        <v>0</v>
      </c>
      <c r="CU358" s="113" t="e">
        <f t="shared" si="97"/>
        <v>#DIV/0!</v>
      </c>
      <c r="CV358" s="112">
        <f t="shared" si="91"/>
        <v>0</v>
      </c>
      <c r="CW358" s="113" t="e">
        <f t="shared" si="98"/>
        <v>#DIV/0!</v>
      </c>
      <c r="CX358" s="112" t="e">
        <f t="shared" si="99"/>
        <v>#DIV/0!</v>
      </c>
      <c r="CY358" s="114" t="e">
        <f t="shared" si="100"/>
        <v>#DIV/0!</v>
      </c>
      <c r="CZ358" s="107"/>
    </row>
    <row r="359" spans="1:104" s="7" customFormat="1" ht="81.599999999999994" customHeight="1" x14ac:dyDescent="0.3">
      <c r="A359" s="94">
        <v>355</v>
      </c>
      <c r="B359" s="94">
        <v>141</v>
      </c>
      <c r="C359" s="95" t="s">
        <v>723</v>
      </c>
      <c r="D359" s="96" t="s">
        <v>133</v>
      </c>
      <c r="E359" s="97" t="s">
        <v>724</v>
      </c>
      <c r="F359" s="98" t="s">
        <v>133</v>
      </c>
      <c r="G359" s="95" t="s">
        <v>724</v>
      </c>
      <c r="H359" s="99" t="s">
        <v>729</v>
      </c>
      <c r="I359" s="100" t="s">
        <v>30</v>
      </c>
      <c r="J359" s="101" t="s">
        <v>159</v>
      </c>
      <c r="K359" s="102" t="s">
        <v>270</v>
      </c>
      <c r="L359" s="103" t="s">
        <v>726</v>
      </c>
      <c r="M359" s="104" t="s">
        <v>141</v>
      </c>
      <c r="N359" s="105" t="s">
        <v>142</v>
      </c>
      <c r="O359" s="106"/>
      <c r="P359" s="107"/>
      <c r="Q359" s="107"/>
      <c r="R359" s="107"/>
      <c r="S359" s="107" t="s">
        <v>142</v>
      </c>
      <c r="T359" s="107"/>
      <c r="U359" s="107"/>
      <c r="V359" s="107"/>
      <c r="W359" s="107"/>
      <c r="X359" s="107"/>
      <c r="Y359" s="85">
        <f t="shared" si="104"/>
        <v>1</v>
      </c>
      <c r="Z359" s="152"/>
      <c r="AA359" s="152"/>
      <c r="AB359" s="152"/>
      <c r="AC359" s="107"/>
      <c r="AD359" s="152"/>
      <c r="AE359" s="152"/>
      <c r="AF359" s="152"/>
      <c r="AG359" s="152"/>
      <c r="AH359" s="152"/>
      <c r="AI359" s="152"/>
      <c r="AJ359" s="152"/>
      <c r="AK359" s="248"/>
      <c r="AL359" s="116" t="s">
        <v>273</v>
      </c>
      <c r="AM359" s="116" t="s">
        <v>445</v>
      </c>
      <c r="AN359" s="116" t="s">
        <v>273</v>
      </c>
      <c r="AO359" s="116" t="s">
        <v>445</v>
      </c>
      <c r="AP359" s="249"/>
      <c r="AQ359" s="152"/>
      <c r="AR359" s="152"/>
      <c r="AS359" s="152"/>
      <c r="AT359" s="152"/>
      <c r="AU359" s="152"/>
      <c r="AV359" s="152"/>
      <c r="AW359" s="152"/>
      <c r="AX359" s="152"/>
      <c r="AY359" s="152"/>
      <c r="AZ359" s="152"/>
      <c r="BA359" s="152"/>
      <c r="BB359" s="152"/>
      <c r="BC359" s="152"/>
      <c r="BD359" s="152"/>
      <c r="BE359" s="152"/>
      <c r="BF359" s="152"/>
      <c r="BG359" s="152"/>
      <c r="BH359" s="152"/>
      <c r="BI359" s="152"/>
      <c r="BJ359" s="152"/>
      <c r="BK359" s="111"/>
      <c r="BL359" s="111"/>
      <c r="BM359" s="111"/>
      <c r="BN359" s="111"/>
      <c r="BO359" s="111"/>
      <c r="BP359" s="111"/>
      <c r="BQ359" s="111"/>
      <c r="BR359" s="111"/>
      <c r="BS359" s="111"/>
      <c r="BT359" s="111"/>
      <c r="BU359" s="111"/>
      <c r="BV359" s="111"/>
      <c r="BW359" s="111"/>
      <c r="BX359" s="111"/>
      <c r="BY359" s="111"/>
      <c r="BZ359" s="111"/>
      <c r="CA359" s="111"/>
      <c r="CB359" s="111"/>
      <c r="CC359" s="111"/>
      <c r="CD359" s="111"/>
      <c r="CE359" s="111"/>
      <c r="CF359" s="111"/>
      <c r="CG359" s="111"/>
      <c r="CH359" s="111"/>
      <c r="CI359" s="111"/>
      <c r="CJ359" s="111"/>
      <c r="CK359" s="111"/>
      <c r="CL359" s="111"/>
      <c r="CM359" s="111"/>
      <c r="CN359" s="111"/>
      <c r="CO359" s="111"/>
      <c r="CP359" s="112">
        <f t="shared" si="92"/>
        <v>0</v>
      </c>
      <c r="CQ359" s="113" t="e">
        <f t="shared" si="93"/>
        <v>#DIV/0!</v>
      </c>
      <c r="CR359" s="112">
        <f t="shared" si="94"/>
        <v>0</v>
      </c>
      <c r="CS359" s="113" t="e">
        <f t="shared" si="95"/>
        <v>#DIV/0!</v>
      </c>
      <c r="CT359" s="112">
        <f t="shared" si="96"/>
        <v>0</v>
      </c>
      <c r="CU359" s="113" t="e">
        <f t="shared" si="97"/>
        <v>#DIV/0!</v>
      </c>
      <c r="CV359" s="112">
        <f t="shared" si="91"/>
        <v>0</v>
      </c>
      <c r="CW359" s="113" t="e">
        <f t="shared" si="98"/>
        <v>#DIV/0!</v>
      </c>
      <c r="CX359" s="112" t="e">
        <f t="shared" si="99"/>
        <v>#DIV/0!</v>
      </c>
      <c r="CY359" s="114" t="e">
        <f t="shared" si="100"/>
        <v>#DIV/0!</v>
      </c>
      <c r="CZ359" s="107"/>
    </row>
    <row r="360" spans="1:104" s="7" customFormat="1" ht="72" customHeight="1" x14ac:dyDescent="0.3">
      <c r="A360" s="94">
        <v>356</v>
      </c>
      <c r="B360" s="118">
        <v>141</v>
      </c>
      <c r="C360" s="97" t="s">
        <v>723</v>
      </c>
      <c r="D360" s="119" t="s">
        <v>133</v>
      </c>
      <c r="E360" s="97" t="s">
        <v>724</v>
      </c>
      <c r="F360" s="119" t="s">
        <v>133</v>
      </c>
      <c r="G360" s="97" t="s">
        <v>724</v>
      </c>
      <c r="H360" s="99" t="s">
        <v>730</v>
      </c>
      <c r="I360" s="120" t="s">
        <v>32</v>
      </c>
      <c r="J360" s="101" t="s">
        <v>159</v>
      </c>
      <c r="K360" s="102" t="s">
        <v>270</v>
      </c>
      <c r="L360" s="121" t="s">
        <v>726</v>
      </c>
      <c r="M360" s="104" t="s">
        <v>141</v>
      </c>
      <c r="N360" s="105" t="s">
        <v>142</v>
      </c>
      <c r="O360" s="106"/>
      <c r="P360" s="107"/>
      <c r="Q360" s="107"/>
      <c r="R360" s="107"/>
      <c r="S360" s="107"/>
      <c r="T360" s="107"/>
      <c r="U360" s="107" t="s">
        <v>142</v>
      </c>
      <c r="V360" s="107"/>
      <c r="W360" s="107"/>
      <c r="X360" s="107"/>
      <c r="Y360" s="85">
        <f t="shared" si="104"/>
        <v>1</v>
      </c>
      <c r="Z360" s="152"/>
      <c r="AA360" s="152"/>
      <c r="AB360" s="152"/>
      <c r="AC360" s="107"/>
      <c r="AD360" s="152"/>
      <c r="AE360" s="152"/>
      <c r="AF360" s="152"/>
      <c r="AG360" s="152"/>
      <c r="AH360" s="152"/>
      <c r="AI360" s="152"/>
      <c r="AJ360" s="152"/>
      <c r="AK360" s="152"/>
      <c r="AL360" s="152"/>
      <c r="AM360" s="152"/>
      <c r="AN360" s="152"/>
      <c r="AO360" s="152"/>
      <c r="AP360" s="152"/>
      <c r="AQ360" s="152"/>
      <c r="AR360" s="152"/>
      <c r="AS360" s="152"/>
      <c r="AT360" s="152"/>
      <c r="AU360" s="270"/>
      <c r="AV360" s="270"/>
      <c r="AW360" s="152"/>
      <c r="AX360" s="152" t="s">
        <v>273</v>
      </c>
      <c r="AY360" s="152" t="s">
        <v>273</v>
      </c>
      <c r="AZ360" s="152" t="s">
        <v>273</v>
      </c>
      <c r="BA360" s="152" t="s">
        <v>273</v>
      </c>
      <c r="BB360" s="152"/>
      <c r="BC360" s="152"/>
      <c r="BD360" s="152"/>
      <c r="BE360" s="152"/>
      <c r="BF360" s="152"/>
      <c r="BG360" s="152"/>
      <c r="BH360" s="152"/>
      <c r="BI360" s="152"/>
      <c r="BJ360" s="152"/>
      <c r="BK360" s="111"/>
      <c r="BL360" s="111"/>
      <c r="BM360" s="111"/>
      <c r="BN360" s="111"/>
      <c r="BO360" s="111"/>
      <c r="BP360" s="111"/>
      <c r="BQ360" s="111"/>
      <c r="BR360" s="111"/>
      <c r="BS360" s="111"/>
      <c r="BT360" s="111"/>
      <c r="BU360" s="111"/>
      <c r="BV360" s="111"/>
      <c r="BW360" s="111"/>
      <c r="BX360" s="111"/>
      <c r="BY360" s="111"/>
      <c r="BZ360" s="111"/>
      <c r="CA360" s="111"/>
      <c r="CB360" s="111"/>
      <c r="CC360" s="111"/>
      <c r="CD360" s="111"/>
      <c r="CE360" s="111"/>
      <c r="CF360" s="111"/>
      <c r="CG360" s="111"/>
      <c r="CH360" s="111"/>
      <c r="CI360" s="111"/>
      <c r="CJ360" s="111"/>
      <c r="CK360" s="111"/>
      <c r="CL360" s="111"/>
      <c r="CM360" s="111"/>
      <c r="CN360" s="111"/>
      <c r="CO360" s="111"/>
      <c r="CP360" s="112">
        <f t="shared" si="92"/>
        <v>0</v>
      </c>
      <c r="CQ360" s="113" t="e">
        <f t="shared" si="93"/>
        <v>#DIV/0!</v>
      </c>
      <c r="CR360" s="112">
        <f t="shared" si="94"/>
        <v>0</v>
      </c>
      <c r="CS360" s="113" t="e">
        <f t="shared" si="95"/>
        <v>#DIV/0!</v>
      </c>
      <c r="CT360" s="112">
        <f t="shared" si="96"/>
        <v>0</v>
      </c>
      <c r="CU360" s="113" t="e">
        <f t="shared" si="97"/>
        <v>#DIV/0!</v>
      </c>
      <c r="CV360" s="112">
        <f t="shared" si="91"/>
        <v>0</v>
      </c>
      <c r="CW360" s="113" t="e">
        <f t="shared" si="98"/>
        <v>#DIV/0!</v>
      </c>
      <c r="CX360" s="112" t="e">
        <f t="shared" si="99"/>
        <v>#DIV/0!</v>
      </c>
      <c r="CY360" s="112" t="e">
        <f t="shared" si="100"/>
        <v>#DIV/0!</v>
      </c>
      <c r="CZ360" s="107"/>
    </row>
    <row r="361" spans="1:104" s="7" customFormat="1" ht="56.25" customHeight="1" x14ac:dyDescent="0.3">
      <c r="A361" s="94">
        <v>74</v>
      </c>
      <c r="B361" s="94">
        <v>141</v>
      </c>
      <c r="C361" s="95" t="s">
        <v>723</v>
      </c>
      <c r="D361" s="96" t="s">
        <v>133</v>
      </c>
      <c r="E361" s="97" t="s">
        <v>724</v>
      </c>
      <c r="F361" s="98" t="s">
        <v>133</v>
      </c>
      <c r="G361" s="95" t="s">
        <v>724</v>
      </c>
      <c r="H361" s="99" t="s">
        <v>731</v>
      </c>
      <c r="I361" s="100" t="s">
        <v>149</v>
      </c>
      <c r="J361" s="102" t="s">
        <v>159</v>
      </c>
      <c r="K361" s="102" t="s">
        <v>139</v>
      </c>
      <c r="L361" s="103" t="s">
        <v>726</v>
      </c>
      <c r="M361" s="104" t="s">
        <v>141</v>
      </c>
      <c r="N361" s="123" t="s">
        <v>142</v>
      </c>
      <c r="O361" s="106"/>
      <c r="P361" s="109"/>
      <c r="Q361" s="107"/>
      <c r="R361" s="107"/>
      <c r="S361" s="107"/>
      <c r="T361" s="107" t="s">
        <v>142</v>
      </c>
      <c r="U361" s="107"/>
      <c r="V361" s="107"/>
      <c r="W361" s="107"/>
      <c r="X361" s="107"/>
      <c r="Y361" s="85">
        <f t="shared" si="104"/>
        <v>1</v>
      </c>
      <c r="Z361" s="152"/>
      <c r="AA361" s="152"/>
      <c r="AB361" s="152"/>
      <c r="AC361" s="107"/>
      <c r="AD361" s="152"/>
      <c r="AE361" s="152"/>
      <c r="AF361" s="152"/>
      <c r="AG361" s="152"/>
      <c r="AH361" s="152"/>
      <c r="AI361" s="152"/>
      <c r="AJ361" s="152"/>
      <c r="AK361" s="152"/>
      <c r="AL361" s="152"/>
      <c r="AM361" s="152"/>
      <c r="AN361" s="152"/>
      <c r="AO361" s="248"/>
      <c r="AP361" s="116"/>
      <c r="AQ361" s="116" t="s">
        <v>273</v>
      </c>
      <c r="AR361" s="116"/>
      <c r="AS361" s="116"/>
      <c r="AT361" s="116"/>
      <c r="AU361" s="147"/>
      <c r="AV361" s="147"/>
      <c r="AW361" s="116"/>
      <c r="AX361" s="249"/>
      <c r="AY361" s="152"/>
      <c r="AZ361" s="152"/>
      <c r="BA361" s="152"/>
      <c r="BB361" s="152"/>
      <c r="BC361" s="152"/>
      <c r="BD361" s="152"/>
      <c r="BE361" s="152"/>
      <c r="BF361" s="152"/>
      <c r="BG361" s="152"/>
      <c r="BH361" s="152"/>
      <c r="BI361" s="152"/>
      <c r="BJ361" s="152"/>
      <c r="BK361" s="111"/>
      <c r="BL361" s="111"/>
      <c r="BM361" s="111"/>
      <c r="BN361" s="111"/>
      <c r="BO361" s="111"/>
      <c r="BP361" s="111"/>
      <c r="BQ361" s="111"/>
      <c r="BR361" s="111"/>
      <c r="BS361" s="111"/>
      <c r="BT361" s="111"/>
      <c r="BU361" s="111"/>
      <c r="BV361" s="111"/>
      <c r="BW361" s="111"/>
      <c r="BX361" s="111"/>
      <c r="BY361" s="111"/>
      <c r="BZ361" s="111"/>
      <c r="CA361" s="111"/>
      <c r="CB361" s="111"/>
      <c r="CC361" s="111"/>
      <c r="CD361" s="111"/>
      <c r="CE361" s="111"/>
      <c r="CF361" s="111"/>
      <c r="CG361" s="111"/>
      <c r="CH361" s="111"/>
      <c r="CI361" s="111"/>
      <c r="CJ361" s="111"/>
      <c r="CK361" s="111"/>
      <c r="CL361" s="111"/>
      <c r="CM361" s="111"/>
      <c r="CN361" s="111"/>
      <c r="CO361" s="111"/>
      <c r="CP361" s="112">
        <f t="shared" si="92"/>
        <v>0</v>
      </c>
      <c r="CQ361" s="113" t="e">
        <f t="shared" si="93"/>
        <v>#DIV/0!</v>
      </c>
      <c r="CR361" s="112">
        <f t="shared" si="94"/>
        <v>0</v>
      </c>
      <c r="CS361" s="113" t="e">
        <f t="shared" si="95"/>
        <v>#DIV/0!</v>
      </c>
      <c r="CT361" s="112">
        <f t="shared" si="96"/>
        <v>0</v>
      </c>
      <c r="CU361" s="113" t="e">
        <f t="shared" si="97"/>
        <v>#DIV/0!</v>
      </c>
      <c r="CV361" s="112">
        <f t="shared" si="91"/>
        <v>0</v>
      </c>
      <c r="CW361" s="113" t="e">
        <f t="shared" si="98"/>
        <v>#DIV/0!</v>
      </c>
      <c r="CX361" s="112" t="e">
        <f t="shared" si="99"/>
        <v>#DIV/0!</v>
      </c>
      <c r="CY361" s="114" t="e">
        <f t="shared" si="100"/>
        <v>#DIV/0!</v>
      </c>
      <c r="CZ361" s="107"/>
    </row>
    <row r="362" spans="1:104" s="7" customFormat="1" ht="78.75" customHeight="1" x14ac:dyDescent="0.3">
      <c r="A362" s="94">
        <v>358</v>
      </c>
      <c r="B362" s="118">
        <v>141</v>
      </c>
      <c r="C362" s="97" t="s">
        <v>723</v>
      </c>
      <c r="D362" s="119" t="s">
        <v>133</v>
      </c>
      <c r="E362" s="97" t="s">
        <v>724</v>
      </c>
      <c r="F362" s="119" t="s">
        <v>133</v>
      </c>
      <c r="G362" s="97" t="s">
        <v>724</v>
      </c>
      <c r="H362" s="99" t="s">
        <v>732</v>
      </c>
      <c r="I362" s="120" t="s">
        <v>33</v>
      </c>
      <c r="J362" s="101" t="s">
        <v>159</v>
      </c>
      <c r="K362" s="102" t="s">
        <v>270</v>
      </c>
      <c r="L362" s="121" t="s">
        <v>726</v>
      </c>
      <c r="M362" s="104" t="s">
        <v>141</v>
      </c>
      <c r="N362" s="105" t="s">
        <v>142</v>
      </c>
      <c r="O362" s="106"/>
      <c r="P362" s="107"/>
      <c r="Q362" s="107"/>
      <c r="R362" s="107"/>
      <c r="S362" s="107"/>
      <c r="T362" s="107"/>
      <c r="U362" s="107"/>
      <c r="V362" s="107" t="s">
        <v>142</v>
      </c>
      <c r="W362" s="107"/>
      <c r="X362" s="107"/>
      <c r="Y362" s="85">
        <f t="shared" si="104"/>
        <v>1</v>
      </c>
      <c r="Z362" s="152"/>
      <c r="AA362" s="152"/>
      <c r="AB362" s="152"/>
      <c r="AC362" s="107"/>
      <c r="AD362" s="152"/>
      <c r="AE362" s="152"/>
      <c r="AF362" s="152"/>
      <c r="AG362" s="152"/>
      <c r="AH362" s="152"/>
      <c r="AI362" s="152"/>
      <c r="AJ362" s="152"/>
      <c r="AK362" s="152"/>
      <c r="AL362" s="152"/>
      <c r="AM362" s="152"/>
      <c r="AN362" s="152"/>
      <c r="AO362" s="152"/>
      <c r="AP362" s="152"/>
      <c r="AQ362" s="152"/>
      <c r="AR362" s="152"/>
      <c r="AS362" s="152"/>
      <c r="AT362" s="152"/>
      <c r="AU362" s="271"/>
      <c r="AV362" s="271"/>
      <c r="AW362" s="152"/>
      <c r="AX362" s="152"/>
      <c r="AY362" s="152"/>
      <c r="AZ362" s="152"/>
      <c r="BA362" s="152"/>
      <c r="BB362" s="152"/>
      <c r="BC362" s="152" t="s">
        <v>281</v>
      </c>
      <c r="BD362" s="152"/>
      <c r="BE362" s="152" t="s">
        <v>281</v>
      </c>
      <c r="BF362" s="152"/>
      <c r="BG362" s="152"/>
      <c r="BH362" s="152"/>
      <c r="BI362" s="152"/>
      <c r="BJ362" s="152"/>
      <c r="BK362" s="111"/>
      <c r="BL362" s="111"/>
      <c r="BM362" s="111"/>
      <c r="BN362" s="111"/>
      <c r="BO362" s="111"/>
      <c r="BP362" s="111"/>
      <c r="BQ362" s="111"/>
      <c r="BR362" s="111"/>
      <c r="BS362" s="111"/>
      <c r="BT362" s="111"/>
      <c r="BU362" s="111"/>
      <c r="BV362" s="111"/>
      <c r="BW362" s="111"/>
      <c r="BX362" s="111"/>
      <c r="BY362" s="111"/>
      <c r="BZ362" s="111"/>
      <c r="CA362" s="111"/>
      <c r="CB362" s="111"/>
      <c r="CC362" s="111"/>
      <c r="CD362" s="111"/>
      <c r="CE362" s="111"/>
      <c r="CF362" s="111"/>
      <c r="CG362" s="111"/>
      <c r="CH362" s="111"/>
      <c r="CI362" s="111"/>
      <c r="CJ362" s="111"/>
      <c r="CK362" s="111"/>
      <c r="CL362" s="111"/>
      <c r="CM362" s="111"/>
      <c r="CN362" s="111"/>
      <c r="CO362" s="111"/>
      <c r="CP362" s="112">
        <f t="shared" si="92"/>
        <v>0</v>
      </c>
      <c r="CQ362" s="113" t="e">
        <f t="shared" si="93"/>
        <v>#DIV/0!</v>
      </c>
      <c r="CR362" s="112">
        <f t="shared" si="94"/>
        <v>0</v>
      </c>
      <c r="CS362" s="113" t="e">
        <f t="shared" si="95"/>
        <v>#DIV/0!</v>
      </c>
      <c r="CT362" s="112">
        <f t="shared" si="96"/>
        <v>0</v>
      </c>
      <c r="CU362" s="113" t="e">
        <f t="shared" si="97"/>
        <v>#DIV/0!</v>
      </c>
      <c r="CV362" s="112">
        <f t="shared" si="91"/>
        <v>0</v>
      </c>
      <c r="CW362" s="113" t="e">
        <f t="shared" si="98"/>
        <v>#DIV/0!</v>
      </c>
      <c r="CX362" s="112" t="e">
        <f t="shared" si="99"/>
        <v>#DIV/0!</v>
      </c>
      <c r="CY362" s="112" t="e">
        <f t="shared" si="100"/>
        <v>#DIV/0!</v>
      </c>
      <c r="CZ362" s="107"/>
    </row>
    <row r="363" spans="1:104" s="7" customFormat="1" ht="78.75" customHeight="1" x14ac:dyDescent="0.3">
      <c r="A363" s="94">
        <v>359</v>
      </c>
      <c r="B363" s="118">
        <v>141</v>
      </c>
      <c r="C363" s="97" t="s">
        <v>723</v>
      </c>
      <c r="D363" s="119" t="s">
        <v>133</v>
      </c>
      <c r="E363" s="97" t="s">
        <v>724</v>
      </c>
      <c r="F363" s="119" t="s">
        <v>133</v>
      </c>
      <c r="G363" s="97" t="s">
        <v>724</v>
      </c>
      <c r="H363" s="99" t="s">
        <v>733</v>
      </c>
      <c r="I363" s="120" t="s">
        <v>34</v>
      </c>
      <c r="J363" s="101" t="s">
        <v>159</v>
      </c>
      <c r="K363" s="102" t="s">
        <v>270</v>
      </c>
      <c r="L363" s="121" t="s">
        <v>726</v>
      </c>
      <c r="M363" s="104" t="s">
        <v>141</v>
      </c>
      <c r="N363" s="105" t="s">
        <v>142</v>
      </c>
      <c r="O363" s="106"/>
      <c r="P363" s="107"/>
      <c r="Q363" s="107"/>
      <c r="R363" s="107"/>
      <c r="S363" s="107"/>
      <c r="T363" s="107"/>
      <c r="U363" s="107"/>
      <c r="V363" s="107"/>
      <c r="W363" s="107" t="s">
        <v>142</v>
      </c>
      <c r="X363" s="107"/>
      <c r="Y363" s="85">
        <f t="shared" si="104"/>
        <v>1</v>
      </c>
      <c r="Z363" s="152"/>
      <c r="AA363" s="152"/>
      <c r="AB363" s="152"/>
      <c r="AC363" s="107"/>
      <c r="AD363" s="152"/>
      <c r="AE363" s="152"/>
      <c r="AF363" s="152"/>
      <c r="AG363" s="152"/>
      <c r="AH363" s="152"/>
      <c r="AI363" s="152"/>
      <c r="AJ363" s="152"/>
      <c r="AK363" s="152"/>
      <c r="AL363" s="152"/>
      <c r="AM363" s="152"/>
      <c r="AN363" s="152"/>
      <c r="AO363" s="152"/>
      <c r="AP363" s="152"/>
      <c r="AQ363" s="152"/>
      <c r="AR363" s="152"/>
      <c r="AS363" s="152"/>
      <c r="AT363" s="152"/>
      <c r="AU363" s="152"/>
      <c r="AV363" s="152"/>
      <c r="AW363" s="152"/>
      <c r="AX363" s="152"/>
      <c r="AY363" s="152"/>
      <c r="AZ363" s="152"/>
      <c r="BA363" s="152"/>
      <c r="BB363" s="152"/>
      <c r="BC363" s="152"/>
      <c r="BD363" s="152"/>
      <c r="BE363" s="152"/>
      <c r="BF363" s="107" t="s">
        <v>273</v>
      </c>
      <c r="BG363" s="107" t="s">
        <v>273</v>
      </c>
      <c r="BH363" s="152"/>
      <c r="BI363" s="152"/>
      <c r="BJ363" s="152"/>
      <c r="BK363" s="111"/>
      <c r="BL363" s="111"/>
      <c r="BM363" s="111"/>
      <c r="BN363" s="111"/>
      <c r="BO363" s="111"/>
      <c r="BP363" s="111"/>
      <c r="BQ363" s="111"/>
      <c r="BR363" s="111"/>
      <c r="BS363" s="111"/>
      <c r="BT363" s="111"/>
      <c r="BU363" s="111"/>
      <c r="BV363" s="111"/>
      <c r="BW363" s="111"/>
      <c r="BX363" s="111"/>
      <c r="BY363" s="111"/>
      <c r="BZ363" s="111"/>
      <c r="CA363" s="111"/>
      <c r="CB363" s="111"/>
      <c r="CC363" s="111"/>
      <c r="CD363" s="111"/>
      <c r="CE363" s="111"/>
      <c r="CF363" s="111"/>
      <c r="CG363" s="111"/>
      <c r="CH363" s="111"/>
      <c r="CI363" s="111"/>
      <c r="CJ363" s="111"/>
      <c r="CK363" s="111"/>
      <c r="CL363" s="111"/>
      <c r="CM363" s="111"/>
      <c r="CN363" s="111"/>
      <c r="CO363" s="111"/>
      <c r="CP363" s="112">
        <f t="shared" si="92"/>
        <v>0</v>
      </c>
      <c r="CQ363" s="113" t="e">
        <f t="shared" si="93"/>
        <v>#DIV/0!</v>
      </c>
      <c r="CR363" s="112">
        <f t="shared" si="94"/>
        <v>0</v>
      </c>
      <c r="CS363" s="113" t="e">
        <f t="shared" si="95"/>
        <v>#DIV/0!</v>
      </c>
      <c r="CT363" s="112">
        <f t="shared" si="96"/>
        <v>0</v>
      </c>
      <c r="CU363" s="113" t="e">
        <f t="shared" si="97"/>
        <v>#DIV/0!</v>
      </c>
      <c r="CV363" s="112">
        <f t="shared" si="91"/>
        <v>0</v>
      </c>
      <c r="CW363" s="113" t="e">
        <f t="shared" si="98"/>
        <v>#DIV/0!</v>
      </c>
      <c r="CX363" s="112" t="e">
        <f t="shared" si="99"/>
        <v>#DIV/0!</v>
      </c>
      <c r="CY363" s="112" t="e">
        <f t="shared" si="100"/>
        <v>#DIV/0!</v>
      </c>
      <c r="CZ363" s="107"/>
    </row>
    <row r="364" spans="1:104" s="7" customFormat="1" ht="78.75" customHeight="1" x14ac:dyDescent="0.3">
      <c r="A364" s="94">
        <v>360</v>
      </c>
      <c r="B364" s="118">
        <v>141</v>
      </c>
      <c r="C364" s="97" t="s">
        <v>723</v>
      </c>
      <c r="D364" s="119" t="s">
        <v>133</v>
      </c>
      <c r="E364" s="97" t="s">
        <v>724</v>
      </c>
      <c r="F364" s="119" t="s">
        <v>133</v>
      </c>
      <c r="G364" s="97" t="s">
        <v>724</v>
      </c>
      <c r="H364" s="99" t="s">
        <v>734</v>
      </c>
      <c r="I364" s="120" t="s">
        <v>35</v>
      </c>
      <c r="J364" s="101" t="s">
        <v>159</v>
      </c>
      <c r="K364" s="102" t="s">
        <v>139</v>
      </c>
      <c r="L364" s="121" t="s">
        <v>726</v>
      </c>
      <c r="M364" s="104" t="s">
        <v>141</v>
      </c>
      <c r="N364" s="105" t="s">
        <v>142</v>
      </c>
      <c r="O364" s="106"/>
      <c r="P364" s="107"/>
      <c r="Q364" s="107"/>
      <c r="R364" s="107"/>
      <c r="S364" s="107"/>
      <c r="T364" s="107"/>
      <c r="U364" s="107"/>
      <c r="V364" s="107"/>
      <c r="W364" s="107"/>
      <c r="X364" s="107" t="s">
        <v>142</v>
      </c>
      <c r="Y364" s="85">
        <f t="shared" si="104"/>
        <v>1</v>
      </c>
      <c r="Z364" s="152"/>
      <c r="AA364" s="152"/>
      <c r="AB364" s="152"/>
      <c r="AC364" s="107"/>
      <c r="AD364" s="152"/>
      <c r="AE364" s="152"/>
      <c r="AF364" s="152"/>
      <c r="AG364" s="152"/>
      <c r="AH364" s="152"/>
      <c r="AI364" s="152"/>
      <c r="AJ364" s="152"/>
      <c r="AK364" s="152"/>
      <c r="AL364" s="152"/>
      <c r="AM364" s="152"/>
      <c r="AN364" s="152"/>
      <c r="AO364" s="152"/>
      <c r="AP364" s="152"/>
      <c r="AQ364" s="152"/>
      <c r="AR364" s="152"/>
      <c r="AS364" s="152"/>
      <c r="AT364" s="152"/>
      <c r="AU364" s="152"/>
      <c r="AV364" s="152"/>
      <c r="AW364" s="152"/>
      <c r="AX364" s="152"/>
      <c r="AY364" s="152"/>
      <c r="AZ364" s="152"/>
      <c r="BA364" s="152"/>
      <c r="BB364" s="152"/>
      <c r="BC364" s="152"/>
      <c r="BD364" s="152"/>
      <c r="BE364" s="152"/>
      <c r="BF364" s="152"/>
      <c r="BG364" s="152"/>
      <c r="BH364" s="152" t="s">
        <v>445</v>
      </c>
      <c r="BI364" s="152" t="s">
        <v>445</v>
      </c>
      <c r="BJ364" s="152"/>
      <c r="BK364" s="111"/>
      <c r="BL364" s="111"/>
      <c r="BM364" s="111"/>
      <c r="BN364" s="111"/>
      <c r="BO364" s="111"/>
      <c r="BP364" s="111"/>
      <c r="BQ364" s="111"/>
      <c r="BR364" s="111"/>
      <c r="BS364" s="111"/>
      <c r="BT364" s="111"/>
      <c r="BU364" s="111"/>
      <c r="BV364" s="111"/>
      <c r="BW364" s="111"/>
      <c r="BX364" s="111"/>
      <c r="BY364" s="111"/>
      <c r="BZ364" s="111"/>
      <c r="CA364" s="111"/>
      <c r="CB364" s="111"/>
      <c r="CC364" s="111"/>
      <c r="CD364" s="111"/>
      <c r="CE364" s="111"/>
      <c r="CF364" s="111"/>
      <c r="CG364" s="111"/>
      <c r="CH364" s="111"/>
      <c r="CI364" s="111"/>
      <c r="CJ364" s="111"/>
      <c r="CK364" s="111"/>
      <c r="CL364" s="111"/>
      <c r="CM364" s="111"/>
      <c r="CN364" s="111"/>
      <c r="CO364" s="111"/>
      <c r="CP364" s="112">
        <f t="shared" si="92"/>
        <v>0</v>
      </c>
      <c r="CQ364" s="113" t="e">
        <f t="shared" si="93"/>
        <v>#DIV/0!</v>
      </c>
      <c r="CR364" s="112">
        <f t="shared" si="94"/>
        <v>0</v>
      </c>
      <c r="CS364" s="113" t="e">
        <f t="shared" si="95"/>
        <v>#DIV/0!</v>
      </c>
      <c r="CT364" s="112">
        <f t="shared" si="96"/>
        <v>0</v>
      </c>
      <c r="CU364" s="113" t="e">
        <f t="shared" si="97"/>
        <v>#DIV/0!</v>
      </c>
      <c r="CV364" s="112">
        <f t="shared" si="91"/>
        <v>0</v>
      </c>
      <c r="CW364" s="113" t="e">
        <f t="shared" si="98"/>
        <v>#DIV/0!</v>
      </c>
      <c r="CX364" s="112" t="e">
        <f t="shared" si="99"/>
        <v>#DIV/0!</v>
      </c>
      <c r="CY364" s="112" t="e">
        <f t="shared" si="100"/>
        <v>#DIV/0!</v>
      </c>
      <c r="CZ364" s="107"/>
    </row>
    <row r="365" spans="1:104" s="7" customFormat="1" ht="41.4" customHeight="1" x14ac:dyDescent="0.3">
      <c r="A365" s="94">
        <v>361</v>
      </c>
      <c r="B365" s="94">
        <v>142</v>
      </c>
      <c r="C365" s="95" t="s">
        <v>735</v>
      </c>
      <c r="D365" s="96" t="s">
        <v>133</v>
      </c>
      <c r="E365" s="97" t="s">
        <v>736</v>
      </c>
      <c r="F365" s="98" t="s">
        <v>157</v>
      </c>
      <c r="G365" s="95" t="s">
        <v>736</v>
      </c>
      <c r="H365" s="99" t="s">
        <v>737</v>
      </c>
      <c r="I365" s="100" t="s">
        <v>28</v>
      </c>
      <c r="J365" s="101" t="s">
        <v>159</v>
      </c>
      <c r="K365" s="102" t="s">
        <v>270</v>
      </c>
      <c r="L365" s="103" t="s">
        <v>726</v>
      </c>
      <c r="M365" s="104" t="s">
        <v>141</v>
      </c>
      <c r="N365" s="105" t="s">
        <v>142</v>
      </c>
      <c r="O365" s="106"/>
      <c r="P365" s="107"/>
      <c r="Q365" s="107" t="s">
        <v>142</v>
      </c>
      <c r="R365" s="107"/>
      <c r="S365" s="107"/>
      <c r="T365" s="107"/>
      <c r="U365" s="107"/>
      <c r="V365" s="107"/>
      <c r="W365" s="107"/>
      <c r="X365" s="107"/>
      <c r="Y365" s="85">
        <f t="shared" si="104"/>
        <v>1</v>
      </c>
      <c r="Z365" s="152"/>
      <c r="AA365" s="152"/>
      <c r="AB365" s="152"/>
      <c r="AC365" s="115"/>
      <c r="AD365" s="116" t="s">
        <v>281</v>
      </c>
      <c r="AE365" s="116"/>
      <c r="AF365" s="116"/>
      <c r="AG365" s="116"/>
      <c r="AH365" s="249"/>
      <c r="AI365" s="152"/>
      <c r="AJ365" s="152"/>
      <c r="AK365" s="152"/>
      <c r="AL365" s="152"/>
      <c r="AM365" s="152"/>
      <c r="AN365" s="152"/>
      <c r="AO365" s="152"/>
      <c r="AP365" s="152"/>
      <c r="AQ365" s="152"/>
      <c r="AR365" s="152"/>
      <c r="AS365" s="152"/>
      <c r="AT365" s="152"/>
      <c r="AU365" s="152"/>
      <c r="AV365" s="152"/>
      <c r="AW365" s="152"/>
      <c r="AX365" s="152"/>
      <c r="AY365" s="152"/>
      <c r="AZ365" s="152"/>
      <c r="BA365" s="152"/>
      <c r="BB365" s="152"/>
      <c r="BC365" s="152"/>
      <c r="BD365" s="152"/>
      <c r="BE365" s="152"/>
      <c r="BF365" s="152"/>
      <c r="BG365" s="152"/>
      <c r="BH365" s="152"/>
      <c r="BI365" s="152"/>
      <c r="BJ365" s="152"/>
      <c r="BK365" s="111"/>
      <c r="BL365" s="111"/>
      <c r="BM365" s="111"/>
      <c r="BN365" s="111"/>
      <c r="BO365" s="111"/>
      <c r="BP365" s="111"/>
      <c r="BQ365" s="111"/>
      <c r="BR365" s="111"/>
      <c r="BS365" s="111"/>
      <c r="BT365" s="111"/>
      <c r="BU365" s="111"/>
      <c r="BV365" s="111"/>
      <c r="BW365" s="111"/>
      <c r="BX365" s="111"/>
      <c r="BY365" s="111"/>
      <c r="BZ365" s="111"/>
      <c r="CA365" s="111"/>
      <c r="CB365" s="111"/>
      <c r="CC365" s="111"/>
      <c r="CD365" s="111"/>
      <c r="CE365" s="111"/>
      <c r="CF365" s="111"/>
      <c r="CG365" s="111"/>
      <c r="CH365" s="111"/>
      <c r="CI365" s="111"/>
      <c r="CJ365" s="111"/>
      <c r="CK365" s="111"/>
      <c r="CL365" s="111"/>
      <c r="CM365" s="111"/>
      <c r="CN365" s="111"/>
      <c r="CO365" s="111"/>
      <c r="CP365" s="112">
        <f t="shared" si="92"/>
        <v>0</v>
      </c>
      <c r="CQ365" s="113" t="e">
        <f t="shared" si="93"/>
        <v>#DIV/0!</v>
      </c>
      <c r="CR365" s="112">
        <f t="shared" si="94"/>
        <v>0</v>
      </c>
      <c r="CS365" s="113" t="e">
        <f t="shared" si="95"/>
        <v>#DIV/0!</v>
      </c>
      <c r="CT365" s="112">
        <f t="shared" si="96"/>
        <v>0</v>
      </c>
      <c r="CU365" s="113" t="e">
        <f t="shared" si="97"/>
        <v>#DIV/0!</v>
      </c>
      <c r="CV365" s="112">
        <f t="shared" si="91"/>
        <v>0</v>
      </c>
      <c r="CW365" s="113" t="e">
        <f t="shared" si="98"/>
        <v>#DIV/0!</v>
      </c>
      <c r="CX365" s="112" t="e">
        <f t="shared" si="99"/>
        <v>#DIV/0!</v>
      </c>
      <c r="CY365" s="114" t="e">
        <f t="shared" si="100"/>
        <v>#DIV/0!</v>
      </c>
      <c r="CZ365" s="107"/>
    </row>
    <row r="366" spans="1:104" s="7" customFormat="1" ht="42" customHeight="1" x14ac:dyDescent="0.3">
      <c r="A366" s="94">
        <v>362</v>
      </c>
      <c r="B366" s="94">
        <v>142</v>
      </c>
      <c r="C366" s="95" t="s">
        <v>735</v>
      </c>
      <c r="D366" s="96" t="s">
        <v>133</v>
      </c>
      <c r="E366" s="97" t="s">
        <v>736</v>
      </c>
      <c r="F366" s="98" t="s">
        <v>157</v>
      </c>
      <c r="G366" s="95" t="s">
        <v>736</v>
      </c>
      <c r="H366" s="99" t="s">
        <v>738</v>
      </c>
      <c r="I366" s="100" t="s">
        <v>29</v>
      </c>
      <c r="J366" s="101" t="s">
        <v>159</v>
      </c>
      <c r="K366" s="102" t="s">
        <v>270</v>
      </c>
      <c r="L366" s="103" t="s">
        <v>726</v>
      </c>
      <c r="M366" s="104" t="s">
        <v>141</v>
      </c>
      <c r="N366" s="105" t="s">
        <v>142</v>
      </c>
      <c r="O366" s="106"/>
      <c r="P366" s="107"/>
      <c r="Q366" s="107"/>
      <c r="R366" s="107" t="s">
        <v>142</v>
      </c>
      <c r="S366" s="107"/>
      <c r="T366" s="107"/>
      <c r="U366" s="107"/>
      <c r="V366" s="107"/>
      <c r="W366" s="107"/>
      <c r="X366" s="107"/>
      <c r="Y366" s="85">
        <f t="shared" si="104"/>
        <v>1</v>
      </c>
      <c r="Z366" s="152"/>
      <c r="AA366" s="152"/>
      <c r="AB366" s="152"/>
      <c r="AC366" s="107"/>
      <c r="AD366" s="152"/>
      <c r="AE366" s="152"/>
      <c r="AF366" s="152"/>
      <c r="AG366" s="248"/>
      <c r="AH366" s="116"/>
      <c r="AI366" s="116"/>
      <c r="AJ366" s="116" t="s">
        <v>273</v>
      </c>
      <c r="AK366" s="116" t="s">
        <v>273</v>
      </c>
      <c r="AL366" s="249"/>
      <c r="AM366" s="152"/>
      <c r="AN366" s="152"/>
      <c r="AO366" s="152"/>
      <c r="AP366" s="152"/>
      <c r="AQ366" s="152"/>
      <c r="AR366" s="152"/>
      <c r="AS366" s="152"/>
      <c r="AT366" s="152"/>
      <c r="AU366" s="152"/>
      <c r="AV366" s="152"/>
      <c r="AW366" s="152"/>
      <c r="AX366" s="152"/>
      <c r="AY366" s="152"/>
      <c r="AZ366" s="152"/>
      <c r="BA366" s="152"/>
      <c r="BB366" s="152"/>
      <c r="BC366" s="152"/>
      <c r="BD366" s="152"/>
      <c r="BE366" s="152"/>
      <c r="BF366" s="152"/>
      <c r="BG366" s="152"/>
      <c r="BH366" s="152"/>
      <c r="BI366" s="152"/>
      <c r="BJ366" s="152"/>
      <c r="BK366" s="111"/>
      <c r="BL366" s="111"/>
      <c r="BM366" s="111"/>
      <c r="BN366" s="111"/>
      <c r="BO366" s="111"/>
      <c r="BP366" s="111"/>
      <c r="BQ366" s="111"/>
      <c r="BR366" s="111"/>
      <c r="BS366" s="111"/>
      <c r="BT366" s="111"/>
      <c r="BU366" s="111"/>
      <c r="BV366" s="111"/>
      <c r="BW366" s="111"/>
      <c r="BX366" s="111"/>
      <c r="BY366" s="111"/>
      <c r="BZ366" s="111"/>
      <c r="CA366" s="111"/>
      <c r="CB366" s="111"/>
      <c r="CC366" s="111"/>
      <c r="CD366" s="111"/>
      <c r="CE366" s="111"/>
      <c r="CF366" s="111"/>
      <c r="CG366" s="111"/>
      <c r="CH366" s="111"/>
      <c r="CI366" s="111"/>
      <c r="CJ366" s="111"/>
      <c r="CK366" s="111"/>
      <c r="CL366" s="111"/>
      <c r="CM366" s="111"/>
      <c r="CN366" s="111"/>
      <c r="CO366" s="111"/>
      <c r="CP366" s="112">
        <f t="shared" si="92"/>
        <v>0</v>
      </c>
      <c r="CQ366" s="113" t="e">
        <f t="shared" si="93"/>
        <v>#DIV/0!</v>
      </c>
      <c r="CR366" s="112">
        <f t="shared" si="94"/>
        <v>0</v>
      </c>
      <c r="CS366" s="113" t="e">
        <f t="shared" si="95"/>
        <v>#DIV/0!</v>
      </c>
      <c r="CT366" s="112">
        <f t="shared" si="96"/>
        <v>0</v>
      </c>
      <c r="CU366" s="113" t="e">
        <f t="shared" si="97"/>
        <v>#DIV/0!</v>
      </c>
      <c r="CV366" s="112">
        <f t="shared" si="91"/>
        <v>0</v>
      </c>
      <c r="CW366" s="113" t="e">
        <f t="shared" si="98"/>
        <v>#DIV/0!</v>
      </c>
      <c r="CX366" s="112" t="e">
        <f t="shared" si="99"/>
        <v>#DIV/0!</v>
      </c>
      <c r="CY366" s="114" t="e">
        <f t="shared" si="100"/>
        <v>#DIV/0!</v>
      </c>
      <c r="CZ366" s="107"/>
    </row>
    <row r="367" spans="1:104" s="7" customFormat="1" ht="66.599999999999994" customHeight="1" x14ac:dyDescent="0.3">
      <c r="A367" s="94">
        <v>363</v>
      </c>
      <c r="B367" s="94">
        <v>142</v>
      </c>
      <c r="C367" s="95" t="s">
        <v>735</v>
      </c>
      <c r="D367" s="96" t="s">
        <v>133</v>
      </c>
      <c r="E367" s="97" t="s">
        <v>736</v>
      </c>
      <c r="F367" s="98" t="s">
        <v>157</v>
      </c>
      <c r="G367" s="95" t="s">
        <v>736</v>
      </c>
      <c r="H367" s="99" t="s">
        <v>739</v>
      </c>
      <c r="I367" s="100" t="s">
        <v>30</v>
      </c>
      <c r="J367" s="101" t="s">
        <v>159</v>
      </c>
      <c r="K367" s="102" t="s">
        <v>270</v>
      </c>
      <c r="L367" s="103" t="s">
        <v>726</v>
      </c>
      <c r="M367" s="104" t="s">
        <v>141</v>
      </c>
      <c r="N367" s="105" t="s">
        <v>142</v>
      </c>
      <c r="O367" s="106"/>
      <c r="P367" s="107"/>
      <c r="Q367" s="107"/>
      <c r="R367" s="107"/>
      <c r="S367" s="107" t="s">
        <v>142</v>
      </c>
      <c r="T367" s="107"/>
      <c r="U367" s="107"/>
      <c r="V367" s="107"/>
      <c r="W367" s="107"/>
      <c r="X367" s="107"/>
      <c r="Y367" s="85">
        <f t="shared" si="104"/>
        <v>1</v>
      </c>
      <c r="Z367" s="152"/>
      <c r="AA367" s="152"/>
      <c r="AB367" s="152"/>
      <c r="AC367" s="107"/>
      <c r="AD367" s="152"/>
      <c r="AE367" s="152"/>
      <c r="AF367" s="152"/>
      <c r="AG367" s="152"/>
      <c r="AH367" s="152"/>
      <c r="AI367" s="152"/>
      <c r="AJ367" s="152"/>
      <c r="AK367" s="248"/>
      <c r="AL367" s="116" t="s">
        <v>273</v>
      </c>
      <c r="AM367" s="116" t="s">
        <v>273</v>
      </c>
      <c r="AN367" s="116" t="s">
        <v>273</v>
      </c>
      <c r="AO367" s="116" t="s">
        <v>273</v>
      </c>
      <c r="AP367" s="249"/>
      <c r="AQ367" s="152"/>
      <c r="AR367" s="152"/>
      <c r="AS367" s="152"/>
      <c r="AT367" s="152"/>
      <c r="AU367" s="152"/>
      <c r="AV367" s="152"/>
      <c r="AW367" s="152"/>
      <c r="AX367" s="152"/>
      <c r="AY367" s="152"/>
      <c r="AZ367" s="152"/>
      <c r="BA367" s="152"/>
      <c r="BB367" s="152"/>
      <c r="BC367" s="152"/>
      <c r="BD367" s="152"/>
      <c r="BE367" s="152"/>
      <c r="BF367" s="152"/>
      <c r="BG367" s="152"/>
      <c r="BH367" s="152"/>
      <c r="BI367" s="152"/>
      <c r="BJ367" s="152"/>
      <c r="BK367" s="111"/>
      <c r="BL367" s="111"/>
      <c r="BM367" s="111"/>
      <c r="BN367" s="111"/>
      <c r="BO367" s="111"/>
      <c r="BP367" s="111"/>
      <c r="BQ367" s="111"/>
      <c r="BR367" s="111"/>
      <c r="BS367" s="111"/>
      <c r="BT367" s="111"/>
      <c r="BU367" s="111"/>
      <c r="BV367" s="111"/>
      <c r="BW367" s="111"/>
      <c r="BX367" s="111"/>
      <c r="BY367" s="111"/>
      <c r="BZ367" s="111"/>
      <c r="CA367" s="111"/>
      <c r="CB367" s="111"/>
      <c r="CC367" s="111"/>
      <c r="CD367" s="111"/>
      <c r="CE367" s="111"/>
      <c r="CF367" s="111"/>
      <c r="CG367" s="111"/>
      <c r="CH367" s="111"/>
      <c r="CI367" s="111"/>
      <c r="CJ367" s="111"/>
      <c r="CK367" s="111"/>
      <c r="CL367" s="111"/>
      <c r="CM367" s="111"/>
      <c r="CN367" s="111"/>
      <c r="CO367" s="111"/>
      <c r="CP367" s="112">
        <f t="shared" si="92"/>
        <v>0</v>
      </c>
      <c r="CQ367" s="113" t="e">
        <f t="shared" si="93"/>
        <v>#DIV/0!</v>
      </c>
      <c r="CR367" s="112">
        <f t="shared" si="94"/>
        <v>0</v>
      </c>
      <c r="CS367" s="113" t="e">
        <f t="shared" si="95"/>
        <v>#DIV/0!</v>
      </c>
      <c r="CT367" s="112">
        <f t="shared" si="96"/>
        <v>0</v>
      </c>
      <c r="CU367" s="113" t="e">
        <f t="shared" si="97"/>
        <v>#DIV/0!</v>
      </c>
      <c r="CV367" s="112">
        <f t="shared" si="91"/>
        <v>0</v>
      </c>
      <c r="CW367" s="113" t="e">
        <f t="shared" si="98"/>
        <v>#DIV/0!</v>
      </c>
      <c r="CX367" s="112" t="e">
        <f t="shared" si="99"/>
        <v>#DIV/0!</v>
      </c>
      <c r="CY367" s="114" t="e">
        <f t="shared" si="100"/>
        <v>#DIV/0!</v>
      </c>
      <c r="CZ367" s="107"/>
    </row>
    <row r="368" spans="1:104" s="7" customFormat="1" ht="57" customHeight="1" x14ac:dyDescent="0.3">
      <c r="A368" s="94">
        <v>364</v>
      </c>
      <c r="B368" s="118">
        <v>142</v>
      </c>
      <c r="C368" s="97" t="s">
        <v>735</v>
      </c>
      <c r="D368" s="119" t="s">
        <v>133</v>
      </c>
      <c r="E368" s="97" t="s">
        <v>736</v>
      </c>
      <c r="F368" s="119" t="s">
        <v>157</v>
      </c>
      <c r="G368" s="97" t="s">
        <v>736</v>
      </c>
      <c r="H368" s="99" t="s">
        <v>740</v>
      </c>
      <c r="I368" s="120" t="s">
        <v>32</v>
      </c>
      <c r="J368" s="101" t="s">
        <v>159</v>
      </c>
      <c r="K368" s="102" t="s">
        <v>270</v>
      </c>
      <c r="L368" s="121" t="s">
        <v>726</v>
      </c>
      <c r="M368" s="104" t="s">
        <v>141</v>
      </c>
      <c r="N368" s="105" t="s">
        <v>142</v>
      </c>
      <c r="O368" s="106"/>
      <c r="P368" s="107"/>
      <c r="Q368" s="107"/>
      <c r="R368" s="107"/>
      <c r="S368" s="107"/>
      <c r="T368" s="107"/>
      <c r="U368" s="107" t="s">
        <v>142</v>
      </c>
      <c r="V368" s="107"/>
      <c r="W368" s="107"/>
      <c r="X368" s="107"/>
      <c r="Y368" s="85">
        <f t="shared" si="104"/>
        <v>1</v>
      </c>
      <c r="Z368" s="152"/>
      <c r="AA368" s="152"/>
      <c r="AB368" s="152"/>
      <c r="AC368" s="107"/>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2" t="s">
        <v>273</v>
      </c>
      <c r="AY368" s="152" t="s">
        <v>273</v>
      </c>
      <c r="AZ368" s="152" t="s">
        <v>273</v>
      </c>
      <c r="BA368" s="152" t="s">
        <v>273</v>
      </c>
      <c r="BB368" s="152"/>
      <c r="BC368" s="152"/>
      <c r="BD368" s="152"/>
      <c r="BE368" s="152"/>
      <c r="BF368" s="152"/>
      <c r="BG368" s="152"/>
      <c r="BH368" s="152"/>
      <c r="BI368" s="152"/>
      <c r="BJ368" s="152"/>
      <c r="BK368" s="111"/>
      <c r="BL368" s="111"/>
      <c r="BM368" s="111"/>
      <c r="BN368" s="111"/>
      <c r="BO368" s="111"/>
      <c r="BP368" s="111"/>
      <c r="BQ368" s="111"/>
      <c r="BR368" s="111"/>
      <c r="BS368" s="111"/>
      <c r="BT368" s="111"/>
      <c r="BU368" s="111"/>
      <c r="BV368" s="111"/>
      <c r="BW368" s="111"/>
      <c r="BX368" s="111"/>
      <c r="BY368" s="111"/>
      <c r="BZ368" s="111"/>
      <c r="CA368" s="111"/>
      <c r="CB368" s="111"/>
      <c r="CC368" s="111"/>
      <c r="CD368" s="111"/>
      <c r="CE368" s="111"/>
      <c r="CF368" s="111"/>
      <c r="CG368" s="111"/>
      <c r="CH368" s="111"/>
      <c r="CI368" s="111"/>
      <c r="CJ368" s="111"/>
      <c r="CK368" s="111"/>
      <c r="CL368" s="111"/>
      <c r="CM368" s="111"/>
      <c r="CN368" s="111"/>
      <c r="CO368" s="111"/>
      <c r="CP368" s="112">
        <f t="shared" si="92"/>
        <v>0</v>
      </c>
      <c r="CQ368" s="113" t="e">
        <f t="shared" si="93"/>
        <v>#DIV/0!</v>
      </c>
      <c r="CR368" s="112">
        <f t="shared" si="94"/>
        <v>0</v>
      </c>
      <c r="CS368" s="113" t="e">
        <f t="shared" si="95"/>
        <v>#DIV/0!</v>
      </c>
      <c r="CT368" s="112">
        <f t="shared" si="96"/>
        <v>0</v>
      </c>
      <c r="CU368" s="113" t="e">
        <f t="shared" si="97"/>
        <v>#DIV/0!</v>
      </c>
      <c r="CV368" s="112">
        <f t="shared" si="91"/>
        <v>0</v>
      </c>
      <c r="CW368" s="113" t="e">
        <f t="shared" si="98"/>
        <v>#DIV/0!</v>
      </c>
      <c r="CX368" s="112" t="e">
        <f t="shared" si="99"/>
        <v>#DIV/0!</v>
      </c>
      <c r="CY368" s="112" t="e">
        <f t="shared" si="100"/>
        <v>#DIV/0!</v>
      </c>
      <c r="CZ368" s="107"/>
    </row>
    <row r="369" spans="1:104" s="7" customFormat="1" ht="54" customHeight="1" x14ac:dyDescent="0.3">
      <c r="A369" s="94">
        <v>365</v>
      </c>
      <c r="B369" s="94">
        <v>143</v>
      </c>
      <c r="C369" s="95" t="s">
        <v>741</v>
      </c>
      <c r="D369" s="96" t="s">
        <v>157</v>
      </c>
      <c r="E369" s="97" t="s">
        <v>742</v>
      </c>
      <c r="F369" s="98" t="s">
        <v>157</v>
      </c>
      <c r="G369" s="95" t="s">
        <v>742</v>
      </c>
      <c r="H369" s="99" t="s">
        <v>743</v>
      </c>
      <c r="I369" s="100" t="s">
        <v>137</v>
      </c>
      <c r="J369" s="101" t="s">
        <v>159</v>
      </c>
      <c r="K369" s="102" t="s">
        <v>270</v>
      </c>
      <c r="L369" s="103" t="s">
        <v>726</v>
      </c>
      <c r="M369" s="104" t="s">
        <v>141</v>
      </c>
      <c r="N369" s="105" t="s">
        <v>142</v>
      </c>
      <c r="O369" s="106"/>
      <c r="P369" s="231" t="s">
        <v>142</v>
      </c>
      <c r="Q369" s="152"/>
      <c r="R369" s="152"/>
      <c r="S369" s="152"/>
      <c r="T369" s="152"/>
      <c r="U369" s="107"/>
      <c r="V369" s="152"/>
      <c r="W369" s="152"/>
      <c r="X369" s="152"/>
      <c r="Y369" s="108">
        <f t="shared" si="104"/>
        <v>1</v>
      </c>
      <c r="Z369" s="152"/>
      <c r="AA369" s="152"/>
      <c r="AB369" s="152" t="s">
        <v>281</v>
      </c>
      <c r="AC369" s="187"/>
      <c r="AD369" s="249"/>
      <c r="AE369" s="152"/>
      <c r="AF369" s="152"/>
      <c r="AG369" s="152"/>
      <c r="AH369" s="152"/>
      <c r="AI369" s="152"/>
      <c r="AJ369" s="152"/>
      <c r="AK369" s="152"/>
      <c r="AL369" s="152"/>
      <c r="AM369" s="152"/>
      <c r="AN369" s="152"/>
      <c r="AO369" s="152"/>
      <c r="AP369" s="152"/>
      <c r="AQ369" s="152"/>
      <c r="AR369" s="152"/>
      <c r="AS369" s="152"/>
      <c r="AT369" s="152"/>
      <c r="AU369" s="152"/>
      <c r="AV369" s="152"/>
      <c r="AW369" s="152"/>
      <c r="AX369" s="152"/>
      <c r="AY369" s="152"/>
      <c r="AZ369" s="152"/>
      <c r="BA369" s="152"/>
      <c r="BB369" s="152"/>
      <c r="BC369" s="152"/>
      <c r="BD369" s="152"/>
      <c r="BE369" s="152"/>
      <c r="BF369" s="152"/>
      <c r="BG369" s="152"/>
      <c r="BH369" s="152"/>
      <c r="BI369" s="152"/>
      <c r="BJ369" s="152"/>
      <c r="BK369" s="111"/>
      <c r="BL369" s="111"/>
      <c r="BM369" s="111"/>
      <c r="BN369" s="111"/>
      <c r="BO369" s="111"/>
      <c r="BP369" s="111"/>
      <c r="BQ369" s="111"/>
      <c r="BR369" s="111"/>
      <c r="BS369" s="111"/>
      <c r="BT369" s="111"/>
      <c r="BU369" s="111"/>
      <c r="BV369" s="111"/>
      <c r="BW369" s="111"/>
      <c r="BX369" s="111"/>
      <c r="BY369" s="111"/>
      <c r="BZ369" s="111"/>
      <c r="CA369" s="111"/>
      <c r="CB369" s="111"/>
      <c r="CC369" s="111"/>
      <c r="CD369" s="111"/>
      <c r="CE369" s="111"/>
      <c r="CF369" s="111"/>
      <c r="CG369" s="111"/>
      <c r="CH369" s="111"/>
      <c r="CI369" s="111"/>
      <c r="CJ369" s="111"/>
      <c r="CK369" s="111"/>
      <c r="CL369" s="111"/>
      <c r="CM369" s="111"/>
      <c r="CN369" s="111"/>
      <c r="CO369" s="111"/>
      <c r="CP369" s="112">
        <f t="shared" si="92"/>
        <v>0</v>
      </c>
      <c r="CQ369" s="113" t="e">
        <f t="shared" si="93"/>
        <v>#DIV/0!</v>
      </c>
      <c r="CR369" s="112">
        <f t="shared" si="94"/>
        <v>0</v>
      </c>
      <c r="CS369" s="113" t="e">
        <f t="shared" si="95"/>
        <v>#DIV/0!</v>
      </c>
      <c r="CT369" s="112">
        <f t="shared" si="96"/>
        <v>0</v>
      </c>
      <c r="CU369" s="113" t="e">
        <f t="shared" si="97"/>
        <v>#DIV/0!</v>
      </c>
      <c r="CV369" s="112">
        <f t="shared" si="91"/>
        <v>0</v>
      </c>
      <c r="CW369" s="113" t="e">
        <f t="shared" si="98"/>
        <v>#DIV/0!</v>
      </c>
      <c r="CX369" s="112" t="e">
        <f t="shared" si="99"/>
        <v>#DIV/0!</v>
      </c>
      <c r="CY369" s="114" t="e">
        <f t="shared" si="100"/>
        <v>#DIV/0!</v>
      </c>
      <c r="CZ369" s="107"/>
    </row>
    <row r="370" spans="1:104" s="7" customFormat="1" ht="43.95" customHeight="1" x14ac:dyDescent="0.3">
      <c r="A370" s="94">
        <v>366</v>
      </c>
      <c r="B370" s="94">
        <v>143</v>
      </c>
      <c r="C370" s="95" t="s">
        <v>741</v>
      </c>
      <c r="D370" s="96" t="s">
        <v>157</v>
      </c>
      <c r="E370" s="97" t="s">
        <v>742</v>
      </c>
      <c r="F370" s="98" t="s">
        <v>157</v>
      </c>
      <c r="G370" s="95" t="s">
        <v>742</v>
      </c>
      <c r="H370" s="99" t="s">
        <v>744</v>
      </c>
      <c r="I370" s="100" t="s">
        <v>28</v>
      </c>
      <c r="J370" s="101" t="s">
        <v>159</v>
      </c>
      <c r="K370" s="102" t="s">
        <v>270</v>
      </c>
      <c r="L370" s="103" t="s">
        <v>726</v>
      </c>
      <c r="M370" s="104" t="s">
        <v>141</v>
      </c>
      <c r="N370" s="105" t="s">
        <v>142</v>
      </c>
      <c r="O370" s="106"/>
      <c r="P370" s="107"/>
      <c r="Q370" s="107" t="s">
        <v>142</v>
      </c>
      <c r="R370" s="107"/>
      <c r="S370" s="107"/>
      <c r="T370" s="107"/>
      <c r="U370" s="107"/>
      <c r="V370" s="107"/>
      <c r="W370" s="107"/>
      <c r="X370" s="107"/>
      <c r="Y370" s="85">
        <f t="shared" si="104"/>
        <v>1</v>
      </c>
      <c r="Z370" s="152"/>
      <c r="AA370" s="152"/>
      <c r="AB370" s="152"/>
      <c r="AC370" s="115"/>
      <c r="AD370" s="116" t="s">
        <v>273</v>
      </c>
      <c r="AE370" s="116" t="s">
        <v>273</v>
      </c>
      <c r="AF370" s="116" t="s">
        <v>273</v>
      </c>
      <c r="AG370" s="116" t="s">
        <v>273</v>
      </c>
      <c r="AH370" s="249"/>
      <c r="AI370" s="152"/>
      <c r="AJ370" s="152"/>
      <c r="AK370" s="152"/>
      <c r="AL370" s="152"/>
      <c r="AM370" s="152"/>
      <c r="AN370" s="152"/>
      <c r="AO370" s="152"/>
      <c r="AP370" s="152"/>
      <c r="AQ370" s="152"/>
      <c r="AR370" s="152"/>
      <c r="AS370" s="152"/>
      <c r="AT370" s="152"/>
      <c r="AU370" s="152"/>
      <c r="AV370" s="152"/>
      <c r="AW370" s="152"/>
      <c r="AX370" s="152"/>
      <c r="AY370" s="152"/>
      <c r="AZ370" s="152"/>
      <c r="BA370" s="152"/>
      <c r="BB370" s="152"/>
      <c r="BC370" s="152"/>
      <c r="BD370" s="152"/>
      <c r="BE370" s="152"/>
      <c r="BF370" s="152"/>
      <c r="BG370" s="152"/>
      <c r="BH370" s="152"/>
      <c r="BI370" s="152"/>
      <c r="BJ370" s="152"/>
      <c r="BK370" s="111"/>
      <c r="BL370" s="111"/>
      <c r="BM370" s="111"/>
      <c r="BN370" s="111"/>
      <c r="BO370" s="111"/>
      <c r="BP370" s="111"/>
      <c r="BQ370" s="111"/>
      <c r="BR370" s="111"/>
      <c r="BS370" s="111"/>
      <c r="BT370" s="111"/>
      <c r="BU370" s="111"/>
      <c r="BV370" s="111"/>
      <c r="BW370" s="111"/>
      <c r="BX370" s="111"/>
      <c r="BY370" s="111"/>
      <c r="BZ370" s="111"/>
      <c r="CA370" s="111"/>
      <c r="CB370" s="111"/>
      <c r="CC370" s="111"/>
      <c r="CD370" s="111"/>
      <c r="CE370" s="111"/>
      <c r="CF370" s="111"/>
      <c r="CG370" s="111"/>
      <c r="CH370" s="111"/>
      <c r="CI370" s="111"/>
      <c r="CJ370" s="111"/>
      <c r="CK370" s="111"/>
      <c r="CL370" s="111"/>
      <c r="CM370" s="111"/>
      <c r="CN370" s="111"/>
      <c r="CO370" s="111"/>
      <c r="CP370" s="112">
        <f t="shared" si="92"/>
        <v>0</v>
      </c>
      <c r="CQ370" s="113" t="e">
        <f t="shared" si="93"/>
        <v>#DIV/0!</v>
      </c>
      <c r="CR370" s="112">
        <f t="shared" si="94"/>
        <v>0</v>
      </c>
      <c r="CS370" s="113" t="e">
        <f t="shared" si="95"/>
        <v>#DIV/0!</v>
      </c>
      <c r="CT370" s="112">
        <f t="shared" si="96"/>
        <v>0</v>
      </c>
      <c r="CU370" s="113" t="e">
        <f t="shared" si="97"/>
        <v>#DIV/0!</v>
      </c>
      <c r="CV370" s="112">
        <f t="shared" si="91"/>
        <v>0</v>
      </c>
      <c r="CW370" s="113" t="e">
        <f t="shared" si="98"/>
        <v>#DIV/0!</v>
      </c>
      <c r="CX370" s="112" t="e">
        <f t="shared" si="99"/>
        <v>#DIV/0!</v>
      </c>
      <c r="CY370" s="114" t="e">
        <f t="shared" si="100"/>
        <v>#DIV/0!</v>
      </c>
      <c r="CZ370" s="107"/>
    </row>
    <row r="371" spans="1:104" s="7" customFormat="1" ht="43.2" customHeight="1" x14ac:dyDescent="0.3">
      <c r="A371" s="94">
        <v>367</v>
      </c>
      <c r="B371" s="94">
        <v>143</v>
      </c>
      <c r="C371" s="95" t="s">
        <v>741</v>
      </c>
      <c r="D371" s="96" t="s">
        <v>157</v>
      </c>
      <c r="E371" s="97" t="s">
        <v>742</v>
      </c>
      <c r="F371" s="98" t="s">
        <v>157</v>
      </c>
      <c r="G371" s="95" t="s">
        <v>742</v>
      </c>
      <c r="H371" s="99" t="s">
        <v>745</v>
      </c>
      <c r="I371" s="100" t="s">
        <v>29</v>
      </c>
      <c r="J371" s="101" t="s">
        <v>159</v>
      </c>
      <c r="K371" s="102" t="s">
        <v>270</v>
      </c>
      <c r="L371" s="103" t="s">
        <v>726</v>
      </c>
      <c r="M371" s="104" t="s">
        <v>141</v>
      </c>
      <c r="N371" s="105" t="s">
        <v>142</v>
      </c>
      <c r="O371" s="106"/>
      <c r="P371" s="107"/>
      <c r="Q371" s="107"/>
      <c r="R371" s="107" t="s">
        <v>142</v>
      </c>
      <c r="S371" s="107"/>
      <c r="T371" s="107"/>
      <c r="U371" s="107"/>
      <c r="V371" s="107"/>
      <c r="W371" s="107"/>
      <c r="X371" s="107"/>
      <c r="Y371" s="85">
        <f t="shared" si="104"/>
        <v>1</v>
      </c>
      <c r="Z371" s="152"/>
      <c r="AA371" s="152"/>
      <c r="AB371" s="152"/>
      <c r="AC371" s="107"/>
      <c r="AD371" s="152"/>
      <c r="AE371" s="152"/>
      <c r="AF371" s="152"/>
      <c r="AG371" s="248"/>
      <c r="AH371" s="116" t="s">
        <v>273</v>
      </c>
      <c r="AI371" s="116"/>
      <c r="AJ371" s="116" t="s">
        <v>273</v>
      </c>
      <c r="AK371" s="116"/>
      <c r="AL371" s="249"/>
      <c r="AM371" s="152"/>
      <c r="AN371" s="152"/>
      <c r="AO371" s="152"/>
      <c r="AP371" s="152"/>
      <c r="AQ371" s="152"/>
      <c r="AR371" s="152"/>
      <c r="AS371" s="152"/>
      <c r="AT371" s="152"/>
      <c r="AU371" s="152"/>
      <c r="AV371" s="152"/>
      <c r="AW371" s="152"/>
      <c r="AX371" s="152"/>
      <c r="AY371" s="152"/>
      <c r="AZ371" s="152"/>
      <c r="BA371" s="152"/>
      <c r="BB371" s="152"/>
      <c r="BC371" s="152"/>
      <c r="BD371" s="152"/>
      <c r="BE371" s="152"/>
      <c r="BF371" s="152"/>
      <c r="BG371" s="152"/>
      <c r="BH371" s="152"/>
      <c r="BI371" s="152"/>
      <c r="BJ371" s="152"/>
      <c r="BK371" s="111"/>
      <c r="BL371" s="111"/>
      <c r="BM371" s="111"/>
      <c r="BN371" s="111"/>
      <c r="BO371" s="111"/>
      <c r="BP371" s="111"/>
      <c r="BQ371" s="111"/>
      <c r="BR371" s="111"/>
      <c r="BS371" s="111"/>
      <c r="BT371" s="111"/>
      <c r="BU371" s="111"/>
      <c r="BV371" s="111"/>
      <c r="BW371" s="111"/>
      <c r="BX371" s="111"/>
      <c r="BY371" s="111"/>
      <c r="BZ371" s="111"/>
      <c r="CA371" s="111"/>
      <c r="CB371" s="111"/>
      <c r="CC371" s="111"/>
      <c r="CD371" s="111"/>
      <c r="CE371" s="111"/>
      <c r="CF371" s="111"/>
      <c r="CG371" s="111"/>
      <c r="CH371" s="111"/>
      <c r="CI371" s="111"/>
      <c r="CJ371" s="111"/>
      <c r="CK371" s="111"/>
      <c r="CL371" s="111"/>
      <c r="CM371" s="111"/>
      <c r="CN371" s="111"/>
      <c r="CO371" s="111"/>
      <c r="CP371" s="112">
        <f t="shared" si="92"/>
        <v>0</v>
      </c>
      <c r="CQ371" s="113" t="e">
        <f t="shared" si="93"/>
        <v>#DIV/0!</v>
      </c>
      <c r="CR371" s="112">
        <f t="shared" si="94"/>
        <v>0</v>
      </c>
      <c r="CS371" s="113" t="e">
        <f t="shared" si="95"/>
        <v>#DIV/0!</v>
      </c>
      <c r="CT371" s="112">
        <f t="shared" si="96"/>
        <v>0</v>
      </c>
      <c r="CU371" s="113" t="e">
        <f t="shared" si="97"/>
        <v>#DIV/0!</v>
      </c>
      <c r="CV371" s="112">
        <f t="shared" si="91"/>
        <v>0</v>
      </c>
      <c r="CW371" s="113" t="e">
        <f t="shared" si="98"/>
        <v>#DIV/0!</v>
      </c>
      <c r="CX371" s="112" t="e">
        <f t="shared" si="99"/>
        <v>#DIV/0!</v>
      </c>
      <c r="CY371" s="114" t="e">
        <f t="shared" si="100"/>
        <v>#DIV/0!</v>
      </c>
      <c r="CZ371" s="107"/>
    </row>
    <row r="372" spans="1:104" s="7" customFormat="1" ht="57.6" customHeight="1" x14ac:dyDescent="0.3">
      <c r="A372" s="94">
        <v>368</v>
      </c>
      <c r="B372" s="94">
        <v>143</v>
      </c>
      <c r="C372" s="95" t="s">
        <v>741</v>
      </c>
      <c r="D372" s="96" t="s">
        <v>157</v>
      </c>
      <c r="E372" s="97" t="s">
        <v>742</v>
      </c>
      <c r="F372" s="98" t="s">
        <v>157</v>
      </c>
      <c r="G372" s="95" t="s">
        <v>742</v>
      </c>
      <c r="H372" s="99" t="s">
        <v>746</v>
      </c>
      <c r="I372" s="100" t="s">
        <v>30</v>
      </c>
      <c r="J372" s="101" t="s">
        <v>159</v>
      </c>
      <c r="K372" s="102" t="s">
        <v>270</v>
      </c>
      <c r="L372" s="103" t="s">
        <v>726</v>
      </c>
      <c r="M372" s="104" t="s">
        <v>141</v>
      </c>
      <c r="N372" s="105" t="s">
        <v>142</v>
      </c>
      <c r="O372" s="106"/>
      <c r="P372" s="107"/>
      <c r="Q372" s="107"/>
      <c r="R372" s="107"/>
      <c r="S372" s="107" t="s">
        <v>142</v>
      </c>
      <c r="T372" s="107"/>
      <c r="U372" s="107"/>
      <c r="V372" s="107"/>
      <c r="W372" s="107"/>
      <c r="X372" s="107"/>
      <c r="Y372" s="85">
        <f t="shared" si="104"/>
        <v>1</v>
      </c>
      <c r="Z372" s="152"/>
      <c r="AA372" s="152"/>
      <c r="AB372" s="152"/>
      <c r="AC372" s="107"/>
      <c r="AD372" s="152"/>
      <c r="AE372" s="152"/>
      <c r="AF372" s="152"/>
      <c r="AG372" s="152"/>
      <c r="AH372" s="152"/>
      <c r="AI372" s="152"/>
      <c r="AJ372" s="152"/>
      <c r="AK372" s="248"/>
      <c r="AL372" s="116" t="s">
        <v>273</v>
      </c>
      <c r="AM372" s="116" t="s">
        <v>273</v>
      </c>
      <c r="AN372" s="116" t="s">
        <v>273</v>
      </c>
      <c r="AO372" s="116" t="s">
        <v>273</v>
      </c>
      <c r="AP372" s="249"/>
      <c r="AQ372" s="152"/>
      <c r="AR372" s="152"/>
      <c r="AS372" s="152"/>
      <c r="AT372" s="152"/>
      <c r="AU372" s="152"/>
      <c r="AV372" s="152"/>
      <c r="AW372" s="152"/>
      <c r="AX372" s="152"/>
      <c r="AY372" s="152"/>
      <c r="AZ372" s="152"/>
      <c r="BA372" s="152"/>
      <c r="BB372" s="152"/>
      <c r="BC372" s="152"/>
      <c r="BD372" s="152"/>
      <c r="BE372" s="152"/>
      <c r="BF372" s="152"/>
      <c r="BG372" s="152"/>
      <c r="BH372" s="152"/>
      <c r="BI372" s="152"/>
      <c r="BJ372" s="152"/>
      <c r="BK372" s="111"/>
      <c r="BL372" s="111"/>
      <c r="BM372" s="111"/>
      <c r="BN372" s="111"/>
      <c r="BO372" s="111"/>
      <c r="BP372" s="111"/>
      <c r="BQ372" s="111"/>
      <c r="BR372" s="111"/>
      <c r="BS372" s="111"/>
      <c r="BT372" s="111"/>
      <c r="BU372" s="111"/>
      <c r="BV372" s="111"/>
      <c r="BW372" s="111"/>
      <c r="BX372" s="111"/>
      <c r="BY372" s="111"/>
      <c r="BZ372" s="111"/>
      <c r="CA372" s="111"/>
      <c r="CB372" s="111"/>
      <c r="CC372" s="111"/>
      <c r="CD372" s="111"/>
      <c r="CE372" s="111"/>
      <c r="CF372" s="111"/>
      <c r="CG372" s="111"/>
      <c r="CH372" s="111"/>
      <c r="CI372" s="111"/>
      <c r="CJ372" s="111"/>
      <c r="CK372" s="111"/>
      <c r="CL372" s="111"/>
      <c r="CM372" s="111"/>
      <c r="CN372" s="111"/>
      <c r="CO372" s="111"/>
      <c r="CP372" s="112">
        <f t="shared" si="92"/>
        <v>0</v>
      </c>
      <c r="CQ372" s="113" t="e">
        <f t="shared" si="93"/>
        <v>#DIV/0!</v>
      </c>
      <c r="CR372" s="112">
        <f t="shared" si="94"/>
        <v>0</v>
      </c>
      <c r="CS372" s="113" t="e">
        <f t="shared" si="95"/>
        <v>#DIV/0!</v>
      </c>
      <c r="CT372" s="112">
        <f t="shared" si="96"/>
        <v>0</v>
      </c>
      <c r="CU372" s="113" t="e">
        <f t="shared" si="97"/>
        <v>#DIV/0!</v>
      </c>
      <c r="CV372" s="112">
        <f t="shared" si="91"/>
        <v>0</v>
      </c>
      <c r="CW372" s="113" t="e">
        <f t="shared" si="98"/>
        <v>#DIV/0!</v>
      </c>
      <c r="CX372" s="112" t="e">
        <f t="shared" si="99"/>
        <v>#DIV/0!</v>
      </c>
      <c r="CY372" s="114" t="e">
        <f t="shared" si="100"/>
        <v>#DIV/0!</v>
      </c>
      <c r="CZ372" s="107"/>
    </row>
    <row r="373" spans="1:104" s="7" customFormat="1" ht="54" customHeight="1" x14ac:dyDescent="0.3">
      <c r="A373" s="94">
        <v>369</v>
      </c>
      <c r="B373" s="118">
        <v>143</v>
      </c>
      <c r="C373" s="97" t="s">
        <v>741</v>
      </c>
      <c r="D373" s="119" t="s">
        <v>157</v>
      </c>
      <c r="E373" s="97" t="s">
        <v>742</v>
      </c>
      <c r="F373" s="119" t="s">
        <v>157</v>
      </c>
      <c r="G373" s="97" t="s">
        <v>742</v>
      </c>
      <c r="H373" s="99" t="s">
        <v>747</v>
      </c>
      <c r="I373" s="120" t="s">
        <v>32</v>
      </c>
      <c r="J373" s="101" t="s">
        <v>159</v>
      </c>
      <c r="K373" s="102" t="s">
        <v>270</v>
      </c>
      <c r="L373" s="121" t="s">
        <v>726</v>
      </c>
      <c r="M373" s="104" t="s">
        <v>141</v>
      </c>
      <c r="N373" s="105" t="s">
        <v>142</v>
      </c>
      <c r="O373" s="106"/>
      <c r="P373" s="107"/>
      <c r="Q373" s="107"/>
      <c r="R373" s="107"/>
      <c r="S373" s="107"/>
      <c r="T373" s="107"/>
      <c r="U373" s="107" t="s">
        <v>142</v>
      </c>
      <c r="V373" s="107"/>
      <c r="W373" s="107"/>
      <c r="X373" s="107"/>
      <c r="Y373" s="85">
        <f t="shared" si="104"/>
        <v>1</v>
      </c>
      <c r="Z373" s="152"/>
      <c r="AA373" s="152"/>
      <c r="AB373" s="152"/>
      <c r="AC373" s="107"/>
      <c r="AD373" s="152"/>
      <c r="AE373" s="152"/>
      <c r="AF373" s="152"/>
      <c r="AG373" s="152"/>
      <c r="AH373" s="152"/>
      <c r="AI373" s="152"/>
      <c r="AJ373" s="152"/>
      <c r="AK373" s="152"/>
      <c r="AL373" s="152"/>
      <c r="AM373" s="152"/>
      <c r="AN373" s="152"/>
      <c r="AO373" s="152"/>
      <c r="AP373" s="152"/>
      <c r="AQ373" s="152"/>
      <c r="AR373" s="152"/>
      <c r="AS373" s="152"/>
      <c r="AT373" s="152"/>
      <c r="AU373" s="270"/>
      <c r="AV373" s="270"/>
      <c r="AW373" s="152"/>
      <c r="AX373" s="152" t="s">
        <v>273</v>
      </c>
      <c r="AY373" s="152" t="s">
        <v>273</v>
      </c>
      <c r="AZ373" s="152" t="s">
        <v>273</v>
      </c>
      <c r="BA373" s="152" t="s">
        <v>273</v>
      </c>
      <c r="BB373" s="152"/>
      <c r="BC373" s="152"/>
      <c r="BD373" s="152"/>
      <c r="BE373" s="152"/>
      <c r="BF373" s="152"/>
      <c r="BG373" s="152"/>
      <c r="BH373" s="152"/>
      <c r="BI373" s="152"/>
      <c r="BJ373" s="152"/>
      <c r="BK373" s="111"/>
      <c r="BL373" s="111"/>
      <c r="BM373" s="111"/>
      <c r="BN373" s="111"/>
      <c r="BO373" s="111"/>
      <c r="BP373" s="111"/>
      <c r="BQ373" s="111"/>
      <c r="BR373" s="111"/>
      <c r="BS373" s="111"/>
      <c r="BT373" s="111"/>
      <c r="BU373" s="111"/>
      <c r="BV373" s="111"/>
      <c r="BW373" s="111"/>
      <c r="BX373" s="111"/>
      <c r="BY373" s="111"/>
      <c r="BZ373" s="111"/>
      <c r="CA373" s="111"/>
      <c r="CB373" s="111"/>
      <c r="CC373" s="111"/>
      <c r="CD373" s="111"/>
      <c r="CE373" s="111"/>
      <c r="CF373" s="111"/>
      <c r="CG373" s="111"/>
      <c r="CH373" s="111"/>
      <c r="CI373" s="111"/>
      <c r="CJ373" s="111"/>
      <c r="CK373" s="111"/>
      <c r="CL373" s="111"/>
      <c r="CM373" s="111"/>
      <c r="CN373" s="111"/>
      <c r="CO373" s="111"/>
      <c r="CP373" s="112">
        <f t="shared" si="92"/>
        <v>0</v>
      </c>
      <c r="CQ373" s="113" t="e">
        <f t="shared" si="93"/>
        <v>#DIV/0!</v>
      </c>
      <c r="CR373" s="112">
        <f t="shared" si="94"/>
        <v>0</v>
      </c>
      <c r="CS373" s="113" t="e">
        <f t="shared" si="95"/>
        <v>#DIV/0!</v>
      </c>
      <c r="CT373" s="112">
        <f t="shared" si="96"/>
        <v>0</v>
      </c>
      <c r="CU373" s="113" t="e">
        <f t="shared" si="97"/>
        <v>#DIV/0!</v>
      </c>
      <c r="CV373" s="112">
        <f t="shared" si="91"/>
        <v>0</v>
      </c>
      <c r="CW373" s="113" t="e">
        <f t="shared" si="98"/>
        <v>#DIV/0!</v>
      </c>
      <c r="CX373" s="112" t="e">
        <f t="shared" si="99"/>
        <v>#DIV/0!</v>
      </c>
      <c r="CY373" s="112" t="e">
        <f t="shared" si="100"/>
        <v>#DIV/0!</v>
      </c>
      <c r="CZ373" s="107"/>
    </row>
    <row r="374" spans="1:104" s="7" customFormat="1" ht="45" customHeight="1" x14ac:dyDescent="0.3">
      <c r="A374" s="94">
        <v>75</v>
      </c>
      <c r="B374" s="94">
        <v>143</v>
      </c>
      <c r="C374" s="95" t="s">
        <v>741</v>
      </c>
      <c r="D374" s="96" t="s">
        <v>157</v>
      </c>
      <c r="E374" s="97" t="s">
        <v>742</v>
      </c>
      <c r="F374" s="98" t="s">
        <v>157</v>
      </c>
      <c r="G374" s="95" t="s">
        <v>742</v>
      </c>
      <c r="H374" s="99" t="s">
        <v>748</v>
      </c>
      <c r="I374" s="100" t="s">
        <v>149</v>
      </c>
      <c r="J374" s="102" t="s">
        <v>159</v>
      </c>
      <c r="K374" s="102" t="s">
        <v>270</v>
      </c>
      <c r="L374" s="103" t="s">
        <v>726</v>
      </c>
      <c r="M374" s="104" t="s">
        <v>141</v>
      </c>
      <c r="N374" s="123" t="s">
        <v>142</v>
      </c>
      <c r="O374" s="106"/>
      <c r="P374" s="109"/>
      <c r="Q374" s="107"/>
      <c r="R374" s="107"/>
      <c r="S374" s="107"/>
      <c r="T374" s="107" t="s">
        <v>142</v>
      </c>
      <c r="U374" s="107"/>
      <c r="V374" s="107"/>
      <c r="W374" s="107"/>
      <c r="X374" s="107"/>
      <c r="Y374" s="85">
        <f t="shared" si="104"/>
        <v>1</v>
      </c>
      <c r="Z374" s="152"/>
      <c r="AA374" s="152"/>
      <c r="AB374" s="152"/>
      <c r="AC374" s="107"/>
      <c r="AD374" s="152"/>
      <c r="AE374" s="152"/>
      <c r="AF374" s="152"/>
      <c r="AG374" s="152"/>
      <c r="AH374" s="152"/>
      <c r="AI374" s="152"/>
      <c r="AJ374" s="152"/>
      <c r="AK374" s="152"/>
      <c r="AL374" s="152"/>
      <c r="AM374" s="152"/>
      <c r="AN374" s="152"/>
      <c r="AO374" s="248"/>
      <c r="AP374" s="116"/>
      <c r="AQ374" s="116"/>
      <c r="AR374" s="116"/>
      <c r="AS374" s="116" t="s">
        <v>273</v>
      </c>
      <c r="AT374" s="116"/>
      <c r="AU374" s="147"/>
      <c r="AV374" s="147"/>
      <c r="AW374" s="116"/>
      <c r="AX374" s="249"/>
      <c r="AY374" s="152"/>
      <c r="AZ374" s="152"/>
      <c r="BA374" s="152"/>
      <c r="BB374" s="152"/>
      <c r="BC374" s="152"/>
      <c r="BD374" s="152"/>
      <c r="BE374" s="152"/>
      <c r="BF374" s="152"/>
      <c r="BG374" s="152"/>
      <c r="BH374" s="152"/>
      <c r="BI374" s="152"/>
      <c r="BJ374" s="152"/>
      <c r="BK374" s="111"/>
      <c r="BL374" s="111"/>
      <c r="BM374" s="111"/>
      <c r="BN374" s="111"/>
      <c r="BO374" s="111"/>
      <c r="BP374" s="111"/>
      <c r="BQ374" s="111"/>
      <c r="BR374" s="111"/>
      <c r="BS374" s="111"/>
      <c r="BT374" s="111"/>
      <c r="BU374" s="111"/>
      <c r="BV374" s="111"/>
      <c r="BW374" s="111"/>
      <c r="BX374" s="111"/>
      <c r="BY374" s="111"/>
      <c r="BZ374" s="111"/>
      <c r="CA374" s="111"/>
      <c r="CB374" s="111"/>
      <c r="CC374" s="111"/>
      <c r="CD374" s="111"/>
      <c r="CE374" s="111"/>
      <c r="CF374" s="111"/>
      <c r="CG374" s="111"/>
      <c r="CH374" s="111"/>
      <c r="CI374" s="111"/>
      <c r="CJ374" s="111"/>
      <c r="CK374" s="111"/>
      <c r="CL374" s="111"/>
      <c r="CM374" s="111"/>
      <c r="CN374" s="111"/>
      <c r="CO374" s="111"/>
      <c r="CP374" s="112">
        <f t="shared" si="92"/>
        <v>0</v>
      </c>
      <c r="CQ374" s="113" t="e">
        <f t="shared" si="93"/>
        <v>#DIV/0!</v>
      </c>
      <c r="CR374" s="112">
        <f t="shared" si="94"/>
        <v>0</v>
      </c>
      <c r="CS374" s="113" t="e">
        <f t="shared" si="95"/>
        <v>#DIV/0!</v>
      </c>
      <c r="CT374" s="112">
        <f t="shared" si="96"/>
        <v>0</v>
      </c>
      <c r="CU374" s="113" t="e">
        <f t="shared" si="97"/>
        <v>#DIV/0!</v>
      </c>
      <c r="CV374" s="112">
        <f t="shared" si="91"/>
        <v>0</v>
      </c>
      <c r="CW374" s="113" t="e">
        <f t="shared" si="98"/>
        <v>#DIV/0!</v>
      </c>
      <c r="CX374" s="112" t="e">
        <f t="shared" si="99"/>
        <v>#DIV/0!</v>
      </c>
      <c r="CY374" s="114" t="e">
        <f t="shared" si="100"/>
        <v>#DIV/0!</v>
      </c>
      <c r="CZ374" s="107"/>
    </row>
    <row r="375" spans="1:104" s="7" customFormat="1" ht="54" customHeight="1" x14ac:dyDescent="0.3">
      <c r="A375" s="94">
        <v>371</v>
      </c>
      <c r="B375" s="118">
        <v>143</v>
      </c>
      <c r="C375" s="97" t="s">
        <v>741</v>
      </c>
      <c r="D375" s="119" t="s">
        <v>157</v>
      </c>
      <c r="E375" s="97" t="s">
        <v>742</v>
      </c>
      <c r="F375" s="119" t="s">
        <v>157</v>
      </c>
      <c r="G375" s="97" t="s">
        <v>742</v>
      </c>
      <c r="H375" s="99" t="s">
        <v>749</v>
      </c>
      <c r="I375" s="120" t="s">
        <v>33</v>
      </c>
      <c r="J375" s="101" t="s">
        <v>159</v>
      </c>
      <c r="K375" s="102" t="s">
        <v>270</v>
      </c>
      <c r="L375" s="121" t="s">
        <v>726</v>
      </c>
      <c r="M375" s="104" t="s">
        <v>141</v>
      </c>
      <c r="N375" s="105" t="s">
        <v>142</v>
      </c>
      <c r="O375" s="106"/>
      <c r="P375" s="107"/>
      <c r="Q375" s="107"/>
      <c r="R375" s="107"/>
      <c r="S375" s="107"/>
      <c r="T375" s="107"/>
      <c r="U375" s="107"/>
      <c r="V375" s="107" t="s">
        <v>142</v>
      </c>
      <c r="W375" s="107"/>
      <c r="X375" s="107"/>
      <c r="Y375" s="85">
        <f t="shared" si="104"/>
        <v>1</v>
      </c>
      <c r="Z375" s="152"/>
      <c r="AA375" s="152"/>
      <c r="AB375" s="152"/>
      <c r="AC375" s="107"/>
      <c r="AD375" s="152"/>
      <c r="AE375" s="152"/>
      <c r="AF375" s="152"/>
      <c r="AG375" s="152"/>
      <c r="AH375" s="152"/>
      <c r="AI375" s="152"/>
      <c r="AJ375" s="152"/>
      <c r="AK375" s="152"/>
      <c r="AL375" s="152"/>
      <c r="AM375" s="152"/>
      <c r="AN375" s="152"/>
      <c r="AO375" s="152"/>
      <c r="AP375" s="152"/>
      <c r="AQ375" s="152"/>
      <c r="AR375" s="152"/>
      <c r="AS375" s="152"/>
      <c r="AT375" s="152"/>
      <c r="AU375" s="271"/>
      <c r="AV375" s="271"/>
      <c r="AW375" s="152"/>
      <c r="AX375" s="152"/>
      <c r="AY375" s="152"/>
      <c r="AZ375" s="152"/>
      <c r="BA375" s="152"/>
      <c r="BB375" s="152" t="s">
        <v>281</v>
      </c>
      <c r="BC375" s="152"/>
      <c r="BD375" s="152"/>
      <c r="BE375" s="152"/>
      <c r="BF375" s="152"/>
      <c r="BG375" s="152"/>
      <c r="BH375" s="152"/>
      <c r="BI375" s="152"/>
      <c r="BJ375" s="152"/>
      <c r="BK375" s="111"/>
      <c r="BL375" s="111"/>
      <c r="BM375" s="111"/>
      <c r="BN375" s="111"/>
      <c r="BO375" s="111"/>
      <c r="BP375" s="111"/>
      <c r="BQ375" s="111"/>
      <c r="BR375" s="111"/>
      <c r="BS375" s="111"/>
      <c r="BT375" s="111"/>
      <c r="BU375" s="111"/>
      <c r="BV375" s="111"/>
      <c r="BW375" s="111"/>
      <c r="BX375" s="111"/>
      <c r="BY375" s="111"/>
      <c r="BZ375" s="111"/>
      <c r="CA375" s="111"/>
      <c r="CB375" s="111"/>
      <c r="CC375" s="111"/>
      <c r="CD375" s="111"/>
      <c r="CE375" s="111"/>
      <c r="CF375" s="111"/>
      <c r="CG375" s="111"/>
      <c r="CH375" s="111"/>
      <c r="CI375" s="111"/>
      <c r="CJ375" s="111"/>
      <c r="CK375" s="111"/>
      <c r="CL375" s="111"/>
      <c r="CM375" s="111"/>
      <c r="CN375" s="111"/>
      <c r="CO375" s="111"/>
      <c r="CP375" s="112">
        <f t="shared" si="92"/>
        <v>0</v>
      </c>
      <c r="CQ375" s="113" t="e">
        <f t="shared" si="93"/>
        <v>#DIV/0!</v>
      </c>
      <c r="CR375" s="112">
        <f t="shared" si="94"/>
        <v>0</v>
      </c>
      <c r="CS375" s="113" t="e">
        <f t="shared" si="95"/>
        <v>#DIV/0!</v>
      </c>
      <c r="CT375" s="112">
        <f t="shared" si="96"/>
        <v>0</v>
      </c>
      <c r="CU375" s="113" t="e">
        <f t="shared" si="97"/>
        <v>#DIV/0!</v>
      </c>
      <c r="CV375" s="112">
        <f t="shared" si="91"/>
        <v>0</v>
      </c>
      <c r="CW375" s="113" t="e">
        <f t="shared" si="98"/>
        <v>#DIV/0!</v>
      </c>
      <c r="CX375" s="112" t="e">
        <f t="shared" si="99"/>
        <v>#DIV/0!</v>
      </c>
      <c r="CY375" s="112" t="e">
        <f t="shared" si="100"/>
        <v>#DIV/0!</v>
      </c>
      <c r="CZ375" s="107"/>
    </row>
    <row r="376" spans="1:104" s="7" customFormat="1" ht="54" customHeight="1" x14ac:dyDescent="0.3">
      <c r="A376" s="94">
        <v>372</v>
      </c>
      <c r="B376" s="118">
        <v>143</v>
      </c>
      <c r="C376" s="97" t="s">
        <v>741</v>
      </c>
      <c r="D376" s="119" t="s">
        <v>157</v>
      </c>
      <c r="E376" s="97" t="s">
        <v>742</v>
      </c>
      <c r="F376" s="119" t="s">
        <v>157</v>
      </c>
      <c r="G376" s="97" t="s">
        <v>742</v>
      </c>
      <c r="H376" s="99" t="s">
        <v>750</v>
      </c>
      <c r="I376" s="120" t="s">
        <v>34</v>
      </c>
      <c r="J376" s="101" t="s">
        <v>159</v>
      </c>
      <c r="K376" s="102" t="s">
        <v>270</v>
      </c>
      <c r="L376" s="121" t="s">
        <v>726</v>
      </c>
      <c r="M376" s="104" t="s">
        <v>141</v>
      </c>
      <c r="N376" s="105" t="s">
        <v>142</v>
      </c>
      <c r="O376" s="106"/>
      <c r="P376" s="107"/>
      <c r="Q376" s="107"/>
      <c r="R376" s="107"/>
      <c r="S376" s="107"/>
      <c r="T376" s="107"/>
      <c r="U376" s="107"/>
      <c r="V376" s="107"/>
      <c r="W376" s="107" t="s">
        <v>142</v>
      </c>
      <c r="X376" s="107"/>
      <c r="Y376" s="85">
        <f t="shared" si="104"/>
        <v>1</v>
      </c>
      <c r="Z376" s="152"/>
      <c r="AA376" s="152"/>
      <c r="AB376" s="152"/>
      <c r="AC376" s="107"/>
      <c r="AD376" s="152"/>
      <c r="AE376" s="152"/>
      <c r="AF376" s="152"/>
      <c r="AG376" s="152"/>
      <c r="AH376" s="152"/>
      <c r="AI376" s="152"/>
      <c r="AJ376" s="152"/>
      <c r="AK376" s="152"/>
      <c r="AL376" s="152"/>
      <c r="AM376" s="152"/>
      <c r="AN376" s="152"/>
      <c r="AO376" s="152"/>
      <c r="AP376" s="152"/>
      <c r="AQ376" s="152"/>
      <c r="AR376" s="152"/>
      <c r="AS376" s="152"/>
      <c r="AT376" s="152"/>
      <c r="AU376" s="152"/>
      <c r="AV376" s="152"/>
      <c r="AW376" s="152"/>
      <c r="AX376" s="152"/>
      <c r="AY376" s="152"/>
      <c r="AZ376" s="152"/>
      <c r="BA376" s="152"/>
      <c r="BB376" s="152"/>
      <c r="BC376" s="152"/>
      <c r="BD376" s="152"/>
      <c r="BE376" s="152"/>
      <c r="BF376" s="107" t="s">
        <v>273</v>
      </c>
      <c r="BG376" s="107" t="s">
        <v>273</v>
      </c>
      <c r="BH376" s="152"/>
      <c r="BI376" s="152"/>
      <c r="BJ376" s="152"/>
      <c r="BK376" s="111"/>
      <c r="BL376" s="111"/>
      <c r="BM376" s="111"/>
      <c r="BN376" s="111"/>
      <c r="BO376" s="111"/>
      <c r="BP376" s="111"/>
      <c r="BQ376" s="111"/>
      <c r="BR376" s="111"/>
      <c r="BS376" s="111"/>
      <c r="BT376" s="111"/>
      <c r="BU376" s="111"/>
      <c r="BV376" s="111"/>
      <c r="BW376" s="111"/>
      <c r="BX376" s="111"/>
      <c r="BY376" s="111"/>
      <c r="BZ376" s="111"/>
      <c r="CA376" s="111"/>
      <c r="CB376" s="111"/>
      <c r="CC376" s="111"/>
      <c r="CD376" s="111"/>
      <c r="CE376" s="111"/>
      <c r="CF376" s="111"/>
      <c r="CG376" s="111"/>
      <c r="CH376" s="111"/>
      <c r="CI376" s="111"/>
      <c r="CJ376" s="111"/>
      <c r="CK376" s="111"/>
      <c r="CL376" s="111"/>
      <c r="CM376" s="111"/>
      <c r="CN376" s="111"/>
      <c r="CO376" s="111"/>
      <c r="CP376" s="112">
        <f t="shared" si="92"/>
        <v>0</v>
      </c>
      <c r="CQ376" s="113" t="e">
        <f t="shared" si="93"/>
        <v>#DIV/0!</v>
      </c>
      <c r="CR376" s="112">
        <f t="shared" si="94"/>
        <v>0</v>
      </c>
      <c r="CS376" s="113" t="e">
        <f t="shared" si="95"/>
        <v>#DIV/0!</v>
      </c>
      <c r="CT376" s="112">
        <f t="shared" si="96"/>
        <v>0</v>
      </c>
      <c r="CU376" s="113" t="e">
        <f t="shared" si="97"/>
        <v>#DIV/0!</v>
      </c>
      <c r="CV376" s="112">
        <f t="shared" si="91"/>
        <v>0</v>
      </c>
      <c r="CW376" s="113" t="e">
        <f t="shared" si="98"/>
        <v>#DIV/0!</v>
      </c>
      <c r="CX376" s="112" t="e">
        <f t="shared" si="99"/>
        <v>#DIV/0!</v>
      </c>
      <c r="CY376" s="112" t="e">
        <f t="shared" si="100"/>
        <v>#DIV/0!</v>
      </c>
      <c r="CZ376" s="107"/>
    </row>
    <row r="377" spans="1:104" s="7" customFormat="1" ht="58.5" customHeight="1" x14ac:dyDescent="0.3">
      <c r="A377" s="94">
        <v>373</v>
      </c>
      <c r="B377" s="118">
        <v>143</v>
      </c>
      <c r="C377" s="97" t="s">
        <v>741</v>
      </c>
      <c r="D377" s="119" t="s">
        <v>157</v>
      </c>
      <c r="E377" s="97" t="s">
        <v>742</v>
      </c>
      <c r="F377" s="119" t="s">
        <v>157</v>
      </c>
      <c r="G377" s="97" t="s">
        <v>742</v>
      </c>
      <c r="H377" s="99" t="s">
        <v>751</v>
      </c>
      <c r="I377" s="120" t="s">
        <v>35</v>
      </c>
      <c r="J377" s="101" t="s">
        <v>159</v>
      </c>
      <c r="K377" s="102" t="s">
        <v>270</v>
      </c>
      <c r="L377" s="121" t="s">
        <v>726</v>
      </c>
      <c r="M377" s="104" t="s">
        <v>141</v>
      </c>
      <c r="N377" s="105" t="s">
        <v>142</v>
      </c>
      <c r="O377" s="106"/>
      <c r="P377" s="107"/>
      <c r="Q377" s="107"/>
      <c r="R377" s="107"/>
      <c r="S377" s="107"/>
      <c r="T377" s="107"/>
      <c r="U377" s="107"/>
      <c r="V377" s="107"/>
      <c r="W377" s="107"/>
      <c r="X377" s="107" t="s">
        <v>142</v>
      </c>
      <c r="Y377" s="85">
        <f t="shared" si="104"/>
        <v>1</v>
      </c>
      <c r="Z377" s="152"/>
      <c r="AA377" s="152"/>
      <c r="AB377" s="152"/>
      <c r="AC377" s="107"/>
      <c r="AD377" s="152"/>
      <c r="AE377" s="152"/>
      <c r="AF377" s="152"/>
      <c r="AG377" s="152"/>
      <c r="AH377" s="152"/>
      <c r="AI377" s="152"/>
      <c r="AJ377" s="152"/>
      <c r="AK377" s="152"/>
      <c r="AL377" s="152"/>
      <c r="AM377" s="152"/>
      <c r="AN377" s="152"/>
      <c r="AO377" s="152"/>
      <c r="AP377" s="152"/>
      <c r="AQ377" s="152"/>
      <c r="AR377" s="152"/>
      <c r="AS377" s="152"/>
      <c r="AT377" s="152"/>
      <c r="AU377" s="152"/>
      <c r="AV377" s="152"/>
      <c r="AW377" s="152"/>
      <c r="AX377" s="152"/>
      <c r="AY377" s="152"/>
      <c r="AZ377" s="152"/>
      <c r="BA377" s="152"/>
      <c r="BB377" s="152"/>
      <c r="BC377" s="152"/>
      <c r="BD377" s="152"/>
      <c r="BE377" s="152"/>
      <c r="BF377" s="152"/>
      <c r="BG377" s="152"/>
      <c r="BH377" s="152" t="s">
        <v>273</v>
      </c>
      <c r="BI377" s="152" t="s">
        <v>273</v>
      </c>
      <c r="BJ377" s="152" t="s">
        <v>273</v>
      </c>
      <c r="BK377" s="111"/>
      <c r="BL377" s="111"/>
      <c r="BM377" s="111"/>
      <c r="BN377" s="111"/>
      <c r="BO377" s="111"/>
      <c r="BP377" s="111"/>
      <c r="BQ377" s="111"/>
      <c r="BR377" s="111"/>
      <c r="BS377" s="111"/>
      <c r="BT377" s="111"/>
      <c r="BU377" s="111"/>
      <c r="BV377" s="111"/>
      <c r="BW377" s="111"/>
      <c r="BX377" s="111"/>
      <c r="BY377" s="111"/>
      <c r="BZ377" s="111"/>
      <c r="CA377" s="111"/>
      <c r="CB377" s="111"/>
      <c r="CC377" s="111"/>
      <c r="CD377" s="111"/>
      <c r="CE377" s="111"/>
      <c r="CF377" s="111"/>
      <c r="CG377" s="111"/>
      <c r="CH377" s="111"/>
      <c r="CI377" s="111"/>
      <c r="CJ377" s="111"/>
      <c r="CK377" s="111"/>
      <c r="CL377" s="111"/>
      <c r="CM377" s="111"/>
      <c r="CN377" s="111"/>
      <c r="CO377" s="111"/>
      <c r="CP377" s="112">
        <f t="shared" si="92"/>
        <v>0</v>
      </c>
      <c r="CQ377" s="113" t="e">
        <f t="shared" si="93"/>
        <v>#DIV/0!</v>
      </c>
      <c r="CR377" s="112">
        <f t="shared" si="94"/>
        <v>0</v>
      </c>
      <c r="CS377" s="113" t="e">
        <f t="shared" si="95"/>
        <v>#DIV/0!</v>
      </c>
      <c r="CT377" s="112">
        <f t="shared" si="96"/>
        <v>0</v>
      </c>
      <c r="CU377" s="113" t="e">
        <f t="shared" si="97"/>
        <v>#DIV/0!</v>
      </c>
      <c r="CV377" s="112">
        <f t="shared" si="91"/>
        <v>0</v>
      </c>
      <c r="CW377" s="113" t="e">
        <f t="shared" si="98"/>
        <v>#DIV/0!</v>
      </c>
      <c r="CX377" s="112" t="e">
        <f t="shared" si="99"/>
        <v>#DIV/0!</v>
      </c>
      <c r="CY377" s="112" t="e">
        <f t="shared" si="100"/>
        <v>#DIV/0!</v>
      </c>
      <c r="CZ377" s="107"/>
    </row>
    <row r="378" spans="1:104" s="15" customFormat="1" ht="33.9" customHeight="1" x14ac:dyDescent="0.3">
      <c r="A378" s="94">
        <v>374</v>
      </c>
      <c r="B378" s="228">
        <v>144</v>
      </c>
      <c r="C378" s="229" t="s">
        <v>752</v>
      </c>
      <c r="D378" s="96" t="s">
        <v>133</v>
      </c>
      <c r="E378" s="97" t="s">
        <v>753</v>
      </c>
      <c r="F378" s="98" t="s">
        <v>157</v>
      </c>
      <c r="G378" s="229" t="s">
        <v>753</v>
      </c>
      <c r="H378" s="230" t="s">
        <v>754</v>
      </c>
      <c r="I378" s="100" t="s">
        <v>137</v>
      </c>
      <c r="J378" s="101" t="s">
        <v>159</v>
      </c>
      <c r="K378" s="102" t="s">
        <v>270</v>
      </c>
      <c r="L378" s="128" t="s">
        <v>726</v>
      </c>
      <c r="M378" s="129" t="s">
        <v>141</v>
      </c>
      <c r="N378" s="130" t="s">
        <v>142</v>
      </c>
      <c r="O378" s="131"/>
      <c r="P378" s="231" t="s">
        <v>142</v>
      </c>
      <c r="Q378" s="132"/>
      <c r="R378" s="132"/>
      <c r="S378" s="132"/>
      <c r="T378" s="132"/>
      <c r="U378" s="132"/>
      <c r="V378" s="132"/>
      <c r="W378" s="132"/>
      <c r="X378" s="132"/>
      <c r="Y378" s="108">
        <f t="shared" si="104"/>
        <v>1</v>
      </c>
      <c r="Z378" s="152"/>
      <c r="AA378" s="153" t="s">
        <v>160</v>
      </c>
      <c r="AB378" s="152"/>
      <c r="AC378" s="187"/>
      <c r="AD378" s="249"/>
      <c r="AE378" s="152"/>
      <c r="AF378" s="152"/>
      <c r="AG378" s="152"/>
      <c r="AH378" s="152"/>
      <c r="AI378" s="152"/>
      <c r="AJ378" s="152"/>
      <c r="AK378" s="152"/>
      <c r="AL378" s="152"/>
      <c r="AM378" s="152"/>
      <c r="AN378" s="152"/>
      <c r="AO378" s="152"/>
      <c r="AP378" s="152"/>
      <c r="AQ378" s="152"/>
      <c r="AR378" s="152"/>
      <c r="AS378" s="152"/>
      <c r="AT378" s="152"/>
      <c r="AU378" s="152"/>
      <c r="AV378" s="152"/>
      <c r="AW378" s="152"/>
      <c r="AX378" s="152"/>
      <c r="AY378" s="152"/>
      <c r="AZ378" s="152"/>
      <c r="BA378" s="152"/>
      <c r="BB378" s="152"/>
      <c r="BC378" s="152"/>
      <c r="BD378" s="152"/>
      <c r="BE378" s="152"/>
      <c r="BF378" s="152"/>
      <c r="BG378" s="152"/>
      <c r="BH378" s="152"/>
      <c r="BI378" s="152"/>
      <c r="BJ378" s="152"/>
      <c r="BK378" s="138"/>
      <c r="BL378" s="138"/>
      <c r="BM378" s="138"/>
      <c r="BN378" s="138"/>
      <c r="BO378" s="138"/>
      <c r="BP378" s="138"/>
      <c r="BQ378" s="138"/>
      <c r="BR378" s="138"/>
      <c r="BS378" s="138"/>
      <c r="BT378" s="138"/>
      <c r="BU378" s="138"/>
      <c r="BV378" s="138"/>
      <c r="BW378" s="138"/>
      <c r="BX378" s="138"/>
      <c r="BY378" s="138"/>
      <c r="BZ378" s="138"/>
      <c r="CA378" s="138"/>
      <c r="CB378" s="138"/>
      <c r="CC378" s="138"/>
      <c r="CD378" s="138"/>
      <c r="CE378" s="138"/>
      <c r="CF378" s="138"/>
      <c r="CG378" s="138"/>
      <c r="CH378" s="138"/>
      <c r="CI378" s="138"/>
      <c r="CJ378" s="138"/>
      <c r="CK378" s="138"/>
      <c r="CL378" s="138"/>
      <c r="CM378" s="138"/>
      <c r="CN378" s="138"/>
      <c r="CO378" s="138"/>
      <c r="CP378" s="112">
        <f t="shared" si="92"/>
        <v>0</v>
      </c>
      <c r="CQ378" s="113" t="e">
        <f t="shared" si="93"/>
        <v>#DIV/0!</v>
      </c>
      <c r="CR378" s="112">
        <f t="shared" si="94"/>
        <v>0</v>
      </c>
      <c r="CS378" s="113" t="e">
        <f t="shared" si="95"/>
        <v>#DIV/0!</v>
      </c>
      <c r="CT378" s="112">
        <f t="shared" si="96"/>
        <v>0</v>
      </c>
      <c r="CU378" s="113" t="e">
        <f t="shared" si="97"/>
        <v>#DIV/0!</v>
      </c>
      <c r="CV378" s="112">
        <f t="shared" si="91"/>
        <v>0</v>
      </c>
      <c r="CW378" s="113" t="e">
        <f t="shared" si="98"/>
        <v>#DIV/0!</v>
      </c>
      <c r="CX378" s="112" t="e">
        <f t="shared" si="99"/>
        <v>#DIV/0!</v>
      </c>
      <c r="CY378" s="114" t="e">
        <f t="shared" si="100"/>
        <v>#DIV/0!</v>
      </c>
      <c r="CZ378" s="132"/>
    </row>
    <row r="379" spans="1:104" s="15" customFormat="1" ht="33.9" customHeight="1" x14ac:dyDescent="0.3">
      <c r="A379" s="94">
        <v>375</v>
      </c>
      <c r="B379" s="228"/>
      <c r="C379" s="229"/>
      <c r="D379" s="96" t="s">
        <v>133</v>
      </c>
      <c r="E379" s="97" t="s">
        <v>753</v>
      </c>
      <c r="F379" s="98" t="s">
        <v>157</v>
      </c>
      <c r="G379" s="229"/>
      <c r="H379" s="230" t="s">
        <v>755</v>
      </c>
      <c r="I379" s="100" t="s">
        <v>137</v>
      </c>
      <c r="J379" s="101" t="s">
        <v>159</v>
      </c>
      <c r="K379" s="102" t="s">
        <v>270</v>
      </c>
      <c r="L379" s="128" t="s">
        <v>726</v>
      </c>
      <c r="M379" s="129" t="s">
        <v>141</v>
      </c>
      <c r="N379" s="130" t="s">
        <v>142</v>
      </c>
      <c r="O379" s="131">
        <v>1</v>
      </c>
      <c r="P379" s="231" t="s">
        <v>142</v>
      </c>
      <c r="Q379" s="132"/>
      <c r="R379" s="132"/>
      <c r="S379" s="132"/>
      <c r="T379" s="132"/>
      <c r="U379" s="132"/>
      <c r="V379" s="132"/>
      <c r="W379" s="132"/>
      <c r="X379" s="132"/>
      <c r="Y379" s="108">
        <f t="shared" si="104"/>
        <v>1</v>
      </c>
      <c r="Z379" s="152"/>
      <c r="AA379" s="152"/>
      <c r="AB379" s="153" t="s">
        <v>160</v>
      </c>
      <c r="AC379" s="187"/>
      <c r="AD379" s="136"/>
      <c r="AE379" s="132"/>
      <c r="AF379" s="132"/>
      <c r="AG379" s="132"/>
      <c r="AH379" s="132"/>
      <c r="AI379" s="132"/>
      <c r="AJ379" s="132"/>
      <c r="AK379" s="132"/>
      <c r="AL379" s="132"/>
      <c r="AM379" s="132"/>
      <c r="AN379" s="132"/>
      <c r="AO379" s="132"/>
      <c r="AP379" s="132"/>
      <c r="AQ379" s="132"/>
      <c r="AR379" s="132"/>
      <c r="AS379" s="132"/>
      <c r="AT379" s="132"/>
      <c r="AU379" s="132"/>
      <c r="AV379" s="132"/>
      <c r="AW379" s="132"/>
      <c r="AX379" s="132"/>
      <c r="AY379" s="132"/>
      <c r="AZ379" s="132"/>
      <c r="BA379" s="132"/>
      <c r="BB379" s="132"/>
      <c r="BC379" s="132"/>
      <c r="BD379" s="132"/>
      <c r="BE379" s="132"/>
      <c r="BF379" s="132"/>
      <c r="BG379" s="132"/>
      <c r="BH379" s="132"/>
      <c r="BI379" s="132"/>
      <c r="BJ379" s="132"/>
      <c r="BK379" s="138"/>
      <c r="BL379" s="138"/>
      <c r="BM379" s="138"/>
      <c r="BN379" s="138"/>
      <c r="BO379" s="138"/>
      <c r="BP379" s="138"/>
      <c r="BQ379" s="138"/>
      <c r="BR379" s="138"/>
      <c r="BS379" s="138"/>
      <c r="BT379" s="138"/>
      <c r="BU379" s="138"/>
      <c r="BV379" s="138"/>
      <c r="BW379" s="138"/>
      <c r="BX379" s="138"/>
      <c r="BY379" s="138"/>
      <c r="BZ379" s="138"/>
      <c r="CA379" s="138"/>
      <c r="CB379" s="138"/>
      <c r="CC379" s="138"/>
      <c r="CD379" s="138"/>
      <c r="CE379" s="138"/>
      <c r="CF379" s="138"/>
      <c r="CG379" s="138"/>
      <c r="CH379" s="138"/>
      <c r="CI379" s="138"/>
      <c r="CJ379" s="138"/>
      <c r="CK379" s="138"/>
      <c r="CL379" s="138"/>
      <c r="CM379" s="138"/>
      <c r="CN379" s="138"/>
      <c r="CO379" s="138"/>
      <c r="CP379" s="112">
        <f t="shared" si="92"/>
        <v>0</v>
      </c>
      <c r="CQ379" s="113" t="e">
        <f t="shared" si="93"/>
        <v>#DIV/0!</v>
      </c>
      <c r="CR379" s="112">
        <f t="shared" si="94"/>
        <v>0</v>
      </c>
      <c r="CS379" s="113" t="e">
        <f t="shared" si="95"/>
        <v>#DIV/0!</v>
      </c>
      <c r="CT379" s="112">
        <f t="shared" si="96"/>
        <v>0</v>
      </c>
      <c r="CU379" s="113" t="e">
        <f t="shared" si="97"/>
        <v>#DIV/0!</v>
      </c>
      <c r="CV379" s="112">
        <f t="shared" si="91"/>
        <v>0</v>
      </c>
      <c r="CW379" s="113" t="e">
        <f t="shared" si="98"/>
        <v>#DIV/0!</v>
      </c>
      <c r="CX379" s="112" t="e">
        <f t="shared" si="99"/>
        <v>#DIV/0!</v>
      </c>
      <c r="CY379" s="114" t="e">
        <f t="shared" si="100"/>
        <v>#DIV/0!</v>
      </c>
      <c r="CZ379" s="132"/>
    </row>
    <row r="380" spans="1:104" ht="33.9" customHeight="1" x14ac:dyDescent="0.3">
      <c r="A380" s="94">
        <v>376</v>
      </c>
      <c r="B380" s="228">
        <v>144</v>
      </c>
      <c r="C380" s="229" t="s">
        <v>752</v>
      </c>
      <c r="D380" s="96" t="s">
        <v>133</v>
      </c>
      <c r="E380" s="97" t="s">
        <v>753</v>
      </c>
      <c r="F380" s="98" t="s">
        <v>157</v>
      </c>
      <c r="G380" s="229" t="s">
        <v>753</v>
      </c>
      <c r="H380" s="230" t="s">
        <v>756</v>
      </c>
      <c r="I380" s="100" t="s">
        <v>28</v>
      </c>
      <c r="J380" s="101" t="s">
        <v>159</v>
      </c>
      <c r="K380" s="102" t="s">
        <v>270</v>
      </c>
      <c r="L380" s="128" t="s">
        <v>726</v>
      </c>
      <c r="M380" s="129" t="s">
        <v>141</v>
      </c>
      <c r="N380" s="130" t="s">
        <v>142</v>
      </c>
      <c r="O380" s="131">
        <v>1</v>
      </c>
      <c r="P380" s="132"/>
      <c r="Q380" s="107" t="s">
        <v>142</v>
      </c>
      <c r="R380" s="132"/>
      <c r="S380" s="132"/>
      <c r="T380" s="132"/>
      <c r="U380" s="107"/>
      <c r="V380" s="132"/>
      <c r="W380" s="132"/>
      <c r="X380" s="132"/>
      <c r="Y380" s="85">
        <f t="shared" si="104"/>
        <v>1</v>
      </c>
      <c r="Z380" s="132"/>
      <c r="AA380" s="132"/>
      <c r="AB380" s="132"/>
      <c r="AC380" s="133"/>
      <c r="AD380" s="116"/>
      <c r="AE380" s="116"/>
      <c r="AF380" s="116"/>
      <c r="AG380" s="134" t="s">
        <v>160</v>
      </c>
      <c r="AH380" s="136"/>
      <c r="AI380" s="132"/>
      <c r="AJ380" s="132"/>
      <c r="AK380" s="132"/>
      <c r="AL380" s="132"/>
      <c r="AM380" s="132"/>
      <c r="AN380" s="132"/>
      <c r="AO380" s="132"/>
      <c r="AP380" s="132"/>
      <c r="AQ380" s="132"/>
      <c r="AR380" s="132"/>
      <c r="AS380" s="132"/>
      <c r="AT380" s="132"/>
      <c r="AU380" s="132"/>
      <c r="AV380" s="132"/>
      <c r="AW380" s="132"/>
      <c r="AX380" s="132"/>
      <c r="AY380" s="132"/>
      <c r="AZ380" s="132"/>
      <c r="BA380" s="132"/>
      <c r="BB380" s="132"/>
      <c r="BC380" s="132"/>
      <c r="BD380" s="132"/>
      <c r="BE380" s="132"/>
      <c r="BF380" s="132"/>
      <c r="BG380" s="132"/>
      <c r="BH380" s="132"/>
      <c r="BI380" s="132"/>
      <c r="BJ380" s="132"/>
      <c r="BK380" s="151"/>
      <c r="BL380" s="151"/>
      <c r="BM380" s="151"/>
      <c r="BN380" s="151"/>
      <c r="BO380" s="151"/>
      <c r="BP380" s="151"/>
      <c r="BQ380" s="151"/>
      <c r="BR380" s="151"/>
      <c r="BS380" s="151"/>
      <c r="BT380" s="151"/>
      <c r="BU380" s="151"/>
      <c r="BV380" s="151"/>
      <c r="BW380" s="151"/>
      <c r="BX380" s="151"/>
      <c r="BY380" s="151"/>
      <c r="BZ380" s="151"/>
      <c r="CA380" s="151"/>
      <c r="CB380" s="151"/>
      <c r="CC380" s="151"/>
      <c r="CD380" s="151"/>
      <c r="CE380" s="151"/>
      <c r="CF380" s="151"/>
      <c r="CG380" s="151"/>
      <c r="CH380" s="151"/>
      <c r="CI380" s="151"/>
      <c r="CJ380" s="151"/>
      <c r="CK380" s="151"/>
      <c r="CL380" s="151"/>
      <c r="CM380" s="151"/>
      <c r="CN380" s="151"/>
      <c r="CO380" s="151"/>
      <c r="CP380" s="112">
        <f t="shared" si="92"/>
        <v>0</v>
      </c>
      <c r="CQ380" s="113" t="e">
        <f t="shared" si="93"/>
        <v>#DIV/0!</v>
      </c>
      <c r="CR380" s="112">
        <f t="shared" si="94"/>
        <v>0</v>
      </c>
      <c r="CS380" s="113" t="e">
        <f t="shared" si="95"/>
        <v>#DIV/0!</v>
      </c>
      <c r="CT380" s="112">
        <f t="shared" si="96"/>
        <v>0</v>
      </c>
      <c r="CU380" s="113" t="e">
        <f t="shared" si="97"/>
        <v>#DIV/0!</v>
      </c>
      <c r="CV380" s="112">
        <f t="shared" si="91"/>
        <v>0</v>
      </c>
      <c r="CW380" s="113" t="e">
        <f t="shared" si="98"/>
        <v>#DIV/0!</v>
      </c>
      <c r="CX380" s="112" t="e">
        <f t="shared" si="99"/>
        <v>#DIV/0!</v>
      </c>
      <c r="CY380" s="114" t="e">
        <f t="shared" si="100"/>
        <v>#DIV/0!</v>
      </c>
      <c r="CZ380" s="152"/>
    </row>
    <row r="381" spans="1:104" ht="28.2" customHeight="1" x14ac:dyDescent="0.3">
      <c r="A381" s="94">
        <v>377</v>
      </c>
      <c r="B381" s="228"/>
      <c r="C381" s="229"/>
      <c r="D381" s="96" t="s">
        <v>133</v>
      </c>
      <c r="E381" s="97" t="s">
        <v>753</v>
      </c>
      <c r="F381" s="98" t="s">
        <v>157</v>
      </c>
      <c r="G381" s="229"/>
      <c r="H381" s="230" t="s">
        <v>757</v>
      </c>
      <c r="I381" s="127" t="s">
        <v>28</v>
      </c>
      <c r="J381" s="101" t="s">
        <v>159</v>
      </c>
      <c r="K381" s="102" t="s">
        <v>270</v>
      </c>
      <c r="L381" s="128" t="s">
        <v>726</v>
      </c>
      <c r="M381" s="129" t="s">
        <v>141</v>
      </c>
      <c r="N381" s="130" t="s">
        <v>142</v>
      </c>
      <c r="O381" s="131">
        <v>1</v>
      </c>
      <c r="P381" s="132"/>
      <c r="Q381" s="107" t="s">
        <v>142</v>
      </c>
      <c r="R381" s="132"/>
      <c r="S381" s="132"/>
      <c r="T381" s="132"/>
      <c r="U381" s="107"/>
      <c r="V381" s="132"/>
      <c r="W381" s="132"/>
      <c r="X381" s="132"/>
      <c r="Y381" s="85">
        <f t="shared" si="104"/>
        <v>1</v>
      </c>
      <c r="Z381" s="152"/>
      <c r="AA381" s="152"/>
      <c r="AB381" s="152"/>
      <c r="AC381" s="248"/>
      <c r="AD381" s="173"/>
      <c r="AE381" s="134" t="s">
        <v>160</v>
      </c>
      <c r="AF381" s="116"/>
      <c r="AG381" s="116"/>
      <c r="AH381" s="249"/>
      <c r="AI381" s="152"/>
      <c r="AJ381" s="152"/>
      <c r="AK381" s="152"/>
      <c r="AL381" s="152"/>
      <c r="AM381" s="152"/>
      <c r="AN381" s="152"/>
      <c r="AO381" s="152"/>
      <c r="AP381" s="152"/>
      <c r="AQ381" s="152"/>
      <c r="AR381" s="152"/>
      <c r="AS381" s="152"/>
      <c r="AT381" s="152"/>
      <c r="AU381" s="152"/>
      <c r="AV381" s="152"/>
      <c r="AW381" s="152"/>
      <c r="AX381" s="152"/>
      <c r="AY381" s="152"/>
      <c r="AZ381" s="152"/>
      <c r="BA381" s="152"/>
      <c r="BB381" s="152"/>
      <c r="BC381" s="152"/>
      <c r="BD381" s="152"/>
      <c r="BE381" s="152"/>
      <c r="BF381" s="152"/>
      <c r="BG381" s="152"/>
      <c r="BH381" s="152"/>
      <c r="BI381" s="152"/>
      <c r="BJ381" s="152"/>
      <c r="BK381" s="151"/>
      <c r="BL381" s="151"/>
      <c r="BM381" s="151"/>
      <c r="BN381" s="151"/>
      <c r="BO381" s="151"/>
      <c r="BP381" s="151"/>
      <c r="BQ381" s="151"/>
      <c r="BR381" s="151"/>
      <c r="BS381" s="151"/>
      <c r="BT381" s="151"/>
      <c r="BU381" s="151"/>
      <c r="BV381" s="151"/>
      <c r="BW381" s="151"/>
      <c r="BX381" s="151"/>
      <c r="BY381" s="151"/>
      <c r="BZ381" s="151"/>
      <c r="CA381" s="151"/>
      <c r="CB381" s="151"/>
      <c r="CC381" s="151"/>
      <c r="CD381" s="151"/>
      <c r="CE381" s="151"/>
      <c r="CF381" s="151"/>
      <c r="CG381" s="151"/>
      <c r="CH381" s="151"/>
      <c r="CI381" s="151"/>
      <c r="CJ381" s="151"/>
      <c r="CK381" s="151"/>
      <c r="CL381" s="151"/>
      <c r="CM381" s="151"/>
      <c r="CN381" s="151"/>
      <c r="CO381" s="151"/>
      <c r="CP381" s="112">
        <f t="shared" si="92"/>
        <v>0</v>
      </c>
      <c r="CQ381" s="113" t="e">
        <f t="shared" si="93"/>
        <v>#DIV/0!</v>
      </c>
      <c r="CR381" s="112">
        <f t="shared" si="94"/>
        <v>0</v>
      </c>
      <c r="CS381" s="113" t="e">
        <f t="shared" si="95"/>
        <v>#DIV/0!</v>
      </c>
      <c r="CT381" s="112">
        <f t="shared" si="96"/>
        <v>0</v>
      </c>
      <c r="CU381" s="113" t="e">
        <f t="shared" si="97"/>
        <v>#DIV/0!</v>
      </c>
      <c r="CV381" s="112">
        <f t="shared" si="91"/>
        <v>0</v>
      </c>
      <c r="CW381" s="113" t="e">
        <f t="shared" si="98"/>
        <v>#DIV/0!</v>
      </c>
      <c r="CX381" s="112" t="e">
        <f t="shared" si="99"/>
        <v>#DIV/0!</v>
      </c>
      <c r="CY381" s="114" t="e">
        <f t="shared" si="100"/>
        <v>#DIV/0!</v>
      </c>
      <c r="CZ381" s="152"/>
    </row>
    <row r="382" spans="1:104" s="15" customFormat="1" ht="33.9" customHeight="1" x14ac:dyDescent="0.3">
      <c r="A382" s="94">
        <v>378</v>
      </c>
      <c r="B382" s="228">
        <v>144</v>
      </c>
      <c r="C382" s="229" t="s">
        <v>752</v>
      </c>
      <c r="D382" s="96" t="s">
        <v>133</v>
      </c>
      <c r="E382" s="97" t="s">
        <v>753</v>
      </c>
      <c r="F382" s="98" t="s">
        <v>157</v>
      </c>
      <c r="G382" s="229" t="s">
        <v>753</v>
      </c>
      <c r="H382" s="230" t="s">
        <v>758</v>
      </c>
      <c r="I382" s="100" t="s">
        <v>29</v>
      </c>
      <c r="J382" s="101" t="s">
        <v>159</v>
      </c>
      <c r="K382" s="102" t="s">
        <v>270</v>
      </c>
      <c r="L382" s="128" t="s">
        <v>726</v>
      </c>
      <c r="M382" s="129" t="s">
        <v>141</v>
      </c>
      <c r="N382" s="130" t="s">
        <v>142</v>
      </c>
      <c r="O382" s="131">
        <v>1</v>
      </c>
      <c r="P382" s="132"/>
      <c r="Q382" s="132"/>
      <c r="R382" s="107" t="s">
        <v>142</v>
      </c>
      <c r="S382" s="132"/>
      <c r="T382" s="132"/>
      <c r="U382" s="107"/>
      <c r="V382" s="132"/>
      <c r="W382" s="132"/>
      <c r="X382" s="132"/>
      <c r="Y382" s="85">
        <f t="shared" si="104"/>
        <v>1</v>
      </c>
      <c r="Z382" s="152"/>
      <c r="AA382" s="152"/>
      <c r="AB382" s="152"/>
      <c r="AC382" s="152"/>
      <c r="AD382" s="152"/>
      <c r="AE382" s="152"/>
      <c r="AF382" s="152"/>
      <c r="AG382" s="248"/>
      <c r="AH382" s="134" t="s">
        <v>160</v>
      </c>
      <c r="AI382" s="116"/>
      <c r="AJ382" s="116"/>
      <c r="AK382" s="116" t="s">
        <v>281</v>
      </c>
      <c r="AL382" s="249"/>
      <c r="AM382" s="152"/>
      <c r="AN382" s="152"/>
      <c r="AO382" s="152"/>
      <c r="AP382" s="152"/>
      <c r="AQ382" s="152"/>
      <c r="AR382" s="152"/>
      <c r="AS382" s="152"/>
      <c r="AT382" s="152"/>
      <c r="AU382" s="152"/>
      <c r="AV382" s="152"/>
      <c r="AW382" s="152"/>
      <c r="AX382" s="152"/>
      <c r="AY382" s="152"/>
      <c r="AZ382" s="152"/>
      <c r="BA382" s="152"/>
      <c r="BB382" s="152"/>
      <c r="BC382" s="152"/>
      <c r="BD382" s="152"/>
      <c r="BE382" s="152"/>
      <c r="BF382" s="152"/>
      <c r="BG382" s="152"/>
      <c r="BH382" s="152"/>
      <c r="BI382" s="152"/>
      <c r="BJ382" s="152"/>
      <c r="BK382" s="138"/>
      <c r="BL382" s="138"/>
      <c r="BM382" s="138"/>
      <c r="BN382" s="138"/>
      <c r="BO382" s="138"/>
      <c r="BP382" s="138"/>
      <c r="BQ382" s="138"/>
      <c r="BR382" s="138"/>
      <c r="BS382" s="138"/>
      <c r="BT382" s="138"/>
      <c r="BU382" s="138"/>
      <c r="BV382" s="138"/>
      <c r="BW382" s="138"/>
      <c r="BX382" s="138"/>
      <c r="BY382" s="138"/>
      <c r="BZ382" s="138"/>
      <c r="CA382" s="138"/>
      <c r="CB382" s="138"/>
      <c r="CC382" s="138"/>
      <c r="CD382" s="138"/>
      <c r="CE382" s="138"/>
      <c r="CF382" s="138"/>
      <c r="CG382" s="138"/>
      <c r="CH382" s="138"/>
      <c r="CI382" s="138"/>
      <c r="CJ382" s="138"/>
      <c r="CK382" s="138"/>
      <c r="CL382" s="138"/>
      <c r="CM382" s="138"/>
      <c r="CN382" s="138"/>
      <c r="CO382" s="138"/>
      <c r="CP382" s="112">
        <f t="shared" si="92"/>
        <v>0</v>
      </c>
      <c r="CQ382" s="113" t="e">
        <f t="shared" si="93"/>
        <v>#DIV/0!</v>
      </c>
      <c r="CR382" s="112">
        <f t="shared" si="94"/>
        <v>0</v>
      </c>
      <c r="CS382" s="113" t="e">
        <f t="shared" si="95"/>
        <v>#DIV/0!</v>
      </c>
      <c r="CT382" s="112">
        <f t="shared" si="96"/>
        <v>0</v>
      </c>
      <c r="CU382" s="113" t="e">
        <f t="shared" si="97"/>
        <v>#DIV/0!</v>
      </c>
      <c r="CV382" s="112">
        <f t="shared" si="91"/>
        <v>0</v>
      </c>
      <c r="CW382" s="113" t="e">
        <f t="shared" si="98"/>
        <v>#DIV/0!</v>
      </c>
      <c r="CX382" s="112" t="e">
        <f t="shared" si="99"/>
        <v>#DIV/0!</v>
      </c>
      <c r="CY382" s="114" t="e">
        <f t="shared" si="100"/>
        <v>#DIV/0!</v>
      </c>
      <c r="CZ382" s="132"/>
    </row>
    <row r="383" spans="1:104" s="15" customFormat="1" ht="27.6" customHeight="1" x14ac:dyDescent="0.3">
      <c r="A383" s="94">
        <v>379</v>
      </c>
      <c r="B383" s="228"/>
      <c r="C383" s="229"/>
      <c r="D383" s="96" t="s">
        <v>133</v>
      </c>
      <c r="E383" s="97" t="s">
        <v>753</v>
      </c>
      <c r="F383" s="98" t="s">
        <v>157</v>
      </c>
      <c r="G383" s="229"/>
      <c r="H383" s="230" t="s">
        <v>759</v>
      </c>
      <c r="I383" s="127" t="s">
        <v>29</v>
      </c>
      <c r="J383" s="101" t="s">
        <v>159</v>
      </c>
      <c r="K383" s="102" t="s">
        <v>270</v>
      </c>
      <c r="L383" s="128" t="s">
        <v>726</v>
      </c>
      <c r="M383" s="129" t="s">
        <v>141</v>
      </c>
      <c r="N383" s="130" t="s">
        <v>142</v>
      </c>
      <c r="O383" s="131">
        <v>1</v>
      </c>
      <c r="P383" s="132"/>
      <c r="Q383" s="132"/>
      <c r="R383" s="107" t="s">
        <v>142</v>
      </c>
      <c r="S383" s="132"/>
      <c r="T383" s="132"/>
      <c r="U383" s="107"/>
      <c r="V383" s="132"/>
      <c r="W383" s="132"/>
      <c r="X383" s="132"/>
      <c r="Y383" s="85">
        <f t="shared" si="104"/>
        <v>1</v>
      </c>
      <c r="Z383" s="152"/>
      <c r="AA383" s="152"/>
      <c r="AB383" s="152"/>
      <c r="AC383" s="152"/>
      <c r="AD383" s="152"/>
      <c r="AE383" s="152"/>
      <c r="AF383" s="152"/>
      <c r="AG383" s="248"/>
      <c r="AH383" s="116"/>
      <c r="AI383" s="116"/>
      <c r="AJ383" s="116"/>
      <c r="AK383" s="134" t="s">
        <v>160</v>
      </c>
      <c r="AL383" s="249"/>
      <c r="AM383" s="152"/>
      <c r="AN383" s="152"/>
      <c r="AO383" s="152"/>
      <c r="AP383" s="152"/>
      <c r="AQ383" s="152"/>
      <c r="AR383" s="152"/>
      <c r="AS383" s="152"/>
      <c r="AT383" s="152"/>
      <c r="AU383" s="152"/>
      <c r="AV383" s="152"/>
      <c r="AW383" s="152"/>
      <c r="AX383" s="152"/>
      <c r="AY383" s="152"/>
      <c r="AZ383" s="152"/>
      <c r="BA383" s="152"/>
      <c r="BB383" s="152"/>
      <c r="BC383" s="152"/>
      <c r="BD383" s="152"/>
      <c r="BE383" s="152"/>
      <c r="BF383" s="152"/>
      <c r="BG383" s="152"/>
      <c r="BH383" s="152"/>
      <c r="BI383" s="152"/>
      <c r="BJ383" s="152"/>
      <c r="BK383" s="138"/>
      <c r="BL383" s="138"/>
      <c r="BM383" s="138"/>
      <c r="BN383" s="138"/>
      <c r="BO383" s="138"/>
      <c r="BP383" s="138"/>
      <c r="BQ383" s="138"/>
      <c r="BR383" s="138"/>
      <c r="BS383" s="138"/>
      <c r="BT383" s="138"/>
      <c r="BU383" s="138"/>
      <c r="BV383" s="138"/>
      <c r="BW383" s="138"/>
      <c r="BX383" s="138"/>
      <c r="BY383" s="138"/>
      <c r="BZ383" s="138"/>
      <c r="CA383" s="138"/>
      <c r="CB383" s="138"/>
      <c r="CC383" s="138"/>
      <c r="CD383" s="138"/>
      <c r="CE383" s="138"/>
      <c r="CF383" s="138"/>
      <c r="CG383" s="138"/>
      <c r="CH383" s="138"/>
      <c r="CI383" s="138"/>
      <c r="CJ383" s="138"/>
      <c r="CK383" s="138"/>
      <c r="CL383" s="138"/>
      <c r="CM383" s="138"/>
      <c r="CN383" s="138"/>
      <c r="CO383" s="138"/>
      <c r="CP383" s="112">
        <f t="shared" si="92"/>
        <v>0</v>
      </c>
      <c r="CQ383" s="113" t="e">
        <f t="shared" si="93"/>
        <v>#DIV/0!</v>
      </c>
      <c r="CR383" s="112">
        <f t="shared" si="94"/>
        <v>0</v>
      </c>
      <c r="CS383" s="113" t="e">
        <f t="shared" si="95"/>
        <v>#DIV/0!</v>
      </c>
      <c r="CT383" s="112">
        <f t="shared" si="96"/>
        <v>0</v>
      </c>
      <c r="CU383" s="113" t="e">
        <f t="shared" si="97"/>
        <v>#DIV/0!</v>
      </c>
      <c r="CV383" s="112">
        <f t="shared" si="91"/>
        <v>0</v>
      </c>
      <c r="CW383" s="113" t="e">
        <f t="shared" si="98"/>
        <v>#DIV/0!</v>
      </c>
      <c r="CX383" s="112" t="e">
        <f t="shared" si="99"/>
        <v>#DIV/0!</v>
      </c>
      <c r="CY383" s="114" t="e">
        <f t="shared" si="100"/>
        <v>#DIV/0!</v>
      </c>
      <c r="CZ383" s="132"/>
    </row>
    <row r="384" spans="1:104" s="15" customFormat="1" ht="63.6" customHeight="1" x14ac:dyDescent="0.3">
      <c r="A384" s="94">
        <v>380</v>
      </c>
      <c r="B384" s="94">
        <v>144</v>
      </c>
      <c r="C384" s="95" t="s">
        <v>752</v>
      </c>
      <c r="D384" s="96" t="s">
        <v>133</v>
      </c>
      <c r="E384" s="97" t="s">
        <v>753</v>
      </c>
      <c r="F384" s="98" t="s">
        <v>157</v>
      </c>
      <c r="G384" s="95" t="s">
        <v>753</v>
      </c>
      <c r="H384" s="230" t="s">
        <v>760</v>
      </c>
      <c r="I384" s="100" t="s">
        <v>30</v>
      </c>
      <c r="J384" s="101" t="s">
        <v>159</v>
      </c>
      <c r="K384" s="102" t="s">
        <v>270</v>
      </c>
      <c r="L384" s="128" t="s">
        <v>726</v>
      </c>
      <c r="M384" s="129" t="s">
        <v>141</v>
      </c>
      <c r="N384" s="130" t="s">
        <v>142</v>
      </c>
      <c r="O384" s="131">
        <v>1</v>
      </c>
      <c r="P384" s="132"/>
      <c r="Q384" s="132"/>
      <c r="R384" s="132"/>
      <c r="S384" s="107" t="s">
        <v>142</v>
      </c>
      <c r="T384" s="132"/>
      <c r="U384" s="132"/>
      <c r="V384" s="132"/>
      <c r="W384" s="132"/>
      <c r="X384" s="132"/>
      <c r="Y384" s="85">
        <f t="shared" si="104"/>
        <v>1</v>
      </c>
      <c r="Z384" s="152"/>
      <c r="AA384" s="152"/>
      <c r="AB384" s="152"/>
      <c r="AC384" s="152"/>
      <c r="AD384" s="152"/>
      <c r="AE384" s="152"/>
      <c r="AF384" s="152"/>
      <c r="AG384" s="152"/>
      <c r="AH384" s="152"/>
      <c r="AI384" s="152"/>
      <c r="AJ384" s="152"/>
      <c r="AK384" s="248"/>
      <c r="AL384" s="116"/>
      <c r="AM384" s="134" t="s">
        <v>160</v>
      </c>
      <c r="AN384" s="116"/>
      <c r="AO384" s="116"/>
      <c r="AP384" s="249"/>
      <c r="AQ384" s="152"/>
      <c r="AR384" s="152"/>
      <c r="AS384" s="152"/>
      <c r="AT384" s="152"/>
      <c r="AU384" s="270"/>
      <c r="AV384" s="270"/>
      <c r="AW384" s="152"/>
      <c r="AX384" s="152"/>
      <c r="AY384" s="152"/>
      <c r="AZ384" s="152"/>
      <c r="BA384" s="152"/>
      <c r="BB384" s="152"/>
      <c r="BC384" s="152"/>
      <c r="BD384" s="152"/>
      <c r="BE384" s="152"/>
      <c r="BF384" s="152"/>
      <c r="BG384" s="152"/>
      <c r="BH384" s="152"/>
      <c r="BI384" s="152"/>
      <c r="BJ384" s="152"/>
      <c r="BK384" s="138"/>
      <c r="BL384" s="138"/>
      <c r="BM384" s="138"/>
      <c r="BN384" s="138"/>
      <c r="BO384" s="138"/>
      <c r="BP384" s="138"/>
      <c r="BQ384" s="138"/>
      <c r="BR384" s="138"/>
      <c r="BS384" s="138"/>
      <c r="BT384" s="138"/>
      <c r="BU384" s="138"/>
      <c r="BV384" s="138"/>
      <c r="BW384" s="138"/>
      <c r="BX384" s="138"/>
      <c r="BY384" s="138"/>
      <c r="BZ384" s="138"/>
      <c r="CA384" s="138"/>
      <c r="CB384" s="138"/>
      <c r="CC384" s="138"/>
      <c r="CD384" s="138"/>
      <c r="CE384" s="138"/>
      <c r="CF384" s="138"/>
      <c r="CG384" s="138"/>
      <c r="CH384" s="138"/>
      <c r="CI384" s="138"/>
      <c r="CJ384" s="138"/>
      <c r="CK384" s="138"/>
      <c r="CL384" s="138"/>
      <c r="CM384" s="138"/>
      <c r="CN384" s="138"/>
      <c r="CO384" s="138"/>
      <c r="CP384" s="112">
        <f t="shared" si="92"/>
        <v>0</v>
      </c>
      <c r="CQ384" s="113" t="e">
        <f t="shared" si="93"/>
        <v>#DIV/0!</v>
      </c>
      <c r="CR384" s="112">
        <f t="shared" si="94"/>
        <v>0</v>
      </c>
      <c r="CS384" s="113" t="e">
        <f t="shared" si="95"/>
        <v>#DIV/0!</v>
      </c>
      <c r="CT384" s="112">
        <f t="shared" si="96"/>
        <v>0</v>
      </c>
      <c r="CU384" s="113" t="e">
        <f t="shared" si="97"/>
        <v>#DIV/0!</v>
      </c>
      <c r="CV384" s="112">
        <f t="shared" si="91"/>
        <v>0</v>
      </c>
      <c r="CW384" s="113" t="e">
        <f t="shared" si="98"/>
        <v>#DIV/0!</v>
      </c>
      <c r="CX384" s="112" t="e">
        <f t="shared" si="99"/>
        <v>#DIV/0!</v>
      </c>
      <c r="CY384" s="114" t="e">
        <f t="shared" si="100"/>
        <v>#DIV/0!</v>
      </c>
      <c r="CZ384" s="132"/>
    </row>
    <row r="385" spans="1:104" s="15" customFormat="1" ht="27.75" customHeight="1" x14ac:dyDescent="0.3">
      <c r="A385" s="94">
        <v>77</v>
      </c>
      <c r="B385" s="228">
        <v>144</v>
      </c>
      <c r="C385" s="229" t="s">
        <v>752</v>
      </c>
      <c r="D385" s="96" t="s">
        <v>133</v>
      </c>
      <c r="E385" s="97" t="s">
        <v>753</v>
      </c>
      <c r="F385" s="98" t="s">
        <v>157</v>
      </c>
      <c r="G385" s="229" t="s">
        <v>753</v>
      </c>
      <c r="H385" s="263" t="s">
        <v>761</v>
      </c>
      <c r="I385" s="100" t="s">
        <v>149</v>
      </c>
      <c r="J385" s="102" t="s">
        <v>159</v>
      </c>
      <c r="K385" s="102" t="s">
        <v>270</v>
      </c>
      <c r="L385" s="128" t="s">
        <v>726</v>
      </c>
      <c r="M385" s="129" t="s">
        <v>141</v>
      </c>
      <c r="N385" s="140" t="s">
        <v>142</v>
      </c>
      <c r="O385" s="131">
        <v>1</v>
      </c>
      <c r="P385" s="136"/>
      <c r="Q385" s="132"/>
      <c r="R385" s="132"/>
      <c r="S385" s="132"/>
      <c r="T385" s="107" t="s">
        <v>142</v>
      </c>
      <c r="U385" s="132"/>
      <c r="V385" s="132"/>
      <c r="W385" s="132"/>
      <c r="X385" s="132"/>
      <c r="Y385" s="85">
        <f t="shared" si="104"/>
        <v>1</v>
      </c>
      <c r="Z385" s="152"/>
      <c r="AA385" s="152"/>
      <c r="AB385" s="152"/>
      <c r="AC385" s="152"/>
      <c r="AD385" s="152"/>
      <c r="AE385" s="152"/>
      <c r="AF385" s="152"/>
      <c r="AG385" s="152"/>
      <c r="AH385" s="152"/>
      <c r="AI385" s="152"/>
      <c r="AJ385" s="152"/>
      <c r="AK385" s="152"/>
      <c r="AL385" s="152"/>
      <c r="AM385" s="152"/>
      <c r="AN385" s="152"/>
      <c r="AO385" s="248"/>
      <c r="AP385" s="116"/>
      <c r="AQ385" s="144"/>
      <c r="AR385" s="116"/>
      <c r="AS385" s="116"/>
      <c r="AT385" s="144" t="s">
        <v>160</v>
      </c>
      <c r="AU385" s="147"/>
      <c r="AV385" s="147"/>
      <c r="AW385" s="116"/>
      <c r="AX385" s="249"/>
      <c r="AY385" s="152"/>
      <c r="AZ385" s="152"/>
      <c r="BA385" s="152"/>
      <c r="BB385" s="152"/>
      <c r="BC385" s="152"/>
      <c r="BD385" s="152"/>
      <c r="BE385" s="152"/>
      <c r="BF385" s="152"/>
      <c r="BG385" s="152"/>
      <c r="BH385" s="152"/>
      <c r="BI385" s="152"/>
      <c r="BJ385" s="152"/>
      <c r="BK385" s="138"/>
      <c r="BL385" s="138"/>
      <c r="BM385" s="138"/>
      <c r="BN385" s="138"/>
      <c r="BO385" s="138"/>
      <c r="BP385" s="138"/>
      <c r="BQ385" s="138"/>
      <c r="BR385" s="138"/>
      <c r="BS385" s="138"/>
      <c r="BT385" s="138"/>
      <c r="BU385" s="138"/>
      <c r="BV385" s="138"/>
      <c r="BW385" s="138"/>
      <c r="BX385" s="138"/>
      <c r="BY385" s="138"/>
      <c r="BZ385" s="138"/>
      <c r="CA385" s="138"/>
      <c r="CB385" s="138"/>
      <c r="CC385" s="138"/>
      <c r="CD385" s="138"/>
      <c r="CE385" s="138"/>
      <c r="CF385" s="138"/>
      <c r="CG385" s="138"/>
      <c r="CH385" s="138"/>
      <c r="CI385" s="138"/>
      <c r="CJ385" s="138"/>
      <c r="CK385" s="138"/>
      <c r="CL385" s="138"/>
      <c r="CM385" s="138"/>
      <c r="CN385" s="138"/>
      <c r="CO385" s="138"/>
      <c r="CP385" s="112">
        <f t="shared" si="92"/>
        <v>0</v>
      </c>
      <c r="CQ385" s="113" t="e">
        <f t="shared" si="93"/>
        <v>#DIV/0!</v>
      </c>
      <c r="CR385" s="112">
        <f t="shared" si="94"/>
        <v>0</v>
      </c>
      <c r="CS385" s="113" t="e">
        <f t="shared" si="95"/>
        <v>#DIV/0!</v>
      </c>
      <c r="CT385" s="112">
        <f t="shared" si="96"/>
        <v>0</v>
      </c>
      <c r="CU385" s="113" t="e">
        <f t="shared" si="97"/>
        <v>#DIV/0!</v>
      </c>
      <c r="CV385" s="112">
        <f t="shared" si="91"/>
        <v>0</v>
      </c>
      <c r="CW385" s="113" t="e">
        <f t="shared" si="98"/>
        <v>#DIV/0!</v>
      </c>
      <c r="CX385" s="112" t="e">
        <f t="shared" si="99"/>
        <v>#DIV/0!</v>
      </c>
      <c r="CY385" s="114" t="e">
        <f t="shared" si="100"/>
        <v>#DIV/0!</v>
      </c>
      <c r="CZ385" s="132"/>
    </row>
    <row r="386" spans="1:104" s="15" customFormat="1" ht="27.75" customHeight="1" x14ac:dyDescent="0.3">
      <c r="A386" s="94">
        <v>78</v>
      </c>
      <c r="B386" s="228"/>
      <c r="C386" s="229"/>
      <c r="D386" s="96" t="s">
        <v>133</v>
      </c>
      <c r="E386" s="97" t="s">
        <v>753</v>
      </c>
      <c r="F386" s="98" t="s">
        <v>157</v>
      </c>
      <c r="G386" s="229"/>
      <c r="H386" s="263" t="s">
        <v>762</v>
      </c>
      <c r="I386" s="127" t="s">
        <v>149</v>
      </c>
      <c r="J386" s="102" t="s">
        <v>159</v>
      </c>
      <c r="K386" s="102" t="s">
        <v>270</v>
      </c>
      <c r="L386" s="128" t="s">
        <v>726</v>
      </c>
      <c r="M386" s="129" t="s">
        <v>141</v>
      </c>
      <c r="N386" s="140" t="s">
        <v>142</v>
      </c>
      <c r="O386" s="131">
        <v>1</v>
      </c>
      <c r="P386" s="136"/>
      <c r="Q386" s="132"/>
      <c r="R386" s="132"/>
      <c r="S386" s="132"/>
      <c r="T386" s="107" t="s">
        <v>142</v>
      </c>
      <c r="U386" s="132"/>
      <c r="V386" s="132"/>
      <c r="W386" s="132"/>
      <c r="X386" s="132"/>
      <c r="Y386" s="85">
        <f t="shared" si="104"/>
        <v>1</v>
      </c>
      <c r="Z386" s="152"/>
      <c r="AA386" s="152"/>
      <c r="AB386" s="152"/>
      <c r="AC386" s="152"/>
      <c r="AD386" s="152"/>
      <c r="AE386" s="152"/>
      <c r="AF386" s="152"/>
      <c r="AG386" s="152"/>
      <c r="AH386" s="152"/>
      <c r="AI386" s="152"/>
      <c r="AJ386" s="152"/>
      <c r="AK386" s="152"/>
      <c r="AL386" s="152"/>
      <c r="AM386" s="152"/>
      <c r="AN386" s="152"/>
      <c r="AO386" s="248"/>
      <c r="AP386" s="116"/>
      <c r="AQ386" s="116"/>
      <c r="AR386" s="144" t="s">
        <v>160</v>
      </c>
      <c r="AS386" s="144"/>
      <c r="AT386" s="144"/>
      <c r="AU386" s="147"/>
      <c r="AV386" s="147"/>
      <c r="AW386" s="116"/>
      <c r="AX386" s="249"/>
      <c r="AY386" s="152"/>
      <c r="AZ386" s="152"/>
      <c r="BA386" s="152"/>
      <c r="BB386" s="152"/>
      <c r="BC386" s="152"/>
      <c r="BD386" s="152"/>
      <c r="BE386" s="152"/>
      <c r="BF386" s="152"/>
      <c r="BG386" s="152"/>
      <c r="BH386" s="152"/>
      <c r="BI386" s="152"/>
      <c r="BJ386" s="152"/>
      <c r="BK386" s="138"/>
      <c r="BL386" s="138"/>
      <c r="BM386" s="138"/>
      <c r="BN386" s="138"/>
      <c r="BO386" s="138"/>
      <c r="BP386" s="138"/>
      <c r="BQ386" s="138"/>
      <c r="BR386" s="138"/>
      <c r="BS386" s="138"/>
      <c r="BT386" s="138"/>
      <c r="BU386" s="138"/>
      <c r="BV386" s="138"/>
      <c r="BW386" s="138"/>
      <c r="BX386" s="138"/>
      <c r="BY386" s="138"/>
      <c r="BZ386" s="138"/>
      <c r="CA386" s="138"/>
      <c r="CB386" s="138"/>
      <c r="CC386" s="138"/>
      <c r="CD386" s="138"/>
      <c r="CE386" s="138"/>
      <c r="CF386" s="138"/>
      <c r="CG386" s="138"/>
      <c r="CH386" s="138"/>
      <c r="CI386" s="138"/>
      <c r="CJ386" s="138"/>
      <c r="CK386" s="138"/>
      <c r="CL386" s="138"/>
      <c r="CM386" s="138"/>
      <c r="CN386" s="138"/>
      <c r="CO386" s="138"/>
      <c r="CP386" s="112">
        <f t="shared" si="92"/>
        <v>0</v>
      </c>
      <c r="CQ386" s="113" t="e">
        <f t="shared" si="93"/>
        <v>#DIV/0!</v>
      </c>
      <c r="CR386" s="112">
        <f t="shared" si="94"/>
        <v>0</v>
      </c>
      <c r="CS386" s="113" t="e">
        <f t="shared" si="95"/>
        <v>#DIV/0!</v>
      </c>
      <c r="CT386" s="112">
        <f t="shared" si="96"/>
        <v>0</v>
      </c>
      <c r="CU386" s="113" t="e">
        <f t="shared" si="97"/>
        <v>#DIV/0!</v>
      </c>
      <c r="CV386" s="112">
        <f t="shared" si="91"/>
        <v>0</v>
      </c>
      <c r="CW386" s="113" t="e">
        <f t="shared" si="98"/>
        <v>#DIV/0!</v>
      </c>
      <c r="CX386" s="112" t="e">
        <f t="shared" si="99"/>
        <v>#DIV/0!</v>
      </c>
      <c r="CY386" s="114" t="e">
        <f t="shared" si="100"/>
        <v>#DIV/0!</v>
      </c>
      <c r="CZ386" s="132"/>
    </row>
    <row r="387" spans="1:104" s="15" customFormat="1" ht="33.9" customHeight="1" x14ac:dyDescent="0.3">
      <c r="A387" s="94">
        <v>383</v>
      </c>
      <c r="B387" s="118">
        <v>144</v>
      </c>
      <c r="C387" s="97" t="s">
        <v>752</v>
      </c>
      <c r="D387" s="119" t="s">
        <v>133</v>
      </c>
      <c r="E387" s="97" t="s">
        <v>753</v>
      </c>
      <c r="F387" s="119" t="s">
        <v>157</v>
      </c>
      <c r="G387" s="97" t="s">
        <v>753</v>
      </c>
      <c r="H387" s="230" t="s">
        <v>763</v>
      </c>
      <c r="I387" s="120" t="s">
        <v>32</v>
      </c>
      <c r="J387" s="101" t="s">
        <v>159</v>
      </c>
      <c r="K387" s="102" t="s">
        <v>270</v>
      </c>
      <c r="L387" s="155" t="s">
        <v>726</v>
      </c>
      <c r="M387" s="129" t="s">
        <v>141</v>
      </c>
      <c r="N387" s="130" t="s">
        <v>142</v>
      </c>
      <c r="O387" s="131">
        <v>1</v>
      </c>
      <c r="P387" s="166"/>
      <c r="Q387" s="166"/>
      <c r="R387" s="166"/>
      <c r="S387" s="166"/>
      <c r="T387" s="166"/>
      <c r="U387" s="152" t="s">
        <v>142</v>
      </c>
      <c r="V387" s="166"/>
      <c r="W387" s="166"/>
      <c r="X387" s="166"/>
      <c r="Y387" s="85">
        <f t="shared" si="104"/>
        <v>1</v>
      </c>
      <c r="Z387" s="152"/>
      <c r="AA387" s="152"/>
      <c r="AB387" s="152"/>
      <c r="AC387" s="152"/>
      <c r="AD387" s="152"/>
      <c r="AE387" s="152"/>
      <c r="AF387" s="152"/>
      <c r="AG387" s="152"/>
      <c r="AH387" s="152"/>
      <c r="AI387" s="152"/>
      <c r="AJ387" s="152"/>
      <c r="AK387" s="152"/>
      <c r="AL387" s="152"/>
      <c r="AM387" s="152"/>
      <c r="AN387" s="152"/>
      <c r="AO387" s="152"/>
      <c r="AP387" s="152"/>
      <c r="AQ387" s="152"/>
      <c r="AR387" s="152"/>
      <c r="AS387" s="152"/>
      <c r="AT387" s="152"/>
      <c r="AU387" s="271"/>
      <c r="AV387" s="271"/>
      <c r="AW387" s="152"/>
      <c r="AX387" s="166" t="s">
        <v>160</v>
      </c>
      <c r="AY387" s="152" t="s">
        <v>281</v>
      </c>
      <c r="AZ387" s="166"/>
      <c r="BA387" s="166"/>
      <c r="BB387" s="152"/>
      <c r="BC387" s="152"/>
      <c r="BD387" s="152"/>
      <c r="BE387" s="152"/>
      <c r="BF387" s="152"/>
      <c r="BG387" s="152"/>
      <c r="BH387" s="152"/>
      <c r="BI387" s="152"/>
      <c r="BJ387" s="152"/>
      <c r="BK387" s="138"/>
      <c r="BL387" s="138"/>
      <c r="BM387" s="138"/>
      <c r="BN387" s="138"/>
      <c r="BO387" s="138"/>
      <c r="BP387" s="138"/>
      <c r="BQ387" s="138"/>
      <c r="BR387" s="138"/>
      <c r="BS387" s="138"/>
      <c r="BT387" s="138"/>
      <c r="BU387" s="138"/>
      <c r="BV387" s="138"/>
      <c r="BW387" s="138"/>
      <c r="BX387" s="138"/>
      <c r="BY387" s="138"/>
      <c r="BZ387" s="138"/>
      <c r="CA387" s="138"/>
      <c r="CB387" s="138"/>
      <c r="CC387" s="138"/>
      <c r="CD387" s="138"/>
      <c r="CE387" s="138"/>
      <c r="CF387" s="138"/>
      <c r="CG387" s="138"/>
      <c r="CH387" s="138"/>
      <c r="CI387" s="138"/>
      <c r="CJ387" s="138"/>
      <c r="CK387" s="138"/>
      <c r="CL387" s="138"/>
      <c r="CM387" s="138"/>
      <c r="CN387" s="138"/>
      <c r="CO387" s="138"/>
      <c r="CP387" s="112">
        <f t="shared" si="92"/>
        <v>0</v>
      </c>
      <c r="CQ387" s="113" t="e">
        <f t="shared" si="93"/>
        <v>#DIV/0!</v>
      </c>
      <c r="CR387" s="112">
        <f t="shared" si="94"/>
        <v>0</v>
      </c>
      <c r="CS387" s="113" t="e">
        <f t="shared" si="95"/>
        <v>#DIV/0!</v>
      </c>
      <c r="CT387" s="112">
        <f t="shared" si="96"/>
        <v>0</v>
      </c>
      <c r="CU387" s="113" t="e">
        <f t="shared" si="97"/>
        <v>#DIV/0!</v>
      </c>
      <c r="CV387" s="112">
        <f t="shared" si="91"/>
        <v>0</v>
      </c>
      <c r="CW387" s="113" t="e">
        <f t="shared" si="98"/>
        <v>#DIV/0!</v>
      </c>
      <c r="CX387" s="112" t="e">
        <f t="shared" si="99"/>
        <v>#DIV/0!</v>
      </c>
      <c r="CY387" s="112" t="e">
        <f t="shared" si="100"/>
        <v>#DIV/0!</v>
      </c>
      <c r="CZ387" s="132"/>
    </row>
    <row r="388" spans="1:104" s="15" customFormat="1" ht="62.25" customHeight="1" x14ac:dyDescent="0.3">
      <c r="A388" s="94">
        <v>384</v>
      </c>
      <c r="B388" s="118">
        <v>144</v>
      </c>
      <c r="C388" s="97" t="s">
        <v>752</v>
      </c>
      <c r="D388" s="119" t="s">
        <v>133</v>
      </c>
      <c r="E388" s="97" t="s">
        <v>753</v>
      </c>
      <c r="F388" s="119" t="s">
        <v>157</v>
      </c>
      <c r="G388" s="97" t="s">
        <v>753</v>
      </c>
      <c r="H388" s="230" t="s">
        <v>764</v>
      </c>
      <c r="I388" s="120" t="s">
        <v>34</v>
      </c>
      <c r="J388" s="101" t="s">
        <v>159</v>
      </c>
      <c r="K388" s="102" t="s">
        <v>270</v>
      </c>
      <c r="L388" s="155" t="s">
        <v>726</v>
      </c>
      <c r="M388" s="129" t="s">
        <v>141</v>
      </c>
      <c r="N388" s="130" t="s">
        <v>142</v>
      </c>
      <c r="O388" s="131">
        <v>1</v>
      </c>
      <c r="P388" s="132"/>
      <c r="Q388" s="132"/>
      <c r="R388" s="132"/>
      <c r="S388" s="132"/>
      <c r="T388" s="132"/>
      <c r="U388" s="132"/>
      <c r="V388" s="132"/>
      <c r="W388" s="107" t="s">
        <v>142</v>
      </c>
      <c r="X388" s="132"/>
      <c r="Y388" s="85">
        <f t="shared" si="104"/>
        <v>1</v>
      </c>
      <c r="Z388" s="152"/>
      <c r="AA388" s="152"/>
      <c r="AB388" s="152"/>
      <c r="AC388" s="152"/>
      <c r="AD388" s="152"/>
      <c r="AE388" s="152"/>
      <c r="AF388" s="152"/>
      <c r="AG388" s="152"/>
      <c r="AH388" s="152"/>
      <c r="AI388" s="152"/>
      <c r="AJ388" s="152"/>
      <c r="AK388" s="152"/>
      <c r="AL388" s="152"/>
      <c r="AM388" s="152"/>
      <c r="AN388" s="152"/>
      <c r="AO388" s="152"/>
      <c r="AP388" s="152"/>
      <c r="AQ388" s="152"/>
      <c r="AR388" s="152"/>
      <c r="AS388" s="152"/>
      <c r="AT388" s="152"/>
      <c r="AU388" s="152"/>
      <c r="AV388" s="152"/>
      <c r="AW388" s="152"/>
      <c r="AX388" s="152"/>
      <c r="AY388" s="152"/>
      <c r="AZ388" s="152"/>
      <c r="BA388" s="152"/>
      <c r="BB388" s="152"/>
      <c r="BC388" s="152"/>
      <c r="BD388" s="152"/>
      <c r="BE388" s="152"/>
      <c r="BF388" s="153" t="s">
        <v>160</v>
      </c>
      <c r="BG388" s="107"/>
      <c r="BH388" s="152"/>
      <c r="BI388" s="152"/>
      <c r="BJ388" s="152"/>
      <c r="BK388" s="138"/>
      <c r="BL388" s="138"/>
      <c r="BM388" s="138"/>
      <c r="BN388" s="138"/>
      <c r="BO388" s="138"/>
      <c r="BP388" s="138"/>
      <c r="BQ388" s="138"/>
      <c r="BR388" s="138"/>
      <c r="BS388" s="138"/>
      <c r="BT388" s="138"/>
      <c r="BU388" s="138"/>
      <c r="BV388" s="138"/>
      <c r="BW388" s="138"/>
      <c r="BX388" s="138"/>
      <c r="BY388" s="138"/>
      <c r="BZ388" s="138"/>
      <c r="CA388" s="138"/>
      <c r="CB388" s="138"/>
      <c r="CC388" s="138"/>
      <c r="CD388" s="138"/>
      <c r="CE388" s="138"/>
      <c r="CF388" s="138"/>
      <c r="CG388" s="138"/>
      <c r="CH388" s="138"/>
      <c r="CI388" s="138"/>
      <c r="CJ388" s="138"/>
      <c r="CK388" s="138"/>
      <c r="CL388" s="138"/>
      <c r="CM388" s="138"/>
      <c r="CN388" s="138"/>
      <c r="CO388" s="138"/>
      <c r="CP388" s="112">
        <f t="shared" si="92"/>
        <v>0</v>
      </c>
      <c r="CQ388" s="113" t="e">
        <f t="shared" si="93"/>
        <v>#DIV/0!</v>
      </c>
      <c r="CR388" s="112">
        <f t="shared" si="94"/>
        <v>0</v>
      </c>
      <c r="CS388" s="113" t="e">
        <f t="shared" si="95"/>
        <v>#DIV/0!</v>
      </c>
      <c r="CT388" s="112">
        <f t="shared" si="96"/>
        <v>0</v>
      </c>
      <c r="CU388" s="113" t="e">
        <f t="shared" si="97"/>
        <v>#DIV/0!</v>
      </c>
      <c r="CV388" s="112">
        <f t="shared" si="91"/>
        <v>0</v>
      </c>
      <c r="CW388" s="113" t="e">
        <f t="shared" si="98"/>
        <v>#DIV/0!</v>
      </c>
      <c r="CX388" s="112" t="e">
        <f t="shared" si="99"/>
        <v>#DIV/0!</v>
      </c>
      <c r="CY388" s="112" t="e">
        <f t="shared" si="100"/>
        <v>#DIV/0!</v>
      </c>
      <c r="CZ388" s="132"/>
    </row>
    <row r="389" spans="1:104" s="15" customFormat="1" ht="33.9" customHeight="1" x14ac:dyDescent="0.3">
      <c r="A389" s="94">
        <v>385</v>
      </c>
      <c r="B389" s="237">
        <v>144</v>
      </c>
      <c r="C389" s="200" t="s">
        <v>752</v>
      </c>
      <c r="D389" s="119" t="s">
        <v>133</v>
      </c>
      <c r="E389" s="97" t="s">
        <v>753</v>
      </c>
      <c r="F389" s="119" t="s">
        <v>157</v>
      </c>
      <c r="G389" s="200" t="s">
        <v>753</v>
      </c>
      <c r="H389" s="230" t="s">
        <v>765</v>
      </c>
      <c r="I389" s="120" t="s">
        <v>33</v>
      </c>
      <c r="J389" s="101" t="s">
        <v>159</v>
      </c>
      <c r="K389" s="102" t="s">
        <v>270</v>
      </c>
      <c r="L389" s="155" t="s">
        <v>726</v>
      </c>
      <c r="M389" s="129" t="s">
        <v>141</v>
      </c>
      <c r="N389" s="130" t="s">
        <v>142</v>
      </c>
      <c r="O389" s="131"/>
      <c r="P389" s="132"/>
      <c r="Q389" s="132"/>
      <c r="R389" s="132"/>
      <c r="S389" s="132"/>
      <c r="T389" s="132"/>
      <c r="U389" s="132"/>
      <c r="V389" s="107" t="s">
        <v>142</v>
      </c>
      <c r="W389" s="132"/>
      <c r="X389" s="132"/>
      <c r="Y389" s="85">
        <f t="shared" si="104"/>
        <v>1</v>
      </c>
      <c r="Z389" s="152"/>
      <c r="AA389" s="152"/>
      <c r="AB389" s="152"/>
      <c r="AC389" s="152"/>
      <c r="AD389" s="152"/>
      <c r="AE389" s="152"/>
      <c r="AF389" s="152"/>
      <c r="AG389" s="152"/>
      <c r="AH389" s="152"/>
      <c r="AI389" s="152"/>
      <c r="AJ389" s="152"/>
      <c r="AK389" s="152"/>
      <c r="AL389" s="152"/>
      <c r="AM389" s="152"/>
      <c r="AN389" s="152"/>
      <c r="AO389" s="152"/>
      <c r="AP389" s="152"/>
      <c r="AQ389" s="152"/>
      <c r="AR389" s="152"/>
      <c r="AS389" s="152"/>
      <c r="AT389" s="152"/>
      <c r="AU389" s="152"/>
      <c r="AV389" s="152"/>
      <c r="AW389" s="152"/>
      <c r="AX389" s="152"/>
      <c r="AY389" s="152"/>
      <c r="AZ389" s="152"/>
      <c r="BA389" s="152"/>
      <c r="BB389" s="152"/>
      <c r="BC389" s="153" t="s">
        <v>160</v>
      </c>
      <c r="BD389" s="152"/>
      <c r="BE389" s="152" t="s">
        <v>281</v>
      </c>
      <c r="BF389" s="152"/>
      <c r="BG389" s="152"/>
      <c r="BH389" s="152"/>
      <c r="BI389" s="152"/>
      <c r="BJ389" s="152"/>
      <c r="BK389" s="138"/>
      <c r="BL389" s="138"/>
      <c r="BM389" s="138"/>
      <c r="BN389" s="138"/>
      <c r="BO389" s="138"/>
      <c r="BP389" s="138"/>
      <c r="BQ389" s="138"/>
      <c r="BR389" s="138"/>
      <c r="BS389" s="138"/>
      <c r="BT389" s="138"/>
      <c r="BU389" s="138"/>
      <c r="BV389" s="138"/>
      <c r="BW389" s="138"/>
      <c r="BX389" s="138"/>
      <c r="BY389" s="138"/>
      <c r="BZ389" s="138"/>
      <c r="CA389" s="138"/>
      <c r="CB389" s="138"/>
      <c r="CC389" s="138"/>
      <c r="CD389" s="138"/>
      <c r="CE389" s="138"/>
      <c r="CF389" s="138"/>
      <c r="CG389" s="138"/>
      <c r="CH389" s="138"/>
      <c r="CI389" s="138"/>
      <c r="CJ389" s="138"/>
      <c r="CK389" s="138"/>
      <c r="CL389" s="138"/>
      <c r="CM389" s="138"/>
      <c r="CN389" s="138"/>
      <c r="CO389" s="138"/>
      <c r="CP389" s="112">
        <f t="shared" si="92"/>
        <v>0</v>
      </c>
      <c r="CQ389" s="113" t="e">
        <f t="shared" si="93"/>
        <v>#DIV/0!</v>
      </c>
      <c r="CR389" s="112">
        <f t="shared" si="94"/>
        <v>0</v>
      </c>
      <c r="CS389" s="113" t="e">
        <f t="shared" si="95"/>
        <v>#DIV/0!</v>
      </c>
      <c r="CT389" s="112">
        <f t="shared" si="96"/>
        <v>0</v>
      </c>
      <c r="CU389" s="113" t="e">
        <f t="shared" si="97"/>
        <v>#DIV/0!</v>
      </c>
      <c r="CV389" s="112">
        <f t="shared" si="91"/>
        <v>0</v>
      </c>
      <c r="CW389" s="113" t="e">
        <f t="shared" si="98"/>
        <v>#DIV/0!</v>
      </c>
      <c r="CX389" s="112" t="e">
        <f t="shared" si="99"/>
        <v>#DIV/0!</v>
      </c>
      <c r="CY389" s="112" t="e">
        <f t="shared" si="100"/>
        <v>#DIV/0!</v>
      </c>
      <c r="CZ389" s="132"/>
    </row>
    <row r="390" spans="1:104" s="15" customFormat="1" ht="33.9" customHeight="1" x14ac:dyDescent="0.3">
      <c r="A390" s="94">
        <v>386</v>
      </c>
      <c r="B390" s="242"/>
      <c r="C390" s="202"/>
      <c r="D390" s="119" t="s">
        <v>133</v>
      </c>
      <c r="E390" s="97" t="s">
        <v>753</v>
      </c>
      <c r="F390" s="119" t="s">
        <v>157</v>
      </c>
      <c r="G390" s="202"/>
      <c r="H390" s="230" t="s">
        <v>766</v>
      </c>
      <c r="I390" s="120" t="s">
        <v>33</v>
      </c>
      <c r="J390" s="101" t="s">
        <v>159</v>
      </c>
      <c r="K390" s="102" t="s">
        <v>270</v>
      </c>
      <c r="L390" s="155" t="s">
        <v>726</v>
      </c>
      <c r="M390" s="129" t="s">
        <v>141</v>
      </c>
      <c r="N390" s="130" t="s">
        <v>142</v>
      </c>
      <c r="O390" s="131">
        <v>1</v>
      </c>
      <c r="P390" s="132"/>
      <c r="Q390" s="132"/>
      <c r="R390" s="132"/>
      <c r="S390" s="132"/>
      <c r="T390" s="132"/>
      <c r="U390" s="132"/>
      <c r="V390" s="107" t="s">
        <v>142</v>
      </c>
      <c r="W390" s="132"/>
      <c r="X390" s="132"/>
      <c r="Y390" s="85">
        <f t="shared" si="104"/>
        <v>1</v>
      </c>
      <c r="Z390" s="152"/>
      <c r="AA390" s="152"/>
      <c r="AB390" s="152"/>
      <c r="AC390" s="152"/>
      <c r="AD390" s="152"/>
      <c r="AE390" s="152"/>
      <c r="AF390" s="152"/>
      <c r="AG390" s="152"/>
      <c r="AH390" s="152"/>
      <c r="AI390" s="152"/>
      <c r="AJ390" s="152"/>
      <c r="AK390" s="152"/>
      <c r="AL390" s="152"/>
      <c r="AM390" s="152"/>
      <c r="AN390" s="152"/>
      <c r="AO390" s="152"/>
      <c r="AP390" s="152"/>
      <c r="AQ390" s="152"/>
      <c r="AR390" s="152"/>
      <c r="AS390" s="152"/>
      <c r="AT390" s="152"/>
      <c r="AU390" s="152"/>
      <c r="AV390" s="152"/>
      <c r="AW390" s="152"/>
      <c r="AX390" s="152"/>
      <c r="AY390" s="152"/>
      <c r="AZ390" s="152"/>
      <c r="BA390" s="152"/>
      <c r="BB390" s="152"/>
      <c r="BC390" s="152"/>
      <c r="BD390" s="152"/>
      <c r="BE390" s="153" t="s">
        <v>160</v>
      </c>
      <c r="BF390" s="152"/>
      <c r="BG390" s="152"/>
      <c r="BH390" s="152"/>
      <c r="BI390" s="152"/>
      <c r="BJ390" s="152"/>
      <c r="BK390" s="138"/>
      <c r="BL390" s="138"/>
      <c r="BM390" s="138"/>
      <c r="BN390" s="138"/>
      <c r="BO390" s="138"/>
      <c r="BP390" s="138"/>
      <c r="BQ390" s="138"/>
      <c r="BR390" s="138"/>
      <c r="BS390" s="138"/>
      <c r="BT390" s="138"/>
      <c r="BU390" s="138"/>
      <c r="BV390" s="138"/>
      <c r="BW390" s="138"/>
      <c r="BX390" s="138"/>
      <c r="BY390" s="138"/>
      <c r="BZ390" s="138"/>
      <c r="CA390" s="138"/>
      <c r="CB390" s="138"/>
      <c r="CC390" s="138"/>
      <c r="CD390" s="138"/>
      <c r="CE390" s="138"/>
      <c r="CF390" s="138"/>
      <c r="CG390" s="138"/>
      <c r="CH390" s="138"/>
      <c r="CI390" s="138"/>
      <c r="CJ390" s="138"/>
      <c r="CK390" s="138"/>
      <c r="CL390" s="138"/>
      <c r="CM390" s="138"/>
      <c r="CN390" s="138"/>
      <c r="CO390" s="138"/>
      <c r="CP390" s="112">
        <f t="shared" si="92"/>
        <v>0</v>
      </c>
      <c r="CQ390" s="113" t="e">
        <f t="shared" si="93"/>
        <v>#DIV/0!</v>
      </c>
      <c r="CR390" s="112">
        <f t="shared" si="94"/>
        <v>0</v>
      </c>
      <c r="CS390" s="113" t="e">
        <f t="shared" si="95"/>
        <v>#DIV/0!</v>
      </c>
      <c r="CT390" s="112">
        <f t="shared" si="96"/>
        <v>0</v>
      </c>
      <c r="CU390" s="113" t="e">
        <f t="shared" si="97"/>
        <v>#DIV/0!</v>
      </c>
      <c r="CV390" s="112">
        <f t="shared" si="91"/>
        <v>0</v>
      </c>
      <c r="CW390" s="113" t="e">
        <f t="shared" si="98"/>
        <v>#DIV/0!</v>
      </c>
      <c r="CX390" s="112" t="e">
        <f t="shared" si="99"/>
        <v>#DIV/0!</v>
      </c>
      <c r="CY390" s="112" t="e">
        <f t="shared" si="100"/>
        <v>#DIV/0!</v>
      </c>
      <c r="CZ390" s="132"/>
    </row>
    <row r="391" spans="1:104" s="15" customFormat="1" ht="73.5" customHeight="1" x14ac:dyDescent="0.3">
      <c r="A391" s="94">
        <v>387</v>
      </c>
      <c r="B391" s="255">
        <v>144</v>
      </c>
      <c r="C391" s="97" t="s">
        <v>752</v>
      </c>
      <c r="D391" s="119" t="s">
        <v>133</v>
      </c>
      <c r="E391" s="97" t="s">
        <v>753</v>
      </c>
      <c r="F391" s="119" t="s">
        <v>157</v>
      </c>
      <c r="G391" s="97" t="s">
        <v>753</v>
      </c>
      <c r="H391" s="230" t="s">
        <v>767</v>
      </c>
      <c r="I391" s="170" t="s">
        <v>35</v>
      </c>
      <c r="J391" s="101" t="s">
        <v>159</v>
      </c>
      <c r="K391" s="102" t="s">
        <v>270</v>
      </c>
      <c r="L391" s="155" t="s">
        <v>726</v>
      </c>
      <c r="M391" s="129" t="s">
        <v>141</v>
      </c>
      <c r="N391" s="130" t="s">
        <v>142</v>
      </c>
      <c r="O391" s="131">
        <v>1</v>
      </c>
      <c r="P391" s="132"/>
      <c r="Q391" s="132"/>
      <c r="R391" s="132"/>
      <c r="S391" s="132"/>
      <c r="T391" s="132"/>
      <c r="U391" s="132"/>
      <c r="V391" s="132"/>
      <c r="W391" s="132"/>
      <c r="X391" s="107" t="s">
        <v>142</v>
      </c>
      <c r="Y391" s="85">
        <f t="shared" si="104"/>
        <v>1</v>
      </c>
      <c r="Z391" s="152"/>
      <c r="AA391" s="152"/>
      <c r="AB391" s="152"/>
      <c r="AC391" s="152"/>
      <c r="AD391" s="152"/>
      <c r="AE391" s="152"/>
      <c r="AF391" s="152"/>
      <c r="AG391" s="152"/>
      <c r="AH391" s="152"/>
      <c r="AI391" s="152"/>
      <c r="AJ391" s="152"/>
      <c r="AK391" s="152"/>
      <c r="AL391" s="152"/>
      <c r="AM391" s="152"/>
      <c r="AN391" s="152"/>
      <c r="AO391" s="152"/>
      <c r="AP391" s="152"/>
      <c r="AQ391" s="152"/>
      <c r="AR391" s="152"/>
      <c r="AS391" s="152"/>
      <c r="AT391" s="152"/>
      <c r="AU391" s="152"/>
      <c r="AV391" s="152"/>
      <c r="AW391" s="152"/>
      <c r="AX391" s="152"/>
      <c r="AY391" s="152"/>
      <c r="AZ391" s="152"/>
      <c r="BA391" s="152"/>
      <c r="BB391" s="152"/>
      <c r="BC391" s="152"/>
      <c r="BD391" s="152"/>
      <c r="BE391" s="152"/>
      <c r="BF391" s="152"/>
      <c r="BG391" s="152"/>
      <c r="BH391" s="153" t="s">
        <v>160</v>
      </c>
      <c r="BI391" s="152"/>
      <c r="BJ391" s="152" t="s">
        <v>281</v>
      </c>
      <c r="BK391" s="138"/>
      <c r="BL391" s="138"/>
      <c r="BM391" s="138"/>
      <c r="BN391" s="138"/>
      <c r="BO391" s="138"/>
      <c r="BP391" s="138"/>
      <c r="BQ391" s="138"/>
      <c r="BR391" s="138"/>
      <c r="BS391" s="138"/>
      <c r="BT391" s="138"/>
      <c r="BU391" s="138"/>
      <c r="BV391" s="138"/>
      <c r="BW391" s="138"/>
      <c r="BX391" s="138"/>
      <c r="BY391" s="138"/>
      <c r="BZ391" s="138"/>
      <c r="CA391" s="138"/>
      <c r="CB391" s="138"/>
      <c r="CC391" s="138"/>
      <c r="CD391" s="138"/>
      <c r="CE391" s="138"/>
      <c r="CF391" s="138"/>
      <c r="CG391" s="138"/>
      <c r="CH391" s="138"/>
      <c r="CI391" s="138"/>
      <c r="CJ391" s="138"/>
      <c r="CK391" s="138"/>
      <c r="CL391" s="138"/>
      <c r="CM391" s="138"/>
      <c r="CN391" s="138"/>
      <c r="CO391" s="138"/>
      <c r="CP391" s="112">
        <f t="shared" si="92"/>
        <v>0</v>
      </c>
      <c r="CQ391" s="113" t="e">
        <f t="shared" si="93"/>
        <v>#DIV/0!</v>
      </c>
      <c r="CR391" s="112">
        <f t="shared" si="94"/>
        <v>0</v>
      </c>
      <c r="CS391" s="113" t="e">
        <f t="shared" si="95"/>
        <v>#DIV/0!</v>
      </c>
      <c r="CT391" s="112">
        <f t="shared" si="96"/>
        <v>0</v>
      </c>
      <c r="CU391" s="113" t="e">
        <f t="shared" si="97"/>
        <v>#DIV/0!</v>
      </c>
      <c r="CV391" s="112">
        <f t="shared" si="91"/>
        <v>0</v>
      </c>
      <c r="CW391" s="113" t="e">
        <f t="shared" si="98"/>
        <v>#DIV/0!</v>
      </c>
      <c r="CX391" s="112" t="e">
        <f t="shared" si="99"/>
        <v>#DIV/0!</v>
      </c>
      <c r="CY391" s="112" t="e">
        <f t="shared" si="100"/>
        <v>#DIV/0!</v>
      </c>
      <c r="CZ391" s="132"/>
    </row>
    <row r="392" spans="1:104" s="15" customFormat="1" ht="33.9" customHeight="1" x14ac:dyDescent="0.3">
      <c r="A392" s="94">
        <v>388</v>
      </c>
      <c r="B392" s="228">
        <v>145</v>
      </c>
      <c r="C392" s="229" t="s">
        <v>768</v>
      </c>
      <c r="D392" s="96" t="s">
        <v>133</v>
      </c>
      <c r="E392" s="97" t="s">
        <v>769</v>
      </c>
      <c r="F392" s="98" t="s">
        <v>157</v>
      </c>
      <c r="G392" s="229" t="s">
        <v>769</v>
      </c>
      <c r="H392" s="230" t="s">
        <v>770</v>
      </c>
      <c r="I392" s="127" t="s">
        <v>137</v>
      </c>
      <c r="J392" s="101" t="s">
        <v>159</v>
      </c>
      <c r="K392" s="102" t="s">
        <v>270</v>
      </c>
      <c r="L392" s="128" t="s">
        <v>726</v>
      </c>
      <c r="M392" s="129" t="s">
        <v>141</v>
      </c>
      <c r="N392" s="130" t="s">
        <v>142</v>
      </c>
      <c r="O392" s="131">
        <v>1</v>
      </c>
      <c r="P392" s="231" t="s">
        <v>142</v>
      </c>
      <c r="Q392" s="132"/>
      <c r="R392" s="132"/>
      <c r="S392" s="132"/>
      <c r="T392" s="132"/>
      <c r="U392" s="132"/>
      <c r="V392" s="132"/>
      <c r="W392" s="132"/>
      <c r="X392" s="132"/>
      <c r="Y392" s="108">
        <f t="shared" si="104"/>
        <v>1</v>
      </c>
      <c r="Z392" s="153" t="s">
        <v>160</v>
      </c>
      <c r="AA392" s="152" t="s">
        <v>445</v>
      </c>
      <c r="AB392" s="152"/>
      <c r="AC392" s="187"/>
      <c r="AD392" s="249"/>
      <c r="AE392" s="152"/>
      <c r="AF392" s="152"/>
      <c r="AG392" s="152"/>
      <c r="AH392" s="152"/>
      <c r="AI392" s="152"/>
      <c r="AJ392" s="152"/>
      <c r="AK392" s="152"/>
      <c r="AL392" s="152"/>
      <c r="AM392" s="152"/>
      <c r="AN392" s="152"/>
      <c r="AO392" s="152"/>
      <c r="AP392" s="152"/>
      <c r="AQ392" s="152"/>
      <c r="AR392" s="152"/>
      <c r="AS392" s="152"/>
      <c r="AT392" s="152"/>
      <c r="AU392" s="152"/>
      <c r="AV392" s="152"/>
      <c r="AW392" s="152"/>
      <c r="AX392" s="152"/>
      <c r="AY392" s="152"/>
      <c r="AZ392" s="152"/>
      <c r="BA392" s="152"/>
      <c r="BB392" s="152"/>
      <c r="BC392" s="152"/>
      <c r="BD392" s="152"/>
      <c r="BE392" s="152"/>
      <c r="BF392" s="152"/>
      <c r="BG392" s="152"/>
      <c r="BH392" s="152"/>
      <c r="BI392" s="152"/>
      <c r="BJ392" s="152"/>
      <c r="BK392" s="138"/>
      <c r="BL392" s="138"/>
      <c r="BM392" s="138"/>
      <c r="BN392" s="138"/>
      <c r="BO392" s="138"/>
      <c r="BP392" s="138"/>
      <c r="BQ392" s="138"/>
      <c r="BR392" s="138"/>
      <c r="BS392" s="138"/>
      <c r="BT392" s="138"/>
      <c r="BU392" s="138"/>
      <c r="BV392" s="138"/>
      <c r="BW392" s="138"/>
      <c r="BX392" s="138"/>
      <c r="BY392" s="138"/>
      <c r="BZ392" s="138"/>
      <c r="CA392" s="138"/>
      <c r="CB392" s="138"/>
      <c r="CC392" s="138"/>
      <c r="CD392" s="138"/>
      <c r="CE392" s="138"/>
      <c r="CF392" s="138"/>
      <c r="CG392" s="138"/>
      <c r="CH392" s="138"/>
      <c r="CI392" s="138"/>
      <c r="CJ392" s="138"/>
      <c r="CK392" s="138"/>
      <c r="CL392" s="138"/>
      <c r="CM392" s="138"/>
      <c r="CN392" s="138"/>
      <c r="CO392" s="138"/>
      <c r="CP392" s="112">
        <f t="shared" si="92"/>
        <v>0</v>
      </c>
      <c r="CQ392" s="113" t="e">
        <f t="shared" si="93"/>
        <v>#DIV/0!</v>
      </c>
      <c r="CR392" s="112">
        <f t="shared" si="94"/>
        <v>0</v>
      </c>
      <c r="CS392" s="113" t="e">
        <f t="shared" si="95"/>
        <v>#DIV/0!</v>
      </c>
      <c r="CT392" s="112">
        <f t="shared" si="96"/>
        <v>0</v>
      </c>
      <c r="CU392" s="113" t="e">
        <f t="shared" si="97"/>
        <v>#DIV/0!</v>
      </c>
      <c r="CV392" s="112">
        <f t="shared" si="91"/>
        <v>0</v>
      </c>
      <c r="CW392" s="113" t="e">
        <f t="shared" si="98"/>
        <v>#DIV/0!</v>
      </c>
      <c r="CX392" s="112" t="e">
        <f t="shared" si="99"/>
        <v>#DIV/0!</v>
      </c>
      <c r="CY392" s="114" t="e">
        <f t="shared" si="100"/>
        <v>#DIV/0!</v>
      </c>
      <c r="CZ392" s="132"/>
    </row>
    <row r="393" spans="1:104" s="15" customFormat="1" ht="33.9" customHeight="1" x14ac:dyDescent="0.3">
      <c r="A393" s="94">
        <v>389</v>
      </c>
      <c r="B393" s="228"/>
      <c r="C393" s="229"/>
      <c r="D393" s="96" t="s">
        <v>133</v>
      </c>
      <c r="E393" s="97" t="s">
        <v>769</v>
      </c>
      <c r="F393" s="98" t="s">
        <v>157</v>
      </c>
      <c r="G393" s="229"/>
      <c r="H393" s="230" t="s">
        <v>771</v>
      </c>
      <c r="I393" s="127" t="s">
        <v>137</v>
      </c>
      <c r="J393" s="101" t="s">
        <v>159</v>
      </c>
      <c r="K393" s="102" t="s">
        <v>270</v>
      </c>
      <c r="L393" s="128" t="s">
        <v>726</v>
      </c>
      <c r="M393" s="129" t="s">
        <v>141</v>
      </c>
      <c r="N393" s="130" t="s">
        <v>142</v>
      </c>
      <c r="O393" s="131">
        <v>1</v>
      </c>
      <c r="P393" s="231" t="s">
        <v>142</v>
      </c>
      <c r="Q393" s="132"/>
      <c r="R393" s="132"/>
      <c r="S393" s="132"/>
      <c r="T393" s="132"/>
      <c r="U393" s="132"/>
      <c r="V393" s="132"/>
      <c r="W393" s="132"/>
      <c r="X393" s="132"/>
      <c r="Y393" s="108">
        <f t="shared" si="104"/>
        <v>1</v>
      </c>
      <c r="Z393" s="152"/>
      <c r="AA393" s="132"/>
      <c r="AB393" s="152"/>
      <c r="AC393" s="153" t="s">
        <v>160</v>
      </c>
      <c r="AD393" s="249"/>
      <c r="AE393" s="152"/>
      <c r="AF393" s="152"/>
      <c r="AG393" s="152"/>
      <c r="AH393" s="152"/>
      <c r="AI393" s="152"/>
      <c r="AJ393" s="152"/>
      <c r="AK393" s="152"/>
      <c r="AL393" s="152"/>
      <c r="AM393" s="152"/>
      <c r="AN393" s="152"/>
      <c r="AO393" s="152"/>
      <c r="AP393" s="152"/>
      <c r="AQ393" s="152"/>
      <c r="AR393" s="152"/>
      <c r="AS393" s="152"/>
      <c r="AT393" s="152"/>
      <c r="AU393" s="152"/>
      <c r="AV393" s="152"/>
      <c r="AW393" s="152"/>
      <c r="AX393" s="152"/>
      <c r="AY393" s="152"/>
      <c r="AZ393" s="152"/>
      <c r="BA393" s="152"/>
      <c r="BB393" s="152"/>
      <c r="BC393" s="152"/>
      <c r="BD393" s="152"/>
      <c r="BE393" s="152"/>
      <c r="BF393" s="152"/>
      <c r="BG393" s="152"/>
      <c r="BH393" s="152"/>
      <c r="BI393" s="152"/>
      <c r="BJ393" s="152"/>
      <c r="BK393" s="138"/>
      <c r="BL393" s="138"/>
      <c r="BM393" s="138"/>
      <c r="BN393" s="138"/>
      <c r="BO393" s="138"/>
      <c r="BP393" s="138"/>
      <c r="BQ393" s="138"/>
      <c r="BR393" s="138"/>
      <c r="BS393" s="138"/>
      <c r="BT393" s="138"/>
      <c r="BU393" s="138"/>
      <c r="BV393" s="138"/>
      <c r="BW393" s="138"/>
      <c r="BX393" s="138"/>
      <c r="BY393" s="138"/>
      <c r="BZ393" s="138"/>
      <c r="CA393" s="138"/>
      <c r="CB393" s="138"/>
      <c r="CC393" s="138"/>
      <c r="CD393" s="138"/>
      <c r="CE393" s="138"/>
      <c r="CF393" s="138"/>
      <c r="CG393" s="138"/>
      <c r="CH393" s="138"/>
      <c r="CI393" s="138"/>
      <c r="CJ393" s="138"/>
      <c r="CK393" s="138"/>
      <c r="CL393" s="138"/>
      <c r="CM393" s="138"/>
      <c r="CN393" s="138"/>
      <c r="CO393" s="138"/>
      <c r="CP393" s="112">
        <f t="shared" si="92"/>
        <v>0</v>
      </c>
      <c r="CQ393" s="113" t="e">
        <f t="shared" si="93"/>
        <v>#DIV/0!</v>
      </c>
      <c r="CR393" s="112">
        <f t="shared" si="94"/>
        <v>0</v>
      </c>
      <c r="CS393" s="113" t="e">
        <f t="shared" si="95"/>
        <v>#DIV/0!</v>
      </c>
      <c r="CT393" s="112">
        <f t="shared" si="96"/>
        <v>0</v>
      </c>
      <c r="CU393" s="113" t="e">
        <f t="shared" si="97"/>
        <v>#DIV/0!</v>
      </c>
      <c r="CV393" s="112">
        <f t="shared" si="91"/>
        <v>0</v>
      </c>
      <c r="CW393" s="113" t="e">
        <f t="shared" si="98"/>
        <v>#DIV/0!</v>
      </c>
      <c r="CX393" s="112" t="e">
        <f t="shared" si="99"/>
        <v>#DIV/0!</v>
      </c>
      <c r="CY393" s="114" t="e">
        <f t="shared" si="100"/>
        <v>#DIV/0!</v>
      </c>
      <c r="CZ393" s="132"/>
    </row>
    <row r="394" spans="1:104" ht="29.4" customHeight="1" x14ac:dyDescent="0.3">
      <c r="A394" s="94">
        <v>390</v>
      </c>
      <c r="B394" s="228">
        <v>145</v>
      </c>
      <c r="C394" s="229" t="s">
        <v>768</v>
      </c>
      <c r="D394" s="96" t="s">
        <v>133</v>
      </c>
      <c r="E394" s="97" t="s">
        <v>769</v>
      </c>
      <c r="F394" s="98" t="s">
        <v>157</v>
      </c>
      <c r="G394" s="229" t="s">
        <v>769</v>
      </c>
      <c r="H394" s="230" t="s">
        <v>772</v>
      </c>
      <c r="I394" s="127" t="s">
        <v>28</v>
      </c>
      <c r="J394" s="101" t="s">
        <v>159</v>
      </c>
      <c r="K394" s="102" t="s">
        <v>270</v>
      </c>
      <c r="L394" s="128" t="s">
        <v>726</v>
      </c>
      <c r="M394" s="129" t="s">
        <v>141</v>
      </c>
      <c r="N394" s="130" t="s">
        <v>142</v>
      </c>
      <c r="O394" s="131">
        <v>1</v>
      </c>
      <c r="P394" s="132"/>
      <c r="Q394" s="107" t="s">
        <v>142</v>
      </c>
      <c r="R394" s="132"/>
      <c r="S394" s="132"/>
      <c r="T394" s="132"/>
      <c r="U394" s="107"/>
      <c r="V394" s="132"/>
      <c r="W394" s="132"/>
      <c r="X394" s="132"/>
      <c r="Y394" s="85">
        <f t="shared" si="104"/>
        <v>1</v>
      </c>
      <c r="Z394" s="107"/>
      <c r="AA394" s="107"/>
      <c r="AB394" s="152"/>
      <c r="AC394" s="248"/>
      <c r="AD394" s="134" t="s">
        <v>160</v>
      </c>
      <c r="AE394" s="116"/>
      <c r="AF394" s="116"/>
      <c r="AG394" s="116"/>
      <c r="AH394" s="249"/>
      <c r="AI394" s="152"/>
      <c r="AJ394" s="152"/>
      <c r="AK394" s="152"/>
      <c r="AL394" s="152"/>
      <c r="AM394" s="152"/>
      <c r="AN394" s="152"/>
      <c r="AO394" s="152"/>
      <c r="AP394" s="152"/>
      <c r="AQ394" s="152"/>
      <c r="AR394" s="152"/>
      <c r="AS394" s="152"/>
      <c r="AT394" s="152"/>
      <c r="AU394" s="152"/>
      <c r="AV394" s="152"/>
      <c r="AW394" s="152"/>
      <c r="AX394" s="152"/>
      <c r="AY394" s="152"/>
      <c r="AZ394" s="152"/>
      <c r="BA394" s="152"/>
      <c r="BB394" s="152"/>
      <c r="BC394" s="152"/>
      <c r="BD394" s="152"/>
      <c r="BE394" s="152"/>
      <c r="BF394" s="152"/>
      <c r="BG394" s="152"/>
      <c r="BH394" s="152"/>
      <c r="BI394" s="152"/>
      <c r="BJ394" s="152"/>
      <c r="BK394" s="151"/>
      <c r="BL394" s="151"/>
      <c r="BM394" s="151"/>
      <c r="BN394" s="151"/>
      <c r="BO394" s="151"/>
      <c r="BP394" s="151"/>
      <c r="BQ394" s="151"/>
      <c r="BR394" s="151"/>
      <c r="BS394" s="151"/>
      <c r="BT394" s="151"/>
      <c r="BU394" s="151"/>
      <c r="BV394" s="151"/>
      <c r="BW394" s="151"/>
      <c r="BX394" s="151"/>
      <c r="BY394" s="151"/>
      <c r="BZ394" s="151"/>
      <c r="CA394" s="151"/>
      <c r="CB394" s="151"/>
      <c r="CC394" s="151"/>
      <c r="CD394" s="151"/>
      <c r="CE394" s="151"/>
      <c r="CF394" s="151"/>
      <c r="CG394" s="151"/>
      <c r="CH394" s="151"/>
      <c r="CI394" s="151"/>
      <c r="CJ394" s="151"/>
      <c r="CK394" s="151"/>
      <c r="CL394" s="151"/>
      <c r="CM394" s="151"/>
      <c r="CN394" s="151"/>
      <c r="CO394" s="151"/>
      <c r="CP394" s="112">
        <f t="shared" si="92"/>
        <v>0</v>
      </c>
      <c r="CQ394" s="113" t="e">
        <f t="shared" si="93"/>
        <v>#DIV/0!</v>
      </c>
      <c r="CR394" s="112">
        <f t="shared" si="94"/>
        <v>0</v>
      </c>
      <c r="CS394" s="113" t="e">
        <f t="shared" si="95"/>
        <v>#DIV/0!</v>
      </c>
      <c r="CT394" s="112">
        <f t="shared" si="96"/>
        <v>0</v>
      </c>
      <c r="CU394" s="113" t="e">
        <f t="shared" si="97"/>
        <v>#DIV/0!</v>
      </c>
      <c r="CV394" s="112">
        <f t="shared" ref="CV394:CV457" si="105">COUNTIF($BK394:$CO394,KĐG)</f>
        <v>0</v>
      </c>
      <c r="CW394" s="113" t="e">
        <f t="shared" si="98"/>
        <v>#DIV/0!</v>
      </c>
      <c r="CX394" s="112" t="e">
        <f t="shared" si="99"/>
        <v>#DIV/0!</v>
      </c>
      <c r="CY394" s="114" t="e">
        <f t="shared" si="100"/>
        <v>#DIV/0!</v>
      </c>
      <c r="CZ394" s="152"/>
    </row>
    <row r="395" spans="1:104" ht="29.4" customHeight="1" x14ac:dyDescent="0.3">
      <c r="A395" s="94">
        <v>391</v>
      </c>
      <c r="B395" s="228"/>
      <c r="C395" s="229"/>
      <c r="D395" s="96" t="s">
        <v>133</v>
      </c>
      <c r="E395" s="97" t="s">
        <v>769</v>
      </c>
      <c r="F395" s="98" t="s">
        <v>157</v>
      </c>
      <c r="G395" s="229"/>
      <c r="H395" s="230" t="s">
        <v>773</v>
      </c>
      <c r="I395" s="127" t="s">
        <v>28</v>
      </c>
      <c r="J395" s="101" t="s">
        <v>159</v>
      </c>
      <c r="K395" s="102" t="s">
        <v>270</v>
      </c>
      <c r="L395" s="128" t="s">
        <v>726</v>
      </c>
      <c r="M395" s="129" t="s">
        <v>141</v>
      </c>
      <c r="N395" s="130" t="s">
        <v>142</v>
      </c>
      <c r="O395" s="131"/>
      <c r="P395" s="132"/>
      <c r="Q395" s="107" t="s">
        <v>142</v>
      </c>
      <c r="R395" s="132"/>
      <c r="S395" s="132"/>
      <c r="T395" s="132"/>
      <c r="U395" s="107"/>
      <c r="V395" s="132"/>
      <c r="W395" s="132"/>
      <c r="X395" s="132"/>
      <c r="Y395" s="85">
        <f t="shared" si="104"/>
        <v>1</v>
      </c>
      <c r="Z395" s="152"/>
      <c r="AA395" s="152"/>
      <c r="AB395" s="152"/>
      <c r="AC395" s="248"/>
      <c r="AD395" s="116"/>
      <c r="AE395" s="116"/>
      <c r="AF395" s="134" t="s">
        <v>160</v>
      </c>
      <c r="AG395" s="116"/>
      <c r="AH395" s="249"/>
      <c r="AI395" s="152"/>
      <c r="AJ395" s="152"/>
      <c r="AK395" s="152"/>
      <c r="AL395" s="152"/>
      <c r="AM395" s="152"/>
      <c r="AN395" s="152"/>
      <c r="AO395" s="152"/>
      <c r="AP395" s="152"/>
      <c r="AQ395" s="152"/>
      <c r="AR395" s="152"/>
      <c r="AS395" s="152"/>
      <c r="AT395" s="152"/>
      <c r="AU395" s="152"/>
      <c r="AV395" s="152"/>
      <c r="AW395" s="152"/>
      <c r="AX395" s="152"/>
      <c r="AY395" s="152"/>
      <c r="AZ395" s="152"/>
      <c r="BA395" s="152"/>
      <c r="BB395" s="152"/>
      <c r="BC395" s="152"/>
      <c r="BD395" s="152"/>
      <c r="BE395" s="152"/>
      <c r="BF395" s="152"/>
      <c r="BG395" s="152"/>
      <c r="BH395" s="152"/>
      <c r="BI395" s="152"/>
      <c r="BJ395" s="152"/>
      <c r="BK395" s="151"/>
      <c r="BL395" s="151"/>
      <c r="BM395" s="151"/>
      <c r="BN395" s="151"/>
      <c r="BO395" s="151"/>
      <c r="BP395" s="151"/>
      <c r="BQ395" s="151"/>
      <c r="BR395" s="151"/>
      <c r="BS395" s="151"/>
      <c r="BT395" s="151"/>
      <c r="BU395" s="151"/>
      <c r="BV395" s="151"/>
      <c r="BW395" s="151"/>
      <c r="BX395" s="151"/>
      <c r="BY395" s="151"/>
      <c r="BZ395" s="151"/>
      <c r="CA395" s="151"/>
      <c r="CB395" s="151"/>
      <c r="CC395" s="151"/>
      <c r="CD395" s="151"/>
      <c r="CE395" s="151"/>
      <c r="CF395" s="151"/>
      <c r="CG395" s="151"/>
      <c r="CH395" s="151"/>
      <c r="CI395" s="151"/>
      <c r="CJ395" s="151"/>
      <c r="CK395" s="151"/>
      <c r="CL395" s="151"/>
      <c r="CM395" s="151"/>
      <c r="CN395" s="151"/>
      <c r="CO395" s="151"/>
      <c r="CP395" s="112">
        <f t="shared" ref="CP395:CP458" si="106">COUNTIF($BK395:$CO395,2)</f>
        <v>0</v>
      </c>
      <c r="CQ395" s="113" t="e">
        <f t="shared" ref="CQ395:CQ458" si="107">CP395/COUNTA($BK395:$CO395)</f>
        <v>#DIV/0!</v>
      </c>
      <c r="CR395" s="112">
        <f t="shared" ref="CR395:CR458" si="108">COUNTIF($BK395:$CO395,1)</f>
        <v>0</v>
      </c>
      <c r="CS395" s="113" t="e">
        <f t="shared" ref="CS395:CS458" si="109">CR395/COUNTA($BK395:$CO395)</f>
        <v>#DIV/0!</v>
      </c>
      <c r="CT395" s="112">
        <f t="shared" ref="CT395:CT458" si="110">COUNTIF($BK395:$CO395,0)</f>
        <v>0</v>
      </c>
      <c r="CU395" s="113" t="e">
        <f t="shared" ref="CU395:CU458" si="111">CT395/COUNTA($BK395:$CO395)</f>
        <v>#DIV/0!</v>
      </c>
      <c r="CV395" s="112">
        <f t="shared" si="105"/>
        <v>0</v>
      </c>
      <c r="CW395" s="113" t="e">
        <f t="shared" ref="CW395:CW458" si="112">CV395/COUNTA($BK395:$CO395)</f>
        <v>#DIV/0!</v>
      </c>
      <c r="CX395" s="112" t="e">
        <f t="shared" ref="CX395:CX458" si="113">(((CP395*2)+(CR395*1)+(CT395*0)))/COUNTA($BK395:$CO395)</f>
        <v>#DIV/0!</v>
      </c>
      <c r="CY395" s="114" t="e">
        <f t="shared" ref="CY395:CY458" si="114">IF(CX395&gt;=1.6,"Đạt",IF(CX395&gt;=1,"CCG","CĐ"))</f>
        <v>#DIV/0!</v>
      </c>
      <c r="CZ395" s="152"/>
    </row>
    <row r="396" spans="1:104" s="15" customFormat="1" ht="33.9" customHeight="1" x14ac:dyDescent="0.3">
      <c r="A396" s="94">
        <v>392</v>
      </c>
      <c r="B396" s="228">
        <v>145</v>
      </c>
      <c r="C396" s="229" t="s">
        <v>768</v>
      </c>
      <c r="D396" s="96" t="s">
        <v>133</v>
      </c>
      <c r="E396" s="97" t="s">
        <v>769</v>
      </c>
      <c r="F396" s="98" t="s">
        <v>157</v>
      </c>
      <c r="G396" s="229" t="s">
        <v>769</v>
      </c>
      <c r="H396" s="230" t="s">
        <v>774</v>
      </c>
      <c r="I396" s="127" t="s">
        <v>29</v>
      </c>
      <c r="J396" s="101" t="s">
        <v>159</v>
      </c>
      <c r="K396" s="102" t="s">
        <v>270</v>
      </c>
      <c r="L396" s="128" t="s">
        <v>726</v>
      </c>
      <c r="M396" s="129" t="s">
        <v>141</v>
      </c>
      <c r="N396" s="130" t="s">
        <v>142</v>
      </c>
      <c r="O396" s="131">
        <v>1</v>
      </c>
      <c r="P396" s="132"/>
      <c r="Q396" s="132"/>
      <c r="R396" s="107" t="s">
        <v>142</v>
      </c>
      <c r="S396" s="132"/>
      <c r="T396" s="132"/>
      <c r="U396" s="107"/>
      <c r="V396" s="132"/>
      <c r="W396" s="132"/>
      <c r="X396" s="132"/>
      <c r="Y396" s="85">
        <f t="shared" si="104"/>
        <v>1</v>
      </c>
      <c r="Z396" s="107"/>
      <c r="AA396" s="107"/>
      <c r="AB396" s="107"/>
      <c r="AC396" s="107"/>
      <c r="AD396" s="107"/>
      <c r="AE396" s="107"/>
      <c r="AF396" s="107"/>
      <c r="AG396" s="115"/>
      <c r="AH396" s="117"/>
      <c r="AI396" s="134" t="s">
        <v>160</v>
      </c>
      <c r="AJ396" s="117" t="s">
        <v>281</v>
      </c>
      <c r="AK396" s="117"/>
      <c r="AL396" s="109"/>
      <c r="AM396" s="107"/>
      <c r="AN396" s="107"/>
      <c r="AO396" s="107"/>
      <c r="AP396" s="107"/>
      <c r="AQ396" s="107"/>
      <c r="AR396" s="107"/>
      <c r="AS396" s="107"/>
      <c r="AT396" s="107"/>
      <c r="AU396" s="107"/>
      <c r="AV396" s="107"/>
      <c r="AW396" s="107"/>
      <c r="AX396" s="107"/>
      <c r="AY396" s="107"/>
      <c r="AZ396" s="107"/>
      <c r="BA396" s="107"/>
      <c r="BB396" s="107"/>
      <c r="BC396" s="107"/>
      <c r="BD396" s="107"/>
      <c r="BE396" s="107"/>
      <c r="BF396" s="107"/>
      <c r="BG396" s="107"/>
      <c r="BH396" s="107"/>
      <c r="BI396" s="107"/>
      <c r="BJ396" s="107"/>
      <c r="BK396" s="138"/>
      <c r="BL396" s="138"/>
      <c r="BM396" s="138"/>
      <c r="BN396" s="138"/>
      <c r="BO396" s="138"/>
      <c r="BP396" s="138"/>
      <c r="BQ396" s="138"/>
      <c r="BR396" s="138"/>
      <c r="BS396" s="138"/>
      <c r="BT396" s="138"/>
      <c r="BU396" s="138"/>
      <c r="BV396" s="138"/>
      <c r="BW396" s="138"/>
      <c r="BX396" s="138"/>
      <c r="BY396" s="138"/>
      <c r="BZ396" s="138"/>
      <c r="CA396" s="138"/>
      <c r="CB396" s="138"/>
      <c r="CC396" s="138"/>
      <c r="CD396" s="138"/>
      <c r="CE396" s="138"/>
      <c r="CF396" s="138"/>
      <c r="CG396" s="138"/>
      <c r="CH396" s="138"/>
      <c r="CI396" s="138"/>
      <c r="CJ396" s="138"/>
      <c r="CK396" s="138"/>
      <c r="CL396" s="138"/>
      <c r="CM396" s="138"/>
      <c r="CN396" s="138"/>
      <c r="CO396" s="138"/>
      <c r="CP396" s="112">
        <f t="shared" si="106"/>
        <v>0</v>
      </c>
      <c r="CQ396" s="113" t="e">
        <f t="shared" si="107"/>
        <v>#DIV/0!</v>
      </c>
      <c r="CR396" s="112">
        <f t="shared" si="108"/>
        <v>0</v>
      </c>
      <c r="CS396" s="113" t="e">
        <f t="shared" si="109"/>
        <v>#DIV/0!</v>
      </c>
      <c r="CT396" s="112">
        <f t="shared" si="110"/>
        <v>0</v>
      </c>
      <c r="CU396" s="113" t="e">
        <f t="shared" si="111"/>
        <v>#DIV/0!</v>
      </c>
      <c r="CV396" s="112">
        <f t="shared" si="105"/>
        <v>0</v>
      </c>
      <c r="CW396" s="113" t="e">
        <f t="shared" si="112"/>
        <v>#DIV/0!</v>
      </c>
      <c r="CX396" s="112" t="e">
        <f t="shared" si="113"/>
        <v>#DIV/0!</v>
      </c>
      <c r="CY396" s="114" t="e">
        <f t="shared" si="114"/>
        <v>#DIV/0!</v>
      </c>
      <c r="CZ396" s="132"/>
    </row>
    <row r="397" spans="1:104" s="15" customFormat="1" ht="29.4" customHeight="1" x14ac:dyDescent="0.3">
      <c r="A397" s="94">
        <v>393</v>
      </c>
      <c r="B397" s="228"/>
      <c r="C397" s="229"/>
      <c r="D397" s="96" t="s">
        <v>133</v>
      </c>
      <c r="E397" s="97" t="s">
        <v>769</v>
      </c>
      <c r="F397" s="98" t="s">
        <v>157</v>
      </c>
      <c r="G397" s="229"/>
      <c r="H397" s="230" t="s">
        <v>775</v>
      </c>
      <c r="I397" s="127" t="s">
        <v>29</v>
      </c>
      <c r="J397" s="101" t="s">
        <v>159</v>
      </c>
      <c r="K397" s="102" t="s">
        <v>270</v>
      </c>
      <c r="L397" s="128" t="s">
        <v>726</v>
      </c>
      <c r="M397" s="129" t="s">
        <v>141</v>
      </c>
      <c r="N397" s="130" t="s">
        <v>142</v>
      </c>
      <c r="O397" s="131">
        <v>1</v>
      </c>
      <c r="P397" s="132"/>
      <c r="Q397" s="132"/>
      <c r="R397" s="107" t="s">
        <v>142</v>
      </c>
      <c r="S397" s="132"/>
      <c r="T397" s="132"/>
      <c r="U397" s="107"/>
      <c r="V397" s="132"/>
      <c r="W397" s="132"/>
      <c r="X397" s="132"/>
      <c r="Y397" s="85">
        <f t="shared" si="104"/>
        <v>1</v>
      </c>
      <c r="Z397" s="107"/>
      <c r="AA397" s="107"/>
      <c r="AB397" s="107"/>
      <c r="AC397" s="107"/>
      <c r="AD397" s="107"/>
      <c r="AE397" s="107"/>
      <c r="AF397" s="107"/>
      <c r="AG397" s="115"/>
      <c r="AH397" s="117"/>
      <c r="AI397" s="117"/>
      <c r="AJ397" s="134" t="s">
        <v>160</v>
      </c>
      <c r="AK397" s="117"/>
      <c r="AL397" s="109"/>
      <c r="AM397" s="107"/>
      <c r="AN397" s="107"/>
      <c r="AO397" s="107"/>
      <c r="AP397" s="107"/>
      <c r="AQ397" s="107"/>
      <c r="AR397" s="107"/>
      <c r="AS397" s="107"/>
      <c r="AT397" s="107"/>
      <c r="AU397" s="107"/>
      <c r="AV397" s="107"/>
      <c r="AW397" s="107"/>
      <c r="AX397" s="107"/>
      <c r="AY397" s="107"/>
      <c r="AZ397" s="107"/>
      <c r="BA397" s="107"/>
      <c r="BB397" s="107"/>
      <c r="BC397" s="107"/>
      <c r="BD397" s="107"/>
      <c r="BE397" s="107"/>
      <c r="BF397" s="107"/>
      <c r="BG397" s="107"/>
      <c r="BH397" s="107"/>
      <c r="BI397" s="107"/>
      <c r="BJ397" s="107"/>
      <c r="BK397" s="138"/>
      <c r="BL397" s="138"/>
      <c r="BM397" s="138"/>
      <c r="BN397" s="138"/>
      <c r="BO397" s="138"/>
      <c r="BP397" s="138"/>
      <c r="BQ397" s="138"/>
      <c r="BR397" s="138"/>
      <c r="BS397" s="138"/>
      <c r="BT397" s="138"/>
      <c r="BU397" s="138"/>
      <c r="BV397" s="138"/>
      <c r="BW397" s="138"/>
      <c r="BX397" s="138"/>
      <c r="BY397" s="138"/>
      <c r="BZ397" s="138"/>
      <c r="CA397" s="138"/>
      <c r="CB397" s="138"/>
      <c r="CC397" s="138"/>
      <c r="CD397" s="138"/>
      <c r="CE397" s="138"/>
      <c r="CF397" s="138"/>
      <c r="CG397" s="138"/>
      <c r="CH397" s="138"/>
      <c r="CI397" s="138"/>
      <c r="CJ397" s="138"/>
      <c r="CK397" s="138"/>
      <c r="CL397" s="138"/>
      <c r="CM397" s="138"/>
      <c r="CN397" s="138"/>
      <c r="CO397" s="138"/>
      <c r="CP397" s="112">
        <f t="shared" si="106"/>
        <v>0</v>
      </c>
      <c r="CQ397" s="113" t="e">
        <f t="shared" si="107"/>
        <v>#DIV/0!</v>
      </c>
      <c r="CR397" s="112">
        <f t="shared" si="108"/>
        <v>0</v>
      </c>
      <c r="CS397" s="113" t="e">
        <f t="shared" si="109"/>
        <v>#DIV/0!</v>
      </c>
      <c r="CT397" s="112">
        <f t="shared" si="110"/>
        <v>0</v>
      </c>
      <c r="CU397" s="113" t="e">
        <f t="shared" si="111"/>
        <v>#DIV/0!</v>
      </c>
      <c r="CV397" s="112">
        <f t="shared" si="105"/>
        <v>0</v>
      </c>
      <c r="CW397" s="113" t="e">
        <f t="shared" si="112"/>
        <v>#DIV/0!</v>
      </c>
      <c r="CX397" s="112" t="e">
        <f t="shared" si="113"/>
        <v>#DIV/0!</v>
      </c>
      <c r="CY397" s="114" t="e">
        <f t="shared" si="114"/>
        <v>#DIV/0!</v>
      </c>
      <c r="CZ397" s="132"/>
    </row>
    <row r="398" spans="1:104" s="15" customFormat="1" ht="28.2" customHeight="1" x14ac:dyDescent="0.3">
      <c r="A398" s="94">
        <v>394</v>
      </c>
      <c r="B398" s="228">
        <v>145</v>
      </c>
      <c r="C398" s="229" t="s">
        <v>768</v>
      </c>
      <c r="D398" s="96" t="s">
        <v>133</v>
      </c>
      <c r="E398" s="97" t="s">
        <v>769</v>
      </c>
      <c r="F398" s="98" t="s">
        <v>157</v>
      </c>
      <c r="G398" s="229" t="s">
        <v>769</v>
      </c>
      <c r="H398" s="230" t="s">
        <v>776</v>
      </c>
      <c r="I398" s="127" t="s">
        <v>30</v>
      </c>
      <c r="J398" s="101" t="s">
        <v>159</v>
      </c>
      <c r="K398" s="102" t="s">
        <v>270</v>
      </c>
      <c r="L398" s="128" t="s">
        <v>726</v>
      </c>
      <c r="M398" s="129" t="s">
        <v>141</v>
      </c>
      <c r="N398" s="130" t="s">
        <v>142</v>
      </c>
      <c r="O398" s="131">
        <v>1</v>
      </c>
      <c r="P398" s="132"/>
      <c r="Q398" s="132"/>
      <c r="R398" s="132"/>
      <c r="S398" s="107" t="s">
        <v>142</v>
      </c>
      <c r="T398" s="132"/>
      <c r="U398" s="132"/>
      <c r="V398" s="132"/>
      <c r="W398" s="132"/>
      <c r="X398" s="132"/>
      <c r="Y398" s="85">
        <f t="shared" si="104"/>
        <v>1</v>
      </c>
      <c r="Z398" s="107"/>
      <c r="AA398" s="107"/>
      <c r="AB398" s="107"/>
      <c r="AC398" s="107"/>
      <c r="AD398" s="107"/>
      <c r="AE398" s="107"/>
      <c r="AF398" s="107"/>
      <c r="AG398" s="107"/>
      <c r="AH398" s="107"/>
      <c r="AI398" s="107"/>
      <c r="AJ398" s="107"/>
      <c r="AK398" s="115"/>
      <c r="AL398" s="134" t="s">
        <v>160</v>
      </c>
      <c r="AM398" s="117"/>
      <c r="AN398" s="117"/>
      <c r="AO398" s="117"/>
      <c r="AP398" s="109"/>
      <c r="AQ398" s="107"/>
      <c r="AR398" s="107"/>
      <c r="AS398" s="107"/>
      <c r="AT398" s="107"/>
      <c r="AU398" s="107"/>
      <c r="AV398" s="107"/>
      <c r="AW398" s="107"/>
      <c r="AX398" s="107"/>
      <c r="AY398" s="107"/>
      <c r="AZ398" s="107"/>
      <c r="BA398" s="107"/>
      <c r="BB398" s="107"/>
      <c r="BC398" s="107"/>
      <c r="BD398" s="107"/>
      <c r="BE398" s="107"/>
      <c r="BF398" s="107"/>
      <c r="BG398" s="107"/>
      <c r="BH398" s="107"/>
      <c r="BI398" s="107"/>
      <c r="BJ398" s="107"/>
      <c r="BK398" s="138"/>
      <c r="BL398" s="138"/>
      <c r="BM398" s="138"/>
      <c r="BN398" s="138"/>
      <c r="BO398" s="138"/>
      <c r="BP398" s="138"/>
      <c r="BQ398" s="138"/>
      <c r="BR398" s="138"/>
      <c r="BS398" s="138"/>
      <c r="BT398" s="138"/>
      <c r="BU398" s="138"/>
      <c r="BV398" s="138"/>
      <c r="BW398" s="138"/>
      <c r="BX398" s="138"/>
      <c r="BY398" s="138"/>
      <c r="BZ398" s="138"/>
      <c r="CA398" s="138"/>
      <c r="CB398" s="138"/>
      <c r="CC398" s="138"/>
      <c r="CD398" s="138"/>
      <c r="CE398" s="138"/>
      <c r="CF398" s="138"/>
      <c r="CG398" s="138"/>
      <c r="CH398" s="138"/>
      <c r="CI398" s="138"/>
      <c r="CJ398" s="138"/>
      <c r="CK398" s="138"/>
      <c r="CL398" s="138"/>
      <c r="CM398" s="138"/>
      <c r="CN398" s="138"/>
      <c r="CO398" s="138"/>
      <c r="CP398" s="112">
        <f t="shared" si="106"/>
        <v>0</v>
      </c>
      <c r="CQ398" s="113" t="e">
        <f t="shared" si="107"/>
        <v>#DIV/0!</v>
      </c>
      <c r="CR398" s="112">
        <f t="shared" si="108"/>
        <v>0</v>
      </c>
      <c r="CS398" s="113" t="e">
        <f t="shared" si="109"/>
        <v>#DIV/0!</v>
      </c>
      <c r="CT398" s="112">
        <f t="shared" si="110"/>
        <v>0</v>
      </c>
      <c r="CU398" s="113" t="e">
        <f t="shared" si="111"/>
        <v>#DIV/0!</v>
      </c>
      <c r="CV398" s="112">
        <f t="shared" si="105"/>
        <v>0</v>
      </c>
      <c r="CW398" s="113" t="e">
        <f t="shared" si="112"/>
        <v>#DIV/0!</v>
      </c>
      <c r="CX398" s="112" t="e">
        <f t="shared" si="113"/>
        <v>#DIV/0!</v>
      </c>
      <c r="CY398" s="114" t="e">
        <f t="shared" si="114"/>
        <v>#DIV/0!</v>
      </c>
      <c r="CZ398" s="132"/>
    </row>
    <row r="399" spans="1:104" s="15" customFormat="1" ht="28.2" customHeight="1" x14ac:dyDescent="0.3">
      <c r="A399" s="94">
        <v>395</v>
      </c>
      <c r="B399" s="228"/>
      <c r="C399" s="229"/>
      <c r="D399" s="96" t="s">
        <v>133</v>
      </c>
      <c r="E399" s="97" t="s">
        <v>769</v>
      </c>
      <c r="F399" s="98" t="s">
        <v>157</v>
      </c>
      <c r="G399" s="229"/>
      <c r="H399" s="230" t="s">
        <v>777</v>
      </c>
      <c r="I399" s="127" t="s">
        <v>30</v>
      </c>
      <c r="J399" s="101" t="s">
        <v>159</v>
      </c>
      <c r="K399" s="102" t="s">
        <v>270</v>
      </c>
      <c r="L399" s="128" t="s">
        <v>726</v>
      </c>
      <c r="M399" s="129" t="s">
        <v>141</v>
      </c>
      <c r="N399" s="130" t="s">
        <v>142</v>
      </c>
      <c r="O399" s="131">
        <v>1</v>
      </c>
      <c r="P399" s="132"/>
      <c r="Q399" s="132"/>
      <c r="R399" s="132"/>
      <c r="S399" s="107" t="s">
        <v>142</v>
      </c>
      <c r="T399" s="132"/>
      <c r="U399" s="132"/>
      <c r="V399" s="132"/>
      <c r="W399" s="132"/>
      <c r="X399" s="132"/>
      <c r="Y399" s="85">
        <f t="shared" si="104"/>
        <v>1</v>
      </c>
      <c r="Z399" s="152"/>
      <c r="AA399" s="152"/>
      <c r="AB399" s="152"/>
      <c r="AC399" s="152"/>
      <c r="AD399" s="152"/>
      <c r="AE399" s="152"/>
      <c r="AF399" s="152"/>
      <c r="AG399" s="152"/>
      <c r="AH399" s="152"/>
      <c r="AI399" s="152"/>
      <c r="AJ399" s="152"/>
      <c r="AK399" s="248"/>
      <c r="AL399" s="116"/>
      <c r="AM399" s="116"/>
      <c r="AN399" s="134" t="s">
        <v>160</v>
      </c>
      <c r="AO399" s="116"/>
      <c r="AP399" s="249"/>
      <c r="AQ399" s="152"/>
      <c r="AR399" s="152"/>
      <c r="AS399" s="152"/>
      <c r="AT399" s="152"/>
      <c r="AU399" s="152"/>
      <c r="AV399" s="152"/>
      <c r="AW399" s="152"/>
      <c r="AX399" s="152"/>
      <c r="AY399" s="152"/>
      <c r="AZ399" s="152"/>
      <c r="BA399" s="152"/>
      <c r="BB399" s="152"/>
      <c r="BC399" s="152"/>
      <c r="BD399" s="152"/>
      <c r="BE399" s="152"/>
      <c r="BF399" s="152"/>
      <c r="BG399" s="152"/>
      <c r="BH399" s="152"/>
      <c r="BI399" s="152"/>
      <c r="BJ399" s="152"/>
      <c r="BK399" s="138"/>
      <c r="BL399" s="138"/>
      <c r="BM399" s="138"/>
      <c r="BN399" s="138"/>
      <c r="BO399" s="138"/>
      <c r="BP399" s="138"/>
      <c r="BQ399" s="138"/>
      <c r="BR399" s="138"/>
      <c r="BS399" s="138"/>
      <c r="BT399" s="138"/>
      <c r="BU399" s="138"/>
      <c r="BV399" s="138"/>
      <c r="BW399" s="138"/>
      <c r="BX399" s="138"/>
      <c r="BY399" s="138"/>
      <c r="BZ399" s="138"/>
      <c r="CA399" s="138"/>
      <c r="CB399" s="138"/>
      <c r="CC399" s="138"/>
      <c r="CD399" s="138"/>
      <c r="CE399" s="138"/>
      <c r="CF399" s="138"/>
      <c r="CG399" s="138"/>
      <c r="CH399" s="138"/>
      <c r="CI399" s="138"/>
      <c r="CJ399" s="138"/>
      <c r="CK399" s="138"/>
      <c r="CL399" s="138"/>
      <c r="CM399" s="138"/>
      <c r="CN399" s="138"/>
      <c r="CO399" s="138"/>
      <c r="CP399" s="112">
        <f t="shared" si="106"/>
        <v>0</v>
      </c>
      <c r="CQ399" s="113" t="e">
        <f t="shared" si="107"/>
        <v>#DIV/0!</v>
      </c>
      <c r="CR399" s="112">
        <f t="shared" si="108"/>
        <v>0</v>
      </c>
      <c r="CS399" s="113" t="e">
        <f t="shared" si="109"/>
        <v>#DIV/0!</v>
      </c>
      <c r="CT399" s="112">
        <f t="shared" si="110"/>
        <v>0</v>
      </c>
      <c r="CU399" s="113" t="e">
        <f t="shared" si="111"/>
        <v>#DIV/0!</v>
      </c>
      <c r="CV399" s="112">
        <f t="shared" si="105"/>
        <v>0</v>
      </c>
      <c r="CW399" s="113" t="e">
        <f t="shared" si="112"/>
        <v>#DIV/0!</v>
      </c>
      <c r="CX399" s="112" t="e">
        <f t="shared" si="113"/>
        <v>#DIV/0!</v>
      </c>
      <c r="CY399" s="114" t="e">
        <f t="shared" si="114"/>
        <v>#DIV/0!</v>
      </c>
      <c r="CZ399" s="132"/>
    </row>
    <row r="400" spans="1:104" s="15" customFormat="1" ht="28.2" customHeight="1" x14ac:dyDescent="0.3">
      <c r="A400" s="94">
        <v>396</v>
      </c>
      <c r="B400" s="228"/>
      <c r="C400" s="229"/>
      <c r="D400" s="96" t="s">
        <v>133</v>
      </c>
      <c r="E400" s="97" t="s">
        <v>769</v>
      </c>
      <c r="F400" s="98" t="s">
        <v>157</v>
      </c>
      <c r="G400" s="229"/>
      <c r="H400" s="230" t="s">
        <v>778</v>
      </c>
      <c r="I400" s="127" t="s">
        <v>30</v>
      </c>
      <c r="J400" s="101" t="s">
        <v>159</v>
      </c>
      <c r="K400" s="102" t="s">
        <v>270</v>
      </c>
      <c r="L400" s="128" t="s">
        <v>726</v>
      </c>
      <c r="M400" s="129" t="s">
        <v>141</v>
      </c>
      <c r="N400" s="130" t="s">
        <v>142</v>
      </c>
      <c r="O400" s="131">
        <v>1</v>
      </c>
      <c r="P400" s="132"/>
      <c r="Q400" s="132"/>
      <c r="R400" s="132"/>
      <c r="S400" s="107" t="s">
        <v>142</v>
      </c>
      <c r="T400" s="132"/>
      <c r="U400" s="132"/>
      <c r="V400" s="132"/>
      <c r="W400" s="132"/>
      <c r="X400" s="132"/>
      <c r="Y400" s="85">
        <f t="shared" si="104"/>
        <v>1</v>
      </c>
      <c r="Z400" s="152"/>
      <c r="AA400" s="152"/>
      <c r="AB400" s="152"/>
      <c r="AC400" s="152"/>
      <c r="AD400" s="152"/>
      <c r="AE400" s="152"/>
      <c r="AF400" s="152"/>
      <c r="AG400" s="152"/>
      <c r="AH400" s="152"/>
      <c r="AI400" s="152"/>
      <c r="AJ400" s="152"/>
      <c r="AK400" s="248"/>
      <c r="AL400" s="116"/>
      <c r="AM400" s="116"/>
      <c r="AN400" s="116"/>
      <c r="AO400" s="134" t="s">
        <v>160</v>
      </c>
      <c r="AP400" s="249"/>
      <c r="AQ400" s="152"/>
      <c r="AR400" s="152"/>
      <c r="AS400" s="152"/>
      <c r="AT400" s="152"/>
      <c r="AU400" s="270"/>
      <c r="AV400" s="270"/>
      <c r="AW400" s="152"/>
      <c r="AX400" s="152"/>
      <c r="AY400" s="152"/>
      <c r="AZ400" s="152"/>
      <c r="BA400" s="152"/>
      <c r="BB400" s="152"/>
      <c r="BC400" s="152"/>
      <c r="BD400" s="152"/>
      <c r="BE400" s="152"/>
      <c r="BF400" s="152"/>
      <c r="BG400" s="152"/>
      <c r="BH400" s="152"/>
      <c r="BI400" s="152"/>
      <c r="BJ400" s="152"/>
      <c r="BK400" s="138"/>
      <c r="BL400" s="138"/>
      <c r="BM400" s="138"/>
      <c r="BN400" s="138"/>
      <c r="BO400" s="138"/>
      <c r="BP400" s="138"/>
      <c r="BQ400" s="138"/>
      <c r="BR400" s="138"/>
      <c r="BS400" s="138"/>
      <c r="BT400" s="138"/>
      <c r="BU400" s="138"/>
      <c r="BV400" s="138"/>
      <c r="BW400" s="138"/>
      <c r="BX400" s="138"/>
      <c r="BY400" s="138"/>
      <c r="BZ400" s="138"/>
      <c r="CA400" s="138"/>
      <c r="CB400" s="138"/>
      <c r="CC400" s="138"/>
      <c r="CD400" s="138"/>
      <c r="CE400" s="138"/>
      <c r="CF400" s="138"/>
      <c r="CG400" s="138"/>
      <c r="CH400" s="138"/>
      <c r="CI400" s="138"/>
      <c r="CJ400" s="138"/>
      <c r="CK400" s="138"/>
      <c r="CL400" s="138"/>
      <c r="CM400" s="138"/>
      <c r="CN400" s="138"/>
      <c r="CO400" s="138"/>
      <c r="CP400" s="112">
        <f t="shared" si="106"/>
        <v>0</v>
      </c>
      <c r="CQ400" s="113" t="e">
        <f t="shared" si="107"/>
        <v>#DIV/0!</v>
      </c>
      <c r="CR400" s="112">
        <f t="shared" si="108"/>
        <v>0</v>
      </c>
      <c r="CS400" s="113" t="e">
        <f t="shared" si="109"/>
        <v>#DIV/0!</v>
      </c>
      <c r="CT400" s="112">
        <f t="shared" si="110"/>
        <v>0</v>
      </c>
      <c r="CU400" s="113" t="e">
        <f t="shared" si="111"/>
        <v>#DIV/0!</v>
      </c>
      <c r="CV400" s="112">
        <f t="shared" si="105"/>
        <v>0</v>
      </c>
      <c r="CW400" s="113" t="e">
        <f t="shared" si="112"/>
        <v>#DIV/0!</v>
      </c>
      <c r="CX400" s="112" t="e">
        <f t="shared" si="113"/>
        <v>#DIV/0!</v>
      </c>
      <c r="CY400" s="114" t="e">
        <f t="shared" si="114"/>
        <v>#DIV/0!</v>
      </c>
      <c r="CZ400" s="132"/>
    </row>
    <row r="401" spans="1:104" s="15" customFormat="1" ht="27.75" customHeight="1" x14ac:dyDescent="0.3">
      <c r="A401" s="94">
        <v>79</v>
      </c>
      <c r="B401" s="228">
        <v>145</v>
      </c>
      <c r="C401" s="229" t="s">
        <v>768</v>
      </c>
      <c r="D401" s="96" t="s">
        <v>133</v>
      </c>
      <c r="E401" s="97" t="s">
        <v>769</v>
      </c>
      <c r="F401" s="98" t="s">
        <v>157</v>
      </c>
      <c r="G401" s="229" t="s">
        <v>769</v>
      </c>
      <c r="H401" s="263" t="s">
        <v>779</v>
      </c>
      <c r="I401" s="127" t="s">
        <v>149</v>
      </c>
      <c r="J401" s="102" t="s">
        <v>159</v>
      </c>
      <c r="K401" s="102" t="s">
        <v>270</v>
      </c>
      <c r="L401" s="128" t="s">
        <v>726</v>
      </c>
      <c r="M401" s="129" t="s">
        <v>141</v>
      </c>
      <c r="N401" s="140" t="s">
        <v>142</v>
      </c>
      <c r="O401" s="131">
        <v>1</v>
      </c>
      <c r="P401" s="136"/>
      <c r="Q401" s="132"/>
      <c r="R401" s="132"/>
      <c r="S401" s="132"/>
      <c r="T401" s="107" t="s">
        <v>142</v>
      </c>
      <c r="U401" s="132"/>
      <c r="V401" s="132"/>
      <c r="W401" s="132"/>
      <c r="X401" s="132"/>
      <c r="Y401" s="85">
        <f t="shared" si="104"/>
        <v>1</v>
      </c>
      <c r="Z401" s="152"/>
      <c r="AA401" s="152"/>
      <c r="AB401" s="152"/>
      <c r="AC401" s="152"/>
      <c r="AD401" s="152"/>
      <c r="AE401" s="152"/>
      <c r="AF401" s="152"/>
      <c r="AG401" s="152"/>
      <c r="AH401" s="152"/>
      <c r="AI401" s="152"/>
      <c r="AJ401" s="152"/>
      <c r="AK401" s="152"/>
      <c r="AL401" s="152"/>
      <c r="AM401" s="152"/>
      <c r="AN401" s="152"/>
      <c r="AO401" s="248"/>
      <c r="AP401" s="116"/>
      <c r="AQ401" s="116"/>
      <c r="AR401" s="144"/>
      <c r="AS401" s="116" t="s">
        <v>445</v>
      </c>
      <c r="AT401" s="116"/>
      <c r="AU401" s="144" t="s">
        <v>160</v>
      </c>
      <c r="AV401" s="116"/>
      <c r="AW401" s="116"/>
      <c r="AX401" s="249"/>
      <c r="AY401" s="152"/>
      <c r="AZ401" s="152"/>
      <c r="BA401" s="152"/>
      <c r="BB401" s="152"/>
      <c r="BC401" s="152"/>
      <c r="BD401" s="152"/>
      <c r="BE401" s="152"/>
      <c r="BF401" s="152"/>
      <c r="BG401" s="152"/>
      <c r="BH401" s="152"/>
      <c r="BI401" s="152"/>
      <c r="BJ401" s="152"/>
      <c r="BK401" s="138"/>
      <c r="BL401" s="138"/>
      <c r="BM401" s="138"/>
      <c r="BN401" s="138"/>
      <c r="BO401" s="138"/>
      <c r="BP401" s="138"/>
      <c r="BQ401" s="138"/>
      <c r="BR401" s="138"/>
      <c r="BS401" s="138"/>
      <c r="BT401" s="138"/>
      <c r="BU401" s="138"/>
      <c r="BV401" s="138"/>
      <c r="BW401" s="138"/>
      <c r="BX401" s="138"/>
      <c r="BY401" s="138"/>
      <c r="BZ401" s="138"/>
      <c r="CA401" s="138"/>
      <c r="CB401" s="138"/>
      <c r="CC401" s="138"/>
      <c r="CD401" s="138"/>
      <c r="CE401" s="138"/>
      <c r="CF401" s="138"/>
      <c r="CG401" s="138"/>
      <c r="CH401" s="138"/>
      <c r="CI401" s="138"/>
      <c r="CJ401" s="138"/>
      <c r="CK401" s="138"/>
      <c r="CL401" s="138"/>
      <c r="CM401" s="138"/>
      <c r="CN401" s="138"/>
      <c r="CO401" s="138"/>
      <c r="CP401" s="112">
        <f t="shared" si="106"/>
        <v>0</v>
      </c>
      <c r="CQ401" s="113" t="e">
        <f t="shared" si="107"/>
        <v>#DIV/0!</v>
      </c>
      <c r="CR401" s="112">
        <f t="shared" si="108"/>
        <v>0</v>
      </c>
      <c r="CS401" s="113" t="e">
        <f t="shared" si="109"/>
        <v>#DIV/0!</v>
      </c>
      <c r="CT401" s="112">
        <f t="shared" si="110"/>
        <v>0</v>
      </c>
      <c r="CU401" s="113" t="e">
        <f t="shared" si="111"/>
        <v>#DIV/0!</v>
      </c>
      <c r="CV401" s="112">
        <f t="shared" si="105"/>
        <v>0</v>
      </c>
      <c r="CW401" s="113" t="e">
        <f t="shared" si="112"/>
        <v>#DIV/0!</v>
      </c>
      <c r="CX401" s="112" t="e">
        <f t="shared" si="113"/>
        <v>#DIV/0!</v>
      </c>
      <c r="CY401" s="114" t="e">
        <f t="shared" si="114"/>
        <v>#DIV/0!</v>
      </c>
      <c r="CZ401" s="132"/>
    </row>
    <row r="402" spans="1:104" s="15" customFormat="1" ht="27.75" customHeight="1" x14ac:dyDescent="0.3">
      <c r="A402" s="94">
        <v>80</v>
      </c>
      <c r="B402" s="228"/>
      <c r="C402" s="229"/>
      <c r="D402" s="96" t="s">
        <v>133</v>
      </c>
      <c r="E402" s="97" t="s">
        <v>769</v>
      </c>
      <c r="F402" s="98" t="s">
        <v>157</v>
      </c>
      <c r="G402" s="229"/>
      <c r="H402" s="263" t="s">
        <v>780</v>
      </c>
      <c r="I402" s="127" t="s">
        <v>149</v>
      </c>
      <c r="J402" s="102" t="s">
        <v>159</v>
      </c>
      <c r="K402" s="102" t="s">
        <v>270</v>
      </c>
      <c r="L402" s="128" t="s">
        <v>726</v>
      </c>
      <c r="M402" s="129" t="s">
        <v>141</v>
      </c>
      <c r="N402" s="140" t="s">
        <v>142</v>
      </c>
      <c r="O402" s="131">
        <v>1</v>
      </c>
      <c r="P402" s="136"/>
      <c r="Q402" s="132"/>
      <c r="R402" s="132"/>
      <c r="S402" s="132"/>
      <c r="T402" s="107" t="s">
        <v>142</v>
      </c>
      <c r="U402" s="132"/>
      <c r="V402" s="132"/>
      <c r="W402" s="132"/>
      <c r="X402" s="132"/>
      <c r="Y402" s="85">
        <f t="shared" si="104"/>
        <v>1</v>
      </c>
      <c r="Z402" s="152"/>
      <c r="AA402" s="152"/>
      <c r="AB402" s="152"/>
      <c r="AC402" s="152"/>
      <c r="AD402" s="152"/>
      <c r="AE402" s="152"/>
      <c r="AF402" s="152"/>
      <c r="AG402" s="152"/>
      <c r="AH402" s="152"/>
      <c r="AI402" s="152"/>
      <c r="AJ402" s="152"/>
      <c r="AK402" s="152"/>
      <c r="AL402" s="152"/>
      <c r="AM402" s="152"/>
      <c r="AN402" s="152"/>
      <c r="AO402" s="248"/>
      <c r="AP402" s="116"/>
      <c r="AQ402" s="144" t="s">
        <v>160</v>
      </c>
      <c r="AR402" s="116"/>
      <c r="AS402" s="116"/>
      <c r="AT402" s="116"/>
      <c r="AU402" s="144"/>
      <c r="AV402" s="147"/>
      <c r="AW402" s="144" t="s">
        <v>160</v>
      </c>
      <c r="AX402" s="249"/>
      <c r="AY402" s="152"/>
      <c r="AZ402" s="152"/>
      <c r="BA402" s="152"/>
      <c r="BB402" s="152"/>
      <c r="BC402" s="152"/>
      <c r="BD402" s="152"/>
      <c r="BE402" s="152"/>
      <c r="BF402" s="152"/>
      <c r="BG402" s="152"/>
      <c r="BH402" s="152"/>
      <c r="BI402" s="152"/>
      <c r="BJ402" s="152"/>
      <c r="BK402" s="138"/>
      <c r="BL402" s="138"/>
      <c r="BM402" s="138"/>
      <c r="BN402" s="138"/>
      <c r="BO402" s="138"/>
      <c r="BP402" s="138"/>
      <c r="BQ402" s="138"/>
      <c r="BR402" s="138"/>
      <c r="BS402" s="138"/>
      <c r="BT402" s="138"/>
      <c r="BU402" s="138"/>
      <c r="BV402" s="138"/>
      <c r="BW402" s="138"/>
      <c r="BX402" s="138"/>
      <c r="BY402" s="138"/>
      <c r="BZ402" s="138"/>
      <c r="CA402" s="138"/>
      <c r="CB402" s="138"/>
      <c r="CC402" s="138"/>
      <c r="CD402" s="138"/>
      <c r="CE402" s="138"/>
      <c r="CF402" s="138"/>
      <c r="CG402" s="138"/>
      <c r="CH402" s="138"/>
      <c r="CI402" s="138"/>
      <c r="CJ402" s="138"/>
      <c r="CK402" s="138"/>
      <c r="CL402" s="138"/>
      <c r="CM402" s="138"/>
      <c r="CN402" s="138"/>
      <c r="CO402" s="138"/>
      <c r="CP402" s="112">
        <f t="shared" si="106"/>
        <v>0</v>
      </c>
      <c r="CQ402" s="113" t="e">
        <f t="shared" si="107"/>
        <v>#DIV/0!</v>
      </c>
      <c r="CR402" s="112">
        <f t="shared" si="108"/>
        <v>0</v>
      </c>
      <c r="CS402" s="113" t="e">
        <f t="shared" si="109"/>
        <v>#DIV/0!</v>
      </c>
      <c r="CT402" s="112">
        <f t="shared" si="110"/>
        <v>0</v>
      </c>
      <c r="CU402" s="113" t="e">
        <f t="shared" si="111"/>
        <v>#DIV/0!</v>
      </c>
      <c r="CV402" s="112">
        <f t="shared" si="105"/>
        <v>0</v>
      </c>
      <c r="CW402" s="113" t="e">
        <f t="shared" si="112"/>
        <v>#DIV/0!</v>
      </c>
      <c r="CX402" s="112" t="e">
        <f t="shared" si="113"/>
        <v>#DIV/0!</v>
      </c>
      <c r="CY402" s="114" t="e">
        <f t="shared" si="114"/>
        <v>#DIV/0!</v>
      </c>
      <c r="CZ402" s="132"/>
    </row>
    <row r="403" spans="1:104" s="15" customFormat="1" ht="27.75" customHeight="1" x14ac:dyDescent="0.3">
      <c r="A403" s="94">
        <v>81</v>
      </c>
      <c r="B403" s="228"/>
      <c r="C403" s="229"/>
      <c r="D403" s="96"/>
      <c r="E403" s="97"/>
      <c r="F403" s="98"/>
      <c r="G403" s="229"/>
      <c r="H403" s="263" t="s">
        <v>781</v>
      </c>
      <c r="I403" s="127" t="s">
        <v>149</v>
      </c>
      <c r="J403" s="102" t="s">
        <v>159</v>
      </c>
      <c r="K403" s="102" t="s">
        <v>270</v>
      </c>
      <c r="L403" s="128" t="s">
        <v>726</v>
      </c>
      <c r="M403" s="129" t="s">
        <v>141</v>
      </c>
      <c r="N403" s="140" t="s">
        <v>142</v>
      </c>
      <c r="O403" s="131">
        <v>1</v>
      </c>
      <c r="P403" s="136"/>
      <c r="Q403" s="132"/>
      <c r="R403" s="132"/>
      <c r="S403" s="132"/>
      <c r="T403" s="107" t="s">
        <v>142</v>
      </c>
      <c r="U403" s="132"/>
      <c r="V403" s="107"/>
      <c r="W403" s="132"/>
      <c r="X403" s="132"/>
      <c r="Y403" s="85">
        <f>COUNTIF($P403:$X403,"x")</f>
        <v>1</v>
      </c>
      <c r="Z403" s="152"/>
      <c r="AA403" s="152"/>
      <c r="AB403" s="152"/>
      <c r="AC403" s="152"/>
      <c r="AD403" s="152"/>
      <c r="AE403" s="152"/>
      <c r="AF403" s="152"/>
      <c r="AG403" s="152"/>
      <c r="AH403" s="152"/>
      <c r="AI403" s="152"/>
      <c r="AJ403" s="152"/>
      <c r="AK403" s="152"/>
      <c r="AL403" s="152"/>
      <c r="AM403" s="152"/>
      <c r="AN403" s="152"/>
      <c r="AO403" s="248"/>
      <c r="AP403" s="116"/>
      <c r="AQ403" s="116"/>
      <c r="AR403" s="116"/>
      <c r="AS403" s="144" t="s">
        <v>160</v>
      </c>
      <c r="AT403" s="144"/>
      <c r="AU403" s="147"/>
      <c r="AV403" s="147"/>
      <c r="AW403" s="116"/>
      <c r="AX403" s="249"/>
      <c r="AY403" s="152"/>
      <c r="AZ403" s="152"/>
      <c r="BA403" s="152"/>
      <c r="BB403" s="152"/>
      <c r="BC403" s="152"/>
      <c r="BD403" s="152"/>
      <c r="BE403" s="152"/>
      <c r="BF403" s="152"/>
      <c r="BG403" s="152"/>
      <c r="BH403" s="152"/>
      <c r="BI403" s="152"/>
      <c r="BJ403" s="152"/>
      <c r="BK403" s="138"/>
      <c r="BL403" s="138"/>
      <c r="BM403" s="138"/>
      <c r="BN403" s="138"/>
      <c r="BO403" s="138"/>
      <c r="BP403" s="138"/>
      <c r="BQ403" s="138"/>
      <c r="BR403" s="138"/>
      <c r="BS403" s="138"/>
      <c r="BT403" s="138"/>
      <c r="BU403" s="138"/>
      <c r="BV403" s="138"/>
      <c r="BW403" s="138"/>
      <c r="BX403" s="138"/>
      <c r="BY403" s="138"/>
      <c r="BZ403" s="138"/>
      <c r="CA403" s="138"/>
      <c r="CB403" s="138"/>
      <c r="CC403" s="138"/>
      <c r="CD403" s="138"/>
      <c r="CE403" s="138"/>
      <c r="CF403" s="138"/>
      <c r="CG403" s="138"/>
      <c r="CH403" s="138"/>
      <c r="CI403" s="138"/>
      <c r="CJ403" s="138"/>
      <c r="CK403" s="138"/>
      <c r="CL403" s="138"/>
      <c r="CM403" s="138"/>
      <c r="CN403" s="138"/>
      <c r="CO403" s="138"/>
      <c r="CP403" s="112">
        <f>COUNTIF($BK403:$CO403,2)</f>
        <v>0</v>
      </c>
      <c r="CQ403" s="113" t="e">
        <f>CP403/COUNTA($BK403:$CO403)</f>
        <v>#DIV/0!</v>
      </c>
      <c r="CR403" s="112">
        <f>COUNTIF($BK403:$CO403,1)</f>
        <v>0</v>
      </c>
      <c r="CS403" s="113" t="e">
        <f>CR403/COUNTA($BK403:$CO403)</f>
        <v>#DIV/0!</v>
      </c>
      <c r="CT403" s="112">
        <f>COUNTIF($BK403:$CO403,0)</f>
        <v>0</v>
      </c>
      <c r="CU403" s="113" t="e">
        <f>CT403/COUNTA($BK403:$CO403)</f>
        <v>#DIV/0!</v>
      </c>
      <c r="CV403" s="112">
        <f>COUNTIF($BK403:$CO403,KĐG)</f>
        <v>0</v>
      </c>
      <c r="CW403" s="113" t="e">
        <f>CV403/COUNTA($BK403:$CO403)</f>
        <v>#DIV/0!</v>
      </c>
      <c r="CX403" s="112" t="e">
        <f>(((CP403*2)+(CR403*1)+(CT403*0)))/COUNTA($BK403:$CO403)</f>
        <v>#DIV/0!</v>
      </c>
      <c r="CY403" s="114" t="e">
        <f>IF(CX403&gt;=1.6,"Đạt",IF(CX403&gt;=1,"CCG","CĐ"))</f>
        <v>#DIV/0!</v>
      </c>
      <c r="CZ403" s="132"/>
    </row>
    <row r="404" spans="1:104" s="15" customFormat="1" ht="27.75" customHeight="1" x14ac:dyDescent="0.3">
      <c r="A404" s="94">
        <v>82</v>
      </c>
      <c r="B404" s="228"/>
      <c r="C404" s="229"/>
      <c r="D404" s="96" t="s">
        <v>133</v>
      </c>
      <c r="E404" s="97" t="s">
        <v>769</v>
      </c>
      <c r="F404" s="98" t="s">
        <v>157</v>
      </c>
      <c r="G404" s="229"/>
      <c r="H404" s="263" t="s">
        <v>782</v>
      </c>
      <c r="I404" s="127" t="s">
        <v>149</v>
      </c>
      <c r="J404" s="102" t="s">
        <v>159</v>
      </c>
      <c r="K404" s="102" t="s">
        <v>270</v>
      </c>
      <c r="L404" s="128" t="s">
        <v>726</v>
      </c>
      <c r="M404" s="129" t="s">
        <v>141</v>
      </c>
      <c r="N404" s="140" t="s">
        <v>142</v>
      </c>
      <c r="O404" s="131">
        <v>1</v>
      </c>
      <c r="P404" s="136"/>
      <c r="Q404" s="132"/>
      <c r="R404" s="132"/>
      <c r="S404" s="132"/>
      <c r="T404" s="107" t="s">
        <v>142</v>
      </c>
      <c r="U404" s="132"/>
      <c r="V404" s="132"/>
      <c r="W404" s="132"/>
      <c r="X404" s="132"/>
      <c r="Y404" s="85">
        <f t="shared" si="104"/>
        <v>1</v>
      </c>
      <c r="Z404" s="152"/>
      <c r="AA404" s="152"/>
      <c r="AB404" s="152"/>
      <c r="AC404" s="152"/>
      <c r="AD404" s="152"/>
      <c r="AE404" s="152"/>
      <c r="AF404" s="152"/>
      <c r="AG404" s="152"/>
      <c r="AH404" s="152"/>
      <c r="AI404" s="152"/>
      <c r="AJ404" s="152"/>
      <c r="AK404" s="152"/>
      <c r="AL404" s="152"/>
      <c r="AM404" s="152"/>
      <c r="AN404" s="152"/>
      <c r="AO404" s="248"/>
      <c r="AP404" s="144" t="s">
        <v>160</v>
      </c>
      <c r="AQ404" s="116"/>
      <c r="AR404" s="116"/>
      <c r="AS404" s="116"/>
      <c r="AT404" s="116"/>
      <c r="AU404" s="147"/>
      <c r="AV404" s="144" t="s">
        <v>160</v>
      </c>
      <c r="AW404" s="116"/>
      <c r="AX404" s="249"/>
      <c r="AY404" s="152"/>
      <c r="AZ404" s="152"/>
      <c r="BA404" s="152"/>
      <c r="BB404" s="152"/>
      <c r="BC404" s="152"/>
      <c r="BD404" s="152"/>
      <c r="BE404" s="152"/>
      <c r="BF404" s="152"/>
      <c r="BG404" s="152"/>
      <c r="BH404" s="152"/>
      <c r="BI404" s="152"/>
      <c r="BJ404" s="152"/>
      <c r="BK404" s="138"/>
      <c r="BL404" s="138"/>
      <c r="BM404" s="138"/>
      <c r="BN404" s="138"/>
      <c r="BO404" s="138"/>
      <c r="BP404" s="138"/>
      <c r="BQ404" s="138"/>
      <c r="BR404" s="138"/>
      <c r="BS404" s="138"/>
      <c r="BT404" s="138"/>
      <c r="BU404" s="138"/>
      <c r="BV404" s="138"/>
      <c r="BW404" s="138"/>
      <c r="BX404" s="138"/>
      <c r="BY404" s="138"/>
      <c r="BZ404" s="138"/>
      <c r="CA404" s="138"/>
      <c r="CB404" s="138"/>
      <c r="CC404" s="138"/>
      <c r="CD404" s="138"/>
      <c r="CE404" s="138"/>
      <c r="CF404" s="138"/>
      <c r="CG404" s="138"/>
      <c r="CH404" s="138"/>
      <c r="CI404" s="138"/>
      <c r="CJ404" s="138"/>
      <c r="CK404" s="138"/>
      <c r="CL404" s="138"/>
      <c r="CM404" s="138"/>
      <c r="CN404" s="138"/>
      <c r="CO404" s="138"/>
      <c r="CP404" s="112">
        <f t="shared" si="106"/>
        <v>0</v>
      </c>
      <c r="CQ404" s="113" t="e">
        <f t="shared" si="107"/>
        <v>#DIV/0!</v>
      </c>
      <c r="CR404" s="112">
        <f t="shared" si="108"/>
        <v>0</v>
      </c>
      <c r="CS404" s="113" t="e">
        <f t="shared" si="109"/>
        <v>#DIV/0!</v>
      </c>
      <c r="CT404" s="112">
        <f t="shared" si="110"/>
        <v>0</v>
      </c>
      <c r="CU404" s="113" t="e">
        <f t="shared" si="111"/>
        <v>#DIV/0!</v>
      </c>
      <c r="CV404" s="112">
        <f t="shared" si="105"/>
        <v>0</v>
      </c>
      <c r="CW404" s="113" t="e">
        <f t="shared" si="112"/>
        <v>#DIV/0!</v>
      </c>
      <c r="CX404" s="112" t="e">
        <f t="shared" si="113"/>
        <v>#DIV/0!</v>
      </c>
      <c r="CY404" s="114" t="e">
        <f t="shared" si="114"/>
        <v>#DIV/0!</v>
      </c>
      <c r="CZ404" s="132"/>
    </row>
    <row r="405" spans="1:104" s="15" customFormat="1" ht="33.9" customHeight="1" x14ac:dyDescent="0.3">
      <c r="A405" s="94">
        <v>401</v>
      </c>
      <c r="B405" s="237">
        <v>145</v>
      </c>
      <c r="C405" s="200" t="s">
        <v>768</v>
      </c>
      <c r="D405" s="119" t="s">
        <v>133</v>
      </c>
      <c r="E405" s="97" t="s">
        <v>769</v>
      </c>
      <c r="F405" s="119" t="s">
        <v>157</v>
      </c>
      <c r="G405" s="200" t="s">
        <v>769</v>
      </c>
      <c r="H405" s="230" t="s">
        <v>783</v>
      </c>
      <c r="I405" s="170" t="s">
        <v>32</v>
      </c>
      <c r="J405" s="101" t="s">
        <v>159</v>
      </c>
      <c r="K405" s="102" t="s">
        <v>270</v>
      </c>
      <c r="L405" s="155" t="s">
        <v>726</v>
      </c>
      <c r="M405" s="129" t="s">
        <v>141</v>
      </c>
      <c r="N405" s="130" t="s">
        <v>142</v>
      </c>
      <c r="O405" s="131">
        <v>1</v>
      </c>
      <c r="P405" s="132"/>
      <c r="Q405" s="132"/>
      <c r="R405" s="132"/>
      <c r="S405" s="132"/>
      <c r="T405" s="107"/>
      <c r="U405" s="107" t="s">
        <v>142</v>
      </c>
      <c r="V405" s="132"/>
      <c r="W405" s="132"/>
      <c r="X405" s="132"/>
      <c r="Y405" s="85">
        <f t="shared" si="104"/>
        <v>1</v>
      </c>
      <c r="Z405" s="152"/>
      <c r="AA405" s="152"/>
      <c r="AB405" s="152"/>
      <c r="AC405" s="152"/>
      <c r="AD405" s="152"/>
      <c r="AE405" s="152"/>
      <c r="AF405" s="152"/>
      <c r="AG405" s="152"/>
      <c r="AH405" s="152"/>
      <c r="AI405" s="152"/>
      <c r="AJ405" s="152"/>
      <c r="AK405" s="152"/>
      <c r="AL405" s="152"/>
      <c r="AM405" s="152"/>
      <c r="AN405" s="152"/>
      <c r="AO405" s="152"/>
      <c r="AP405" s="152"/>
      <c r="AQ405" s="152"/>
      <c r="AR405" s="152"/>
      <c r="AS405" s="152"/>
      <c r="AT405" s="152"/>
      <c r="AU405" s="271"/>
      <c r="AV405" s="271"/>
      <c r="AW405" s="152"/>
      <c r="AX405" s="152"/>
      <c r="AY405" s="152"/>
      <c r="AZ405" s="152"/>
      <c r="BA405" s="166" t="s">
        <v>160</v>
      </c>
      <c r="BB405" s="152"/>
      <c r="BC405" s="152"/>
      <c r="BD405" s="152"/>
      <c r="BE405" s="152"/>
      <c r="BF405" s="152"/>
      <c r="BG405" s="152"/>
      <c r="BH405" s="152"/>
      <c r="BI405" s="152"/>
      <c r="BJ405" s="152"/>
      <c r="BK405" s="138"/>
      <c r="BL405" s="138"/>
      <c r="BM405" s="138"/>
      <c r="BN405" s="138"/>
      <c r="BO405" s="138"/>
      <c r="BP405" s="138"/>
      <c r="BQ405" s="138"/>
      <c r="BR405" s="138"/>
      <c r="BS405" s="138"/>
      <c r="BT405" s="138"/>
      <c r="BU405" s="138"/>
      <c r="BV405" s="138"/>
      <c r="BW405" s="138"/>
      <c r="BX405" s="138"/>
      <c r="BY405" s="138"/>
      <c r="BZ405" s="138"/>
      <c r="CA405" s="138"/>
      <c r="CB405" s="138"/>
      <c r="CC405" s="138"/>
      <c r="CD405" s="138"/>
      <c r="CE405" s="138"/>
      <c r="CF405" s="138"/>
      <c r="CG405" s="138"/>
      <c r="CH405" s="138"/>
      <c r="CI405" s="138"/>
      <c r="CJ405" s="138"/>
      <c r="CK405" s="138"/>
      <c r="CL405" s="138"/>
      <c r="CM405" s="138"/>
      <c r="CN405" s="138"/>
      <c r="CO405" s="138"/>
      <c r="CP405" s="112">
        <f t="shared" si="106"/>
        <v>0</v>
      </c>
      <c r="CQ405" s="113" t="e">
        <f t="shared" si="107"/>
        <v>#DIV/0!</v>
      </c>
      <c r="CR405" s="112">
        <f t="shared" si="108"/>
        <v>0</v>
      </c>
      <c r="CS405" s="113" t="e">
        <f t="shared" si="109"/>
        <v>#DIV/0!</v>
      </c>
      <c r="CT405" s="112">
        <f t="shared" si="110"/>
        <v>0</v>
      </c>
      <c r="CU405" s="113" t="e">
        <f t="shared" si="111"/>
        <v>#DIV/0!</v>
      </c>
      <c r="CV405" s="112">
        <f t="shared" si="105"/>
        <v>0</v>
      </c>
      <c r="CW405" s="113" t="e">
        <f t="shared" si="112"/>
        <v>#DIV/0!</v>
      </c>
      <c r="CX405" s="112" t="e">
        <f t="shared" si="113"/>
        <v>#DIV/0!</v>
      </c>
      <c r="CY405" s="112" t="e">
        <f t="shared" si="114"/>
        <v>#DIV/0!</v>
      </c>
      <c r="CZ405" s="132"/>
    </row>
    <row r="406" spans="1:104" s="15" customFormat="1" ht="33.9" customHeight="1" x14ac:dyDescent="0.3">
      <c r="A406" s="94">
        <v>402</v>
      </c>
      <c r="B406" s="239"/>
      <c r="C406" s="240"/>
      <c r="D406" s="119" t="s">
        <v>133</v>
      </c>
      <c r="E406" s="97" t="s">
        <v>769</v>
      </c>
      <c r="F406" s="119" t="s">
        <v>157</v>
      </c>
      <c r="G406" s="240"/>
      <c r="H406" s="230" t="s">
        <v>784</v>
      </c>
      <c r="I406" s="170" t="s">
        <v>32</v>
      </c>
      <c r="J406" s="101" t="s">
        <v>159</v>
      </c>
      <c r="K406" s="102" t="s">
        <v>270</v>
      </c>
      <c r="L406" s="155" t="s">
        <v>726</v>
      </c>
      <c r="M406" s="129" t="s">
        <v>141</v>
      </c>
      <c r="N406" s="130" t="s">
        <v>142</v>
      </c>
      <c r="O406" s="131"/>
      <c r="P406" s="132"/>
      <c r="Q406" s="132"/>
      <c r="R406" s="132"/>
      <c r="S406" s="132"/>
      <c r="T406" s="107"/>
      <c r="U406" s="107" t="s">
        <v>142</v>
      </c>
      <c r="V406" s="132"/>
      <c r="W406" s="132"/>
      <c r="X406" s="132"/>
      <c r="Y406" s="85">
        <f t="shared" si="104"/>
        <v>1</v>
      </c>
      <c r="Z406" s="152"/>
      <c r="AA406" s="152"/>
      <c r="AB406" s="152"/>
      <c r="AC406" s="152"/>
      <c r="AD406" s="152"/>
      <c r="AE406" s="152"/>
      <c r="AF406" s="152"/>
      <c r="AG406" s="152"/>
      <c r="AH406" s="152"/>
      <c r="AI406" s="152"/>
      <c r="AJ406" s="152"/>
      <c r="AK406" s="152"/>
      <c r="AL406" s="152"/>
      <c r="AM406" s="152"/>
      <c r="AN406" s="152"/>
      <c r="AO406" s="152"/>
      <c r="AP406" s="152"/>
      <c r="AQ406" s="152"/>
      <c r="AR406" s="152"/>
      <c r="AS406" s="152"/>
      <c r="AT406" s="152"/>
      <c r="AU406" s="152"/>
      <c r="AV406" s="152"/>
      <c r="AW406" s="152"/>
      <c r="AX406" s="152"/>
      <c r="AY406" s="166" t="s">
        <v>160</v>
      </c>
      <c r="AZ406" s="152" t="s">
        <v>445</v>
      </c>
      <c r="BA406" s="152"/>
      <c r="BB406" s="152"/>
      <c r="BC406" s="152"/>
      <c r="BD406" s="152"/>
      <c r="BE406" s="152"/>
      <c r="BF406" s="152"/>
      <c r="BG406" s="152"/>
      <c r="BH406" s="152"/>
      <c r="BI406" s="152"/>
      <c r="BJ406" s="152"/>
      <c r="BK406" s="138"/>
      <c r="BL406" s="138"/>
      <c r="BM406" s="138"/>
      <c r="BN406" s="138"/>
      <c r="BO406" s="138"/>
      <c r="BP406" s="138"/>
      <c r="BQ406" s="138"/>
      <c r="BR406" s="138"/>
      <c r="BS406" s="138"/>
      <c r="BT406" s="138"/>
      <c r="BU406" s="138"/>
      <c r="BV406" s="138"/>
      <c r="BW406" s="138"/>
      <c r="BX406" s="138"/>
      <c r="BY406" s="138"/>
      <c r="BZ406" s="138"/>
      <c r="CA406" s="138"/>
      <c r="CB406" s="138"/>
      <c r="CC406" s="138"/>
      <c r="CD406" s="138"/>
      <c r="CE406" s="138"/>
      <c r="CF406" s="138"/>
      <c r="CG406" s="138"/>
      <c r="CH406" s="138"/>
      <c r="CI406" s="138"/>
      <c r="CJ406" s="138"/>
      <c r="CK406" s="138"/>
      <c r="CL406" s="138"/>
      <c r="CM406" s="138"/>
      <c r="CN406" s="138"/>
      <c r="CO406" s="138"/>
      <c r="CP406" s="112">
        <f t="shared" si="106"/>
        <v>0</v>
      </c>
      <c r="CQ406" s="113" t="e">
        <f t="shared" si="107"/>
        <v>#DIV/0!</v>
      </c>
      <c r="CR406" s="112">
        <f t="shared" si="108"/>
        <v>0</v>
      </c>
      <c r="CS406" s="113" t="e">
        <f t="shared" si="109"/>
        <v>#DIV/0!</v>
      </c>
      <c r="CT406" s="112">
        <f t="shared" si="110"/>
        <v>0</v>
      </c>
      <c r="CU406" s="113" t="e">
        <f t="shared" si="111"/>
        <v>#DIV/0!</v>
      </c>
      <c r="CV406" s="112">
        <f t="shared" si="105"/>
        <v>0</v>
      </c>
      <c r="CW406" s="113" t="e">
        <f t="shared" si="112"/>
        <v>#DIV/0!</v>
      </c>
      <c r="CX406" s="112" t="e">
        <f t="shared" si="113"/>
        <v>#DIV/0!</v>
      </c>
      <c r="CY406" s="112" t="e">
        <f t="shared" si="114"/>
        <v>#DIV/0!</v>
      </c>
      <c r="CZ406" s="132"/>
    </row>
    <row r="407" spans="1:104" s="15" customFormat="1" ht="40.5" customHeight="1" x14ac:dyDescent="0.3">
      <c r="A407" s="94">
        <v>403</v>
      </c>
      <c r="B407" s="242"/>
      <c r="C407" s="202"/>
      <c r="D407" s="119" t="s">
        <v>133</v>
      </c>
      <c r="E407" s="97" t="s">
        <v>769</v>
      </c>
      <c r="F407" s="119" t="s">
        <v>157</v>
      </c>
      <c r="G407" s="202"/>
      <c r="H407" s="230" t="s">
        <v>785</v>
      </c>
      <c r="I407" s="170" t="s">
        <v>32</v>
      </c>
      <c r="J407" s="101" t="s">
        <v>159</v>
      </c>
      <c r="K407" s="102" t="s">
        <v>270</v>
      </c>
      <c r="L407" s="155" t="s">
        <v>726</v>
      </c>
      <c r="M407" s="129" t="s">
        <v>141</v>
      </c>
      <c r="N407" s="130" t="s">
        <v>142</v>
      </c>
      <c r="O407" s="131">
        <v>1</v>
      </c>
      <c r="P407" s="132"/>
      <c r="Q407" s="132"/>
      <c r="R407" s="132"/>
      <c r="S407" s="132"/>
      <c r="T407" s="107"/>
      <c r="U407" s="107" t="s">
        <v>142</v>
      </c>
      <c r="V407" s="132"/>
      <c r="W407" s="132"/>
      <c r="X407" s="132"/>
      <c r="Y407" s="85">
        <f t="shared" si="104"/>
        <v>1</v>
      </c>
      <c r="Z407" s="152"/>
      <c r="AA407" s="152"/>
      <c r="AB407" s="152"/>
      <c r="AC407" s="152"/>
      <c r="AD407" s="152"/>
      <c r="AE407" s="152"/>
      <c r="AF407" s="152"/>
      <c r="AG407" s="152"/>
      <c r="AH407" s="152"/>
      <c r="AI407" s="152"/>
      <c r="AJ407" s="152"/>
      <c r="AK407" s="152"/>
      <c r="AL407" s="152"/>
      <c r="AM407" s="152"/>
      <c r="AN407" s="152"/>
      <c r="AO407" s="152"/>
      <c r="AP407" s="152"/>
      <c r="AQ407" s="152"/>
      <c r="AR407" s="152"/>
      <c r="AS407" s="152"/>
      <c r="AT407" s="152"/>
      <c r="AU407" s="152"/>
      <c r="AV407" s="152"/>
      <c r="AW407" s="152"/>
      <c r="AX407" s="152"/>
      <c r="AY407" s="152"/>
      <c r="AZ407" s="166" t="s">
        <v>160</v>
      </c>
      <c r="BA407" s="152" t="s">
        <v>445</v>
      </c>
      <c r="BB407" s="152"/>
      <c r="BC407" s="152"/>
      <c r="BD407" s="152"/>
      <c r="BE407" s="152"/>
      <c r="BF407" s="152"/>
      <c r="BG407" s="152"/>
      <c r="BH407" s="152"/>
      <c r="BI407" s="152"/>
      <c r="BJ407" s="152"/>
      <c r="BK407" s="138"/>
      <c r="BL407" s="138"/>
      <c r="BM407" s="138"/>
      <c r="BN407" s="138"/>
      <c r="BO407" s="138"/>
      <c r="BP407" s="138"/>
      <c r="BQ407" s="138"/>
      <c r="BR407" s="138"/>
      <c r="BS407" s="138"/>
      <c r="BT407" s="138"/>
      <c r="BU407" s="138"/>
      <c r="BV407" s="138"/>
      <c r="BW407" s="138"/>
      <c r="BX407" s="138"/>
      <c r="BY407" s="138"/>
      <c r="BZ407" s="138"/>
      <c r="CA407" s="138"/>
      <c r="CB407" s="138"/>
      <c r="CC407" s="138"/>
      <c r="CD407" s="138"/>
      <c r="CE407" s="138"/>
      <c r="CF407" s="138"/>
      <c r="CG407" s="138"/>
      <c r="CH407" s="138"/>
      <c r="CI407" s="138"/>
      <c r="CJ407" s="138"/>
      <c r="CK407" s="138"/>
      <c r="CL407" s="138"/>
      <c r="CM407" s="138"/>
      <c r="CN407" s="138"/>
      <c r="CO407" s="138"/>
      <c r="CP407" s="112">
        <f t="shared" si="106"/>
        <v>0</v>
      </c>
      <c r="CQ407" s="113" t="e">
        <f t="shared" si="107"/>
        <v>#DIV/0!</v>
      </c>
      <c r="CR407" s="112">
        <f t="shared" si="108"/>
        <v>0</v>
      </c>
      <c r="CS407" s="113" t="e">
        <f t="shared" si="109"/>
        <v>#DIV/0!</v>
      </c>
      <c r="CT407" s="112">
        <f t="shared" si="110"/>
        <v>0</v>
      </c>
      <c r="CU407" s="113" t="e">
        <f t="shared" si="111"/>
        <v>#DIV/0!</v>
      </c>
      <c r="CV407" s="112">
        <f t="shared" si="105"/>
        <v>0</v>
      </c>
      <c r="CW407" s="113" t="e">
        <f t="shared" si="112"/>
        <v>#DIV/0!</v>
      </c>
      <c r="CX407" s="112" t="e">
        <f t="shared" si="113"/>
        <v>#DIV/0!</v>
      </c>
      <c r="CY407" s="112" t="e">
        <f t="shared" si="114"/>
        <v>#DIV/0!</v>
      </c>
      <c r="CZ407" s="132"/>
    </row>
    <row r="408" spans="1:104" s="15" customFormat="1" ht="40.5" customHeight="1" x14ac:dyDescent="0.3">
      <c r="A408" s="94">
        <v>404</v>
      </c>
      <c r="B408" s="237">
        <v>145</v>
      </c>
      <c r="C408" s="200" t="s">
        <v>768</v>
      </c>
      <c r="D408" s="119" t="s">
        <v>133</v>
      </c>
      <c r="E408" s="97" t="s">
        <v>769</v>
      </c>
      <c r="F408" s="119" t="s">
        <v>157</v>
      </c>
      <c r="G408" s="200" t="s">
        <v>769</v>
      </c>
      <c r="H408" s="230" t="s">
        <v>786</v>
      </c>
      <c r="I408" s="170" t="s">
        <v>33</v>
      </c>
      <c r="J408" s="101" t="s">
        <v>159</v>
      </c>
      <c r="K408" s="102" t="s">
        <v>270</v>
      </c>
      <c r="L408" s="155" t="s">
        <v>726</v>
      </c>
      <c r="M408" s="129" t="s">
        <v>141</v>
      </c>
      <c r="N408" s="130" t="s">
        <v>142</v>
      </c>
      <c r="O408" s="131">
        <v>1</v>
      </c>
      <c r="P408" s="132"/>
      <c r="Q408" s="132"/>
      <c r="R408" s="132"/>
      <c r="S408" s="132"/>
      <c r="T408" s="132"/>
      <c r="U408" s="132"/>
      <c r="V408" s="107" t="s">
        <v>142</v>
      </c>
      <c r="W408" s="132"/>
      <c r="X408" s="132"/>
      <c r="Y408" s="85">
        <f t="shared" si="104"/>
        <v>1</v>
      </c>
      <c r="Z408" s="152"/>
      <c r="AA408" s="152"/>
      <c r="AB408" s="152"/>
      <c r="AC408" s="152"/>
      <c r="AD408" s="152"/>
      <c r="AE408" s="152"/>
      <c r="AF408" s="152"/>
      <c r="AG408" s="152"/>
      <c r="AH408" s="152"/>
      <c r="AI408" s="152"/>
      <c r="AJ408" s="152"/>
      <c r="AK408" s="152"/>
      <c r="AL408" s="152"/>
      <c r="AM408" s="152"/>
      <c r="AN408" s="152"/>
      <c r="AO408" s="152"/>
      <c r="AP408" s="152"/>
      <c r="AQ408" s="152"/>
      <c r="AR408" s="152"/>
      <c r="AS408" s="152"/>
      <c r="AT408" s="152"/>
      <c r="AU408" s="152"/>
      <c r="AV408" s="152"/>
      <c r="AW408" s="152"/>
      <c r="AX408" s="152"/>
      <c r="AY408" s="152"/>
      <c r="AZ408" s="152"/>
      <c r="BA408" s="152"/>
      <c r="BB408" s="152"/>
      <c r="BC408" s="152"/>
      <c r="BD408" s="153" t="s">
        <v>160</v>
      </c>
      <c r="BE408" s="152"/>
      <c r="BF408" s="152"/>
      <c r="BG408" s="152"/>
      <c r="BH408" s="152"/>
      <c r="BI408" s="152"/>
      <c r="BJ408" s="152"/>
      <c r="BK408" s="138"/>
      <c r="BL408" s="138"/>
      <c r="BM408" s="138"/>
      <c r="BN408" s="138"/>
      <c r="BO408" s="138"/>
      <c r="BP408" s="138"/>
      <c r="BQ408" s="138"/>
      <c r="BR408" s="138"/>
      <c r="BS408" s="138"/>
      <c r="BT408" s="138"/>
      <c r="BU408" s="138"/>
      <c r="BV408" s="138"/>
      <c r="BW408" s="138"/>
      <c r="BX408" s="138"/>
      <c r="BY408" s="138"/>
      <c r="BZ408" s="138"/>
      <c r="CA408" s="138"/>
      <c r="CB408" s="138"/>
      <c r="CC408" s="138"/>
      <c r="CD408" s="138"/>
      <c r="CE408" s="138"/>
      <c r="CF408" s="138"/>
      <c r="CG408" s="138"/>
      <c r="CH408" s="138"/>
      <c r="CI408" s="138"/>
      <c r="CJ408" s="138"/>
      <c r="CK408" s="138"/>
      <c r="CL408" s="138"/>
      <c r="CM408" s="138"/>
      <c r="CN408" s="138"/>
      <c r="CO408" s="138"/>
      <c r="CP408" s="112">
        <f t="shared" si="106"/>
        <v>0</v>
      </c>
      <c r="CQ408" s="113" t="e">
        <f t="shared" si="107"/>
        <v>#DIV/0!</v>
      </c>
      <c r="CR408" s="112">
        <f t="shared" si="108"/>
        <v>0</v>
      </c>
      <c r="CS408" s="113" t="e">
        <f t="shared" si="109"/>
        <v>#DIV/0!</v>
      </c>
      <c r="CT408" s="112">
        <f t="shared" si="110"/>
        <v>0</v>
      </c>
      <c r="CU408" s="113" t="e">
        <f t="shared" si="111"/>
        <v>#DIV/0!</v>
      </c>
      <c r="CV408" s="112">
        <f t="shared" si="105"/>
        <v>0</v>
      </c>
      <c r="CW408" s="113" t="e">
        <f t="shared" si="112"/>
        <v>#DIV/0!</v>
      </c>
      <c r="CX408" s="112" t="e">
        <f t="shared" si="113"/>
        <v>#DIV/0!</v>
      </c>
      <c r="CY408" s="112" t="e">
        <f t="shared" si="114"/>
        <v>#DIV/0!</v>
      </c>
      <c r="CZ408" s="132"/>
    </row>
    <row r="409" spans="1:104" s="15" customFormat="1" ht="40.5" customHeight="1" x14ac:dyDescent="0.3">
      <c r="A409" s="94">
        <v>405</v>
      </c>
      <c r="B409" s="242"/>
      <c r="C409" s="202"/>
      <c r="D409" s="119" t="s">
        <v>133</v>
      </c>
      <c r="E409" s="97" t="s">
        <v>769</v>
      </c>
      <c r="F409" s="119" t="s">
        <v>157</v>
      </c>
      <c r="G409" s="202"/>
      <c r="H409" s="230" t="s">
        <v>787</v>
      </c>
      <c r="I409" s="170" t="s">
        <v>33</v>
      </c>
      <c r="J409" s="101" t="s">
        <v>159</v>
      </c>
      <c r="K409" s="102" t="s">
        <v>270</v>
      </c>
      <c r="L409" s="155" t="s">
        <v>726</v>
      </c>
      <c r="M409" s="129" t="s">
        <v>141</v>
      </c>
      <c r="N409" s="130" t="s">
        <v>142</v>
      </c>
      <c r="O409" s="131">
        <v>1</v>
      </c>
      <c r="P409" s="132"/>
      <c r="Q409" s="132"/>
      <c r="R409" s="132"/>
      <c r="S409" s="132"/>
      <c r="T409" s="132"/>
      <c r="U409" s="132"/>
      <c r="V409" s="107" t="s">
        <v>142</v>
      </c>
      <c r="W409" s="132"/>
      <c r="X409" s="132"/>
      <c r="Y409" s="85">
        <f t="shared" si="104"/>
        <v>1</v>
      </c>
      <c r="Z409" s="152"/>
      <c r="AA409" s="152"/>
      <c r="AB409" s="152"/>
      <c r="AC409" s="152"/>
      <c r="AD409" s="152"/>
      <c r="AE409" s="152"/>
      <c r="AF409" s="152"/>
      <c r="AG409" s="152"/>
      <c r="AH409" s="152"/>
      <c r="AI409" s="152"/>
      <c r="AJ409" s="152"/>
      <c r="AK409" s="152"/>
      <c r="AL409" s="152"/>
      <c r="AM409" s="152"/>
      <c r="AN409" s="152"/>
      <c r="AO409" s="152"/>
      <c r="AP409" s="152"/>
      <c r="AQ409" s="152"/>
      <c r="AR409" s="152"/>
      <c r="AS409" s="152"/>
      <c r="AT409" s="152"/>
      <c r="AU409" s="152"/>
      <c r="AV409" s="152"/>
      <c r="AW409" s="152"/>
      <c r="AX409" s="152"/>
      <c r="AY409" s="152"/>
      <c r="AZ409" s="152"/>
      <c r="BA409" s="152"/>
      <c r="BB409" s="153" t="s">
        <v>160</v>
      </c>
      <c r="BC409" s="152"/>
      <c r="BD409" s="152" t="s">
        <v>445</v>
      </c>
      <c r="BE409" s="152"/>
      <c r="BF409" s="152"/>
      <c r="BG409" s="152"/>
      <c r="BH409" s="152"/>
      <c r="BI409" s="152"/>
      <c r="BJ409" s="152"/>
      <c r="BK409" s="138"/>
      <c r="BL409" s="138"/>
      <c r="BM409" s="138"/>
      <c r="BN409" s="138"/>
      <c r="BO409" s="138"/>
      <c r="BP409" s="138"/>
      <c r="BQ409" s="138"/>
      <c r="BR409" s="138"/>
      <c r="BS409" s="138"/>
      <c r="BT409" s="138"/>
      <c r="BU409" s="138"/>
      <c r="BV409" s="138"/>
      <c r="BW409" s="138"/>
      <c r="BX409" s="138"/>
      <c r="BY409" s="138"/>
      <c r="BZ409" s="138"/>
      <c r="CA409" s="138"/>
      <c r="CB409" s="138"/>
      <c r="CC409" s="138"/>
      <c r="CD409" s="138"/>
      <c r="CE409" s="138"/>
      <c r="CF409" s="138"/>
      <c r="CG409" s="138"/>
      <c r="CH409" s="138"/>
      <c r="CI409" s="138"/>
      <c r="CJ409" s="138"/>
      <c r="CK409" s="138"/>
      <c r="CL409" s="138"/>
      <c r="CM409" s="138"/>
      <c r="CN409" s="138"/>
      <c r="CO409" s="138"/>
      <c r="CP409" s="112">
        <f t="shared" si="106"/>
        <v>0</v>
      </c>
      <c r="CQ409" s="113" t="e">
        <f t="shared" si="107"/>
        <v>#DIV/0!</v>
      </c>
      <c r="CR409" s="112">
        <f t="shared" si="108"/>
        <v>0</v>
      </c>
      <c r="CS409" s="113" t="e">
        <f t="shared" si="109"/>
        <v>#DIV/0!</v>
      </c>
      <c r="CT409" s="112">
        <f t="shared" si="110"/>
        <v>0</v>
      </c>
      <c r="CU409" s="113" t="e">
        <f t="shared" si="111"/>
        <v>#DIV/0!</v>
      </c>
      <c r="CV409" s="112">
        <f t="shared" si="105"/>
        <v>0</v>
      </c>
      <c r="CW409" s="113" t="e">
        <f t="shared" si="112"/>
        <v>#DIV/0!</v>
      </c>
      <c r="CX409" s="112" t="e">
        <f t="shared" si="113"/>
        <v>#DIV/0!</v>
      </c>
      <c r="CY409" s="112" t="e">
        <f t="shared" si="114"/>
        <v>#DIV/0!</v>
      </c>
      <c r="CZ409" s="132"/>
    </row>
    <row r="410" spans="1:104" s="15" customFormat="1" ht="40.5" customHeight="1" x14ac:dyDescent="0.3">
      <c r="A410" s="94">
        <v>406</v>
      </c>
      <c r="B410" s="237">
        <v>145</v>
      </c>
      <c r="C410" s="200" t="s">
        <v>768</v>
      </c>
      <c r="D410" s="119" t="s">
        <v>133</v>
      </c>
      <c r="E410" s="97" t="s">
        <v>769</v>
      </c>
      <c r="F410" s="119" t="s">
        <v>157</v>
      </c>
      <c r="G410" s="200" t="s">
        <v>769</v>
      </c>
      <c r="H410" s="230" t="s">
        <v>788</v>
      </c>
      <c r="I410" s="170" t="s">
        <v>35</v>
      </c>
      <c r="J410" s="101" t="s">
        <v>159</v>
      </c>
      <c r="K410" s="102" t="s">
        <v>270</v>
      </c>
      <c r="L410" s="155" t="s">
        <v>489</v>
      </c>
      <c r="M410" s="129" t="s">
        <v>141</v>
      </c>
      <c r="N410" s="130" t="s">
        <v>142</v>
      </c>
      <c r="O410" s="131">
        <v>1</v>
      </c>
      <c r="P410" s="132"/>
      <c r="Q410" s="132"/>
      <c r="R410" s="132"/>
      <c r="S410" s="132"/>
      <c r="T410" s="107"/>
      <c r="U410" s="132"/>
      <c r="V410" s="107"/>
      <c r="W410" s="132"/>
      <c r="X410" s="152" t="s">
        <v>142</v>
      </c>
      <c r="Y410" s="85">
        <f t="shared" si="104"/>
        <v>1</v>
      </c>
      <c r="Z410" s="152"/>
      <c r="AA410" s="152"/>
      <c r="AB410" s="152"/>
      <c r="AC410" s="152"/>
      <c r="AD410" s="152"/>
      <c r="AE410" s="152"/>
      <c r="AF410" s="152"/>
      <c r="AG410" s="152"/>
      <c r="AH410" s="152"/>
      <c r="AI410" s="152"/>
      <c r="AJ410" s="152"/>
      <c r="AK410" s="152"/>
      <c r="AL410" s="152"/>
      <c r="AM410" s="152"/>
      <c r="AN410" s="152"/>
      <c r="AO410" s="152"/>
      <c r="AP410" s="280"/>
      <c r="AQ410" s="280"/>
      <c r="AR410" s="280"/>
      <c r="AS410" s="280"/>
      <c r="AT410" s="280"/>
      <c r="AU410" s="280"/>
      <c r="AV410" s="280"/>
      <c r="AW410" s="280"/>
      <c r="AX410" s="152"/>
      <c r="AY410" s="152"/>
      <c r="AZ410" s="152"/>
      <c r="BA410" s="152"/>
      <c r="BB410" s="152"/>
      <c r="BC410" s="152"/>
      <c r="BD410" s="152"/>
      <c r="BE410" s="152"/>
      <c r="BF410" s="152"/>
      <c r="BG410" s="152"/>
      <c r="BH410" s="152"/>
      <c r="BI410" s="153" t="s">
        <v>160</v>
      </c>
      <c r="BJ410" s="152" t="s">
        <v>445</v>
      </c>
      <c r="BK410" s="138"/>
      <c r="BL410" s="138"/>
      <c r="BM410" s="138"/>
      <c r="BN410" s="138"/>
      <c r="BO410" s="138"/>
      <c r="BP410" s="138"/>
      <c r="BQ410" s="138"/>
      <c r="BR410" s="138"/>
      <c r="BS410" s="138"/>
      <c r="BT410" s="138"/>
      <c r="BU410" s="138"/>
      <c r="BV410" s="138"/>
      <c r="BW410" s="138"/>
      <c r="BX410" s="138"/>
      <c r="BY410" s="138"/>
      <c r="BZ410" s="138"/>
      <c r="CA410" s="138"/>
      <c r="CB410" s="138"/>
      <c r="CC410" s="138"/>
      <c r="CD410" s="138"/>
      <c r="CE410" s="138"/>
      <c r="CF410" s="138"/>
      <c r="CG410" s="138"/>
      <c r="CH410" s="138"/>
      <c r="CI410" s="138"/>
      <c r="CJ410" s="138"/>
      <c r="CK410" s="138"/>
      <c r="CL410" s="138"/>
      <c r="CM410" s="138"/>
      <c r="CN410" s="138"/>
      <c r="CO410" s="138"/>
      <c r="CP410" s="112">
        <f t="shared" si="106"/>
        <v>0</v>
      </c>
      <c r="CQ410" s="113" t="e">
        <f t="shared" si="107"/>
        <v>#DIV/0!</v>
      </c>
      <c r="CR410" s="112">
        <f t="shared" si="108"/>
        <v>0</v>
      </c>
      <c r="CS410" s="113" t="e">
        <f t="shared" si="109"/>
        <v>#DIV/0!</v>
      </c>
      <c r="CT410" s="112">
        <f t="shared" si="110"/>
        <v>0</v>
      </c>
      <c r="CU410" s="113" t="e">
        <f t="shared" si="111"/>
        <v>#DIV/0!</v>
      </c>
      <c r="CV410" s="112">
        <f t="shared" si="105"/>
        <v>0</v>
      </c>
      <c r="CW410" s="113" t="e">
        <f t="shared" si="112"/>
        <v>#DIV/0!</v>
      </c>
      <c r="CX410" s="112" t="e">
        <f t="shared" si="113"/>
        <v>#DIV/0!</v>
      </c>
      <c r="CY410" s="112" t="e">
        <f t="shared" si="114"/>
        <v>#DIV/0!</v>
      </c>
      <c r="CZ410" s="132"/>
    </row>
    <row r="411" spans="1:104" s="15" customFormat="1" ht="40.5" customHeight="1" x14ac:dyDescent="0.3">
      <c r="A411" s="94">
        <v>407</v>
      </c>
      <c r="B411" s="242"/>
      <c r="C411" s="202"/>
      <c r="D411" s="119" t="s">
        <v>133</v>
      </c>
      <c r="E411" s="97" t="s">
        <v>769</v>
      </c>
      <c r="F411" s="119" t="s">
        <v>157</v>
      </c>
      <c r="G411" s="202"/>
      <c r="H411" s="230" t="s">
        <v>789</v>
      </c>
      <c r="I411" s="170" t="s">
        <v>35</v>
      </c>
      <c r="J411" s="101" t="s">
        <v>159</v>
      </c>
      <c r="K411" s="102" t="s">
        <v>270</v>
      </c>
      <c r="L411" s="155" t="s">
        <v>726</v>
      </c>
      <c r="M411" s="129" t="s">
        <v>141</v>
      </c>
      <c r="N411" s="130" t="s">
        <v>142</v>
      </c>
      <c r="O411" s="131">
        <v>1</v>
      </c>
      <c r="P411" s="132"/>
      <c r="Q411" s="132"/>
      <c r="R411" s="132"/>
      <c r="S411" s="132"/>
      <c r="T411" s="132"/>
      <c r="U411" s="132"/>
      <c r="V411" s="132"/>
      <c r="W411" s="132"/>
      <c r="X411" s="107" t="s">
        <v>142</v>
      </c>
      <c r="Y411" s="85">
        <f t="shared" si="104"/>
        <v>1</v>
      </c>
      <c r="Z411" s="152"/>
      <c r="AA411" s="152"/>
      <c r="AB411" s="152"/>
      <c r="AC411" s="152"/>
      <c r="AD411" s="152"/>
      <c r="AE411" s="152"/>
      <c r="AF411" s="152"/>
      <c r="AG411" s="152"/>
      <c r="AH411" s="152"/>
      <c r="AI411" s="152"/>
      <c r="AJ411" s="152"/>
      <c r="AK411" s="152"/>
      <c r="AL411" s="152"/>
      <c r="AM411" s="152"/>
      <c r="AN411" s="152"/>
      <c r="AO411" s="152"/>
      <c r="AP411" s="152"/>
      <c r="AQ411" s="152"/>
      <c r="AR411" s="152"/>
      <c r="AS411" s="152"/>
      <c r="AT411" s="152"/>
      <c r="AU411" s="152"/>
      <c r="AV411" s="152"/>
      <c r="AW411" s="152"/>
      <c r="AX411" s="152"/>
      <c r="AY411" s="152"/>
      <c r="AZ411" s="152"/>
      <c r="BA411" s="152"/>
      <c r="BB411" s="152"/>
      <c r="BC411" s="152"/>
      <c r="BD411" s="152"/>
      <c r="BE411" s="152"/>
      <c r="BF411" s="152"/>
      <c r="BG411" s="152"/>
      <c r="BH411" s="152"/>
      <c r="BI411" s="152"/>
      <c r="BJ411" s="153" t="s">
        <v>160</v>
      </c>
      <c r="BK411" s="138"/>
      <c r="BL411" s="138"/>
      <c r="BM411" s="138"/>
      <c r="BN411" s="138"/>
      <c r="BO411" s="138"/>
      <c r="BP411" s="138"/>
      <c r="BQ411" s="138"/>
      <c r="BR411" s="138"/>
      <c r="BS411" s="138"/>
      <c r="BT411" s="138"/>
      <c r="BU411" s="138"/>
      <c r="BV411" s="138"/>
      <c r="BW411" s="138"/>
      <c r="BX411" s="138"/>
      <c r="BY411" s="138"/>
      <c r="BZ411" s="138"/>
      <c r="CA411" s="138"/>
      <c r="CB411" s="138"/>
      <c r="CC411" s="138"/>
      <c r="CD411" s="138"/>
      <c r="CE411" s="138"/>
      <c r="CF411" s="138"/>
      <c r="CG411" s="138"/>
      <c r="CH411" s="138"/>
      <c r="CI411" s="138"/>
      <c r="CJ411" s="138"/>
      <c r="CK411" s="138"/>
      <c r="CL411" s="138"/>
      <c r="CM411" s="138"/>
      <c r="CN411" s="138"/>
      <c r="CO411" s="138"/>
      <c r="CP411" s="112">
        <f t="shared" si="106"/>
        <v>0</v>
      </c>
      <c r="CQ411" s="113" t="e">
        <f t="shared" si="107"/>
        <v>#DIV/0!</v>
      </c>
      <c r="CR411" s="112">
        <f t="shared" si="108"/>
        <v>0</v>
      </c>
      <c r="CS411" s="113" t="e">
        <f t="shared" si="109"/>
        <v>#DIV/0!</v>
      </c>
      <c r="CT411" s="112">
        <f t="shared" si="110"/>
        <v>0</v>
      </c>
      <c r="CU411" s="113" t="e">
        <f t="shared" si="111"/>
        <v>#DIV/0!</v>
      </c>
      <c r="CV411" s="112">
        <f t="shared" si="105"/>
        <v>0</v>
      </c>
      <c r="CW411" s="113" t="e">
        <f t="shared" si="112"/>
        <v>#DIV/0!</v>
      </c>
      <c r="CX411" s="112" t="e">
        <f t="shared" si="113"/>
        <v>#DIV/0!</v>
      </c>
      <c r="CY411" s="112" t="e">
        <f t="shared" si="114"/>
        <v>#DIV/0!</v>
      </c>
      <c r="CZ411" s="132"/>
    </row>
    <row r="412" spans="1:104" s="15" customFormat="1" ht="71.25" customHeight="1" x14ac:dyDescent="0.3">
      <c r="A412" s="94">
        <v>408</v>
      </c>
      <c r="B412" s="118">
        <v>145</v>
      </c>
      <c r="C412" s="97" t="s">
        <v>768</v>
      </c>
      <c r="D412" s="119" t="s">
        <v>133</v>
      </c>
      <c r="E412" s="97" t="s">
        <v>769</v>
      </c>
      <c r="F412" s="119" t="s">
        <v>157</v>
      </c>
      <c r="G412" s="97" t="s">
        <v>769</v>
      </c>
      <c r="H412" s="230" t="s">
        <v>790</v>
      </c>
      <c r="I412" s="170" t="s">
        <v>34</v>
      </c>
      <c r="J412" s="101" t="s">
        <v>159</v>
      </c>
      <c r="K412" s="102" t="s">
        <v>270</v>
      </c>
      <c r="L412" s="155" t="s">
        <v>726</v>
      </c>
      <c r="M412" s="129" t="s">
        <v>141</v>
      </c>
      <c r="N412" s="130" t="s">
        <v>142</v>
      </c>
      <c r="O412" s="131">
        <v>1</v>
      </c>
      <c r="P412" s="132"/>
      <c r="Q412" s="132"/>
      <c r="R412" s="132"/>
      <c r="S412" s="132"/>
      <c r="T412" s="132"/>
      <c r="U412" s="132"/>
      <c r="V412" s="132"/>
      <c r="W412" s="107" t="s">
        <v>142</v>
      </c>
      <c r="X412" s="107"/>
      <c r="Y412" s="85">
        <f t="shared" si="104"/>
        <v>1</v>
      </c>
      <c r="Z412" s="152"/>
      <c r="AA412" s="152"/>
      <c r="AB412" s="152"/>
      <c r="AC412" s="152"/>
      <c r="AD412" s="152"/>
      <c r="AE412" s="152"/>
      <c r="AF412" s="152"/>
      <c r="AG412" s="152"/>
      <c r="AH412" s="152"/>
      <c r="AI412" s="152"/>
      <c r="AJ412" s="152"/>
      <c r="AK412" s="152"/>
      <c r="AL412" s="152"/>
      <c r="AM412" s="152"/>
      <c r="AN412" s="152"/>
      <c r="AO412" s="152"/>
      <c r="AP412" s="152"/>
      <c r="AQ412" s="152"/>
      <c r="AR412" s="152"/>
      <c r="AS412" s="152"/>
      <c r="AT412" s="152"/>
      <c r="AU412" s="152"/>
      <c r="AV412" s="152"/>
      <c r="AW412" s="152"/>
      <c r="AX412" s="152"/>
      <c r="AY412" s="152"/>
      <c r="AZ412" s="152"/>
      <c r="BA412" s="152"/>
      <c r="BB412" s="152"/>
      <c r="BC412" s="152"/>
      <c r="BD412" s="152"/>
      <c r="BE412" s="152"/>
      <c r="BF412" s="107"/>
      <c r="BG412" s="288" t="s">
        <v>160</v>
      </c>
      <c r="BH412" s="152"/>
      <c r="BI412" s="152"/>
      <c r="BJ412" s="152"/>
      <c r="BK412" s="138"/>
      <c r="BL412" s="138"/>
      <c r="BM412" s="138"/>
      <c r="BN412" s="138"/>
      <c r="BO412" s="138"/>
      <c r="BP412" s="138"/>
      <c r="BQ412" s="138"/>
      <c r="BR412" s="138"/>
      <c r="BS412" s="138"/>
      <c r="BT412" s="138"/>
      <c r="BU412" s="138"/>
      <c r="BV412" s="138"/>
      <c r="BW412" s="138"/>
      <c r="BX412" s="138"/>
      <c r="BY412" s="138"/>
      <c r="BZ412" s="138"/>
      <c r="CA412" s="138"/>
      <c r="CB412" s="138"/>
      <c r="CC412" s="138"/>
      <c r="CD412" s="138"/>
      <c r="CE412" s="138"/>
      <c r="CF412" s="138"/>
      <c r="CG412" s="138"/>
      <c r="CH412" s="138"/>
      <c r="CI412" s="138"/>
      <c r="CJ412" s="138"/>
      <c r="CK412" s="138"/>
      <c r="CL412" s="138"/>
      <c r="CM412" s="138"/>
      <c r="CN412" s="138"/>
      <c r="CO412" s="138"/>
      <c r="CP412" s="112">
        <f t="shared" si="106"/>
        <v>0</v>
      </c>
      <c r="CQ412" s="113" t="e">
        <f t="shared" si="107"/>
        <v>#DIV/0!</v>
      </c>
      <c r="CR412" s="112">
        <f t="shared" si="108"/>
        <v>0</v>
      </c>
      <c r="CS412" s="113" t="e">
        <f t="shared" si="109"/>
        <v>#DIV/0!</v>
      </c>
      <c r="CT412" s="112">
        <f t="shared" si="110"/>
        <v>0</v>
      </c>
      <c r="CU412" s="113" t="e">
        <f t="shared" si="111"/>
        <v>#DIV/0!</v>
      </c>
      <c r="CV412" s="112">
        <f t="shared" si="105"/>
        <v>0</v>
      </c>
      <c r="CW412" s="113" t="e">
        <f t="shared" si="112"/>
        <v>#DIV/0!</v>
      </c>
      <c r="CX412" s="112" t="e">
        <f t="shared" si="113"/>
        <v>#DIV/0!</v>
      </c>
      <c r="CY412" s="112" t="e">
        <f t="shared" si="114"/>
        <v>#DIV/0!</v>
      </c>
      <c r="CZ412" s="132"/>
    </row>
    <row r="413" spans="1:104" s="7" customFormat="1" ht="45.75" customHeight="1" x14ac:dyDescent="0.3">
      <c r="A413" s="94">
        <v>409</v>
      </c>
      <c r="B413" s="94">
        <v>146</v>
      </c>
      <c r="C413" s="95" t="s">
        <v>791</v>
      </c>
      <c r="D413" s="96" t="s">
        <v>133</v>
      </c>
      <c r="E413" s="97" t="s">
        <v>792</v>
      </c>
      <c r="F413" s="98" t="s">
        <v>193</v>
      </c>
      <c r="G413" s="95" t="s">
        <v>792</v>
      </c>
      <c r="H413" s="99" t="s">
        <v>793</v>
      </c>
      <c r="I413" s="100" t="s">
        <v>137</v>
      </c>
      <c r="J413" s="101" t="s">
        <v>159</v>
      </c>
      <c r="K413" s="102" t="s">
        <v>270</v>
      </c>
      <c r="L413" s="128" t="s">
        <v>726</v>
      </c>
      <c r="M413" s="129" t="s">
        <v>141</v>
      </c>
      <c r="N413" s="130" t="s">
        <v>142</v>
      </c>
      <c r="O413" s="131"/>
      <c r="P413" s="231" t="s">
        <v>142</v>
      </c>
      <c r="Q413" s="107"/>
      <c r="R413" s="107"/>
      <c r="S413" s="107"/>
      <c r="T413" s="107"/>
      <c r="U413" s="107"/>
      <c r="V413" s="107"/>
      <c r="W413" s="107"/>
      <c r="X413" s="107"/>
      <c r="Y413" s="108">
        <f t="shared" si="104"/>
        <v>1</v>
      </c>
      <c r="Z413" s="152"/>
      <c r="AA413" s="152" t="s">
        <v>273</v>
      </c>
      <c r="AB413" s="152"/>
      <c r="AC413" s="152" t="s">
        <v>273</v>
      </c>
      <c r="AD413" s="249"/>
      <c r="AE413" s="152"/>
      <c r="AF413" s="152"/>
      <c r="AG413" s="152"/>
      <c r="AH413" s="152"/>
      <c r="AI413" s="152"/>
      <c r="AJ413" s="152"/>
      <c r="AK413" s="152"/>
      <c r="AL413" s="152"/>
      <c r="AM413" s="152"/>
      <c r="AN413" s="152"/>
      <c r="AO413" s="152"/>
      <c r="AP413" s="152"/>
      <c r="AQ413" s="152"/>
      <c r="AR413" s="152"/>
      <c r="AS413" s="152"/>
      <c r="AT413" s="152"/>
      <c r="AU413" s="152"/>
      <c r="AV413" s="152"/>
      <c r="AW413" s="152"/>
      <c r="AX413" s="152"/>
      <c r="AY413" s="152"/>
      <c r="AZ413" s="152"/>
      <c r="BA413" s="152"/>
      <c r="BB413" s="152"/>
      <c r="BC413" s="152"/>
      <c r="BD413" s="152"/>
      <c r="BE413" s="152"/>
      <c r="BF413" s="152"/>
      <c r="BG413" s="152"/>
      <c r="BH413" s="152"/>
      <c r="BI413" s="152"/>
      <c r="BJ413" s="152"/>
      <c r="BK413" s="111"/>
      <c r="BL413" s="111"/>
      <c r="BM413" s="111"/>
      <c r="BN413" s="111"/>
      <c r="BO413" s="111"/>
      <c r="BP413" s="111"/>
      <c r="BQ413" s="111"/>
      <c r="BR413" s="111"/>
      <c r="BS413" s="111"/>
      <c r="BT413" s="111"/>
      <c r="BU413" s="111"/>
      <c r="BV413" s="111"/>
      <c r="BW413" s="111"/>
      <c r="BX413" s="111"/>
      <c r="BY413" s="111"/>
      <c r="BZ413" s="111"/>
      <c r="CA413" s="111"/>
      <c r="CB413" s="111"/>
      <c r="CC413" s="111"/>
      <c r="CD413" s="111"/>
      <c r="CE413" s="111"/>
      <c r="CF413" s="111"/>
      <c r="CG413" s="111"/>
      <c r="CH413" s="111"/>
      <c r="CI413" s="111"/>
      <c r="CJ413" s="111"/>
      <c r="CK413" s="111"/>
      <c r="CL413" s="111"/>
      <c r="CM413" s="111"/>
      <c r="CN413" s="111"/>
      <c r="CO413" s="111"/>
      <c r="CP413" s="112">
        <f t="shared" si="106"/>
        <v>0</v>
      </c>
      <c r="CQ413" s="113" t="e">
        <f t="shared" si="107"/>
        <v>#DIV/0!</v>
      </c>
      <c r="CR413" s="112">
        <f t="shared" si="108"/>
        <v>0</v>
      </c>
      <c r="CS413" s="113" t="e">
        <f t="shared" si="109"/>
        <v>#DIV/0!</v>
      </c>
      <c r="CT413" s="112">
        <f t="shared" si="110"/>
        <v>0</v>
      </c>
      <c r="CU413" s="113" t="e">
        <f t="shared" si="111"/>
        <v>#DIV/0!</v>
      </c>
      <c r="CV413" s="112">
        <f t="shared" si="105"/>
        <v>0</v>
      </c>
      <c r="CW413" s="113" t="e">
        <f t="shared" si="112"/>
        <v>#DIV/0!</v>
      </c>
      <c r="CX413" s="112" t="e">
        <f t="shared" si="113"/>
        <v>#DIV/0!</v>
      </c>
      <c r="CY413" s="114" t="e">
        <f t="shared" si="114"/>
        <v>#DIV/0!</v>
      </c>
      <c r="CZ413" s="107"/>
    </row>
    <row r="414" spans="1:104" ht="42.6" customHeight="1" x14ac:dyDescent="0.3">
      <c r="A414" s="94">
        <v>410</v>
      </c>
      <c r="B414" s="228">
        <v>147</v>
      </c>
      <c r="C414" s="229" t="s">
        <v>791</v>
      </c>
      <c r="D414" s="125" t="s">
        <v>133</v>
      </c>
      <c r="E414" s="95" t="s">
        <v>792</v>
      </c>
      <c r="F414" s="126" t="s">
        <v>193</v>
      </c>
      <c r="G414" s="229" t="s">
        <v>792</v>
      </c>
      <c r="H414" s="99" t="s">
        <v>794</v>
      </c>
      <c r="I414" s="100" t="s">
        <v>28</v>
      </c>
      <c r="J414" s="101" t="s">
        <v>159</v>
      </c>
      <c r="K414" s="102" t="s">
        <v>270</v>
      </c>
      <c r="L414" s="128" t="s">
        <v>726</v>
      </c>
      <c r="M414" s="129" t="s">
        <v>141</v>
      </c>
      <c r="N414" s="130" t="s">
        <v>142</v>
      </c>
      <c r="O414" s="131"/>
      <c r="P414" s="107"/>
      <c r="Q414" s="107" t="s">
        <v>142</v>
      </c>
      <c r="R414" s="107"/>
      <c r="S414" s="107"/>
      <c r="T414" s="107"/>
      <c r="U414" s="107"/>
      <c r="V414" s="107"/>
      <c r="W414" s="107"/>
      <c r="X414" s="107"/>
      <c r="Y414" s="85">
        <f t="shared" si="104"/>
        <v>1</v>
      </c>
      <c r="Z414" s="152"/>
      <c r="AA414" s="152"/>
      <c r="AB414" s="152"/>
      <c r="AC414" s="248"/>
      <c r="AD414" s="116" t="s">
        <v>281</v>
      </c>
      <c r="AE414" s="116"/>
      <c r="AF414" s="116"/>
      <c r="AG414" s="116"/>
      <c r="AH414" s="249"/>
      <c r="AI414" s="152"/>
      <c r="AJ414" s="152"/>
      <c r="AK414" s="152"/>
      <c r="AL414" s="152"/>
      <c r="AM414" s="152"/>
      <c r="AN414" s="152"/>
      <c r="AO414" s="152"/>
      <c r="AP414" s="152"/>
      <c r="AQ414" s="152"/>
      <c r="AR414" s="152"/>
      <c r="AS414" s="152"/>
      <c r="AT414" s="152"/>
      <c r="AU414" s="152"/>
      <c r="AV414" s="152"/>
      <c r="AW414" s="152"/>
      <c r="AX414" s="152"/>
      <c r="AY414" s="152"/>
      <c r="AZ414" s="152"/>
      <c r="BA414" s="152"/>
      <c r="BB414" s="152"/>
      <c r="BC414" s="152"/>
      <c r="BD414" s="152"/>
      <c r="BE414" s="152"/>
      <c r="BF414" s="152"/>
      <c r="BG414" s="152"/>
      <c r="BH414" s="152"/>
      <c r="BI414" s="152"/>
      <c r="BJ414" s="152"/>
      <c r="BK414" s="151"/>
      <c r="BL414" s="151"/>
      <c r="BM414" s="151"/>
      <c r="BN414" s="151"/>
      <c r="BO414" s="151"/>
      <c r="BP414" s="151"/>
      <c r="BQ414" s="151"/>
      <c r="BR414" s="151"/>
      <c r="BS414" s="151"/>
      <c r="BT414" s="151"/>
      <c r="BU414" s="151"/>
      <c r="BV414" s="151"/>
      <c r="BW414" s="151"/>
      <c r="BX414" s="151"/>
      <c r="BY414" s="151"/>
      <c r="BZ414" s="151"/>
      <c r="CA414" s="151"/>
      <c r="CB414" s="151"/>
      <c r="CC414" s="151"/>
      <c r="CD414" s="151"/>
      <c r="CE414" s="151"/>
      <c r="CF414" s="151"/>
      <c r="CG414" s="151"/>
      <c r="CH414" s="151"/>
      <c r="CI414" s="151"/>
      <c r="CJ414" s="151"/>
      <c r="CK414" s="151"/>
      <c r="CL414" s="151"/>
      <c r="CM414" s="151"/>
      <c r="CN414" s="151"/>
      <c r="CO414" s="151"/>
      <c r="CP414" s="112">
        <f t="shared" si="106"/>
        <v>0</v>
      </c>
      <c r="CQ414" s="113" t="e">
        <f t="shared" si="107"/>
        <v>#DIV/0!</v>
      </c>
      <c r="CR414" s="112">
        <f t="shared" si="108"/>
        <v>0</v>
      </c>
      <c r="CS414" s="113" t="e">
        <f t="shared" si="109"/>
        <v>#DIV/0!</v>
      </c>
      <c r="CT414" s="112">
        <f t="shared" si="110"/>
        <v>0</v>
      </c>
      <c r="CU414" s="113" t="e">
        <f t="shared" si="111"/>
        <v>#DIV/0!</v>
      </c>
      <c r="CV414" s="112">
        <f t="shared" si="105"/>
        <v>0</v>
      </c>
      <c r="CW414" s="113" t="e">
        <f t="shared" si="112"/>
        <v>#DIV/0!</v>
      </c>
      <c r="CX414" s="112" t="e">
        <f t="shared" si="113"/>
        <v>#DIV/0!</v>
      </c>
      <c r="CY414" s="114" t="e">
        <f t="shared" si="114"/>
        <v>#DIV/0!</v>
      </c>
      <c r="CZ414" s="152"/>
    </row>
    <row r="415" spans="1:104" ht="33" customHeight="1" x14ac:dyDescent="0.3">
      <c r="A415" s="94">
        <v>411</v>
      </c>
      <c r="B415" s="228"/>
      <c r="C415" s="229"/>
      <c r="D415" s="125"/>
      <c r="E415" s="95"/>
      <c r="F415" s="126"/>
      <c r="G415" s="229"/>
      <c r="H415" s="99" t="s">
        <v>795</v>
      </c>
      <c r="I415" s="100" t="s">
        <v>28</v>
      </c>
      <c r="J415" s="101" t="s">
        <v>159</v>
      </c>
      <c r="K415" s="102" t="s">
        <v>270</v>
      </c>
      <c r="L415" s="128" t="s">
        <v>726</v>
      </c>
      <c r="M415" s="129" t="s">
        <v>141</v>
      </c>
      <c r="N415" s="130" t="s">
        <v>142</v>
      </c>
      <c r="O415" s="131"/>
      <c r="P415" s="107"/>
      <c r="Q415" s="107" t="s">
        <v>142</v>
      </c>
      <c r="R415" s="107"/>
      <c r="S415" s="107"/>
      <c r="T415" s="107"/>
      <c r="U415" s="107"/>
      <c r="V415" s="107"/>
      <c r="W415" s="107"/>
      <c r="X415" s="107"/>
      <c r="Y415" s="85">
        <f t="shared" si="104"/>
        <v>1</v>
      </c>
      <c r="Z415" s="152"/>
      <c r="AA415" s="152"/>
      <c r="AB415" s="152"/>
      <c r="AC415" s="248"/>
      <c r="AD415" s="116"/>
      <c r="AE415" s="116" t="s">
        <v>281</v>
      </c>
      <c r="AF415" s="116"/>
      <c r="AG415" s="116"/>
      <c r="AH415" s="249"/>
      <c r="AI415" s="152"/>
      <c r="AJ415" s="152"/>
      <c r="AK415" s="152"/>
      <c r="AL415" s="152"/>
      <c r="AM415" s="152"/>
      <c r="AN415" s="152"/>
      <c r="AO415" s="152"/>
      <c r="AP415" s="152"/>
      <c r="AQ415" s="152"/>
      <c r="AR415" s="152"/>
      <c r="AS415" s="152"/>
      <c r="AT415" s="152"/>
      <c r="AU415" s="152"/>
      <c r="AV415" s="152"/>
      <c r="AW415" s="152"/>
      <c r="AX415" s="152"/>
      <c r="AY415" s="152"/>
      <c r="AZ415" s="152"/>
      <c r="BA415" s="152"/>
      <c r="BB415" s="152"/>
      <c r="BC415" s="152"/>
      <c r="BD415" s="152"/>
      <c r="BE415" s="152"/>
      <c r="BF415" s="152"/>
      <c r="BG415" s="152"/>
      <c r="BH415" s="152"/>
      <c r="BI415" s="152"/>
      <c r="BJ415" s="152"/>
      <c r="BK415" s="151"/>
      <c r="BL415" s="151"/>
      <c r="BM415" s="151"/>
      <c r="BN415" s="151"/>
      <c r="BO415" s="151"/>
      <c r="BP415" s="151"/>
      <c r="BQ415" s="151"/>
      <c r="BR415" s="151"/>
      <c r="BS415" s="151"/>
      <c r="BT415" s="151"/>
      <c r="BU415" s="151"/>
      <c r="BV415" s="151"/>
      <c r="BW415" s="151"/>
      <c r="BX415" s="151"/>
      <c r="BY415" s="151"/>
      <c r="BZ415" s="151"/>
      <c r="CA415" s="151"/>
      <c r="CB415" s="151"/>
      <c r="CC415" s="151"/>
      <c r="CD415" s="151"/>
      <c r="CE415" s="151"/>
      <c r="CF415" s="151"/>
      <c r="CG415" s="151"/>
      <c r="CH415" s="151"/>
      <c r="CI415" s="151"/>
      <c r="CJ415" s="151"/>
      <c r="CK415" s="151"/>
      <c r="CL415" s="151"/>
      <c r="CM415" s="151"/>
      <c r="CN415" s="151"/>
      <c r="CO415" s="151"/>
      <c r="CP415" s="112">
        <f t="shared" si="106"/>
        <v>0</v>
      </c>
      <c r="CQ415" s="113" t="e">
        <f t="shared" si="107"/>
        <v>#DIV/0!</v>
      </c>
      <c r="CR415" s="112">
        <f t="shared" si="108"/>
        <v>0</v>
      </c>
      <c r="CS415" s="113" t="e">
        <f t="shared" si="109"/>
        <v>#DIV/0!</v>
      </c>
      <c r="CT415" s="112">
        <f t="shared" si="110"/>
        <v>0</v>
      </c>
      <c r="CU415" s="113" t="e">
        <f t="shared" si="111"/>
        <v>#DIV/0!</v>
      </c>
      <c r="CV415" s="112">
        <f t="shared" si="105"/>
        <v>0</v>
      </c>
      <c r="CW415" s="113" t="e">
        <f t="shared" si="112"/>
        <v>#DIV/0!</v>
      </c>
      <c r="CX415" s="112" t="e">
        <f t="shared" si="113"/>
        <v>#DIV/0!</v>
      </c>
      <c r="CY415" s="114" t="e">
        <f t="shared" si="114"/>
        <v>#DIV/0!</v>
      </c>
      <c r="CZ415" s="152"/>
    </row>
    <row r="416" spans="1:104" s="7" customFormat="1" ht="40.950000000000003" customHeight="1" x14ac:dyDescent="0.3">
      <c r="A416" s="94">
        <v>412</v>
      </c>
      <c r="B416" s="94">
        <v>146</v>
      </c>
      <c r="C416" s="95" t="s">
        <v>791</v>
      </c>
      <c r="D416" s="96" t="s">
        <v>133</v>
      </c>
      <c r="E416" s="97" t="s">
        <v>792</v>
      </c>
      <c r="F416" s="98" t="s">
        <v>193</v>
      </c>
      <c r="G416" s="95" t="s">
        <v>792</v>
      </c>
      <c r="H416" s="99" t="s">
        <v>796</v>
      </c>
      <c r="I416" s="100" t="s">
        <v>29</v>
      </c>
      <c r="J416" s="101" t="s">
        <v>159</v>
      </c>
      <c r="K416" s="102" t="s">
        <v>270</v>
      </c>
      <c r="L416" s="128" t="s">
        <v>726</v>
      </c>
      <c r="M416" s="129" t="s">
        <v>141</v>
      </c>
      <c r="N416" s="130" t="s">
        <v>142</v>
      </c>
      <c r="O416" s="131"/>
      <c r="P416" s="107"/>
      <c r="Q416" s="107"/>
      <c r="R416" s="107" t="s">
        <v>142</v>
      </c>
      <c r="S416" s="107"/>
      <c r="T416" s="107"/>
      <c r="U416" s="107"/>
      <c r="V416" s="107"/>
      <c r="W416" s="107"/>
      <c r="X416" s="107"/>
      <c r="Y416" s="85">
        <f t="shared" si="104"/>
        <v>1</v>
      </c>
      <c r="Z416" s="152"/>
      <c r="AA416" s="152"/>
      <c r="AB416" s="152"/>
      <c r="AC416" s="152"/>
      <c r="AD416" s="152"/>
      <c r="AE416" s="152"/>
      <c r="AF416" s="152"/>
      <c r="AG416" s="248"/>
      <c r="AH416" s="116"/>
      <c r="AI416" s="116"/>
      <c r="AJ416" s="116"/>
      <c r="AK416" s="116" t="s">
        <v>281</v>
      </c>
      <c r="AL416" s="249"/>
      <c r="AM416" s="152"/>
      <c r="AN416" s="152"/>
      <c r="AO416" s="152"/>
      <c r="AP416" s="152"/>
      <c r="AQ416" s="152"/>
      <c r="AR416" s="152"/>
      <c r="AS416" s="152"/>
      <c r="AT416" s="152"/>
      <c r="AU416" s="152"/>
      <c r="AV416" s="152"/>
      <c r="AW416" s="152"/>
      <c r="AX416" s="152"/>
      <c r="AY416" s="152"/>
      <c r="AZ416" s="152"/>
      <c r="BA416" s="152"/>
      <c r="BB416" s="152"/>
      <c r="BC416" s="152"/>
      <c r="BD416" s="152"/>
      <c r="BE416" s="152"/>
      <c r="BF416" s="152"/>
      <c r="BG416" s="152"/>
      <c r="BH416" s="152"/>
      <c r="BI416" s="152"/>
      <c r="BJ416" s="152"/>
      <c r="BK416" s="111"/>
      <c r="BL416" s="111"/>
      <c r="BM416" s="111"/>
      <c r="BN416" s="111"/>
      <c r="BO416" s="111"/>
      <c r="BP416" s="111"/>
      <c r="BQ416" s="111"/>
      <c r="BR416" s="111"/>
      <c r="BS416" s="111"/>
      <c r="BT416" s="111"/>
      <c r="BU416" s="111"/>
      <c r="BV416" s="111"/>
      <c r="BW416" s="111"/>
      <c r="BX416" s="111"/>
      <c r="BY416" s="111"/>
      <c r="BZ416" s="111"/>
      <c r="CA416" s="111"/>
      <c r="CB416" s="111"/>
      <c r="CC416" s="111"/>
      <c r="CD416" s="111"/>
      <c r="CE416" s="111"/>
      <c r="CF416" s="111"/>
      <c r="CG416" s="111"/>
      <c r="CH416" s="111"/>
      <c r="CI416" s="111"/>
      <c r="CJ416" s="111"/>
      <c r="CK416" s="111"/>
      <c r="CL416" s="111"/>
      <c r="CM416" s="111"/>
      <c r="CN416" s="111"/>
      <c r="CO416" s="111"/>
      <c r="CP416" s="112">
        <f t="shared" si="106"/>
        <v>0</v>
      </c>
      <c r="CQ416" s="113" t="e">
        <f t="shared" si="107"/>
        <v>#DIV/0!</v>
      </c>
      <c r="CR416" s="112">
        <f t="shared" si="108"/>
        <v>0</v>
      </c>
      <c r="CS416" s="113" t="e">
        <f t="shared" si="109"/>
        <v>#DIV/0!</v>
      </c>
      <c r="CT416" s="112">
        <f t="shared" si="110"/>
        <v>0</v>
      </c>
      <c r="CU416" s="113" t="e">
        <f t="shared" si="111"/>
        <v>#DIV/0!</v>
      </c>
      <c r="CV416" s="112">
        <f t="shared" si="105"/>
        <v>0</v>
      </c>
      <c r="CW416" s="113" t="e">
        <f t="shared" si="112"/>
        <v>#DIV/0!</v>
      </c>
      <c r="CX416" s="112" t="e">
        <f t="shared" si="113"/>
        <v>#DIV/0!</v>
      </c>
      <c r="CY416" s="114" t="e">
        <f t="shared" si="114"/>
        <v>#DIV/0!</v>
      </c>
      <c r="CZ416" s="107"/>
    </row>
    <row r="417" spans="1:104" s="7" customFormat="1" ht="46.95" customHeight="1" x14ac:dyDescent="0.3">
      <c r="A417" s="94">
        <v>413</v>
      </c>
      <c r="B417" s="94">
        <v>147</v>
      </c>
      <c r="C417" s="95" t="s">
        <v>797</v>
      </c>
      <c r="D417" s="96" t="s">
        <v>133</v>
      </c>
      <c r="E417" s="97" t="s">
        <v>798</v>
      </c>
      <c r="F417" s="98" t="s">
        <v>133</v>
      </c>
      <c r="G417" s="95" t="s">
        <v>798</v>
      </c>
      <c r="H417" s="99" t="s">
        <v>799</v>
      </c>
      <c r="I417" s="100" t="s">
        <v>137</v>
      </c>
      <c r="J417" s="101" t="s">
        <v>159</v>
      </c>
      <c r="K417" s="102" t="s">
        <v>270</v>
      </c>
      <c r="L417" s="128" t="s">
        <v>726</v>
      </c>
      <c r="M417" s="129" t="s">
        <v>141</v>
      </c>
      <c r="N417" s="130" t="s">
        <v>142</v>
      </c>
      <c r="O417" s="131"/>
      <c r="P417" s="231" t="s">
        <v>142</v>
      </c>
      <c r="Q417" s="107"/>
      <c r="R417" s="107"/>
      <c r="S417" s="107"/>
      <c r="T417" s="107"/>
      <c r="U417" s="107"/>
      <c r="V417" s="107"/>
      <c r="W417" s="107"/>
      <c r="X417" s="107"/>
      <c r="Y417" s="108">
        <f t="shared" si="104"/>
        <v>1</v>
      </c>
      <c r="Z417" s="152" t="s">
        <v>273</v>
      </c>
      <c r="AA417" s="152"/>
      <c r="AB417" s="152" t="s">
        <v>273</v>
      </c>
      <c r="AC417" s="187"/>
      <c r="AD417" s="249"/>
      <c r="AE417" s="152"/>
      <c r="AF417" s="152"/>
      <c r="AG417" s="152"/>
      <c r="AH417" s="152"/>
      <c r="AI417" s="152"/>
      <c r="AJ417" s="152"/>
      <c r="AK417" s="152"/>
      <c r="AL417" s="152"/>
      <c r="AM417" s="152"/>
      <c r="AN417" s="152"/>
      <c r="AO417" s="152"/>
      <c r="AP417" s="152"/>
      <c r="AQ417" s="152"/>
      <c r="AR417" s="152"/>
      <c r="AS417" s="152"/>
      <c r="AT417" s="152"/>
      <c r="AU417" s="152"/>
      <c r="AV417" s="152"/>
      <c r="AW417" s="152"/>
      <c r="AX417" s="152"/>
      <c r="AY417" s="152"/>
      <c r="AZ417" s="152"/>
      <c r="BA417" s="152"/>
      <c r="BB417" s="152"/>
      <c r="BC417" s="152"/>
      <c r="BD417" s="152"/>
      <c r="BE417" s="152"/>
      <c r="BF417" s="152"/>
      <c r="BG417" s="152"/>
      <c r="BH417" s="152"/>
      <c r="BI417" s="152"/>
      <c r="BJ417" s="152"/>
      <c r="BK417" s="111"/>
      <c r="BL417" s="111"/>
      <c r="BM417" s="111"/>
      <c r="BN417" s="111"/>
      <c r="BO417" s="111"/>
      <c r="BP417" s="111"/>
      <c r="BQ417" s="111"/>
      <c r="BR417" s="111"/>
      <c r="BS417" s="111"/>
      <c r="BT417" s="111"/>
      <c r="BU417" s="111"/>
      <c r="BV417" s="111"/>
      <c r="BW417" s="111"/>
      <c r="BX417" s="111"/>
      <c r="BY417" s="111"/>
      <c r="BZ417" s="111"/>
      <c r="CA417" s="111"/>
      <c r="CB417" s="111"/>
      <c r="CC417" s="111"/>
      <c r="CD417" s="111"/>
      <c r="CE417" s="111"/>
      <c r="CF417" s="111"/>
      <c r="CG417" s="111"/>
      <c r="CH417" s="111"/>
      <c r="CI417" s="111"/>
      <c r="CJ417" s="111"/>
      <c r="CK417" s="111"/>
      <c r="CL417" s="111"/>
      <c r="CM417" s="111"/>
      <c r="CN417" s="111"/>
      <c r="CO417" s="111"/>
      <c r="CP417" s="112">
        <f t="shared" si="106"/>
        <v>0</v>
      </c>
      <c r="CQ417" s="113" t="e">
        <f t="shared" si="107"/>
        <v>#DIV/0!</v>
      </c>
      <c r="CR417" s="112">
        <f t="shared" si="108"/>
        <v>0</v>
      </c>
      <c r="CS417" s="113" t="e">
        <f t="shared" si="109"/>
        <v>#DIV/0!</v>
      </c>
      <c r="CT417" s="112">
        <f t="shared" si="110"/>
        <v>0</v>
      </c>
      <c r="CU417" s="113" t="e">
        <f t="shared" si="111"/>
        <v>#DIV/0!</v>
      </c>
      <c r="CV417" s="112">
        <f t="shared" si="105"/>
        <v>0</v>
      </c>
      <c r="CW417" s="113" t="e">
        <f t="shared" si="112"/>
        <v>#DIV/0!</v>
      </c>
      <c r="CX417" s="112" t="e">
        <f t="shared" si="113"/>
        <v>#DIV/0!</v>
      </c>
      <c r="CY417" s="114" t="e">
        <f t="shared" si="114"/>
        <v>#DIV/0!</v>
      </c>
      <c r="CZ417" s="107"/>
    </row>
    <row r="418" spans="1:104" ht="54.9" customHeight="1" x14ac:dyDescent="0.3">
      <c r="A418" s="94">
        <v>414</v>
      </c>
      <c r="B418" s="94">
        <v>147</v>
      </c>
      <c r="C418" s="95" t="s">
        <v>797</v>
      </c>
      <c r="D418" s="96" t="s">
        <v>133</v>
      </c>
      <c r="E418" s="97" t="s">
        <v>798</v>
      </c>
      <c r="F418" s="98" t="s">
        <v>133</v>
      </c>
      <c r="G418" s="95" t="s">
        <v>798</v>
      </c>
      <c r="H418" s="99" t="s">
        <v>800</v>
      </c>
      <c r="I418" s="100" t="s">
        <v>28</v>
      </c>
      <c r="J418" s="101" t="s">
        <v>159</v>
      </c>
      <c r="K418" s="102" t="s">
        <v>270</v>
      </c>
      <c r="L418" s="128" t="s">
        <v>726</v>
      </c>
      <c r="M418" s="129" t="s">
        <v>141</v>
      </c>
      <c r="N418" s="130" t="s">
        <v>142</v>
      </c>
      <c r="O418" s="131"/>
      <c r="P418" s="107"/>
      <c r="Q418" s="107" t="s">
        <v>142</v>
      </c>
      <c r="R418" s="107"/>
      <c r="S418" s="107"/>
      <c r="T418" s="107"/>
      <c r="U418" s="107"/>
      <c r="V418" s="107"/>
      <c r="W418" s="107"/>
      <c r="X418" s="107"/>
      <c r="Y418" s="85">
        <f t="shared" si="104"/>
        <v>1</v>
      </c>
      <c r="Z418" s="152"/>
      <c r="AA418" s="152"/>
      <c r="AB418" s="152"/>
      <c r="AC418" s="248"/>
      <c r="AD418" s="116"/>
      <c r="AE418" s="116"/>
      <c r="AF418" s="116" t="s">
        <v>288</v>
      </c>
      <c r="AG418" s="116"/>
      <c r="AH418" s="249"/>
      <c r="AI418" s="152"/>
      <c r="AJ418" s="152"/>
      <c r="AK418" s="152"/>
      <c r="AL418" s="152"/>
      <c r="AM418" s="152"/>
      <c r="AN418" s="152"/>
      <c r="AO418" s="152"/>
      <c r="AP418" s="152"/>
      <c r="AQ418" s="152"/>
      <c r="AR418" s="152"/>
      <c r="AS418" s="152"/>
      <c r="AT418" s="152"/>
      <c r="AU418" s="152"/>
      <c r="AV418" s="152"/>
      <c r="AW418" s="152"/>
      <c r="AX418" s="152"/>
      <c r="AY418" s="152"/>
      <c r="AZ418" s="152"/>
      <c r="BA418" s="152"/>
      <c r="BB418" s="152"/>
      <c r="BC418" s="152"/>
      <c r="BD418" s="152"/>
      <c r="BE418" s="152"/>
      <c r="BF418" s="152"/>
      <c r="BG418" s="152"/>
      <c r="BH418" s="152"/>
      <c r="BI418" s="152"/>
      <c r="BJ418" s="152"/>
      <c r="BK418" s="151"/>
      <c r="BL418" s="151"/>
      <c r="BM418" s="151"/>
      <c r="BN418" s="151"/>
      <c r="BO418" s="151"/>
      <c r="BP418" s="151"/>
      <c r="BQ418" s="151"/>
      <c r="BR418" s="151"/>
      <c r="BS418" s="151"/>
      <c r="BT418" s="151"/>
      <c r="BU418" s="151"/>
      <c r="BV418" s="151"/>
      <c r="BW418" s="151"/>
      <c r="BX418" s="151"/>
      <c r="BY418" s="151"/>
      <c r="BZ418" s="151"/>
      <c r="CA418" s="151"/>
      <c r="CB418" s="151"/>
      <c r="CC418" s="151"/>
      <c r="CD418" s="151"/>
      <c r="CE418" s="151"/>
      <c r="CF418" s="151"/>
      <c r="CG418" s="151"/>
      <c r="CH418" s="151"/>
      <c r="CI418" s="151"/>
      <c r="CJ418" s="151"/>
      <c r="CK418" s="151"/>
      <c r="CL418" s="151"/>
      <c r="CM418" s="151"/>
      <c r="CN418" s="151"/>
      <c r="CO418" s="151"/>
      <c r="CP418" s="112">
        <f t="shared" si="106"/>
        <v>0</v>
      </c>
      <c r="CQ418" s="113" t="e">
        <f t="shared" si="107"/>
        <v>#DIV/0!</v>
      </c>
      <c r="CR418" s="112">
        <f t="shared" si="108"/>
        <v>0</v>
      </c>
      <c r="CS418" s="113" t="e">
        <f t="shared" si="109"/>
        <v>#DIV/0!</v>
      </c>
      <c r="CT418" s="112">
        <f t="shared" si="110"/>
        <v>0</v>
      </c>
      <c r="CU418" s="113" t="e">
        <f t="shared" si="111"/>
        <v>#DIV/0!</v>
      </c>
      <c r="CV418" s="112">
        <f t="shared" si="105"/>
        <v>0</v>
      </c>
      <c r="CW418" s="113" t="e">
        <f t="shared" si="112"/>
        <v>#DIV/0!</v>
      </c>
      <c r="CX418" s="112" t="e">
        <f t="shared" si="113"/>
        <v>#DIV/0!</v>
      </c>
      <c r="CY418" s="114" t="e">
        <f t="shared" si="114"/>
        <v>#DIV/0!</v>
      </c>
      <c r="CZ418" s="152"/>
    </row>
    <row r="419" spans="1:104" s="7" customFormat="1" ht="46.95" customHeight="1" x14ac:dyDescent="0.3">
      <c r="A419" s="94">
        <v>415</v>
      </c>
      <c r="B419" s="94">
        <v>147</v>
      </c>
      <c r="C419" s="95" t="s">
        <v>797</v>
      </c>
      <c r="D419" s="96" t="s">
        <v>133</v>
      </c>
      <c r="E419" s="97" t="s">
        <v>798</v>
      </c>
      <c r="F419" s="98" t="s">
        <v>133</v>
      </c>
      <c r="G419" s="95" t="s">
        <v>798</v>
      </c>
      <c r="H419" s="99" t="s">
        <v>801</v>
      </c>
      <c r="I419" s="100" t="s">
        <v>29</v>
      </c>
      <c r="J419" s="101" t="s">
        <v>159</v>
      </c>
      <c r="K419" s="102" t="s">
        <v>139</v>
      </c>
      <c r="L419" s="128" t="s">
        <v>726</v>
      </c>
      <c r="M419" s="129" t="s">
        <v>141</v>
      </c>
      <c r="N419" s="130" t="s">
        <v>142</v>
      </c>
      <c r="O419" s="131"/>
      <c r="P419" s="107"/>
      <c r="Q419" s="107"/>
      <c r="R419" s="107" t="s">
        <v>142</v>
      </c>
      <c r="S419" s="107"/>
      <c r="T419" s="107"/>
      <c r="U419" s="107"/>
      <c r="V419" s="107"/>
      <c r="W419" s="107"/>
      <c r="X419" s="107"/>
      <c r="Y419" s="85">
        <f t="shared" si="104"/>
        <v>1</v>
      </c>
      <c r="Z419" s="152"/>
      <c r="AA419" s="152"/>
      <c r="AB419" s="152"/>
      <c r="AC419" s="152"/>
      <c r="AD419" s="152"/>
      <c r="AE419" s="152"/>
      <c r="AF419" s="152"/>
      <c r="AG419" s="248"/>
      <c r="AH419" s="116" t="s">
        <v>445</v>
      </c>
      <c r="AI419" s="116"/>
      <c r="AJ419" s="116" t="s">
        <v>445</v>
      </c>
      <c r="AK419" s="116" t="s">
        <v>445</v>
      </c>
      <c r="AL419" s="249"/>
      <c r="AM419" s="152"/>
      <c r="AN419" s="152"/>
      <c r="AO419" s="152"/>
      <c r="AP419" s="152"/>
      <c r="AQ419" s="152"/>
      <c r="AR419" s="152"/>
      <c r="AS419" s="152"/>
      <c r="AT419" s="152"/>
      <c r="AU419" s="152"/>
      <c r="AV419" s="152"/>
      <c r="AW419" s="152"/>
      <c r="AX419" s="152"/>
      <c r="AY419" s="152"/>
      <c r="AZ419" s="152"/>
      <c r="BA419" s="152"/>
      <c r="BB419" s="152"/>
      <c r="BC419" s="152"/>
      <c r="BD419" s="152"/>
      <c r="BE419" s="152"/>
      <c r="BF419" s="152"/>
      <c r="BG419" s="152"/>
      <c r="BH419" s="152"/>
      <c r="BI419" s="152"/>
      <c r="BJ419" s="152"/>
      <c r="BK419" s="111"/>
      <c r="BL419" s="111"/>
      <c r="BM419" s="111"/>
      <c r="BN419" s="111"/>
      <c r="BO419" s="111"/>
      <c r="BP419" s="111"/>
      <c r="BQ419" s="111"/>
      <c r="BR419" s="111"/>
      <c r="BS419" s="111"/>
      <c r="BT419" s="111"/>
      <c r="BU419" s="111"/>
      <c r="BV419" s="111"/>
      <c r="BW419" s="111"/>
      <c r="BX419" s="111"/>
      <c r="BY419" s="111"/>
      <c r="BZ419" s="111"/>
      <c r="CA419" s="111"/>
      <c r="CB419" s="111"/>
      <c r="CC419" s="111"/>
      <c r="CD419" s="111"/>
      <c r="CE419" s="111"/>
      <c r="CF419" s="111"/>
      <c r="CG419" s="111"/>
      <c r="CH419" s="111"/>
      <c r="CI419" s="111"/>
      <c r="CJ419" s="111"/>
      <c r="CK419" s="111"/>
      <c r="CL419" s="111"/>
      <c r="CM419" s="111"/>
      <c r="CN419" s="111"/>
      <c r="CO419" s="111"/>
      <c r="CP419" s="112">
        <f t="shared" si="106"/>
        <v>0</v>
      </c>
      <c r="CQ419" s="113" t="e">
        <f t="shared" si="107"/>
        <v>#DIV/0!</v>
      </c>
      <c r="CR419" s="112">
        <f t="shared" si="108"/>
        <v>0</v>
      </c>
      <c r="CS419" s="113" t="e">
        <f t="shared" si="109"/>
        <v>#DIV/0!</v>
      </c>
      <c r="CT419" s="112">
        <f t="shared" si="110"/>
        <v>0</v>
      </c>
      <c r="CU419" s="113" t="e">
        <f t="shared" si="111"/>
        <v>#DIV/0!</v>
      </c>
      <c r="CV419" s="112">
        <f t="shared" si="105"/>
        <v>0</v>
      </c>
      <c r="CW419" s="113" t="e">
        <f t="shared" si="112"/>
        <v>#DIV/0!</v>
      </c>
      <c r="CX419" s="112" t="e">
        <f t="shared" si="113"/>
        <v>#DIV/0!</v>
      </c>
      <c r="CY419" s="114" t="e">
        <f t="shared" si="114"/>
        <v>#DIV/0!</v>
      </c>
      <c r="CZ419" s="107"/>
    </row>
    <row r="420" spans="1:104" s="7" customFormat="1" ht="45" customHeight="1" x14ac:dyDescent="0.3">
      <c r="A420" s="94">
        <v>416</v>
      </c>
      <c r="B420" s="94">
        <v>147</v>
      </c>
      <c r="C420" s="95" t="s">
        <v>797</v>
      </c>
      <c r="D420" s="96" t="s">
        <v>133</v>
      </c>
      <c r="E420" s="97" t="s">
        <v>798</v>
      </c>
      <c r="F420" s="98" t="s">
        <v>133</v>
      </c>
      <c r="G420" s="95" t="s">
        <v>798</v>
      </c>
      <c r="H420" s="99" t="s">
        <v>802</v>
      </c>
      <c r="I420" s="100" t="s">
        <v>30</v>
      </c>
      <c r="J420" s="101" t="s">
        <v>159</v>
      </c>
      <c r="K420" s="102" t="s">
        <v>270</v>
      </c>
      <c r="L420" s="128" t="s">
        <v>726</v>
      </c>
      <c r="M420" s="129" t="s">
        <v>141</v>
      </c>
      <c r="N420" s="130" t="s">
        <v>142</v>
      </c>
      <c r="O420" s="131"/>
      <c r="P420" s="107"/>
      <c r="Q420" s="107"/>
      <c r="R420" s="107"/>
      <c r="S420" s="107" t="s">
        <v>142</v>
      </c>
      <c r="T420" s="107"/>
      <c r="U420" s="107"/>
      <c r="V420" s="107"/>
      <c r="W420" s="107"/>
      <c r="X420" s="107"/>
      <c r="Y420" s="85">
        <f t="shared" ref="Y420:Y425" si="115">COUNTIF($P420:$X420,"x")</f>
        <v>1</v>
      </c>
      <c r="Z420" s="152"/>
      <c r="AA420" s="152"/>
      <c r="AB420" s="152"/>
      <c r="AC420" s="152"/>
      <c r="AD420" s="152"/>
      <c r="AE420" s="152"/>
      <c r="AF420" s="152"/>
      <c r="AG420" s="152"/>
      <c r="AH420" s="152"/>
      <c r="AI420" s="152"/>
      <c r="AJ420" s="152"/>
      <c r="AK420" s="248"/>
      <c r="AL420" s="116"/>
      <c r="AM420" s="116" t="s">
        <v>273</v>
      </c>
      <c r="AN420" s="116"/>
      <c r="AO420" s="116" t="s">
        <v>273</v>
      </c>
      <c r="AP420" s="249"/>
      <c r="AQ420" s="152"/>
      <c r="AR420" s="152"/>
      <c r="AS420" s="152"/>
      <c r="AT420" s="152"/>
      <c r="AU420" s="152"/>
      <c r="AV420" s="152"/>
      <c r="AW420" s="152"/>
      <c r="AX420" s="152"/>
      <c r="AY420" s="152"/>
      <c r="AZ420" s="152"/>
      <c r="BA420" s="152"/>
      <c r="BB420" s="152"/>
      <c r="BC420" s="152"/>
      <c r="BD420" s="152"/>
      <c r="BE420" s="152"/>
      <c r="BF420" s="152"/>
      <c r="BG420" s="152"/>
      <c r="BH420" s="152"/>
      <c r="BI420" s="152"/>
      <c r="BJ420" s="152"/>
      <c r="BK420" s="111"/>
      <c r="BL420" s="111"/>
      <c r="BM420" s="111"/>
      <c r="BN420" s="111"/>
      <c r="BO420" s="111"/>
      <c r="BP420" s="111"/>
      <c r="BQ420" s="111"/>
      <c r="BR420" s="111"/>
      <c r="BS420" s="111"/>
      <c r="BT420" s="111"/>
      <c r="BU420" s="111"/>
      <c r="BV420" s="111"/>
      <c r="BW420" s="111"/>
      <c r="BX420" s="111"/>
      <c r="BY420" s="111"/>
      <c r="BZ420" s="111"/>
      <c r="CA420" s="111"/>
      <c r="CB420" s="111"/>
      <c r="CC420" s="111"/>
      <c r="CD420" s="111"/>
      <c r="CE420" s="111"/>
      <c r="CF420" s="111"/>
      <c r="CG420" s="111"/>
      <c r="CH420" s="111"/>
      <c r="CI420" s="111"/>
      <c r="CJ420" s="111"/>
      <c r="CK420" s="111"/>
      <c r="CL420" s="111"/>
      <c r="CM420" s="111"/>
      <c r="CN420" s="111"/>
      <c r="CO420" s="111"/>
      <c r="CP420" s="112">
        <f t="shared" si="106"/>
        <v>0</v>
      </c>
      <c r="CQ420" s="113" t="e">
        <f t="shared" si="107"/>
        <v>#DIV/0!</v>
      </c>
      <c r="CR420" s="112">
        <f t="shared" si="108"/>
        <v>0</v>
      </c>
      <c r="CS420" s="113" t="e">
        <f t="shared" si="109"/>
        <v>#DIV/0!</v>
      </c>
      <c r="CT420" s="112">
        <f t="shared" si="110"/>
        <v>0</v>
      </c>
      <c r="CU420" s="113" t="e">
        <f t="shared" si="111"/>
        <v>#DIV/0!</v>
      </c>
      <c r="CV420" s="112">
        <f t="shared" si="105"/>
        <v>0</v>
      </c>
      <c r="CW420" s="113" t="e">
        <f t="shared" si="112"/>
        <v>#DIV/0!</v>
      </c>
      <c r="CX420" s="112" t="e">
        <f t="shared" si="113"/>
        <v>#DIV/0!</v>
      </c>
      <c r="CY420" s="114" t="e">
        <f t="shared" si="114"/>
        <v>#DIV/0!</v>
      </c>
      <c r="CZ420" s="107"/>
    </row>
    <row r="421" spans="1:104" s="7" customFormat="1" ht="54.9" customHeight="1" x14ac:dyDescent="0.3">
      <c r="A421" s="94">
        <v>417</v>
      </c>
      <c r="B421" s="118">
        <v>147</v>
      </c>
      <c r="C421" s="97" t="s">
        <v>797</v>
      </c>
      <c r="D421" s="119" t="s">
        <v>133</v>
      </c>
      <c r="E421" s="97" t="s">
        <v>798</v>
      </c>
      <c r="F421" s="119" t="s">
        <v>133</v>
      </c>
      <c r="G421" s="97" t="s">
        <v>798</v>
      </c>
      <c r="H421" s="99" t="s">
        <v>803</v>
      </c>
      <c r="I421" s="120" t="s">
        <v>32</v>
      </c>
      <c r="J421" s="101" t="s">
        <v>159</v>
      </c>
      <c r="K421" s="102" t="s">
        <v>270</v>
      </c>
      <c r="L421" s="155" t="s">
        <v>726</v>
      </c>
      <c r="M421" s="129" t="s">
        <v>141</v>
      </c>
      <c r="N421" s="130" t="s">
        <v>142</v>
      </c>
      <c r="O421" s="131"/>
      <c r="P421" s="107"/>
      <c r="Q421" s="107"/>
      <c r="R421" s="107"/>
      <c r="S421" s="107"/>
      <c r="T421" s="107"/>
      <c r="U421" s="107" t="s">
        <v>142</v>
      </c>
      <c r="V421" s="107"/>
      <c r="W421" s="107"/>
      <c r="X421" s="107"/>
      <c r="Y421" s="85">
        <f t="shared" si="115"/>
        <v>1</v>
      </c>
      <c r="Z421" s="152"/>
      <c r="AA421" s="152"/>
      <c r="AB421" s="152"/>
      <c r="AC421" s="152"/>
      <c r="AD421" s="152"/>
      <c r="AE421" s="152"/>
      <c r="AF421" s="152"/>
      <c r="AG421" s="152"/>
      <c r="AH421" s="152"/>
      <c r="AI421" s="152"/>
      <c r="AJ421" s="152"/>
      <c r="AK421" s="152"/>
      <c r="AL421" s="152"/>
      <c r="AM421" s="152"/>
      <c r="AN421" s="152"/>
      <c r="AO421" s="152"/>
      <c r="AP421" s="152"/>
      <c r="AQ421" s="152"/>
      <c r="AR421" s="152"/>
      <c r="AS421" s="152"/>
      <c r="AT421" s="152"/>
      <c r="AU421" s="270"/>
      <c r="AV421" s="270"/>
      <c r="AW421" s="152"/>
      <c r="AX421" s="152" t="s">
        <v>273</v>
      </c>
      <c r="AY421" s="152" t="s">
        <v>273</v>
      </c>
      <c r="AZ421" s="152" t="s">
        <v>273</v>
      </c>
      <c r="BA421" s="152" t="s">
        <v>273</v>
      </c>
      <c r="BB421" s="152"/>
      <c r="BC421" s="152"/>
      <c r="BD421" s="152"/>
      <c r="BE421" s="152"/>
      <c r="BF421" s="152"/>
      <c r="BG421" s="152"/>
      <c r="BH421" s="152"/>
      <c r="BI421" s="152"/>
      <c r="BJ421" s="152"/>
      <c r="BK421" s="111"/>
      <c r="BL421" s="111"/>
      <c r="BM421" s="111"/>
      <c r="BN421" s="111"/>
      <c r="BO421" s="111"/>
      <c r="BP421" s="111"/>
      <c r="BQ421" s="111"/>
      <c r="BR421" s="111"/>
      <c r="BS421" s="111"/>
      <c r="BT421" s="111"/>
      <c r="BU421" s="111"/>
      <c r="BV421" s="111"/>
      <c r="BW421" s="111"/>
      <c r="BX421" s="111"/>
      <c r="BY421" s="111"/>
      <c r="BZ421" s="111"/>
      <c r="CA421" s="111"/>
      <c r="CB421" s="111"/>
      <c r="CC421" s="111"/>
      <c r="CD421" s="111"/>
      <c r="CE421" s="111"/>
      <c r="CF421" s="111"/>
      <c r="CG421" s="111"/>
      <c r="CH421" s="111"/>
      <c r="CI421" s="111"/>
      <c r="CJ421" s="111"/>
      <c r="CK421" s="111"/>
      <c r="CL421" s="111"/>
      <c r="CM421" s="111"/>
      <c r="CN421" s="111"/>
      <c r="CO421" s="111"/>
      <c r="CP421" s="112">
        <f t="shared" si="106"/>
        <v>0</v>
      </c>
      <c r="CQ421" s="113" t="e">
        <f t="shared" si="107"/>
        <v>#DIV/0!</v>
      </c>
      <c r="CR421" s="112">
        <f t="shared" si="108"/>
        <v>0</v>
      </c>
      <c r="CS421" s="113" t="e">
        <f t="shared" si="109"/>
        <v>#DIV/0!</v>
      </c>
      <c r="CT421" s="112">
        <f t="shared" si="110"/>
        <v>0</v>
      </c>
      <c r="CU421" s="113" t="e">
        <f t="shared" si="111"/>
        <v>#DIV/0!</v>
      </c>
      <c r="CV421" s="112">
        <f t="shared" si="105"/>
        <v>0</v>
      </c>
      <c r="CW421" s="113" t="e">
        <f t="shared" si="112"/>
        <v>#DIV/0!</v>
      </c>
      <c r="CX421" s="112" t="e">
        <f t="shared" si="113"/>
        <v>#DIV/0!</v>
      </c>
      <c r="CY421" s="112" t="e">
        <f t="shared" si="114"/>
        <v>#DIV/0!</v>
      </c>
      <c r="CZ421" s="107"/>
    </row>
    <row r="422" spans="1:104" s="7" customFormat="1" ht="39" customHeight="1" x14ac:dyDescent="0.3">
      <c r="A422" s="94">
        <v>83</v>
      </c>
      <c r="B422" s="94">
        <v>147</v>
      </c>
      <c r="C422" s="95" t="s">
        <v>797</v>
      </c>
      <c r="D422" s="96" t="s">
        <v>133</v>
      </c>
      <c r="E422" s="97" t="s">
        <v>798</v>
      </c>
      <c r="F422" s="98" t="s">
        <v>133</v>
      </c>
      <c r="G422" s="95" t="s">
        <v>798</v>
      </c>
      <c r="H422" s="99" t="s">
        <v>804</v>
      </c>
      <c r="I422" s="100" t="s">
        <v>149</v>
      </c>
      <c r="J422" s="102" t="s">
        <v>159</v>
      </c>
      <c r="K422" s="102" t="s">
        <v>270</v>
      </c>
      <c r="L422" s="128" t="s">
        <v>726</v>
      </c>
      <c r="M422" s="129" t="s">
        <v>141</v>
      </c>
      <c r="N422" s="140" t="s">
        <v>142</v>
      </c>
      <c r="O422" s="131"/>
      <c r="P422" s="109"/>
      <c r="Q422" s="107"/>
      <c r="R422" s="107"/>
      <c r="S422" s="107"/>
      <c r="T422" s="107" t="s">
        <v>142</v>
      </c>
      <c r="U422" s="107"/>
      <c r="V422" s="107"/>
      <c r="W422" s="107"/>
      <c r="X422" s="107"/>
      <c r="Y422" s="85">
        <f t="shared" si="115"/>
        <v>1</v>
      </c>
      <c r="Z422" s="152"/>
      <c r="AA422" s="152"/>
      <c r="AB422" s="152"/>
      <c r="AC422" s="152"/>
      <c r="AD422" s="152"/>
      <c r="AE422" s="152"/>
      <c r="AF422" s="152"/>
      <c r="AG422" s="152"/>
      <c r="AH422" s="152"/>
      <c r="AI422" s="152"/>
      <c r="AJ422" s="152"/>
      <c r="AK422" s="152"/>
      <c r="AL422" s="152"/>
      <c r="AM422" s="152"/>
      <c r="AN422" s="152"/>
      <c r="AO422" s="248"/>
      <c r="AP422" s="116" t="s">
        <v>273</v>
      </c>
      <c r="AQ422" s="116" t="s">
        <v>273</v>
      </c>
      <c r="AR422" s="116" t="s">
        <v>273</v>
      </c>
      <c r="AS422" s="116" t="s">
        <v>273</v>
      </c>
      <c r="AT422" s="116"/>
      <c r="AU422" s="116" t="s">
        <v>273</v>
      </c>
      <c r="AV422" s="116" t="s">
        <v>273</v>
      </c>
      <c r="AW422" s="116" t="s">
        <v>273</v>
      </c>
      <c r="AX422" s="249"/>
      <c r="AY422" s="152"/>
      <c r="AZ422" s="152"/>
      <c r="BA422" s="152"/>
      <c r="BB422" s="152"/>
      <c r="BC422" s="152"/>
      <c r="BD422" s="152"/>
      <c r="BE422" s="152"/>
      <c r="BF422" s="152"/>
      <c r="BG422" s="152"/>
      <c r="BH422" s="152"/>
      <c r="BI422" s="152"/>
      <c r="BJ422" s="152"/>
      <c r="BK422" s="111"/>
      <c r="BL422" s="111"/>
      <c r="BM422" s="111"/>
      <c r="BN422" s="111"/>
      <c r="BO422" s="111"/>
      <c r="BP422" s="111"/>
      <c r="BQ422" s="111"/>
      <c r="BR422" s="111"/>
      <c r="BS422" s="111"/>
      <c r="BT422" s="111"/>
      <c r="BU422" s="111"/>
      <c r="BV422" s="111"/>
      <c r="BW422" s="111"/>
      <c r="BX422" s="111"/>
      <c r="BY422" s="111"/>
      <c r="BZ422" s="111"/>
      <c r="CA422" s="111"/>
      <c r="CB422" s="111"/>
      <c r="CC422" s="111"/>
      <c r="CD422" s="111"/>
      <c r="CE422" s="111"/>
      <c r="CF422" s="111"/>
      <c r="CG422" s="111"/>
      <c r="CH422" s="111"/>
      <c r="CI422" s="111"/>
      <c r="CJ422" s="111"/>
      <c r="CK422" s="111"/>
      <c r="CL422" s="111"/>
      <c r="CM422" s="111"/>
      <c r="CN422" s="111"/>
      <c r="CO422" s="111"/>
      <c r="CP422" s="112">
        <f t="shared" si="106"/>
        <v>0</v>
      </c>
      <c r="CQ422" s="113" t="e">
        <f t="shared" si="107"/>
        <v>#DIV/0!</v>
      </c>
      <c r="CR422" s="112">
        <f t="shared" si="108"/>
        <v>0</v>
      </c>
      <c r="CS422" s="113" t="e">
        <f t="shared" si="109"/>
        <v>#DIV/0!</v>
      </c>
      <c r="CT422" s="112">
        <f t="shared" si="110"/>
        <v>0</v>
      </c>
      <c r="CU422" s="113" t="e">
        <f t="shared" si="111"/>
        <v>#DIV/0!</v>
      </c>
      <c r="CV422" s="112">
        <f t="shared" si="105"/>
        <v>0</v>
      </c>
      <c r="CW422" s="113" t="e">
        <f t="shared" si="112"/>
        <v>#DIV/0!</v>
      </c>
      <c r="CX422" s="112" t="e">
        <f t="shared" si="113"/>
        <v>#DIV/0!</v>
      </c>
      <c r="CY422" s="114" t="e">
        <f t="shared" si="114"/>
        <v>#DIV/0!</v>
      </c>
      <c r="CZ422" s="107"/>
    </row>
    <row r="423" spans="1:104" s="7" customFormat="1" ht="54.9" customHeight="1" x14ac:dyDescent="0.3">
      <c r="A423" s="94">
        <v>419</v>
      </c>
      <c r="B423" s="118">
        <v>147</v>
      </c>
      <c r="C423" s="97" t="s">
        <v>797</v>
      </c>
      <c r="D423" s="119" t="s">
        <v>133</v>
      </c>
      <c r="E423" s="97" t="s">
        <v>798</v>
      </c>
      <c r="F423" s="119" t="s">
        <v>133</v>
      </c>
      <c r="G423" s="97" t="s">
        <v>798</v>
      </c>
      <c r="H423" s="99" t="s">
        <v>805</v>
      </c>
      <c r="I423" s="120" t="s">
        <v>33</v>
      </c>
      <c r="J423" s="101" t="s">
        <v>159</v>
      </c>
      <c r="K423" s="102" t="s">
        <v>270</v>
      </c>
      <c r="L423" s="155" t="s">
        <v>726</v>
      </c>
      <c r="M423" s="129" t="s">
        <v>141</v>
      </c>
      <c r="N423" s="130" t="s">
        <v>142</v>
      </c>
      <c r="O423" s="131"/>
      <c r="P423" s="107"/>
      <c r="Q423" s="107"/>
      <c r="R423" s="107"/>
      <c r="S423" s="107"/>
      <c r="T423" s="107"/>
      <c r="U423" s="107"/>
      <c r="V423" s="107" t="s">
        <v>142</v>
      </c>
      <c r="W423" s="107"/>
      <c r="X423" s="107"/>
      <c r="Y423" s="85">
        <f t="shared" si="115"/>
        <v>1</v>
      </c>
      <c r="Z423" s="152"/>
      <c r="AA423" s="152"/>
      <c r="AB423" s="152"/>
      <c r="AC423" s="152"/>
      <c r="AD423" s="152"/>
      <c r="AE423" s="152"/>
      <c r="AF423" s="152"/>
      <c r="AG423" s="152"/>
      <c r="AH423" s="152"/>
      <c r="AI423" s="152"/>
      <c r="AJ423" s="152"/>
      <c r="AK423" s="152"/>
      <c r="AL423" s="152"/>
      <c r="AM423" s="152"/>
      <c r="AN423" s="152"/>
      <c r="AO423" s="152"/>
      <c r="AP423" s="152"/>
      <c r="AQ423" s="152"/>
      <c r="AR423" s="152"/>
      <c r="AS423" s="152"/>
      <c r="AT423" s="152"/>
      <c r="AU423" s="271"/>
      <c r="AV423" s="271"/>
      <c r="AW423" s="152"/>
      <c r="AX423" s="152"/>
      <c r="AY423" s="152"/>
      <c r="AZ423" s="152"/>
      <c r="BA423" s="152"/>
      <c r="BB423" s="152" t="s">
        <v>273</v>
      </c>
      <c r="BC423" s="152" t="s">
        <v>273</v>
      </c>
      <c r="BD423" s="152" t="s">
        <v>273</v>
      </c>
      <c r="BE423" s="152"/>
      <c r="BF423" s="152"/>
      <c r="BG423" s="152"/>
      <c r="BH423" s="152"/>
      <c r="BI423" s="152"/>
      <c r="BJ423" s="152"/>
      <c r="BK423" s="111"/>
      <c r="BL423" s="111"/>
      <c r="BM423" s="111"/>
      <c r="BN423" s="111"/>
      <c r="BO423" s="111"/>
      <c r="BP423" s="111"/>
      <c r="BQ423" s="111"/>
      <c r="BR423" s="111"/>
      <c r="BS423" s="111"/>
      <c r="BT423" s="111"/>
      <c r="BU423" s="111"/>
      <c r="BV423" s="111"/>
      <c r="BW423" s="111"/>
      <c r="BX423" s="111"/>
      <c r="BY423" s="111"/>
      <c r="BZ423" s="111"/>
      <c r="CA423" s="111"/>
      <c r="CB423" s="111"/>
      <c r="CC423" s="111"/>
      <c r="CD423" s="111"/>
      <c r="CE423" s="111"/>
      <c r="CF423" s="111"/>
      <c r="CG423" s="111"/>
      <c r="CH423" s="111"/>
      <c r="CI423" s="111"/>
      <c r="CJ423" s="111"/>
      <c r="CK423" s="111"/>
      <c r="CL423" s="111"/>
      <c r="CM423" s="111"/>
      <c r="CN423" s="111"/>
      <c r="CO423" s="111"/>
      <c r="CP423" s="112">
        <f t="shared" si="106"/>
        <v>0</v>
      </c>
      <c r="CQ423" s="113" t="e">
        <f t="shared" si="107"/>
        <v>#DIV/0!</v>
      </c>
      <c r="CR423" s="112">
        <f t="shared" si="108"/>
        <v>0</v>
      </c>
      <c r="CS423" s="113" t="e">
        <f t="shared" si="109"/>
        <v>#DIV/0!</v>
      </c>
      <c r="CT423" s="112">
        <f t="shared" si="110"/>
        <v>0</v>
      </c>
      <c r="CU423" s="113" t="e">
        <f t="shared" si="111"/>
        <v>#DIV/0!</v>
      </c>
      <c r="CV423" s="112">
        <f t="shared" si="105"/>
        <v>0</v>
      </c>
      <c r="CW423" s="113" t="e">
        <f t="shared" si="112"/>
        <v>#DIV/0!</v>
      </c>
      <c r="CX423" s="112" t="e">
        <f t="shared" si="113"/>
        <v>#DIV/0!</v>
      </c>
      <c r="CY423" s="112" t="e">
        <f t="shared" si="114"/>
        <v>#DIV/0!</v>
      </c>
      <c r="CZ423" s="107"/>
    </row>
    <row r="424" spans="1:104" s="7" customFormat="1" ht="54.9" customHeight="1" x14ac:dyDescent="0.3">
      <c r="A424" s="94">
        <v>420</v>
      </c>
      <c r="B424" s="118">
        <v>147</v>
      </c>
      <c r="C424" s="97" t="s">
        <v>797</v>
      </c>
      <c r="D424" s="119" t="s">
        <v>133</v>
      </c>
      <c r="E424" s="97" t="s">
        <v>798</v>
      </c>
      <c r="F424" s="119" t="s">
        <v>133</v>
      </c>
      <c r="G424" s="97" t="s">
        <v>798</v>
      </c>
      <c r="H424" s="99" t="s">
        <v>806</v>
      </c>
      <c r="I424" s="120" t="s">
        <v>34</v>
      </c>
      <c r="J424" s="101" t="s">
        <v>159</v>
      </c>
      <c r="K424" s="102" t="s">
        <v>270</v>
      </c>
      <c r="L424" s="155" t="s">
        <v>726</v>
      </c>
      <c r="M424" s="129" t="s">
        <v>141</v>
      </c>
      <c r="N424" s="130" t="s">
        <v>142</v>
      </c>
      <c r="O424" s="131"/>
      <c r="P424" s="107"/>
      <c r="Q424" s="107"/>
      <c r="R424" s="107"/>
      <c r="S424" s="107"/>
      <c r="T424" s="107"/>
      <c r="U424" s="107"/>
      <c r="V424" s="107"/>
      <c r="W424" s="107" t="s">
        <v>142</v>
      </c>
      <c r="X424" s="107"/>
      <c r="Y424" s="85">
        <f t="shared" si="115"/>
        <v>1</v>
      </c>
      <c r="Z424" s="152"/>
      <c r="AA424" s="152"/>
      <c r="AB424" s="152"/>
      <c r="AC424" s="152"/>
      <c r="AD424" s="152"/>
      <c r="AE424" s="152"/>
      <c r="AF424" s="152"/>
      <c r="AG424" s="152"/>
      <c r="AH424" s="152"/>
      <c r="AI424" s="152"/>
      <c r="AJ424" s="152"/>
      <c r="AK424" s="152"/>
      <c r="AL424" s="152"/>
      <c r="AM424" s="152"/>
      <c r="AN424" s="152"/>
      <c r="AO424" s="152"/>
      <c r="AP424" s="152"/>
      <c r="AQ424" s="152"/>
      <c r="AR424" s="152"/>
      <c r="AS424" s="152"/>
      <c r="AT424" s="152"/>
      <c r="AU424" s="152"/>
      <c r="AV424" s="152"/>
      <c r="AW424" s="152"/>
      <c r="AX424" s="152"/>
      <c r="AY424" s="152"/>
      <c r="AZ424" s="152"/>
      <c r="BA424" s="152"/>
      <c r="BB424" s="152"/>
      <c r="BC424" s="152"/>
      <c r="BD424" s="152"/>
      <c r="BE424" s="152"/>
      <c r="BF424" s="107" t="s">
        <v>273</v>
      </c>
      <c r="BG424" s="107" t="s">
        <v>273</v>
      </c>
      <c r="BH424" s="152"/>
      <c r="BI424" s="152"/>
      <c r="BJ424" s="152"/>
      <c r="BK424" s="111"/>
      <c r="BL424" s="111"/>
      <c r="BM424" s="111"/>
      <c r="BN424" s="111"/>
      <c r="BO424" s="111"/>
      <c r="BP424" s="111"/>
      <c r="BQ424" s="111"/>
      <c r="BR424" s="111"/>
      <c r="BS424" s="111"/>
      <c r="BT424" s="111"/>
      <c r="BU424" s="111"/>
      <c r="BV424" s="111"/>
      <c r="BW424" s="111"/>
      <c r="BX424" s="111"/>
      <c r="BY424" s="111"/>
      <c r="BZ424" s="111"/>
      <c r="CA424" s="111"/>
      <c r="CB424" s="111"/>
      <c r="CC424" s="111"/>
      <c r="CD424" s="111"/>
      <c r="CE424" s="111"/>
      <c r="CF424" s="111"/>
      <c r="CG424" s="111"/>
      <c r="CH424" s="111"/>
      <c r="CI424" s="111"/>
      <c r="CJ424" s="111"/>
      <c r="CK424" s="111"/>
      <c r="CL424" s="111"/>
      <c r="CM424" s="111"/>
      <c r="CN424" s="111"/>
      <c r="CO424" s="111"/>
      <c r="CP424" s="112">
        <f t="shared" si="106"/>
        <v>0</v>
      </c>
      <c r="CQ424" s="113" t="e">
        <f t="shared" si="107"/>
        <v>#DIV/0!</v>
      </c>
      <c r="CR424" s="112">
        <f t="shared" si="108"/>
        <v>0</v>
      </c>
      <c r="CS424" s="113" t="e">
        <f t="shared" si="109"/>
        <v>#DIV/0!</v>
      </c>
      <c r="CT424" s="112">
        <f t="shared" si="110"/>
        <v>0</v>
      </c>
      <c r="CU424" s="113" t="e">
        <f t="shared" si="111"/>
        <v>#DIV/0!</v>
      </c>
      <c r="CV424" s="112">
        <f t="shared" si="105"/>
        <v>0</v>
      </c>
      <c r="CW424" s="113" t="e">
        <f t="shared" si="112"/>
        <v>#DIV/0!</v>
      </c>
      <c r="CX424" s="112" t="e">
        <f t="shared" si="113"/>
        <v>#DIV/0!</v>
      </c>
      <c r="CY424" s="112" t="e">
        <f t="shared" si="114"/>
        <v>#DIV/0!</v>
      </c>
      <c r="CZ424" s="107"/>
    </row>
    <row r="425" spans="1:104" s="7" customFormat="1" ht="54.9" customHeight="1" x14ac:dyDescent="0.3">
      <c r="A425" s="94">
        <v>421</v>
      </c>
      <c r="B425" s="118">
        <v>147</v>
      </c>
      <c r="C425" s="97" t="s">
        <v>797</v>
      </c>
      <c r="D425" s="119" t="s">
        <v>133</v>
      </c>
      <c r="E425" s="97" t="s">
        <v>798</v>
      </c>
      <c r="F425" s="119" t="s">
        <v>133</v>
      </c>
      <c r="G425" s="97" t="s">
        <v>798</v>
      </c>
      <c r="H425" s="99" t="s">
        <v>807</v>
      </c>
      <c r="I425" s="120" t="s">
        <v>35</v>
      </c>
      <c r="J425" s="101" t="s">
        <v>159</v>
      </c>
      <c r="K425" s="102" t="s">
        <v>270</v>
      </c>
      <c r="L425" s="155" t="s">
        <v>726</v>
      </c>
      <c r="M425" s="129" t="s">
        <v>141</v>
      </c>
      <c r="N425" s="130" t="s">
        <v>142</v>
      </c>
      <c r="O425" s="131"/>
      <c r="P425" s="107"/>
      <c r="Q425" s="107"/>
      <c r="R425" s="107"/>
      <c r="S425" s="107"/>
      <c r="T425" s="107"/>
      <c r="U425" s="107"/>
      <c r="V425" s="107"/>
      <c r="W425" s="107"/>
      <c r="X425" s="107" t="s">
        <v>142</v>
      </c>
      <c r="Y425" s="85">
        <f t="shared" si="115"/>
        <v>1</v>
      </c>
      <c r="Z425" s="152"/>
      <c r="AA425" s="152"/>
      <c r="AB425" s="152"/>
      <c r="AC425" s="152"/>
      <c r="AD425" s="152"/>
      <c r="AE425" s="152"/>
      <c r="AF425" s="152"/>
      <c r="AG425" s="152"/>
      <c r="AH425" s="152"/>
      <c r="AI425" s="152"/>
      <c r="AJ425" s="152"/>
      <c r="AK425" s="152"/>
      <c r="AL425" s="152"/>
      <c r="AM425" s="152"/>
      <c r="AN425" s="152"/>
      <c r="AO425" s="152"/>
      <c r="AP425" s="152"/>
      <c r="AQ425" s="152"/>
      <c r="AR425" s="152"/>
      <c r="AS425" s="152"/>
      <c r="AT425" s="152"/>
      <c r="AU425" s="270"/>
      <c r="AV425" s="270"/>
      <c r="AW425" s="152"/>
      <c r="AX425" s="152"/>
      <c r="AY425" s="152"/>
      <c r="AZ425" s="152"/>
      <c r="BA425" s="152"/>
      <c r="BB425" s="152"/>
      <c r="BC425" s="152"/>
      <c r="BD425" s="152"/>
      <c r="BE425" s="152"/>
      <c r="BF425" s="152"/>
      <c r="BG425" s="152"/>
      <c r="BH425" s="152" t="s">
        <v>273</v>
      </c>
      <c r="BI425" s="152"/>
      <c r="BJ425" s="152"/>
      <c r="BK425" s="111"/>
      <c r="BL425" s="111"/>
      <c r="BM425" s="111"/>
      <c r="BN425" s="111"/>
      <c r="BO425" s="111"/>
      <c r="BP425" s="111"/>
      <c r="BQ425" s="111"/>
      <c r="BR425" s="111"/>
      <c r="BS425" s="111"/>
      <c r="BT425" s="111"/>
      <c r="BU425" s="111"/>
      <c r="BV425" s="111"/>
      <c r="BW425" s="111"/>
      <c r="BX425" s="111"/>
      <c r="BY425" s="111"/>
      <c r="BZ425" s="111"/>
      <c r="CA425" s="111"/>
      <c r="CB425" s="111"/>
      <c r="CC425" s="111"/>
      <c r="CD425" s="111"/>
      <c r="CE425" s="111"/>
      <c r="CF425" s="111"/>
      <c r="CG425" s="111"/>
      <c r="CH425" s="111"/>
      <c r="CI425" s="111"/>
      <c r="CJ425" s="111"/>
      <c r="CK425" s="111"/>
      <c r="CL425" s="111"/>
      <c r="CM425" s="111"/>
      <c r="CN425" s="111"/>
      <c r="CO425" s="111"/>
      <c r="CP425" s="112">
        <f t="shared" si="106"/>
        <v>0</v>
      </c>
      <c r="CQ425" s="113" t="e">
        <f t="shared" si="107"/>
        <v>#DIV/0!</v>
      </c>
      <c r="CR425" s="112">
        <f t="shared" si="108"/>
        <v>0</v>
      </c>
      <c r="CS425" s="113" t="e">
        <f t="shared" si="109"/>
        <v>#DIV/0!</v>
      </c>
      <c r="CT425" s="112">
        <f t="shared" si="110"/>
        <v>0</v>
      </c>
      <c r="CU425" s="113" t="e">
        <f t="shared" si="111"/>
        <v>#DIV/0!</v>
      </c>
      <c r="CV425" s="112">
        <f t="shared" si="105"/>
        <v>0</v>
      </c>
      <c r="CW425" s="113" t="e">
        <f t="shared" si="112"/>
        <v>#DIV/0!</v>
      </c>
      <c r="CX425" s="112" t="e">
        <f t="shared" si="113"/>
        <v>#DIV/0!</v>
      </c>
      <c r="CY425" s="112" t="e">
        <f t="shared" si="114"/>
        <v>#DIV/0!</v>
      </c>
      <c r="CZ425" s="107"/>
    </row>
    <row r="426" spans="1:104" ht="23.25" customHeight="1" x14ac:dyDescent="0.3">
      <c r="A426" s="85">
        <v>84</v>
      </c>
      <c r="B426" s="85">
        <v>148</v>
      </c>
      <c r="C426" s="86" t="s">
        <v>808</v>
      </c>
      <c r="D426" s="87"/>
      <c r="E426" s="87"/>
      <c r="F426" s="87"/>
      <c r="G426" s="86"/>
      <c r="H426" s="88" t="s">
        <v>129</v>
      </c>
      <c r="I426" s="89" t="s">
        <v>129</v>
      </c>
      <c r="J426" s="88" t="s">
        <v>129</v>
      </c>
      <c r="K426" s="88" t="s">
        <v>129</v>
      </c>
      <c r="L426" s="90" t="s">
        <v>129</v>
      </c>
      <c r="M426" s="88" t="s">
        <v>129</v>
      </c>
      <c r="N426" s="88" t="s">
        <v>129</v>
      </c>
      <c r="O426" s="88" t="s">
        <v>129</v>
      </c>
      <c r="P426" s="88" t="s">
        <v>129</v>
      </c>
      <c r="Q426" s="88" t="s">
        <v>129</v>
      </c>
      <c r="R426" s="88" t="s">
        <v>129</v>
      </c>
      <c r="S426" s="88" t="s">
        <v>129</v>
      </c>
      <c r="T426" s="88" t="s">
        <v>129</v>
      </c>
      <c r="U426" s="88" t="s">
        <v>129</v>
      </c>
      <c r="V426" s="88" t="s">
        <v>129</v>
      </c>
      <c r="W426" s="88" t="s">
        <v>129</v>
      </c>
      <c r="X426" s="88" t="s">
        <v>129</v>
      </c>
      <c r="Y426" s="91" t="s">
        <v>129</v>
      </c>
      <c r="Z426" s="88" t="s">
        <v>129</v>
      </c>
      <c r="AA426" s="88" t="s">
        <v>129</v>
      </c>
      <c r="AB426" s="88" t="s">
        <v>129</v>
      </c>
      <c r="AC426" s="91" t="s">
        <v>129</v>
      </c>
      <c r="AD426" s="88" t="s">
        <v>129</v>
      </c>
      <c r="AE426" s="88" t="s">
        <v>129</v>
      </c>
      <c r="AF426" s="88" t="s">
        <v>129</v>
      </c>
      <c r="AG426" s="91" t="s">
        <v>129</v>
      </c>
      <c r="AH426" s="88" t="s">
        <v>129</v>
      </c>
      <c r="AI426" s="88" t="s">
        <v>129</v>
      </c>
      <c r="AJ426" s="88" t="s">
        <v>129</v>
      </c>
      <c r="AK426" s="91" t="s">
        <v>129</v>
      </c>
      <c r="AL426" s="88" t="s">
        <v>129</v>
      </c>
      <c r="AM426" s="88" t="s">
        <v>129</v>
      </c>
      <c r="AN426" s="88" t="s">
        <v>129</v>
      </c>
      <c r="AO426" s="88" t="s">
        <v>129</v>
      </c>
      <c r="AP426" s="90" t="s">
        <v>129</v>
      </c>
      <c r="AQ426" s="88" t="s">
        <v>129</v>
      </c>
      <c r="AR426" s="88" t="s">
        <v>129</v>
      </c>
      <c r="AS426" s="88" t="s">
        <v>129</v>
      </c>
      <c r="AT426" s="88" t="s">
        <v>129</v>
      </c>
      <c r="AU426" s="93" t="str">
        <f>AW426</f>
        <v>#</v>
      </c>
      <c r="AV426" s="93" t="str">
        <f>AP426</f>
        <v>#</v>
      </c>
      <c r="AW426" s="88" t="s">
        <v>129</v>
      </c>
      <c r="AX426" s="88" t="s">
        <v>129</v>
      </c>
      <c r="AY426" s="88" t="s">
        <v>129</v>
      </c>
      <c r="AZ426" s="88" t="s">
        <v>129</v>
      </c>
      <c r="BA426" s="88" t="s">
        <v>129</v>
      </c>
      <c r="BB426" s="88" t="s">
        <v>129</v>
      </c>
      <c r="BC426" s="88" t="s">
        <v>129</v>
      </c>
      <c r="BD426" s="88" t="s">
        <v>129</v>
      </c>
      <c r="BE426" s="88" t="s">
        <v>129</v>
      </c>
      <c r="BF426" s="88" t="s">
        <v>129</v>
      </c>
      <c r="BG426" s="88" t="s">
        <v>129</v>
      </c>
      <c r="BH426" s="88" t="s">
        <v>129</v>
      </c>
      <c r="BI426" s="88" t="s">
        <v>129</v>
      </c>
      <c r="BJ426" s="88" t="s">
        <v>129</v>
      </c>
      <c r="BK426" s="88" t="s">
        <v>129</v>
      </c>
      <c r="BL426" s="88" t="s">
        <v>129</v>
      </c>
      <c r="BM426" s="88" t="s">
        <v>129</v>
      </c>
      <c r="BN426" s="88" t="s">
        <v>129</v>
      </c>
      <c r="BO426" s="88" t="s">
        <v>129</v>
      </c>
      <c r="BP426" s="88" t="s">
        <v>129</v>
      </c>
      <c r="BQ426" s="88" t="s">
        <v>129</v>
      </c>
      <c r="BR426" s="88" t="s">
        <v>129</v>
      </c>
      <c r="BS426" s="88" t="s">
        <v>129</v>
      </c>
      <c r="BT426" s="88" t="s">
        <v>129</v>
      </c>
      <c r="BU426" s="88" t="s">
        <v>129</v>
      </c>
      <c r="BV426" s="88" t="s">
        <v>129</v>
      </c>
      <c r="BW426" s="88" t="s">
        <v>129</v>
      </c>
      <c r="BX426" s="88" t="s">
        <v>129</v>
      </c>
      <c r="BY426" s="88" t="s">
        <v>129</v>
      </c>
      <c r="BZ426" s="88" t="s">
        <v>129</v>
      </c>
      <c r="CA426" s="88" t="s">
        <v>129</v>
      </c>
      <c r="CB426" s="88" t="s">
        <v>129</v>
      </c>
      <c r="CC426" s="88" t="s">
        <v>129</v>
      </c>
      <c r="CD426" s="88" t="s">
        <v>129</v>
      </c>
      <c r="CE426" s="88" t="s">
        <v>129</v>
      </c>
      <c r="CF426" s="88" t="s">
        <v>129</v>
      </c>
      <c r="CG426" s="88" t="s">
        <v>129</v>
      </c>
      <c r="CH426" s="88" t="s">
        <v>129</v>
      </c>
      <c r="CI426" s="88" t="s">
        <v>129</v>
      </c>
      <c r="CJ426" s="88" t="s">
        <v>129</v>
      </c>
      <c r="CK426" s="88" t="s">
        <v>129</v>
      </c>
      <c r="CL426" s="88" t="s">
        <v>129</v>
      </c>
      <c r="CM426" s="88" t="s">
        <v>129</v>
      </c>
      <c r="CN426" s="88" t="s">
        <v>129</v>
      </c>
      <c r="CO426" s="88" t="s">
        <v>129</v>
      </c>
      <c r="CP426" s="88" t="s">
        <v>129</v>
      </c>
      <c r="CQ426" s="88" t="s">
        <v>129</v>
      </c>
      <c r="CR426" s="88" t="s">
        <v>129</v>
      </c>
      <c r="CS426" s="88" t="s">
        <v>129</v>
      </c>
      <c r="CT426" s="88" t="s">
        <v>129</v>
      </c>
      <c r="CU426" s="88" t="s">
        <v>129</v>
      </c>
      <c r="CV426" s="88" t="s">
        <v>129</v>
      </c>
      <c r="CW426" s="88" t="s">
        <v>129</v>
      </c>
      <c r="CX426" s="88" t="s">
        <v>129</v>
      </c>
      <c r="CY426" s="91" t="s">
        <v>129</v>
      </c>
      <c r="CZ426" s="88" t="s">
        <v>129</v>
      </c>
    </row>
    <row r="427" spans="1:104" s="7" customFormat="1" ht="50.1" customHeight="1" x14ac:dyDescent="0.3">
      <c r="A427" s="94">
        <v>423</v>
      </c>
      <c r="B427" s="94">
        <v>149</v>
      </c>
      <c r="C427" s="95" t="s">
        <v>809</v>
      </c>
      <c r="D427" s="96" t="s">
        <v>133</v>
      </c>
      <c r="E427" s="97" t="s">
        <v>810</v>
      </c>
      <c r="F427" s="98" t="s">
        <v>157</v>
      </c>
      <c r="G427" s="95" t="s">
        <v>810</v>
      </c>
      <c r="H427" s="99" t="s">
        <v>811</v>
      </c>
      <c r="I427" s="100" t="s">
        <v>137</v>
      </c>
      <c r="J427" s="101" t="s">
        <v>159</v>
      </c>
      <c r="K427" s="102" t="s">
        <v>270</v>
      </c>
      <c r="L427" s="128" t="s">
        <v>726</v>
      </c>
      <c r="M427" s="129" t="s">
        <v>141</v>
      </c>
      <c r="N427" s="130" t="s">
        <v>142</v>
      </c>
      <c r="O427" s="131"/>
      <c r="P427" s="231" t="s">
        <v>142</v>
      </c>
      <c r="Q427" s="289"/>
      <c r="R427" s="289"/>
      <c r="S427" s="289"/>
      <c r="T427" s="289"/>
      <c r="U427" s="107"/>
      <c r="V427" s="289"/>
      <c r="W427" s="289"/>
      <c r="X427" s="289"/>
      <c r="Y427" s="108">
        <f t="shared" ref="Y427:Y480" si="116">COUNTIF($P427:$X427,"x")</f>
        <v>1</v>
      </c>
      <c r="Z427" s="152"/>
      <c r="AA427" s="152"/>
      <c r="AB427" s="152" t="s">
        <v>281</v>
      </c>
      <c r="AC427" s="187"/>
      <c r="AD427" s="249"/>
      <c r="AE427" s="152"/>
      <c r="AF427" s="152"/>
      <c r="AG427" s="152"/>
      <c r="AH427" s="152"/>
      <c r="AI427" s="152"/>
      <c r="AJ427" s="152"/>
      <c r="AK427" s="152"/>
      <c r="AL427" s="152"/>
      <c r="AM427" s="152"/>
      <c r="AN427" s="152"/>
      <c r="AO427" s="152"/>
      <c r="AP427" s="152"/>
      <c r="AQ427" s="152"/>
      <c r="AR427" s="152"/>
      <c r="AS427" s="152"/>
      <c r="AT427" s="152"/>
      <c r="AU427" s="271"/>
      <c r="AV427" s="271"/>
      <c r="AW427" s="152"/>
      <c r="AX427" s="152"/>
      <c r="AY427" s="152"/>
      <c r="AZ427" s="152"/>
      <c r="BA427" s="152"/>
      <c r="BB427" s="152"/>
      <c r="BC427" s="152"/>
      <c r="BD427" s="152"/>
      <c r="BE427" s="152"/>
      <c r="BF427" s="152"/>
      <c r="BG427" s="152"/>
      <c r="BH427" s="152"/>
      <c r="BI427" s="152"/>
      <c r="BJ427" s="152"/>
      <c r="BK427" s="111"/>
      <c r="BL427" s="111"/>
      <c r="BM427" s="111"/>
      <c r="BN427" s="111"/>
      <c r="BO427" s="111"/>
      <c r="BP427" s="111"/>
      <c r="BQ427" s="111"/>
      <c r="BR427" s="111"/>
      <c r="BS427" s="111"/>
      <c r="BT427" s="111"/>
      <c r="BU427" s="111"/>
      <c r="BV427" s="111"/>
      <c r="BW427" s="111"/>
      <c r="BX427" s="111"/>
      <c r="BY427" s="111"/>
      <c r="BZ427" s="111"/>
      <c r="CA427" s="111"/>
      <c r="CB427" s="111"/>
      <c r="CC427" s="111"/>
      <c r="CD427" s="111"/>
      <c r="CE427" s="111"/>
      <c r="CF427" s="111"/>
      <c r="CG427" s="111"/>
      <c r="CH427" s="111"/>
      <c r="CI427" s="111"/>
      <c r="CJ427" s="111"/>
      <c r="CK427" s="111"/>
      <c r="CL427" s="111"/>
      <c r="CM427" s="111"/>
      <c r="CN427" s="111"/>
      <c r="CO427" s="111"/>
      <c r="CP427" s="112">
        <f t="shared" si="106"/>
        <v>0</v>
      </c>
      <c r="CQ427" s="113" t="e">
        <f t="shared" si="107"/>
        <v>#DIV/0!</v>
      </c>
      <c r="CR427" s="112">
        <f t="shared" si="108"/>
        <v>0</v>
      </c>
      <c r="CS427" s="113" t="e">
        <f t="shared" si="109"/>
        <v>#DIV/0!</v>
      </c>
      <c r="CT427" s="112">
        <f t="shared" si="110"/>
        <v>0</v>
      </c>
      <c r="CU427" s="113" t="e">
        <f t="shared" si="111"/>
        <v>#DIV/0!</v>
      </c>
      <c r="CV427" s="112">
        <f t="shared" si="105"/>
        <v>0</v>
      </c>
      <c r="CW427" s="113" t="e">
        <f t="shared" si="112"/>
        <v>#DIV/0!</v>
      </c>
      <c r="CX427" s="112" t="e">
        <f t="shared" si="113"/>
        <v>#DIV/0!</v>
      </c>
      <c r="CY427" s="114" t="e">
        <f t="shared" si="114"/>
        <v>#DIV/0!</v>
      </c>
      <c r="CZ427" s="107"/>
    </row>
    <row r="428" spans="1:104" s="7" customFormat="1" ht="50.1" customHeight="1" x14ac:dyDescent="0.3">
      <c r="A428" s="94">
        <v>424</v>
      </c>
      <c r="B428" s="94">
        <v>149</v>
      </c>
      <c r="C428" s="95" t="s">
        <v>809</v>
      </c>
      <c r="D428" s="96" t="s">
        <v>133</v>
      </c>
      <c r="E428" s="97" t="s">
        <v>810</v>
      </c>
      <c r="F428" s="98" t="s">
        <v>157</v>
      </c>
      <c r="G428" s="95" t="s">
        <v>810</v>
      </c>
      <c r="H428" s="99" t="s">
        <v>812</v>
      </c>
      <c r="I428" s="100" t="s">
        <v>28</v>
      </c>
      <c r="J428" s="101" t="s">
        <v>159</v>
      </c>
      <c r="K428" s="102" t="s">
        <v>270</v>
      </c>
      <c r="L428" s="128" t="s">
        <v>726</v>
      </c>
      <c r="M428" s="129" t="s">
        <v>141</v>
      </c>
      <c r="N428" s="130" t="s">
        <v>142</v>
      </c>
      <c r="O428" s="131"/>
      <c r="P428" s="289"/>
      <c r="Q428" s="107" t="s">
        <v>142</v>
      </c>
      <c r="R428" s="289"/>
      <c r="S428" s="289"/>
      <c r="T428" s="289"/>
      <c r="U428" s="107"/>
      <c r="V428" s="289"/>
      <c r="W428" s="289"/>
      <c r="X428" s="289"/>
      <c r="Y428" s="85">
        <f t="shared" si="116"/>
        <v>1</v>
      </c>
      <c r="Z428" s="152"/>
      <c r="AA428" s="152"/>
      <c r="AB428" s="152"/>
      <c r="AC428" s="248"/>
      <c r="AD428" s="116"/>
      <c r="AE428" s="116"/>
      <c r="AF428" s="116"/>
      <c r="AG428" s="116" t="s">
        <v>288</v>
      </c>
      <c r="AH428" s="249"/>
      <c r="AI428" s="152"/>
      <c r="AJ428" s="152"/>
      <c r="AK428" s="152"/>
      <c r="AL428" s="152"/>
      <c r="AM428" s="152"/>
      <c r="AN428" s="152"/>
      <c r="AO428" s="152"/>
      <c r="AP428" s="152"/>
      <c r="AQ428" s="152"/>
      <c r="AR428" s="152"/>
      <c r="AS428" s="152"/>
      <c r="AT428" s="152"/>
      <c r="AU428" s="152"/>
      <c r="AV428" s="152"/>
      <c r="AW428" s="152"/>
      <c r="AX428" s="152"/>
      <c r="AY428" s="152"/>
      <c r="AZ428" s="152"/>
      <c r="BA428" s="152"/>
      <c r="BB428" s="152"/>
      <c r="BC428" s="152"/>
      <c r="BD428" s="152"/>
      <c r="BE428" s="152"/>
      <c r="BF428" s="152"/>
      <c r="BG428" s="152"/>
      <c r="BH428" s="152"/>
      <c r="BI428" s="152"/>
      <c r="BJ428" s="152"/>
      <c r="BK428" s="111"/>
      <c r="BL428" s="111"/>
      <c r="BM428" s="111"/>
      <c r="BN428" s="111"/>
      <c r="BO428" s="111"/>
      <c r="BP428" s="111"/>
      <c r="BQ428" s="111"/>
      <c r="BR428" s="111"/>
      <c r="BS428" s="111"/>
      <c r="BT428" s="111"/>
      <c r="BU428" s="111"/>
      <c r="BV428" s="111"/>
      <c r="BW428" s="111"/>
      <c r="BX428" s="111"/>
      <c r="BY428" s="111"/>
      <c r="BZ428" s="111"/>
      <c r="CA428" s="111"/>
      <c r="CB428" s="111"/>
      <c r="CC428" s="111"/>
      <c r="CD428" s="111"/>
      <c r="CE428" s="111"/>
      <c r="CF428" s="111"/>
      <c r="CG428" s="111"/>
      <c r="CH428" s="111"/>
      <c r="CI428" s="111"/>
      <c r="CJ428" s="111"/>
      <c r="CK428" s="111"/>
      <c r="CL428" s="111"/>
      <c r="CM428" s="111"/>
      <c r="CN428" s="111"/>
      <c r="CO428" s="111"/>
      <c r="CP428" s="112">
        <f t="shared" si="106"/>
        <v>0</v>
      </c>
      <c r="CQ428" s="113" t="e">
        <f t="shared" si="107"/>
        <v>#DIV/0!</v>
      </c>
      <c r="CR428" s="112">
        <f t="shared" si="108"/>
        <v>0</v>
      </c>
      <c r="CS428" s="113" t="e">
        <f t="shared" si="109"/>
        <v>#DIV/0!</v>
      </c>
      <c r="CT428" s="112">
        <f t="shared" si="110"/>
        <v>0</v>
      </c>
      <c r="CU428" s="113" t="e">
        <f t="shared" si="111"/>
        <v>#DIV/0!</v>
      </c>
      <c r="CV428" s="112">
        <f t="shared" si="105"/>
        <v>0</v>
      </c>
      <c r="CW428" s="113" t="e">
        <f t="shared" si="112"/>
        <v>#DIV/0!</v>
      </c>
      <c r="CX428" s="112" t="e">
        <f t="shared" si="113"/>
        <v>#DIV/0!</v>
      </c>
      <c r="CY428" s="114" t="e">
        <f t="shared" si="114"/>
        <v>#DIV/0!</v>
      </c>
      <c r="CZ428" s="107"/>
    </row>
    <row r="429" spans="1:104" s="7" customFormat="1" ht="43.2" customHeight="1" x14ac:dyDescent="0.3">
      <c r="A429" s="94">
        <v>425</v>
      </c>
      <c r="B429" s="94">
        <v>149</v>
      </c>
      <c r="C429" s="95" t="s">
        <v>809</v>
      </c>
      <c r="D429" s="96" t="s">
        <v>133</v>
      </c>
      <c r="E429" s="97" t="s">
        <v>810</v>
      </c>
      <c r="F429" s="98" t="s">
        <v>157</v>
      </c>
      <c r="G429" s="95" t="s">
        <v>810</v>
      </c>
      <c r="H429" s="99" t="s">
        <v>813</v>
      </c>
      <c r="I429" s="100" t="s">
        <v>29</v>
      </c>
      <c r="J429" s="101" t="s">
        <v>159</v>
      </c>
      <c r="K429" s="102" t="s">
        <v>270</v>
      </c>
      <c r="L429" s="128" t="s">
        <v>726</v>
      </c>
      <c r="M429" s="129" t="s">
        <v>141</v>
      </c>
      <c r="N429" s="130" t="s">
        <v>142</v>
      </c>
      <c r="O429" s="131"/>
      <c r="P429" s="289"/>
      <c r="Q429" s="289"/>
      <c r="R429" s="107" t="s">
        <v>142</v>
      </c>
      <c r="S429" s="289"/>
      <c r="T429" s="289"/>
      <c r="U429" s="107"/>
      <c r="V429" s="289"/>
      <c r="W429" s="289"/>
      <c r="X429" s="289"/>
      <c r="Y429" s="85">
        <f t="shared" si="116"/>
        <v>1</v>
      </c>
      <c r="Z429" s="152"/>
      <c r="AA429" s="152"/>
      <c r="AB429" s="152"/>
      <c r="AC429" s="152"/>
      <c r="AD429" s="152"/>
      <c r="AE429" s="152"/>
      <c r="AF429" s="152"/>
      <c r="AG429" s="248"/>
      <c r="AH429" s="116" t="s">
        <v>288</v>
      </c>
      <c r="AI429" s="116"/>
      <c r="AJ429" s="116"/>
      <c r="AK429" s="116" t="s">
        <v>288</v>
      </c>
      <c r="AL429" s="249"/>
      <c r="AM429" s="152"/>
      <c r="AN429" s="152"/>
      <c r="AO429" s="152"/>
      <c r="AP429" s="152"/>
      <c r="AQ429" s="152"/>
      <c r="AR429" s="152"/>
      <c r="AS429" s="152"/>
      <c r="AT429" s="152"/>
      <c r="AU429" s="152"/>
      <c r="AV429" s="152"/>
      <c r="AW429" s="152"/>
      <c r="AX429" s="152"/>
      <c r="AY429" s="152"/>
      <c r="AZ429" s="152"/>
      <c r="BA429" s="152"/>
      <c r="BB429" s="152"/>
      <c r="BC429" s="152"/>
      <c r="BD429" s="152"/>
      <c r="BE429" s="152"/>
      <c r="BF429" s="152"/>
      <c r="BG429" s="152"/>
      <c r="BH429" s="152"/>
      <c r="BI429" s="152"/>
      <c r="BJ429" s="152"/>
      <c r="BK429" s="111"/>
      <c r="BL429" s="111"/>
      <c r="BM429" s="111"/>
      <c r="BN429" s="111"/>
      <c r="BO429" s="111"/>
      <c r="BP429" s="111"/>
      <c r="BQ429" s="111"/>
      <c r="BR429" s="111"/>
      <c r="BS429" s="111"/>
      <c r="BT429" s="111"/>
      <c r="BU429" s="111"/>
      <c r="BV429" s="111"/>
      <c r="BW429" s="111"/>
      <c r="BX429" s="111"/>
      <c r="BY429" s="111"/>
      <c r="BZ429" s="111"/>
      <c r="CA429" s="111"/>
      <c r="CB429" s="111"/>
      <c r="CC429" s="111"/>
      <c r="CD429" s="111"/>
      <c r="CE429" s="111"/>
      <c r="CF429" s="111"/>
      <c r="CG429" s="111"/>
      <c r="CH429" s="111"/>
      <c r="CI429" s="111"/>
      <c r="CJ429" s="111"/>
      <c r="CK429" s="111"/>
      <c r="CL429" s="111"/>
      <c r="CM429" s="111"/>
      <c r="CN429" s="111"/>
      <c r="CO429" s="111"/>
      <c r="CP429" s="112">
        <f t="shared" si="106"/>
        <v>0</v>
      </c>
      <c r="CQ429" s="113" t="e">
        <f t="shared" si="107"/>
        <v>#DIV/0!</v>
      </c>
      <c r="CR429" s="112">
        <f t="shared" si="108"/>
        <v>0</v>
      </c>
      <c r="CS429" s="113" t="e">
        <f t="shared" si="109"/>
        <v>#DIV/0!</v>
      </c>
      <c r="CT429" s="112">
        <f t="shared" si="110"/>
        <v>0</v>
      </c>
      <c r="CU429" s="113" t="e">
        <f t="shared" si="111"/>
        <v>#DIV/0!</v>
      </c>
      <c r="CV429" s="112">
        <f t="shared" si="105"/>
        <v>0</v>
      </c>
      <c r="CW429" s="113" t="e">
        <f t="shared" si="112"/>
        <v>#DIV/0!</v>
      </c>
      <c r="CX429" s="112" t="e">
        <f t="shared" si="113"/>
        <v>#DIV/0!</v>
      </c>
      <c r="CY429" s="114" t="e">
        <f t="shared" si="114"/>
        <v>#DIV/0!</v>
      </c>
      <c r="CZ429" s="107"/>
    </row>
    <row r="430" spans="1:104" s="7" customFormat="1" ht="42" customHeight="1" x14ac:dyDescent="0.3">
      <c r="A430" s="94">
        <v>426</v>
      </c>
      <c r="B430" s="94">
        <v>149</v>
      </c>
      <c r="C430" s="95" t="s">
        <v>809</v>
      </c>
      <c r="D430" s="96" t="s">
        <v>133</v>
      </c>
      <c r="E430" s="97" t="s">
        <v>810</v>
      </c>
      <c r="F430" s="98" t="s">
        <v>157</v>
      </c>
      <c r="G430" s="95" t="s">
        <v>810</v>
      </c>
      <c r="H430" s="99" t="s">
        <v>814</v>
      </c>
      <c r="I430" s="100" t="s">
        <v>30</v>
      </c>
      <c r="J430" s="101" t="s">
        <v>159</v>
      </c>
      <c r="K430" s="102" t="s">
        <v>270</v>
      </c>
      <c r="L430" s="128" t="s">
        <v>726</v>
      </c>
      <c r="M430" s="129" t="s">
        <v>141</v>
      </c>
      <c r="N430" s="130" t="s">
        <v>142</v>
      </c>
      <c r="O430" s="131"/>
      <c r="P430" s="289"/>
      <c r="Q430" s="289"/>
      <c r="R430" s="289"/>
      <c r="S430" s="107" t="s">
        <v>142</v>
      </c>
      <c r="T430" s="289"/>
      <c r="U430" s="107"/>
      <c r="V430" s="289"/>
      <c r="W430" s="289"/>
      <c r="X430" s="289"/>
      <c r="Y430" s="85">
        <f t="shared" si="116"/>
        <v>1</v>
      </c>
      <c r="Z430" s="152"/>
      <c r="AA430" s="152"/>
      <c r="AB430" s="152"/>
      <c r="AC430" s="152"/>
      <c r="AD430" s="152"/>
      <c r="AE430" s="152"/>
      <c r="AF430" s="152"/>
      <c r="AG430" s="152"/>
      <c r="AH430" s="152"/>
      <c r="AI430" s="152"/>
      <c r="AJ430" s="152"/>
      <c r="AK430" s="248"/>
      <c r="AL430" s="116"/>
      <c r="AM430" s="116"/>
      <c r="AN430" s="116"/>
      <c r="AO430" s="116" t="s">
        <v>288</v>
      </c>
      <c r="AP430" s="249"/>
      <c r="AQ430" s="152"/>
      <c r="AR430" s="152"/>
      <c r="AS430" s="152"/>
      <c r="AT430" s="152"/>
      <c r="AU430" s="152"/>
      <c r="AV430" s="152"/>
      <c r="AW430" s="152"/>
      <c r="AX430" s="152"/>
      <c r="AY430" s="152"/>
      <c r="AZ430" s="152"/>
      <c r="BA430" s="152"/>
      <c r="BB430" s="152"/>
      <c r="BC430" s="152"/>
      <c r="BD430" s="152"/>
      <c r="BE430" s="152"/>
      <c r="BF430" s="152"/>
      <c r="BG430" s="152"/>
      <c r="BH430" s="152"/>
      <c r="BI430" s="152"/>
      <c r="BJ430" s="152"/>
      <c r="BK430" s="111"/>
      <c r="BL430" s="111"/>
      <c r="BM430" s="111"/>
      <c r="BN430" s="111"/>
      <c r="BO430" s="111"/>
      <c r="BP430" s="111"/>
      <c r="BQ430" s="111"/>
      <c r="BR430" s="111"/>
      <c r="BS430" s="111"/>
      <c r="BT430" s="111"/>
      <c r="BU430" s="111"/>
      <c r="BV430" s="111"/>
      <c r="BW430" s="111"/>
      <c r="BX430" s="111"/>
      <c r="BY430" s="111"/>
      <c r="BZ430" s="111"/>
      <c r="CA430" s="111"/>
      <c r="CB430" s="111"/>
      <c r="CC430" s="111"/>
      <c r="CD430" s="111"/>
      <c r="CE430" s="111"/>
      <c r="CF430" s="111"/>
      <c r="CG430" s="111"/>
      <c r="CH430" s="111"/>
      <c r="CI430" s="111"/>
      <c r="CJ430" s="111"/>
      <c r="CK430" s="111"/>
      <c r="CL430" s="111"/>
      <c r="CM430" s="111"/>
      <c r="CN430" s="111"/>
      <c r="CO430" s="111"/>
      <c r="CP430" s="112">
        <f t="shared" si="106"/>
        <v>0</v>
      </c>
      <c r="CQ430" s="113" t="e">
        <f t="shared" si="107"/>
        <v>#DIV/0!</v>
      </c>
      <c r="CR430" s="112">
        <f t="shared" si="108"/>
        <v>0</v>
      </c>
      <c r="CS430" s="113" t="e">
        <f t="shared" si="109"/>
        <v>#DIV/0!</v>
      </c>
      <c r="CT430" s="112">
        <f t="shared" si="110"/>
        <v>0</v>
      </c>
      <c r="CU430" s="113" t="e">
        <f t="shared" si="111"/>
        <v>#DIV/0!</v>
      </c>
      <c r="CV430" s="112">
        <f t="shared" si="105"/>
        <v>0</v>
      </c>
      <c r="CW430" s="113" t="e">
        <f t="shared" si="112"/>
        <v>#DIV/0!</v>
      </c>
      <c r="CX430" s="112" t="e">
        <f t="shared" si="113"/>
        <v>#DIV/0!</v>
      </c>
      <c r="CY430" s="114" t="e">
        <f t="shared" si="114"/>
        <v>#DIV/0!</v>
      </c>
      <c r="CZ430" s="107"/>
    </row>
    <row r="431" spans="1:104" s="7" customFormat="1" ht="50.1" customHeight="1" x14ac:dyDescent="0.3">
      <c r="A431" s="94">
        <v>427</v>
      </c>
      <c r="B431" s="118">
        <v>149</v>
      </c>
      <c r="C431" s="97" t="s">
        <v>809</v>
      </c>
      <c r="D431" s="119" t="s">
        <v>133</v>
      </c>
      <c r="E431" s="97" t="s">
        <v>810</v>
      </c>
      <c r="F431" s="119" t="s">
        <v>157</v>
      </c>
      <c r="G431" s="97" t="s">
        <v>810</v>
      </c>
      <c r="H431" s="99" t="s">
        <v>815</v>
      </c>
      <c r="I431" s="120" t="s">
        <v>32</v>
      </c>
      <c r="J431" s="101" t="s">
        <v>159</v>
      </c>
      <c r="K431" s="102" t="s">
        <v>270</v>
      </c>
      <c r="L431" s="155" t="s">
        <v>726</v>
      </c>
      <c r="M431" s="129" t="s">
        <v>141</v>
      </c>
      <c r="N431" s="130" t="s">
        <v>142</v>
      </c>
      <c r="O431" s="131"/>
      <c r="P431" s="289"/>
      <c r="Q431" s="289"/>
      <c r="R431" s="289"/>
      <c r="S431" s="289"/>
      <c r="T431" s="107"/>
      <c r="U431" s="107" t="s">
        <v>142</v>
      </c>
      <c r="V431" s="289"/>
      <c r="W431" s="289"/>
      <c r="X431" s="289"/>
      <c r="Y431" s="85">
        <f t="shared" si="116"/>
        <v>1</v>
      </c>
      <c r="Z431" s="152"/>
      <c r="AA431" s="152"/>
      <c r="AB431" s="152"/>
      <c r="AC431" s="152"/>
      <c r="AD431" s="152"/>
      <c r="AE431" s="152"/>
      <c r="AF431" s="152"/>
      <c r="AG431" s="152"/>
      <c r="AH431" s="152"/>
      <c r="AI431" s="152"/>
      <c r="AJ431" s="152"/>
      <c r="AK431" s="152"/>
      <c r="AL431" s="152"/>
      <c r="AM431" s="152"/>
      <c r="AN431" s="152"/>
      <c r="AO431" s="152"/>
      <c r="AP431" s="152"/>
      <c r="AQ431" s="152"/>
      <c r="AR431" s="152"/>
      <c r="AS431" s="152"/>
      <c r="AT431" s="152"/>
      <c r="AU431" s="270"/>
      <c r="AV431" s="270"/>
      <c r="AW431" s="152"/>
      <c r="AX431" s="152"/>
      <c r="AY431" s="152"/>
      <c r="AZ431" s="152" t="s">
        <v>288</v>
      </c>
      <c r="BA431" s="152"/>
      <c r="BB431" s="152"/>
      <c r="BC431" s="152"/>
      <c r="BD431" s="152"/>
      <c r="BE431" s="152"/>
      <c r="BF431" s="152"/>
      <c r="BG431" s="152"/>
      <c r="BH431" s="152"/>
      <c r="BI431" s="152"/>
      <c r="BJ431" s="152"/>
      <c r="BK431" s="111"/>
      <c r="BL431" s="111"/>
      <c r="BM431" s="111"/>
      <c r="BN431" s="111"/>
      <c r="BO431" s="111"/>
      <c r="BP431" s="111"/>
      <c r="BQ431" s="111"/>
      <c r="BR431" s="111"/>
      <c r="BS431" s="111"/>
      <c r="BT431" s="111"/>
      <c r="BU431" s="111"/>
      <c r="BV431" s="111"/>
      <c r="BW431" s="111"/>
      <c r="BX431" s="111"/>
      <c r="BY431" s="111"/>
      <c r="BZ431" s="111"/>
      <c r="CA431" s="111"/>
      <c r="CB431" s="111"/>
      <c r="CC431" s="111"/>
      <c r="CD431" s="111"/>
      <c r="CE431" s="111"/>
      <c r="CF431" s="111"/>
      <c r="CG431" s="111"/>
      <c r="CH431" s="111"/>
      <c r="CI431" s="111"/>
      <c r="CJ431" s="111"/>
      <c r="CK431" s="111"/>
      <c r="CL431" s="111"/>
      <c r="CM431" s="111"/>
      <c r="CN431" s="111"/>
      <c r="CO431" s="111"/>
      <c r="CP431" s="112">
        <f t="shared" si="106"/>
        <v>0</v>
      </c>
      <c r="CQ431" s="113" t="e">
        <f t="shared" si="107"/>
        <v>#DIV/0!</v>
      </c>
      <c r="CR431" s="112">
        <f t="shared" si="108"/>
        <v>0</v>
      </c>
      <c r="CS431" s="113" t="e">
        <f t="shared" si="109"/>
        <v>#DIV/0!</v>
      </c>
      <c r="CT431" s="112">
        <f t="shared" si="110"/>
        <v>0</v>
      </c>
      <c r="CU431" s="113" t="e">
        <f t="shared" si="111"/>
        <v>#DIV/0!</v>
      </c>
      <c r="CV431" s="112">
        <f t="shared" si="105"/>
        <v>0</v>
      </c>
      <c r="CW431" s="113" t="e">
        <f t="shared" si="112"/>
        <v>#DIV/0!</v>
      </c>
      <c r="CX431" s="112" t="e">
        <f t="shared" si="113"/>
        <v>#DIV/0!</v>
      </c>
      <c r="CY431" s="112" t="e">
        <f t="shared" si="114"/>
        <v>#DIV/0!</v>
      </c>
      <c r="CZ431" s="107"/>
    </row>
    <row r="432" spans="1:104" s="7" customFormat="1" ht="38.25" customHeight="1" x14ac:dyDescent="0.3">
      <c r="A432" s="94">
        <v>85</v>
      </c>
      <c r="B432" s="94">
        <v>149</v>
      </c>
      <c r="C432" s="95" t="s">
        <v>809</v>
      </c>
      <c r="D432" s="96" t="s">
        <v>133</v>
      </c>
      <c r="E432" s="97" t="s">
        <v>810</v>
      </c>
      <c r="F432" s="98" t="s">
        <v>157</v>
      </c>
      <c r="G432" s="95" t="s">
        <v>810</v>
      </c>
      <c r="H432" s="99" t="s">
        <v>816</v>
      </c>
      <c r="I432" s="100" t="s">
        <v>149</v>
      </c>
      <c r="J432" s="102" t="s">
        <v>159</v>
      </c>
      <c r="K432" s="102" t="s">
        <v>270</v>
      </c>
      <c r="L432" s="128" t="s">
        <v>726</v>
      </c>
      <c r="M432" s="129" t="s">
        <v>141</v>
      </c>
      <c r="N432" s="140" t="s">
        <v>142</v>
      </c>
      <c r="O432" s="131"/>
      <c r="P432" s="290"/>
      <c r="Q432" s="289"/>
      <c r="R432" s="289"/>
      <c r="S432" s="289"/>
      <c r="T432" s="107" t="s">
        <v>142</v>
      </c>
      <c r="U432" s="107"/>
      <c r="V432" s="289"/>
      <c r="W432" s="289"/>
      <c r="X432" s="289"/>
      <c r="Y432" s="85">
        <f t="shared" si="116"/>
        <v>1</v>
      </c>
      <c r="Z432" s="152"/>
      <c r="AA432" s="152"/>
      <c r="AB432" s="152"/>
      <c r="AC432" s="152"/>
      <c r="AD432" s="152"/>
      <c r="AE432" s="152"/>
      <c r="AF432" s="152"/>
      <c r="AG432" s="152"/>
      <c r="AH432" s="152"/>
      <c r="AI432" s="152"/>
      <c r="AJ432" s="152"/>
      <c r="AK432" s="152"/>
      <c r="AL432" s="152"/>
      <c r="AM432" s="152"/>
      <c r="AN432" s="152"/>
      <c r="AO432" s="248"/>
      <c r="AP432" s="116"/>
      <c r="AQ432" s="116"/>
      <c r="AR432" s="116"/>
      <c r="AS432" s="116"/>
      <c r="AT432" s="116"/>
      <c r="AU432" s="116"/>
      <c r="AV432" s="116" t="s">
        <v>281</v>
      </c>
      <c r="AW432" s="116"/>
      <c r="AX432" s="249"/>
      <c r="AY432" s="152"/>
      <c r="AZ432" s="152"/>
      <c r="BA432" s="152"/>
      <c r="BB432" s="152"/>
      <c r="BC432" s="152"/>
      <c r="BD432" s="152"/>
      <c r="BE432" s="152"/>
      <c r="BF432" s="152"/>
      <c r="BG432" s="152"/>
      <c r="BH432" s="152"/>
      <c r="BI432" s="152"/>
      <c r="BJ432" s="152"/>
      <c r="BK432" s="111"/>
      <c r="BL432" s="111"/>
      <c r="BM432" s="111"/>
      <c r="BN432" s="111"/>
      <c r="BO432" s="111"/>
      <c r="BP432" s="111"/>
      <c r="BQ432" s="111"/>
      <c r="BR432" s="111"/>
      <c r="BS432" s="111"/>
      <c r="BT432" s="111"/>
      <c r="BU432" s="111"/>
      <c r="BV432" s="111"/>
      <c r="BW432" s="111"/>
      <c r="BX432" s="111"/>
      <c r="BY432" s="111"/>
      <c r="BZ432" s="111"/>
      <c r="CA432" s="111"/>
      <c r="CB432" s="111"/>
      <c r="CC432" s="111"/>
      <c r="CD432" s="111"/>
      <c r="CE432" s="111"/>
      <c r="CF432" s="111"/>
      <c r="CG432" s="111"/>
      <c r="CH432" s="111"/>
      <c r="CI432" s="111"/>
      <c r="CJ432" s="111"/>
      <c r="CK432" s="111"/>
      <c r="CL432" s="111"/>
      <c r="CM432" s="111"/>
      <c r="CN432" s="111"/>
      <c r="CO432" s="111"/>
      <c r="CP432" s="112">
        <f t="shared" si="106"/>
        <v>0</v>
      </c>
      <c r="CQ432" s="113" t="e">
        <f t="shared" si="107"/>
        <v>#DIV/0!</v>
      </c>
      <c r="CR432" s="112">
        <f t="shared" si="108"/>
        <v>0</v>
      </c>
      <c r="CS432" s="113" t="e">
        <f t="shared" si="109"/>
        <v>#DIV/0!</v>
      </c>
      <c r="CT432" s="112">
        <f t="shared" si="110"/>
        <v>0</v>
      </c>
      <c r="CU432" s="113" t="e">
        <f t="shared" si="111"/>
        <v>#DIV/0!</v>
      </c>
      <c r="CV432" s="112">
        <f t="shared" si="105"/>
        <v>0</v>
      </c>
      <c r="CW432" s="113" t="e">
        <f t="shared" si="112"/>
        <v>#DIV/0!</v>
      </c>
      <c r="CX432" s="112" t="e">
        <f t="shared" si="113"/>
        <v>#DIV/0!</v>
      </c>
      <c r="CY432" s="114" t="e">
        <f t="shared" si="114"/>
        <v>#DIV/0!</v>
      </c>
      <c r="CZ432" s="107"/>
    </row>
    <row r="433" spans="1:104" s="7" customFormat="1" ht="50.1" customHeight="1" x14ac:dyDescent="0.3">
      <c r="A433" s="94">
        <v>429</v>
      </c>
      <c r="B433" s="118">
        <v>149</v>
      </c>
      <c r="C433" s="97" t="s">
        <v>809</v>
      </c>
      <c r="D433" s="119" t="s">
        <v>133</v>
      </c>
      <c r="E433" s="97" t="s">
        <v>810</v>
      </c>
      <c r="F433" s="119" t="s">
        <v>157</v>
      </c>
      <c r="G433" s="97" t="s">
        <v>810</v>
      </c>
      <c r="H433" s="99" t="s">
        <v>817</v>
      </c>
      <c r="I433" s="120" t="s">
        <v>33</v>
      </c>
      <c r="J433" s="101" t="s">
        <v>159</v>
      </c>
      <c r="K433" s="102" t="s">
        <v>270</v>
      </c>
      <c r="L433" s="155" t="s">
        <v>726</v>
      </c>
      <c r="M433" s="129" t="s">
        <v>141</v>
      </c>
      <c r="N433" s="130" t="s">
        <v>142</v>
      </c>
      <c r="O433" s="131"/>
      <c r="P433" s="289"/>
      <c r="Q433" s="289"/>
      <c r="R433" s="289"/>
      <c r="S433" s="289"/>
      <c r="T433" s="289"/>
      <c r="U433" s="107"/>
      <c r="V433" s="107" t="s">
        <v>142</v>
      </c>
      <c r="W433" s="289"/>
      <c r="X433" s="289"/>
      <c r="Y433" s="85">
        <f t="shared" si="116"/>
        <v>1</v>
      </c>
      <c r="Z433" s="152"/>
      <c r="AA433" s="152"/>
      <c r="AB433" s="152"/>
      <c r="AC433" s="152"/>
      <c r="AD433" s="152"/>
      <c r="AE433" s="152"/>
      <c r="AF433" s="152"/>
      <c r="AG433" s="152"/>
      <c r="AH433" s="152"/>
      <c r="AI433" s="152"/>
      <c r="AJ433" s="152"/>
      <c r="AK433" s="152"/>
      <c r="AL433" s="152"/>
      <c r="AM433" s="152"/>
      <c r="AN433" s="152"/>
      <c r="AO433" s="152"/>
      <c r="AP433" s="152"/>
      <c r="AQ433" s="152"/>
      <c r="AR433" s="152"/>
      <c r="AS433" s="152"/>
      <c r="AT433" s="152"/>
      <c r="AU433" s="271"/>
      <c r="AV433" s="271"/>
      <c r="AW433" s="152"/>
      <c r="AX433" s="152"/>
      <c r="AY433" s="152"/>
      <c r="AZ433" s="152"/>
      <c r="BA433" s="152"/>
      <c r="BB433" s="152"/>
      <c r="BC433" s="152"/>
      <c r="BD433" s="152" t="s">
        <v>288</v>
      </c>
      <c r="BE433" s="152"/>
      <c r="BF433" s="152"/>
      <c r="BG433" s="152"/>
      <c r="BH433" s="152"/>
      <c r="BI433" s="152"/>
      <c r="BJ433" s="152"/>
      <c r="BK433" s="111"/>
      <c r="BL433" s="111"/>
      <c r="BM433" s="111"/>
      <c r="BN433" s="111"/>
      <c r="BO433" s="111"/>
      <c r="BP433" s="111"/>
      <c r="BQ433" s="111"/>
      <c r="BR433" s="111"/>
      <c r="BS433" s="111"/>
      <c r="BT433" s="111"/>
      <c r="BU433" s="111"/>
      <c r="BV433" s="111"/>
      <c r="BW433" s="111"/>
      <c r="BX433" s="111"/>
      <c r="BY433" s="111"/>
      <c r="BZ433" s="111"/>
      <c r="CA433" s="111"/>
      <c r="CB433" s="111"/>
      <c r="CC433" s="111"/>
      <c r="CD433" s="111"/>
      <c r="CE433" s="111"/>
      <c r="CF433" s="111"/>
      <c r="CG433" s="111"/>
      <c r="CH433" s="111"/>
      <c r="CI433" s="111"/>
      <c r="CJ433" s="111"/>
      <c r="CK433" s="111"/>
      <c r="CL433" s="111"/>
      <c r="CM433" s="111"/>
      <c r="CN433" s="111"/>
      <c r="CO433" s="111"/>
      <c r="CP433" s="112">
        <f t="shared" si="106"/>
        <v>0</v>
      </c>
      <c r="CQ433" s="113" t="e">
        <f t="shared" si="107"/>
        <v>#DIV/0!</v>
      </c>
      <c r="CR433" s="112">
        <f t="shared" si="108"/>
        <v>0</v>
      </c>
      <c r="CS433" s="113" t="e">
        <f t="shared" si="109"/>
        <v>#DIV/0!</v>
      </c>
      <c r="CT433" s="112">
        <f t="shared" si="110"/>
        <v>0</v>
      </c>
      <c r="CU433" s="113" t="e">
        <f t="shared" si="111"/>
        <v>#DIV/0!</v>
      </c>
      <c r="CV433" s="112">
        <f t="shared" si="105"/>
        <v>0</v>
      </c>
      <c r="CW433" s="113" t="e">
        <f t="shared" si="112"/>
        <v>#DIV/0!</v>
      </c>
      <c r="CX433" s="112" t="e">
        <f t="shared" si="113"/>
        <v>#DIV/0!</v>
      </c>
      <c r="CY433" s="112" t="e">
        <f t="shared" si="114"/>
        <v>#DIV/0!</v>
      </c>
      <c r="CZ433" s="107"/>
    </row>
    <row r="434" spans="1:104" s="7" customFormat="1" ht="50.1" customHeight="1" x14ac:dyDescent="0.3">
      <c r="A434" s="94">
        <v>430</v>
      </c>
      <c r="B434" s="118">
        <v>149</v>
      </c>
      <c r="C434" s="97" t="s">
        <v>809</v>
      </c>
      <c r="D434" s="119" t="s">
        <v>133</v>
      </c>
      <c r="E434" s="97" t="s">
        <v>810</v>
      </c>
      <c r="F434" s="119" t="s">
        <v>157</v>
      </c>
      <c r="G434" s="97" t="s">
        <v>810</v>
      </c>
      <c r="H434" s="99" t="s">
        <v>818</v>
      </c>
      <c r="I434" s="120" t="s">
        <v>34</v>
      </c>
      <c r="J434" s="101" t="s">
        <v>159</v>
      </c>
      <c r="K434" s="102" t="s">
        <v>270</v>
      </c>
      <c r="L434" s="155" t="s">
        <v>726</v>
      </c>
      <c r="M434" s="129" t="s">
        <v>141</v>
      </c>
      <c r="N434" s="130" t="s">
        <v>142</v>
      </c>
      <c r="O434" s="131"/>
      <c r="P434" s="289"/>
      <c r="Q434" s="289"/>
      <c r="R434" s="289"/>
      <c r="S434" s="289"/>
      <c r="T434" s="289"/>
      <c r="U434" s="107"/>
      <c r="V434" s="289"/>
      <c r="W434" s="107" t="s">
        <v>142</v>
      </c>
      <c r="X434" s="289"/>
      <c r="Y434" s="85">
        <f t="shared" si="116"/>
        <v>1</v>
      </c>
      <c r="Z434" s="152"/>
      <c r="AA434" s="152"/>
      <c r="AB434" s="152"/>
      <c r="AC434" s="152"/>
      <c r="AD434" s="152"/>
      <c r="AE434" s="152"/>
      <c r="AF434" s="152"/>
      <c r="AG434" s="152"/>
      <c r="AH434" s="152"/>
      <c r="AI434" s="152"/>
      <c r="AJ434" s="152"/>
      <c r="AK434" s="152"/>
      <c r="AL434" s="152"/>
      <c r="AM434" s="152"/>
      <c r="AN434" s="152"/>
      <c r="AO434" s="152"/>
      <c r="AP434" s="152"/>
      <c r="AQ434" s="152"/>
      <c r="AR434" s="152"/>
      <c r="AS434" s="152"/>
      <c r="AT434" s="152"/>
      <c r="AU434" s="152"/>
      <c r="AV434" s="152"/>
      <c r="AW434" s="152"/>
      <c r="AX434" s="152"/>
      <c r="AY434" s="152"/>
      <c r="AZ434" s="152"/>
      <c r="BA434" s="152"/>
      <c r="BB434" s="152"/>
      <c r="BC434" s="152"/>
      <c r="BD434" s="152"/>
      <c r="BE434" s="152"/>
      <c r="BF434" s="107"/>
      <c r="BG434" s="107" t="s">
        <v>288</v>
      </c>
      <c r="BH434" s="152"/>
      <c r="BI434" s="152"/>
      <c r="BJ434" s="152"/>
      <c r="BK434" s="111"/>
      <c r="BL434" s="111"/>
      <c r="BM434" s="111"/>
      <c r="BN434" s="111"/>
      <c r="BO434" s="111"/>
      <c r="BP434" s="111"/>
      <c r="BQ434" s="111"/>
      <c r="BR434" s="111"/>
      <c r="BS434" s="111"/>
      <c r="BT434" s="111"/>
      <c r="BU434" s="111"/>
      <c r="BV434" s="111"/>
      <c r="BW434" s="111"/>
      <c r="BX434" s="111"/>
      <c r="BY434" s="111"/>
      <c r="BZ434" s="111"/>
      <c r="CA434" s="111"/>
      <c r="CB434" s="111"/>
      <c r="CC434" s="111"/>
      <c r="CD434" s="111"/>
      <c r="CE434" s="111"/>
      <c r="CF434" s="111"/>
      <c r="CG434" s="111"/>
      <c r="CH434" s="111"/>
      <c r="CI434" s="111"/>
      <c r="CJ434" s="111"/>
      <c r="CK434" s="111"/>
      <c r="CL434" s="111"/>
      <c r="CM434" s="111"/>
      <c r="CN434" s="111"/>
      <c r="CO434" s="111"/>
      <c r="CP434" s="112">
        <f t="shared" si="106"/>
        <v>0</v>
      </c>
      <c r="CQ434" s="113" t="e">
        <f t="shared" si="107"/>
        <v>#DIV/0!</v>
      </c>
      <c r="CR434" s="112">
        <f t="shared" si="108"/>
        <v>0</v>
      </c>
      <c r="CS434" s="113" t="e">
        <f t="shared" si="109"/>
        <v>#DIV/0!</v>
      </c>
      <c r="CT434" s="112">
        <f t="shared" si="110"/>
        <v>0</v>
      </c>
      <c r="CU434" s="113" t="e">
        <f t="shared" si="111"/>
        <v>#DIV/0!</v>
      </c>
      <c r="CV434" s="112">
        <f t="shared" si="105"/>
        <v>0</v>
      </c>
      <c r="CW434" s="113" t="e">
        <f t="shared" si="112"/>
        <v>#DIV/0!</v>
      </c>
      <c r="CX434" s="112" t="e">
        <f t="shared" si="113"/>
        <v>#DIV/0!</v>
      </c>
      <c r="CY434" s="112" t="e">
        <f t="shared" si="114"/>
        <v>#DIV/0!</v>
      </c>
      <c r="CZ434" s="107"/>
    </row>
    <row r="435" spans="1:104" s="7" customFormat="1" ht="50.1" customHeight="1" x14ac:dyDescent="0.3">
      <c r="A435" s="94">
        <v>431</v>
      </c>
      <c r="B435" s="118">
        <v>149</v>
      </c>
      <c r="C435" s="97" t="s">
        <v>809</v>
      </c>
      <c r="D435" s="119" t="s">
        <v>133</v>
      </c>
      <c r="E435" s="97" t="s">
        <v>810</v>
      </c>
      <c r="F435" s="119" t="s">
        <v>157</v>
      </c>
      <c r="G435" s="97" t="s">
        <v>810</v>
      </c>
      <c r="H435" s="99" t="s">
        <v>819</v>
      </c>
      <c r="I435" s="120" t="s">
        <v>35</v>
      </c>
      <c r="J435" s="101" t="s">
        <v>159</v>
      </c>
      <c r="K435" s="102" t="s">
        <v>270</v>
      </c>
      <c r="L435" s="155" t="s">
        <v>726</v>
      </c>
      <c r="M435" s="129" t="s">
        <v>141</v>
      </c>
      <c r="N435" s="130" t="s">
        <v>142</v>
      </c>
      <c r="O435" s="131"/>
      <c r="P435" s="289"/>
      <c r="Q435" s="289"/>
      <c r="R435" s="289"/>
      <c r="S435" s="289"/>
      <c r="T435" s="289"/>
      <c r="U435" s="107"/>
      <c r="V435" s="289"/>
      <c r="W435" s="289"/>
      <c r="X435" s="107" t="s">
        <v>142</v>
      </c>
      <c r="Y435" s="85">
        <f t="shared" si="116"/>
        <v>1</v>
      </c>
      <c r="Z435" s="152"/>
      <c r="AA435" s="152"/>
      <c r="AB435" s="152"/>
      <c r="AC435" s="152"/>
      <c r="AD435" s="152"/>
      <c r="AE435" s="152"/>
      <c r="AF435" s="152"/>
      <c r="AG435" s="152"/>
      <c r="AH435" s="152"/>
      <c r="AI435" s="152"/>
      <c r="AJ435" s="152"/>
      <c r="AK435" s="152"/>
      <c r="AL435" s="152"/>
      <c r="AM435" s="152"/>
      <c r="AN435" s="152"/>
      <c r="AO435" s="152"/>
      <c r="AP435" s="152"/>
      <c r="AQ435" s="152"/>
      <c r="AR435" s="152"/>
      <c r="AS435" s="152"/>
      <c r="AT435" s="152"/>
      <c r="AU435" s="152"/>
      <c r="AV435" s="152"/>
      <c r="AW435" s="152"/>
      <c r="AX435" s="152"/>
      <c r="AY435" s="152"/>
      <c r="AZ435" s="152"/>
      <c r="BA435" s="152"/>
      <c r="BB435" s="152"/>
      <c r="BC435" s="152"/>
      <c r="BD435" s="152"/>
      <c r="BE435" s="152"/>
      <c r="BF435" s="152"/>
      <c r="BG435" s="152"/>
      <c r="BH435" s="152"/>
      <c r="BI435" s="152"/>
      <c r="BJ435" s="152" t="s">
        <v>288</v>
      </c>
      <c r="BK435" s="111"/>
      <c r="BL435" s="111"/>
      <c r="BM435" s="111"/>
      <c r="BN435" s="111"/>
      <c r="BO435" s="111"/>
      <c r="BP435" s="111"/>
      <c r="BQ435" s="111"/>
      <c r="BR435" s="111"/>
      <c r="BS435" s="111"/>
      <c r="BT435" s="111"/>
      <c r="BU435" s="111"/>
      <c r="BV435" s="111"/>
      <c r="BW435" s="111"/>
      <c r="BX435" s="111"/>
      <c r="BY435" s="111"/>
      <c r="BZ435" s="111"/>
      <c r="CA435" s="111"/>
      <c r="CB435" s="111"/>
      <c r="CC435" s="111"/>
      <c r="CD435" s="111"/>
      <c r="CE435" s="111"/>
      <c r="CF435" s="111"/>
      <c r="CG435" s="111"/>
      <c r="CH435" s="111"/>
      <c r="CI435" s="111"/>
      <c r="CJ435" s="111"/>
      <c r="CK435" s="111"/>
      <c r="CL435" s="111"/>
      <c r="CM435" s="111"/>
      <c r="CN435" s="111"/>
      <c r="CO435" s="111"/>
      <c r="CP435" s="112">
        <f t="shared" si="106"/>
        <v>0</v>
      </c>
      <c r="CQ435" s="113" t="e">
        <f t="shared" si="107"/>
        <v>#DIV/0!</v>
      </c>
      <c r="CR435" s="112">
        <f t="shared" si="108"/>
        <v>0</v>
      </c>
      <c r="CS435" s="113" t="e">
        <f t="shared" si="109"/>
        <v>#DIV/0!</v>
      </c>
      <c r="CT435" s="112">
        <f t="shared" si="110"/>
        <v>0</v>
      </c>
      <c r="CU435" s="113" t="e">
        <f t="shared" si="111"/>
        <v>#DIV/0!</v>
      </c>
      <c r="CV435" s="112">
        <f t="shared" si="105"/>
        <v>0</v>
      </c>
      <c r="CW435" s="113" t="e">
        <f t="shared" si="112"/>
        <v>#DIV/0!</v>
      </c>
      <c r="CX435" s="112" t="e">
        <f t="shared" si="113"/>
        <v>#DIV/0!</v>
      </c>
      <c r="CY435" s="112" t="e">
        <f t="shared" si="114"/>
        <v>#DIV/0!</v>
      </c>
      <c r="CZ435" s="107"/>
    </row>
    <row r="436" spans="1:104" s="7" customFormat="1" ht="54.75" customHeight="1" x14ac:dyDescent="0.3">
      <c r="A436" s="94">
        <v>432</v>
      </c>
      <c r="B436" s="94">
        <v>150</v>
      </c>
      <c r="C436" s="95" t="s">
        <v>820</v>
      </c>
      <c r="D436" s="96" t="s">
        <v>133</v>
      </c>
      <c r="E436" s="97" t="s">
        <v>821</v>
      </c>
      <c r="F436" s="98" t="s">
        <v>133</v>
      </c>
      <c r="G436" s="95" t="s">
        <v>821</v>
      </c>
      <c r="H436" s="99" t="s">
        <v>822</v>
      </c>
      <c r="I436" s="100" t="s">
        <v>30</v>
      </c>
      <c r="J436" s="101" t="s">
        <v>159</v>
      </c>
      <c r="K436" s="102" t="s">
        <v>469</v>
      </c>
      <c r="L436" s="128" t="s">
        <v>726</v>
      </c>
      <c r="M436" s="129" t="s">
        <v>141</v>
      </c>
      <c r="N436" s="130" t="s">
        <v>142</v>
      </c>
      <c r="O436" s="131"/>
      <c r="P436" s="289"/>
      <c r="Q436" s="289"/>
      <c r="R436" s="289"/>
      <c r="S436" s="107" t="s">
        <v>142</v>
      </c>
      <c r="T436" s="289"/>
      <c r="U436" s="107"/>
      <c r="V436" s="289"/>
      <c r="W436" s="289"/>
      <c r="X436" s="289"/>
      <c r="Y436" s="85">
        <f t="shared" si="116"/>
        <v>1</v>
      </c>
      <c r="Z436" s="152"/>
      <c r="AA436" s="152"/>
      <c r="AB436" s="152"/>
      <c r="AC436" s="152"/>
      <c r="AD436" s="152"/>
      <c r="AE436" s="152"/>
      <c r="AF436" s="152"/>
      <c r="AG436" s="152"/>
      <c r="AH436" s="152"/>
      <c r="AI436" s="152"/>
      <c r="AJ436" s="152"/>
      <c r="AK436" s="248"/>
      <c r="AL436" s="116" t="s">
        <v>445</v>
      </c>
      <c r="AM436" s="116"/>
      <c r="AN436" s="116" t="s">
        <v>445</v>
      </c>
      <c r="AO436" s="116"/>
      <c r="AP436" s="249"/>
      <c r="AQ436" s="152"/>
      <c r="AR436" s="152"/>
      <c r="AS436" s="152"/>
      <c r="AT436" s="152"/>
      <c r="AU436" s="152"/>
      <c r="AV436" s="152"/>
      <c r="AW436" s="152"/>
      <c r="AX436" s="152"/>
      <c r="AY436" s="152"/>
      <c r="AZ436" s="152"/>
      <c r="BA436" s="152"/>
      <c r="BB436" s="152"/>
      <c r="BC436" s="152"/>
      <c r="BD436" s="152"/>
      <c r="BE436" s="152"/>
      <c r="BF436" s="152"/>
      <c r="BG436" s="152"/>
      <c r="BH436" s="152"/>
      <c r="BI436" s="152"/>
      <c r="BJ436" s="152"/>
      <c r="BK436" s="111"/>
      <c r="BL436" s="111"/>
      <c r="BM436" s="111"/>
      <c r="BN436" s="111"/>
      <c r="BO436" s="111"/>
      <c r="BP436" s="111"/>
      <c r="BQ436" s="111"/>
      <c r="BR436" s="111"/>
      <c r="BS436" s="111"/>
      <c r="BT436" s="111"/>
      <c r="BU436" s="111"/>
      <c r="BV436" s="111"/>
      <c r="BW436" s="111"/>
      <c r="BX436" s="111"/>
      <c r="BY436" s="111"/>
      <c r="BZ436" s="111"/>
      <c r="CA436" s="111"/>
      <c r="CB436" s="111"/>
      <c r="CC436" s="111"/>
      <c r="CD436" s="111"/>
      <c r="CE436" s="111"/>
      <c r="CF436" s="111"/>
      <c r="CG436" s="111"/>
      <c r="CH436" s="111"/>
      <c r="CI436" s="111"/>
      <c r="CJ436" s="111"/>
      <c r="CK436" s="111"/>
      <c r="CL436" s="111"/>
      <c r="CM436" s="111"/>
      <c r="CN436" s="111"/>
      <c r="CO436" s="111"/>
      <c r="CP436" s="112">
        <f t="shared" si="106"/>
        <v>0</v>
      </c>
      <c r="CQ436" s="113" t="e">
        <f t="shared" si="107"/>
        <v>#DIV/0!</v>
      </c>
      <c r="CR436" s="112">
        <f t="shared" si="108"/>
        <v>0</v>
      </c>
      <c r="CS436" s="113" t="e">
        <f t="shared" si="109"/>
        <v>#DIV/0!</v>
      </c>
      <c r="CT436" s="112">
        <f t="shared" si="110"/>
        <v>0</v>
      </c>
      <c r="CU436" s="113" t="e">
        <f t="shared" si="111"/>
        <v>#DIV/0!</v>
      </c>
      <c r="CV436" s="112">
        <f t="shared" si="105"/>
        <v>0</v>
      </c>
      <c r="CW436" s="113" t="e">
        <f t="shared" si="112"/>
        <v>#DIV/0!</v>
      </c>
      <c r="CX436" s="112" t="e">
        <f t="shared" si="113"/>
        <v>#DIV/0!</v>
      </c>
      <c r="CY436" s="114" t="e">
        <f t="shared" si="114"/>
        <v>#DIV/0!</v>
      </c>
      <c r="CZ436" s="107"/>
    </row>
    <row r="437" spans="1:104" s="7" customFormat="1" ht="58.95" customHeight="1" x14ac:dyDescent="0.3">
      <c r="A437" s="94">
        <v>433</v>
      </c>
      <c r="B437" s="118">
        <v>150</v>
      </c>
      <c r="C437" s="97" t="s">
        <v>820</v>
      </c>
      <c r="D437" s="119" t="s">
        <v>133</v>
      </c>
      <c r="E437" s="97" t="s">
        <v>821</v>
      </c>
      <c r="F437" s="119" t="s">
        <v>133</v>
      </c>
      <c r="G437" s="97" t="s">
        <v>821</v>
      </c>
      <c r="H437" s="99" t="s">
        <v>823</v>
      </c>
      <c r="I437" s="120" t="s">
        <v>32</v>
      </c>
      <c r="J437" s="101" t="s">
        <v>159</v>
      </c>
      <c r="K437" s="102" t="s">
        <v>270</v>
      </c>
      <c r="L437" s="155" t="s">
        <v>726</v>
      </c>
      <c r="M437" s="129" t="s">
        <v>141</v>
      </c>
      <c r="N437" s="130" t="s">
        <v>142</v>
      </c>
      <c r="O437" s="131"/>
      <c r="P437" s="289"/>
      <c r="Q437" s="289"/>
      <c r="R437" s="289"/>
      <c r="S437" s="289"/>
      <c r="T437" s="107"/>
      <c r="U437" s="107" t="s">
        <v>142</v>
      </c>
      <c r="V437" s="289"/>
      <c r="W437" s="289"/>
      <c r="X437" s="289"/>
      <c r="Y437" s="85">
        <f t="shared" si="116"/>
        <v>1</v>
      </c>
      <c r="Z437" s="152"/>
      <c r="AA437" s="152"/>
      <c r="AB437" s="152"/>
      <c r="AC437" s="152"/>
      <c r="AD437" s="152"/>
      <c r="AE437" s="152"/>
      <c r="AF437" s="152"/>
      <c r="AG437" s="152"/>
      <c r="AH437" s="152"/>
      <c r="AI437" s="152"/>
      <c r="AJ437" s="152"/>
      <c r="AK437" s="152"/>
      <c r="AL437" s="152"/>
      <c r="AM437" s="152"/>
      <c r="AN437" s="152"/>
      <c r="AO437" s="152"/>
      <c r="AP437" s="152"/>
      <c r="AQ437" s="152"/>
      <c r="AR437" s="152"/>
      <c r="AS437" s="152"/>
      <c r="AT437" s="152"/>
      <c r="AU437" s="152"/>
      <c r="AV437" s="152"/>
      <c r="AW437" s="152"/>
      <c r="AX437" s="152"/>
      <c r="AY437" s="152" t="s">
        <v>281</v>
      </c>
      <c r="AZ437" s="152"/>
      <c r="BA437" s="152"/>
      <c r="BB437" s="152"/>
      <c r="BC437" s="152"/>
      <c r="BD437" s="152"/>
      <c r="BE437" s="152"/>
      <c r="BF437" s="152"/>
      <c r="BG437" s="152"/>
      <c r="BH437" s="152"/>
      <c r="BI437" s="152"/>
      <c r="BJ437" s="152"/>
      <c r="BK437" s="111"/>
      <c r="BL437" s="111"/>
      <c r="BM437" s="111"/>
      <c r="BN437" s="111"/>
      <c r="BO437" s="111"/>
      <c r="BP437" s="111"/>
      <c r="BQ437" s="111"/>
      <c r="BR437" s="111"/>
      <c r="BS437" s="111"/>
      <c r="BT437" s="111"/>
      <c r="BU437" s="111"/>
      <c r="BV437" s="111"/>
      <c r="BW437" s="111"/>
      <c r="BX437" s="111"/>
      <c r="BY437" s="111"/>
      <c r="BZ437" s="111"/>
      <c r="CA437" s="111"/>
      <c r="CB437" s="111"/>
      <c r="CC437" s="111"/>
      <c r="CD437" s="111"/>
      <c r="CE437" s="111"/>
      <c r="CF437" s="111"/>
      <c r="CG437" s="111"/>
      <c r="CH437" s="111"/>
      <c r="CI437" s="111"/>
      <c r="CJ437" s="111"/>
      <c r="CK437" s="111"/>
      <c r="CL437" s="111"/>
      <c r="CM437" s="111"/>
      <c r="CN437" s="111"/>
      <c r="CO437" s="111"/>
      <c r="CP437" s="112">
        <f t="shared" si="106"/>
        <v>0</v>
      </c>
      <c r="CQ437" s="113" t="e">
        <f t="shared" si="107"/>
        <v>#DIV/0!</v>
      </c>
      <c r="CR437" s="112">
        <f t="shared" si="108"/>
        <v>0</v>
      </c>
      <c r="CS437" s="113" t="e">
        <f t="shared" si="109"/>
        <v>#DIV/0!</v>
      </c>
      <c r="CT437" s="112">
        <f t="shared" si="110"/>
        <v>0</v>
      </c>
      <c r="CU437" s="113" t="e">
        <f t="shared" si="111"/>
        <v>#DIV/0!</v>
      </c>
      <c r="CV437" s="112">
        <f t="shared" si="105"/>
        <v>0</v>
      </c>
      <c r="CW437" s="113" t="e">
        <f t="shared" si="112"/>
        <v>#DIV/0!</v>
      </c>
      <c r="CX437" s="112" t="e">
        <f t="shared" si="113"/>
        <v>#DIV/0!</v>
      </c>
      <c r="CY437" s="112" t="e">
        <f t="shared" si="114"/>
        <v>#DIV/0!</v>
      </c>
      <c r="CZ437" s="107"/>
    </row>
    <row r="438" spans="1:104" s="7" customFormat="1" ht="41.25" customHeight="1" x14ac:dyDescent="0.3">
      <c r="A438" s="94">
        <v>434</v>
      </c>
      <c r="B438" s="118">
        <v>150</v>
      </c>
      <c r="C438" s="97" t="s">
        <v>820</v>
      </c>
      <c r="D438" s="119" t="s">
        <v>133</v>
      </c>
      <c r="E438" s="97" t="s">
        <v>821</v>
      </c>
      <c r="F438" s="119" t="s">
        <v>133</v>
      </c>
      <c r="G438" s="97" t="s">
        <v>821</v>
      </c>
      <c r="H438" s="99" t="s">
        <v>824</v>
      </c>
      <c r="I438" s="120" t="s">
        <v>33</v>
      </c>
      <c r="J438" s="101" t="s">
        <v>159</v>
      </c>
      <c r="K438" s="102" t="s">
        <v>139</v>
      </c>
      <c r="L438" s="155" t="s">
        <v>726</v>
      </c>
      <c r="M438" s="129" t="s">
        <v>141</v>
      </c>
      <c r="N438" s="130" t="s">
        <v>142</v>
      </c>
      <c r="O438" s="131"/>
      <c r="P438" s="289"/>
      <c r="Q438" s="289"/>
      <c r="R438" s="289"/>
      <c r="S438" s="289"/>
      <c r="T438" s="289"/>
      <c r="U438" s="107"/>
      <c r="V438" s="107" t="s">
        <v>142</v>
      </c>
      <c r="W438" s="289"/>
      <c r="X438" s="289"/>
      <c r="Y438" s="85">
        <f t="shared" si="116"/>
        <v>1</v>
      </c>
      <c r="Z438" s="152"/>
      <c r="AA438" s="152"/>
      <c r="AB438" s="152"/>
      <c r="AC438" s="152"/>
      <c r="AD438" s="152"/>
      <c r="AE438" s="152"/>
      <c r="AF438" s="152"/>
      <c r="AG438" s="152"/>
      <c r="AH438" s="152"/>
      <c r="AI438" s="152"/>
      <c r="AJ438" s="152"/>
      <c r="AK438" s="152"/>
      <c r="AL438" s="152"/>
      <c r="AM438" s="152"/>
      <c r="AN438" s="152"/>
      <c r="AO438" s="152"/>
      <c r="AP438" s="152"/>
      <c r="AQ438" s="152"/>
      <c r="AR438" s="152"/>
      <c r="AS438" s="152"/>
      <c r="AT438" s="152"/>
      <c r="AU438" s="270"/>
      <c r="AV438" s="270"/>
      <c r="AW438" s="152"/>
      <c r="AX438" s="152"/>
      <c r="AY438" s="152"/>
      <c r="AZ438" s="152"/>
      <c r="BA438" s="152"/>
      <c r="BB438" s="152"/>
      <c r="BC438" s="152" t="s">
        <v>445</v>
      </c>
      <c r="BD438" s="152"/>
      <c r="BE438" s="152"/>
      <c r="BF438" s="152"/>
      <c r="BG438" s="152"/>
      <c r="BH438" s="152"/>
      <c r="BI438" s="152"/>
      <c r="BJ438" s="152"/>
      <c r="BK438" s="111"/>
      <c r="BL438" s="111"/>
      <c r="BM438" s="111"/>
      <c r="BN438" s="111"/>
      <c r="BO438" s="111"/>
      <c r="BP438" s="111"/>
      <c r="BQ438" s="111"/>
      <c r="BR438" s="111"/>
      <c r="BS438" s="111"/>
      <c r="BT438" s="111"/>
      <c r="BU438" s="111"/>
      <c r="BV438" s="111"/>
      <c r="BW438" s="111"/>
      <c r="BX438" s="111"/>
      <c r="BY438" s="111"/>
      <c r="BZ438" s="111"/>
      <c r="CA438" s="111"/>
      <c r="CB438" s="111"/>
      <c r="CC438" s="111"/>
      <c r="CD438" s="111"/>
      <c r="CE438" s="111"/>
      <c r="CF438" s="111"/>
      <c r="CG438" s="111"/>
      <c r="CH438" s="111"/>
      <c r="CI438" s="111"/>
      <c r="CJ438" s="111"/>
      <c r="CK438" s="111"/>
      <c r="CL438" s="111"/>
      <c r="CM438" s="111"/>
      <c r="CN438" s="111"/>
      <c r="CO438" s="111"/>
      <c r="CP438" s="112">
        <f t="shared" si="106"/>
        <v>0</v>
      </c>
      <c r="CQ438" s="113" t="e">
        <f t="shared" si="107"/>
        <v>#DIV/0!</v>
      </c>
      <c r="CR438" s="112">
        <f t="shared" si="108"/>
        <v>0</v>
      </c>
      <c r="CS438" s="113" t="e">
        <f t="shared" si="109"/>
        <v>#DIV/0!</v>
      </c>
      <c r="CT438" s="112">
        <f t="shared" si="110"/>
        <v>0</v>
      </c>
      <c r="CU438" s="113" t="e">
        <f t="shared" si="111"/>
        <v>#DIV/0!</v>
      </c>
      <c r="CV438" s="112">
        <f t="shared" si="105"/>
        <v>0</v>
      </c>
      <c r="CW438" s="113" t="e">
        <f t="shared" si="112"/>
        <v>#DIV/0!</v>
      </c>
      <c r="CX438" s="112" t="e">
        <f t="shared" si="113"/>
        <v>#DIV/0!</v>
      </c>
      <c r="CY438" s="112" t="e">
        <f t="shared" si="114"/>
        <v>#DIV/0!</v>
      </c>
      <c r="CZ438" s="107"/>
    </row>
    <row r="439" spans="1:104" s="7" customFormat="1" ht="38.25" customHeight="1" x14ac:dyDescent="0.3">
      <c r="A439" s="94">
        <v>86</v>
      </c>
      <c r="B439" s="94">
        <v>150</v>
      </c>
      <c r="C439" s="95" t="s">
        <v>820</v>
      </c>
      <c r="D439" s="96" t="s">
        <v>133</v>
      </c>
      <c r="E439" s="97" t="s">
        <v>821</v>
      </c>
      <c r="F439" s="98" t="s">
        <v>133</v>
      </c>
      <c r="G439" s="95" t="s">
        <v>821</v>
      </c>
      <c r="H439" s="99" t="s">
        <v>825</v>
      </c>
      <c r="I439" s="100" t="s">
        <v>149</v>
      </c>
      <c r="J439" s="102" t="s">
        <v>159</v>
      </c>
      <c r="K439" s="102" t="s">
        <v>270</v>
      </c>
      <c r="L439" s="128" t="s">
        <v>726</v>
      </c>
      <c r="M439" s="129" t="s">
        <v>141</v>
      </c>
      <c r="N439" s="140" t="s">
        <v>142</v>
      </c>
      <c r="O439" s="131"/>
      <c r="P439" s="290"/>
      <c r="Q439" s="289"/>
      <c r="R439" s="289"/>
      <c r="S439" s="289"/>
      <c r="T439" s="107" t="s">
        <v>142</v>
      </c>
      <c r="U439" s="107"/>
      <c r="V439" s="289"/>
      <c r="W439" s="289"/>
      <c r="X439" s="289"/>
      <c r="Y439" s="85">
        <f t="shared" si="116"/>
        <v>1</v>
      </c>
      <c r="Z439" s="152"/>
      <c r="AA439" s="152"/>
      <c r="AB439" s="152"/>
      <c r="AC439" s="152"/>
      <c r="AD439" s="152"/>
      <c r="AE439" s="152"/>
      <c r="AF439" s="152"/>
      <c r="AG439" s="152"/>
      <c r="AH439" s="152"/>
      <c r="AI439" s="152"/>
      <c r="AJ439" s="152"/>
      <c r="AK439" s="152"/>
      <c r="AL439" s="152"/>
      <c r="AM439" s="152"/>
      <c r="AN439" s="152"/>
      <c r="AO439" s="248"/>
      <c r="AP439" s="190"/>
      <c r="AQ439" s="190" t="s">
        <v>273</v>
      </c>
      <c r="AR439" s="190"/>
      <c r="AS439" s="190"/>
      <c r="AT439" s="190"/>
      <c r="AU439" s="147"/>
      <c r="AV439" s="147"/>
      <c r="AW439" s="190"/>
      <c r="AX439" s="249"/>
      <c r="AY439" s="152"/>
      <c r="AZ439" s="152"/>
      <c r="BA439" s="152"/>
      <c r="BB439" s="152"/>
      <c r="BC439" s="152"/>
      <c r="BD439" s="152"/>
      <c r="BE439" s="152"/>
      <c r="BF439" s="152"/>
      <c r="BG439" s="152"/>
      <c r="BH439" s="152"/>
      <c r="BI439" s="152"/>
      <c r="BJ439" s="152"/>
      <c r="BK439" s="111"/>
      <c r="BL439" s="111"/>
      <c r="BM439" s="111"/>
      <c r="BN439" s="111"/>
      <c r="BO439" s="111"/>
      <c r="BP439" s="111"/>
      <c r="BQ439" s="111"/>
      <c r="BR439" s="111"/>
      <c r="BS439" s="111"/>
      <c r="BT439" s="111"/>
      <c r="BU439" s="111"/>
      <c r="BV439" s="111"/>
      <c r="BW439" s="111"/>
      <c r="BX439" s="111"/>
      <c r="BY439" s="111"/>
      <c r="BZ439" s="111"/>
      <c r="CA439" s="111"/>
      <c r="CB439" s="111"/>
      <c r="CC439" s="111"/>
      <c r="CD439" s="111"/>
      <c r="CE439" s="111"/>
      <c r="CF439" s="111"/>
      <c r="CG439" s="111"/>
      <c r="CH439" s="111"/>
      <c r="CI439" s="111"/>
      <c r="CJ439" s="111"/>
      <c r="CK439" s="111"/>
      <c r="CL439" s="111"/>
      <c r="CM439" s="111"/>
      <c r="CN439" s="111"/>
      <c r="CO439" s="111"/>
      <c r="CP439" s="112">
        <f t="shared" si="106"/>
        <v>0</v>
      </c>
      <c r="CQ439" s="113" t="e">
        <f t="shared" si="107"/>
        <v>#DIV/0!</v>
      </c>
      <c r="CR439" s="112">
        <f t="shared" si="108"/>
        <v>0</v>
      </c>
      <c r="CS439" s="113" t="e">
        <f t="shared" si="109"/>
        <v>#DIV/0!</v>
      </c>
      <c r="CT439" s="112">
        <f t="shared" si="110"/>
        <v>0</v>
      </c>
      <c r="CU439" s="113" t="e">
        <f t="shared" si="111"/>
        <v>#DIV/0!</v>
      </c>
      <c r="CV439" s="112">
        <f t="shared" si="105"/>
        <v>0</v>
      </c>
      <c r="CW439" s="113" t="e">
        <f t="shared" si="112"/>
        <v>#DIV/0!</v>
      </c>
      <c r="CX439" s="112" t="e">
        <f t="shared" si="113"/>
        <v>#DIV/0!</v>
      </c>
      <c r="CY439" s="114" t="e">
        <f t="shared" si="114"/>
        <v>#DIV/0!</v>
      </c>
      <c r="CZ439" s="107"/>
    </row>
    <row r="440" spans="1:104" s="7" customFormat="1" ht="51.75" customHeight="1" x14ac:dyDescent="0.3">
      <c r="A440" s="94">
        <v>436</v>
      </c>
      <c r="B440" s="118">
        <v>150</v>
      </c>
      <c r="C440" s="97" t="s">
        <v>820</v>
      </c>
      <c r="D440" s="119" t="s">
        <v>133</v>
      </c>
      <c r="E440" s="97" t="s">
        <v>821</v>
      </c>
      <c r="F440" s="119" t="s">
        <v>133</v>
      </c>
      <c r="G440" s="97" t="s">
        <v>821</v>
      </c>
      <c r="H440" s="99" t="s">
        <v>826</v>
      </c>
      <c r="I440" s="120" t="s">
        <v>34</v>
      </c>
      <c r="J440" s="101" t="s">
        <v>159</v>
      </c>
      <c r="K440" s="102" t="s">
        <v>270</v>
      </c>
      <c r="L440" s="155" t="s">
        <v>726</v>
      </c>
      <c r="M440" s="129" t="s">
        <v>141</v>
      </c>
      <c r="N440" s="130" t="s">
        <v>142</v>
      </c>
      <c r="O440" s="131"/>
      <c r="P440" s="289"/>
      <c r="Q440" s="289"/>
      <c r="R440" s="289"/>
      <c r="S440" s="289"/>
      <c r="T440" s="289"/>
      <c r="U440" s="107"/>
      <c r="V440" s="289"/>
      <c r="W440" s="107" t="s">
        <v>142</v>
      </c>
      <c r="X440" s="289"/>
      <c r="Y440" s="85">
        <f t="shared" si="116"/>
        <v>1</v>
      </c>
      <c r="Z440" s="152"/>
      <c r="AA440" s="152"/>
      <c r="AB440" s="152"/>
      <c r="AC440" s="152"/>
      <c r="AD440" s="152"/>
      <c r="AE440" s="152"/>
      <c r="AF440" s="152"/>
      <c r="AG440" s="152"/>
      <c r="AH440" s="152"/>
      <c r="AI440" s="152"/>
      <c r="AJ440" s="152"/>
      <c r="AK440" s="152"/>
      <c r="AL440" s="152"/>
      <c r="AM440" s="152"/>
      <c r="AN440" s="152"/>
      <c r="AO440" s="152"/>
      <c r="AP440" s="152"/>
      <c r="AQ440" s="152"/>
      <c r="AR440" s="152"/>
      <c r="AS440" s="152"/>
      <c r="AT440" s="152"/>
      <c r="AU440" s="271"/>
      <c r="AV440" s="271"/>
      <c r="AW440" s="152"/>
      <c r="AX440" s="152"/>
      <c r="AY440" s="152"/>
      <c r="AZ440" s="152"/>
      <c r="BA440" s="152"/>
      <c r="BB440" s="152"/>
      <c r="BC440" s="152"/>
      <c r="BD440" s="152"/>
      <c r="BE440" s="152"/>
      <c r="BF440" s="107" t="s">
        <v>288</v>
      </c>
      <c r="BG440" s="107"/>
      <c r="BH440" s="152"/>
      <c r="BI440" s="152"/>
      <c r="BJ440" s="152"/>
      <c r="BK440" s="111"/>
      <c r="BL440" s="111"/>
      <c r="BM440" s="111"/>
      <c r="BN440" s="111"/>
      <c r="BO440" s="111"/>
      <c r="BP440" s="111"/>
      <c r="BQ440" s="111"/>
      <c r="BR440" s="111"/>
      <c r="BS440" s="111"/>
      <c r="BT440" s="111"/>
      <c r="BU440" s="111"/>
      <c r="BV440" s="111"/>
      <c r="BW440" s="111"/>
      <c r="BX440" s="111"/>
      <c r="BY440" s="111"/>
      <c r="BZ440" s="111"/>
      <c r="CA440" s="111"/>
      <c r="CB440" s="111"/>
      <c r="CC440" s="111"/>
      <c r="CD440" s="111"/>
      <c r="CE440" s="111"/>
      <c r="CF440" s="111"/>
      <c r="CG440" s="111"/>
      <c r="CH440" s="111"/>
      <c r="CI440" s="111"/>
      <c r="CJ440" s="111"/>
      <c r="CK440" s="111"/>
      <c r="CL440" s="111"/>
      <c r="CM440" s="111"/>
      <c r="CN440" s="111"/>
      <c r="CO440" s="111"/>
      <c r="CP440" s="112">
        <f t="shared" si="106"/>
        <v>0</v>
      </c>
      <c r="CQ440" s="113" t="e">
        <f t="shared" si="107"/>
        <v>#DIV/0!</v>
      </c>
      <c r="CR440" s="112">
        <f t="shared" si="108"/>
        <v>0</v>
      </c>
      <c r="CS440" s="113" t="e">
        <f t="shared" si="109"/>
        <v>#DIV/0!</v>
      </c>
      <c r="CT440" s="112">
        <f t="shared" si="110"/>
        <v>0</v>
      </c>
      <c r="CU440" s="113" t="e">
        <f t="shared" si="111"/>
        <v>#DIV/0!</v>
      </c>
      <c r="CV440" s="112">
        <f t="shared" si="105"/>
        <v>0</v>
      </c>
      <c r="CW440" s="113" t="e">
        <f t="shared" si="112"/>
        <v>#DIV/0!</v>
      </c>
      <c r="CX440" s="112" t="e">
        <f t="shared" si="113"/>
        <v>#DIV/0!</v>
      </c>
      <c r="CY440" s="112" t="e">
        <f t="shared" si="114"/>
        <v>#DIV/0!</v>
      </c>
      <c r="CZ440" s="107"/>
    </row>
    <row r="441" spans="1:104" s="7" customFormat="1" ht="52.2" customHeight="1" x14ac:dyDescent="0.3">
      <c r="A441" s="94">
        <v>437</v>
      </c>
      <c r="B441" s="94">
        <v>151</v>
      </c>
      <c r="C441" s="95" t="s">
        <v>827</v>
      </c>
      <c r="D441" s="96" t="s">
        <v>157</v>
      </c>
      <c r="E441" s="97" t="s">
        <v>828</v>
      </c>
      <c r="F441" s="98" t="s">
        <v>157</v>
      </c>
      <c r="G441" s="95" t="s">
        <v>828</v>
      </c>
      <c r="H441" s="99" t="s">
        <v>829</v>
      </c>
      <c r="I441" s="100" t="s">
        <v>30</v>
      </c>
      <c r="J441" s="101" t="s">
        <v>159</v>
      </c>
      <c r="K441" s="102" t="s">
        <v>270</v>
      </c>
      <c r="L441" s="128" t="s">
        <v>726</v>
      </c>
      <c r="M441" s="129" t="s">
        <v>141</v>
      </c>
      <c r="N441" s="130" t="s">
        <v>142</v>
      </c>
      <c r="O441" s="131"/>
      <c r="P441" s="289"/>
      <c r="Q441" s="289"/>
      <c r="R441" s="289"/>
      <c r="S441" s="107" t="s">
        <v>142</v>
      </c>
      <c r="T441" s="289"/>
      <c r="U441" s="107"/>
      <c r="V441" s="289"/>
      <c r="W441" s="289"/>
      <c r="X441" s="289"/>
      <c r="Y441" s="85">
        <f t="shared" si="116"/>
        <v>1</v>
      </c>
      <c r="Z441" s="152"/>
      <c r="AA441" s="152"/>
      <c r="AB441" s="152"/>
      <c r="AC441" s="152"/>
      <c r="AD441" s="152"/>
      <c r="AE441" s="152"/>
      <c r="AF441" s="152"/>
      <c r="AG441" s="152"/>
      <c r="AH441" s="152"/>
      <c r="AI441" s="152"/>
      <c r="AJ441" s="152"/>
      <c r="AK441" s="248"/>
      <c r="AL441" s="116"/>
      <c r="AM441" s="116" t="s">
        <v>273</v>
      </c>
      <c r="AN441" s="116" t="s">
        <v>273</v>
      </c>
      <c r="AO441" s="116"/>
      <c r="AP441" s="249"/>
      <c r="AQ441" s="152"/>
      <c r="AR441" s="152"/>
      <c r="AS441" s="152"/>
      <c r="AT441" s="152"/>
      <c r="AU441" s="152"/>
      <c r="AV441" s="152"/>
      <c r="AW441" s="152"/>
      <c r="AX441" s="152"/>
      <c r="AY441" s="152"/>
      <c r="AZ441" s="152"/>
      <c r="BA441" s="152"/>
      <c r="BB441" s="152"/>
      <c r="BC441" s="152"/>
      <c r="BD441" s="152"/>
      <c r="BE441" s="152"/>
      <c r="BF441" s="152"/>
      <c r="BG441" s="152"/>
      <c r="BH441" s="152"/>
      <c r="BI441" s="152"/>
      <c r="BJ441" s="152"/>
      <c r="BK441" s="111"/>
      <c r="BL441" s="111"/>
      <c r="BM441" s="111"/>
      <c r="BN441" s="111"/>
      <c r="BO441" s="111"/>
      <c r="BP441" s="111"/>
      <c r="BQ441" s="111"/>
      <c r="BR441" s="111"/>
      <c r="BS441" s="111"/>
      <c r="BT441" s="111"/>
      <c r="BU441" s="111"/>
      <c r="BV441" s="111"/>
      <c r="BW441" s="111"/>
      <c r="BX441" s="111"/>
      <c r="BY441" s="111"/>
      <c r="BZ441" s="111"/>
      <c r="CA441" s="111"/>
      <c r="CB441" s="111"/>
      <c r="CC441" s="111"/>
      <c r="CD441" s="111"/>
      <c r="CE441" s="111"/>
      <c r="CF441" s="111"/>
      <c r="CG441" s="111"/>
      <c r="CH441" s="111"/>
      <c r="CI441" s="111"/>
      <c r="CJ441" s="111"/>
      <c r="CK441" s="111"/>
      <c r="CL441" s="111"/>
      <c r="CM441" s="111"/>
      <c r="CN441" s="111"/>
      <c r="CO441" s="111"/>
      <c r="CP441" s="112">
        <f t="shared" si="106"/>
        <v>0</v>
      </c>
      <c r="CQ441" s="113" t="e">
        <f t="shared" si="107"/>
        <v>#DIV/0!</v>
      </c>
      <c r="CR441" s="112">
        <f t="shared" si="108"/>
        <v>0</v>
      </c>
      <c r="CS441" s="113" t="e">
        <f t="shared" si="109"/>
        <v>#DIV/0!</v>
      </c>
      <c r="CT441" s="112">
        <f t="shared" si="110"/>
        <v>0</v>
      </c>
      <c r="CU441" s="113" t="e">
        <f t="shared" si="111"/>
        <v>#DIV/0!</v>
      </c>
      <c r="CV441" s="112">
        <f t="shared" si="105"/>
        <v>0</v>
      </c>
      <c r="CW441" s="113" t="e">
        <f t="shared" si="112"/>
        <v>#DIV/0!</v>
      </c>
      <c r="CX441" s="112" t="e">
        <f t="shared" si="113"/>
        <v>#DIV/0!</v>
      </c>
      <c r="CY441" s="114" t="e">
        <f t="shared" si="114"/>
        <v>#DIV/0!</v>
      </c>
      <c r="CZ441" s="107"/>
    </row>
    <row r="442" spans="1:104" s="7" customFormat="1" ht="42.75" customHeight="1" x14ac:dyDescent="0.3">
      <c r="A442" s="94">
        <v>438</v>
      </c>
      <c r="B442" s="118">
        <v>151</v>
      </c>
      <c r="C442" s="97" t="s">
        <v>827</v>
      </c>
      <c r="D442" s="119" t="s">
        <v>157</v>
      </c>
      <c r="E442" s="97" t="s">
        <v>828</v>
      </c>
      <c r="F442" s="119" t="s">
        <v>157</v>
      </c>
      <c r="G442" s="97" t="s">
        <v>828</v>
      </c>
      <c r="H442" s="99" t="s">
        <v>830</v>
      </c>
      <c r="I442" s="120" t="s">
        <v>32</v>
      </c>
      <c r="J442" s="101" t="s">
        <v>159</v>
      </c>
      <c r="K442" s="102" t="s">
        <v>270</v>
      </c>
      <c r="L442" s="155" t="s">
        <v>726</v>
      </c>
      <c r="M442" s="129" t="s">
        <v>141</v>
      </c>
      <c r="N442" s="130" t="s">
        <v>142</v>
      </c>
      <c r="O442" s="131"/>
      <c r="P442" s="289"/>
      <c r="Q442" s="289"/>
      <c r="R442" s="289"/>
      <c r="S442" s="289"/>
      <c r="T442" s="107"/>
      <c r="U442" s="107" t="s">
        <v>142</v>
      </c>
      <c r="V442" s="289"/>
      <c r="W442" s="289"/>
      <c r="X442" s="289"/>
      <c r="Y442" s="85">
        <f t="shared" si="116"/>
        <v>1</v>
      </c>
      <c r="Z442" s="152"/>
      <c r="AA442" s="152"/>
      <c r="AB442" s="152"/>
      <c r="AC442" s="152"/>
      <c r="AD442" s="152"/>
      <c r="AE442" s="152"/>
      <c r="AF442" s="152"/>
      <c r="AG442" s="152"/>
      <c r="AH442" s="152"/>
      <c r="AI442" s="152"/>
      <c r="AJ442" s="152"/>
      <c r="AK442" s="152"/>
      <c r="AL442" s="152"/>
      <c r="AM442" s="152"/>
      <c r="AN442" s="152"/>
      <c r="AO442" s="152"/>
      <c r="AP442" s="152"/>
      <c r="AQ442" s="152"/>
      <c r="AR442" s="152"/>
      <c r="AS442" s="152"/>
      <c r="AT442" s="152"/>
      <c r="AU442" s="152"/>
      <c r="AV442" s="152"/>
      <c r="AW442" s="152"/>
      <c r="AX442" s="152"/>
      <c r="AY442" s="152"/>
      <c r="AZ442" s="152"/>
      <c r="BA442" s="152" t="s">
        <v>281</v>
      </c>
      <c r="BB442" s="152"/>
      <c r="BC442" s="152"/>
      <c r="BD442" s="152"/>
      <c r="BE442" s="152"/>
      <c r="BF442" s="152"/>
      <c r="BG442" s="152"/>
      <c r="BH442" s="152"/>
      <c r="BI442" s="152"/>
      <c r="BJ442" s="152"/>
      <c r="BK442" s="111"/>
      <c r="BL442" s="111"/>
      <c r="BM442" s="111"/>
      <c r="BN442" s="111"/>
      <c r="BO442" s="111"/>
      <c r="BP442" s="111"/>
      <c r="BQ442" s="111"/>
      <c r="BR442" s="111"/>
      <c r="BS442" s="111"/>
      <c r="BT442" s="111"/>
      <c r="BU442" s="111"/>
      <c r="BV442" s="111"/>
      <c r="BW442" s="111"/>
      <c r="BX442" s="111"/>
      <c r="BY442" s="111"/>
      <c r="BZ442" s="111"/>
      <c r="CA442" s="111"/>
      <c r="CB442" s="111"/>
      <c r="CC442" s="111"/>
      <c r="CD442" s="111"/>
      <c r="CE442" s="111"/>
      <c r="CF442" s="111"/>
      <c r="CG442" s="111"/>
      <c r="CH442" s="111"/>
      <c r="CI442" s="111"/>
      <c r="CJ442" s="111"/>
      <c r="CK442" s="111"/>
      <c r="CL442" s="111"/>
      <c r="CM442" s="111"/>
      <c r="CN442" s="111"/>
      <c r="CO442" s="111"/>
      <c r="CP442" s="112">
        <f t="shared" si="106"/>
        <v>0</v>
      </c>
      <c r="CQ442" s="113" t="e">
        <f t="shared" si="107"/>
        <v>#DIV/0!</v>
      </c>
      <c r="CR442" s="112">
        <f t="shared" si="108"/>
        <v>0</v>
      </c>
      <c r="CS442" s="113" t="e">
        <f t="shared" si="109"/>
        <v>#DIV/0!</v>
      </c>
      <c r="CT442" s="112">
        <f t="shared" si="110"/>
        <v>0</v>
      </c>
      <c r="CU442" s="113" t="e">
        <f t="shared" si="111"/>
        <v>#DIV/0!</v>
      </c>
      <c r="CV442" s="112">
        <f t="shared" si="105"/>
        <v>0</v>
      </c>
      <c r="CW442" s="113" t="e">
        <f t="shared" si="112"/>
        <v>#DIV/0!</v>
      </c>
      <c r="CX442" s="112" t="e">
        <f t="shared" si="113"/>
        <v>#DIV/0!</v>
      </c>
      <c r="CY442" s="112" t="e">
        <f t="shared" si="114"/>
        <v>#DIV/0!</v>
      </c>
      <c r="CZ442" s="107"/>
    </row>
    <row r="443" spans="1:104" s="7" customFormat="1" ht="42.75" customHeight="1" x14ac:dyDescent="0.3">
      <c r="A443" s="94">
        <v>439</v>
      </c>
      <c r="B443" s="118">
        <v>151</v>
      </c>
      <c r="C443" s="97" t="s">
        <v>827</v>
      </c>
      <c r="D443" s="119" t="s">
        <v>157</v>
      </c>
      <c r="E443" s="97" t="s">
        <v>828</v>
      </c>
      <c r="F443" s="119" t="s">
        <v>157</v>
      </c>
      <c r="G443" s="97" t="s">
        <v>828</v>
      </c>
      <c r="H443" s="99" t="s">
        <v>831</v>
      </c>
      <c r="I443" s="120" t="s">
        <v>33</v>
      </c>
      <c r="J443" s="101" t="s">
        <v>159</v>
      </c>
      <c r="K443" s="102" t="s">
        <v>270</v>
      </c>
      <c r="L443" s="155" t="s">
        <v>726</v>
      </c>
      <c r="M443" s="129" t="s">
        <v>141</v>
      </c>
      <c r="N443" s="130" t="s">
        <v>142</v>
      </c>
      <c r="O443" s="131"/>
      <c r="P443" s="289"/>
      <c r="Q443" s="289"/>
      <c r="R443" s="289"/>
      <c r="S443" s="289"/>
      <c r="T443" s="289"/>
      <c r="U443" s="107"/>
      <c r="V443" s="107" t="s">
        <v>142</v>
      </c>
      <c r="W443" s="289"/>
      <c r="X443" s="289"/>
      <c r="Y443" s="85">
        <f t="shared" si="116"/>
        <v>1</v>
      </c>
      <c r="Z443" s="152"/>
      <c r="AA443" s="152"/>
      <c r="AB443" s="152"/>
      <c r="AC443" s="152"/>
      <c r="AD443" s="152"/>
      <c r="AE443" s="152"/>
      <c r="AF443" s="152"/>
      <c r="AG443" s="152"/>
      <c r="AH443" s="152"/>
      <c r="AI443" s="152"/>
      <c r="AJ443" s="152"/>
      <c r="AK443" s="152"/>
      <c r="AL443" s="152"/>
      <c r="AM443" s="152"/>
      <c r="AN443" s="152"/>
      <c r="AO443" s="152"/>
      <c r="AP443" s="152"/>
      <c r="AQ443" s="152"/>
      <c r="AR443" s="152"/>
      <c r="AS443" s="152"/>
      <c r="AT443" s="152"/>
      <c r="AU443" s="270"/>
      <c r="AV443" s="270"/>
      <c r="AW443" s="152"/>
      <c r="AX443" s="152"/>
      <c r="AY443" s="152"/>
      <c r="AZ443" s="152"/>
      <c r="BA443" s="152"/>
      <c r="BB443" s="152" t="s">
        <v>273</v>
      </c>
      <c r="BC443" s="152" t="s">
        <v>273</v>
      </c>
      <c r="BD443" s="152" t="s">
        <v>273</v>
      </c>
      <c r="BE443" s="152" t="s">
        <v>273</v>
      </c>
      <c r="BF443" s="152"/>
      <c r="BG443" s="152"/>
      <c r="BH443" s="152"/>
      <c r="BI443" s="152"/>
      <c r="BJ443" s="152"/>
      <c r="BK443" s="111"/>
      <c r="BL443" s="111"/>
      <c r="BM443" s="111"/>
      <c r="BN443" s="111"/>
      <c r="BO443" s="111"/>
      <c r="BP443" s="111"/>
      <c r="BQ443" s="111"/>
      <c r="BR443" s="111"/>
      <c r="BS443" s="111"/>
      <c r="BT443" s="111"/>
      <c r="BU443" s="111"/>
      <c r="BV443" s="111"/>
      <c r="BW443" s="111"/>
      <c r="BX443" s="111"/>
      <c r="BY443" s="111"/>
      <c r="BZ443" s="111"/>
      <c r="CA443" s="111"/>
      <c r="CB443" s="111"/>
      <c r="CC443" s="111"/>
      <c r="CD443" s="111"/>
      <c r="CE443" s="111"/>
      <c r="CF443" s="111"/>
      <c r="CG443" s="111"/>
      <c r="CH443" s="111"/>
      <c r="CI443" s="111"/>
      <c r="CJ443" s="111"/>
      <c r="CK443" s="111"/>
      <c r="CL443" s="111"/>
      <c r="CM443" s="111"/>
      <c r="CN443" s="111"/>
      <c r="CO443" s="111"/>
      <c r="CP443" s="112">
        <f t="shared" si="106"/>
        <v>0</v>
      </c>
      <c r="CQ443" s="113" t="e">
        <f t="shared" si="107"/>
        <v>#DIV/0!</v>
      </c>
      <c r="CR443" s="112">
        <f t="shared" si="108"/>
        <v>0</v>
      </c>
      <c r="CS443" s="113" t="e">
        <f t="shared" si="109"/>
        <v>#DIV/0!</v>
      </c>
      <c r="CT443" s="112">
        <f t="shared" si="110"/>
        <v>0</v>
      </c>
      <c r="CU443" s="113" t="e">
        <f t="shared" si="111"/>
        <v>#DIV/0!</v>
      </c>
      <c r="CV443" s="112">
        <f t="shared" si="105"/>
        <v>0</v>
      </c>
      <c r="CW443" s="113" t="e">
        <f t="shared" si="112"/>
        <v>#DIV/0!</v>
      </c>
      <c r="CX443" s="112" t="e">
        <f t="shared" si="113"/>
        <v>#DIV/0!</v>
      </c>
      <c r="CY443" s="112" t="e">
        <f t="shared" si="114"/>
        <v>#DIV/0!</v>
      </c>
      <c r="CZ443" s="107"/>
    </row>
    <row r="444" spans="1:104" s="7" customFormat="1" ht="38.25" customHeight="1" x14ac:dyDescent="0.3">
      <c r="A444" s="94">
        <v>87</v>
      </c>
      <c r="B444" s="94">
        <v>151</v>
      </c>
      <c r="C444" s="95" t="s">
        <v>827</v>
      </c>
      <c r="D444" s="96" t="s">
        <v>157</v>
      </c>
      <c r="E444" s="97" t="s">
        <v>828</v>
      </c>
      <c r="F444" s="98" t="s">
        <v>157</v>
      </c>
      <c r="G444" s="95" t="s">
        <v>828</v>
      </c>
      <c r="H444" s="99" t="s">
        <v>832</v>
      </c>
      <c r="I444" s="100" t="s">
        <v>149</v>
      </c>
      <c r="J444" s="102" t="s">
        <v>159</v>
      </c>
      <c r="K444" s="102" t="s">
        <v>270</v>
      </c>
      <c r="L444" s="128" t="s">
        <v>726</v>
      </c>
      <c r="M444" s="129" t="s">
        <v>141</v>
      </c>
      <c r="N444" s="140" t="s">
        <v>142</v>
      </c>
      <c r="O444" s="131"/>
      <c r="P444" s="290"/>
      <c r="Q444" s="289"/>
      <c r="R444" s="289"/>
      <c r="S444" s="289"/>
      <c r="T444" s="107" t="s">
        <v>142</v>
      </c>
      <c r="U444" s="107"/>
      <c r="V444" s="289"/>
      <c r="W444" s="289"/>
      <c r="X444" s="289"/>
      <c r="Y444" s="85">
        <f t="shared" si="116"/>
        <v>1</v>
      </c>
      <c r="Z444" s="152"/>
      <c r="AA444" s="152"/>
      <c r="AB444" s="152"/>
      <c r="AC444" s="152"/>
      <c r="AD444" s="152"/>
      <c r="AE444" s="152"/>
      <c r="AF444" s="152"/>
      <c r="AG444" s="152"/>
      <c r="AH444" s="152"/>
      <c r="AI444" s="152"/>
      <c r="AJ444" s="152"/>
      <c r="AK444" s="152"/>
      <c r="AL444" s="152"/>
      <c r="AM444" s="152"/>
      <c r="AN444" s="152"/>
      <c r="AO444" s="248"/>
      <c r="AP444" s="116"/>
      <c r="AQ444" s="116"/>
      <c r="AR444" s="116" t="s">
        <v>273</v>
      </c>
      <c r="AS444" s="116"/>
      <c r="AT444" s="116"/>
      <c r="AU444" s="116" t="s">
        <v>273</v>
      </c>
      <c r="AV444" s="147"/>
      <c r="AW444" s="116" t="s">
        <v>273</v>
      </c>
      <c r="AX444" s="249"/>
      <c r="AY444" s="152"/>
      <c r="AZ444" s="152"/>
      <c r="BA444" s="152"/>
      <c r="BB444" s="152"/>
      <c r="BC444" s="152"/>
      <c r="BD444" s="152"/>
      <c r="BE444" s="152"/>
      <c r="BF444" s="152"/>
      <c r="BG444" s="152"/>
      <c r="BH444" s="152"/>
      <c r="BI444" s="152"/>
      <c r="BJ444" s="152"/>
      <c r="BK444" s="111"/>
      <c r="BL444" s="111"/>
      <c r="BM444" s="111"/>
      <c r="BN444" s="111"/>
      <c r="BO444" s="111"/>
      <c r="BP444" s="111"/>
      <c r="BQ444" s="111"/>
      <c r="BR444" s="111"/>
      <c r="BS444" s="111"/>
      <c r="BT444" s="111"/>
      <c r="BU444" s="111"/>
      <c r="BV444" s="111"/>
      <c r="BW444" s="111"/>
      <c r="BX444" s="111"/>
      <c r="BY444" s="111"/>
      <c r="BZ444" s="111"/>
      <c r="CA444" s="111"/>
      <c r="CB444" s="111"/>
      <c r="CC444" s="111"/>
      <c r="CD444" s="111"/>
      <c r="CE444" s="111"/>
      <c r="CF444" s="111"/>
      <c r="CG444" s="111"/>
      <c r="CH444" s="111"/>
      <c r="CI444" s="111"/>
      <c r="CJ444" s="111"/>
      <c r="CK444" s="111"/>
      <c r="CL444" s="111"/>
      <c r="CM444" s="111"/>
      <c r="CN444" s="111"/>
      <c r="CO444" s="111"/>
      <c r="CP444" s="112">
        <f t="shared" si="106"/>
        <v>0</v>
      </c>
      <c r="CQ444" s="113" t="e">
        <f t="shared" si="107"/>
        <v>#DIV/0!</v>
      </c>
      <c r="CR444" s="112">
        <f t="shared" si="108"/>
        <v>0</v>
      </c>
      <c r="CS444" s="113" t="e">
        <f t="shared" si="109"/>
        <v>#DIV/0!</v>
      </c>
      <c r="CT444" s="112">
        <f t="shared" si="110"/>
        <v>0</v>
      </c>
      <c r="CU444" s="113" t="e">
        <f t="shared" si="111"/>
        <v>#DIV/0!</v>
      </c>
      <c r="CV444" s="112">
        <f t="shared" si="105"/>
        <v>0</v>
      </c>
      <c r="CW444" s="113" t="e">
        <f t="shared" si="112"/>
        <v>#DIV/0!</v>
      </c>
      <c r="CX444" s="112" t="e">
        <f t="shared" si="113"/>
        <v>#DIV/0!</v>
      </c>
      <c r="CY444" s="114" t="e">
        <f t="shared" si="114"/>
        <v>#DIV/0!</v>
      </c>
      <c r="CZ444" s="107"/>
    </row>
    <row r="445" spans="1:104" s="7" customFormat="1" ht="42.75" customHeight="1" x14ac:dyDescent="0.3">
      <c r="A445" s="94">
        <v>441</v>
      </c>
      <c r="B445" s="118">
        <v>151</v>
      </c>
      <c r="C445" s="97" t="s">
        <v>827</v>
      </c>
      <c r="D445" s="119" t="s">
        <v>157</v>
      </c>
      <c r="E445" s="97" t="s">
        <v>828</v>
      </c>
      <c r="F445" s="119" t="s">
        <v>157</v>
      </c>
      <c r="G445" s="97" t="s">
        <v>828</v>
      </c>
      <c r="H445" s="99" t="s">
        <v>833</v>
      </c>
      <c r="I445" s="120" t="s">
        <v>34</v>
      </c>
      <c r="J445" s="101" t="s">
        <v>159</v>
      </c>
      <c r="K445" s="102" t="s">
        <v>270</v>
      </c>
      <c r="L445" s="155" t="s">
        <v>726</v>
      </c>
      <c r="M445" s="129" t="s">
        <v>141</v>
      </c>
      <c r="N445" s="130" t="s">
        <v>142</v>
      </c>
      <c r="O445" s="131"/>
      <c r="P445" s="289"/>
      <c r="Q445" s="289"/>
      <c r="R445" s="289"/>
      <c r="S445" s="289"/>
      <c r="T445" s="289"/>
      <c r="U445" s="107"/>
      <c r="V445" s="289"/>
      <c r="W445" s="107" t="s">
        <v>142</v>
      </c>
      <c r="X445" s="289"/>
      <c r="Y445" s="85">
        <f t="shared" si="116"/>
        <v>1</v>
      </c>
      <c r="Z445" s="152"/>
      <c r="AA445" s="152"/>
      <c r="AB445" s="152"/>
      <c r="AC445" s="152"/>
      <c r="AD445" s="152"/>
      <c r="AE445" s="152"/>
      <c r="AF445" s="152"/>
      <c r="AG445" s="152"/>
      <c r="AH445" s="152"/>
      <c r="AI445" s="152"/>
      <c r="AJ445" s="152"/>
      <c r="AK445" s="152"/>
      <c r="AL445" s="152"/>
      <c r="AM445" s="152"/>
      <c r="AN445" s="152"/>
      <c r="AO445" s="152"/>
      <c r="AP445" s="152"/>
      <c r="AQ445" s="152"/>
      <c r="AR445" s="152"/>
      <c r="AS445" s="152"/>
      <c r="AT445" s="152"/>
      <c r="AU445" s="271"/>
      <c r="AV445" s="271"/>
      <c r="AW445" s="152"/>
      <c r="AX445" s="152"/>
      <c r="AY445" s="152"/>
      <c r="AZ445" s="152"/>
      <c r="BA445" s="152"/>
      <c r="BB445" s="152"/>
      <c r="BC445" s="152"/>
      <c r="BD445" s="152"/>
      <c r="BE445" s="152"/>
      <c r="BF445" s="107"/>
      <c r="BG445" s="107" t="s">
        <v>273</v>
      </c>
      <c r="BH445" s="152"/>
      <c r="BI445" s="152"/>
      <c r="BJ445" s="152"/>
      <c r="BK445" s="111"/>
      <c r="BL445" s="111"/>
      <c r="BM445" s="111"/>
      <c r="BN445" s="111"/>
      <c r="BO445" s="111"/>
      <c r="BP445" s="111"/>
      <c r="BQ445" s="111"/>
      <c r="BR445" s="111"/>
      <c r="BS445" s="111"/>
      <c r="BT445" s="111"/>
      <c r="BU445" s="111"/>
      <c r="BV445" s="111"/>
      <c r="BW445" s="111"/>
      <c r="BX445" s="111"/>
      <c r="BY445" s="111"/>
      <c r="BZ445" s="111"/>
      <c r="CA445" s="111"/>
      <c r="CB445" s="111"/>
      <c r="CC445" s="111"/>
      <c r="CD445" s="111"/>
      <c r="CE445" s="111"/>
      <c r="CF445" s="111"/>
      <c r="CG445" s="111"/>
      <c r="CH445" s="111"/>
      <c r="CI445" s="111"/>
      <c r="CJ445" s="111"/>
      <c r="CK445" s="111"/>
      <c r="CL445" s="111"/>
      <c r="CM445" s="111"/>
      <c r="CN445" s="111"/>
      <c r="CO445" s="111"/>
      <c r="CP445" s="112">
        <f t="shared" si="106"/>
        <v>0</v>
      </c>
      <c r="CQ445" s="113" t="e">
        <f t="shared" si="107"/>
        <v>#DIV/0!</v>
      </c>
      <c r="CR445" s="112">
        <f t="shared" si="108"/>
        <v>0</v>
      </c>
      <c r="CS445" s="113" t="e">
        <f t="shared" si="109"/>
        <v>#DIV/0!</v>
      </c>
      <c r="CT445" s="112">
        <f t="shared" si="110"/>
        <v>0</v>
      </c>
      <c r="CU445" s="113" t="e">
        <f t="shared" si="111"/>
        <v>#DIV/0!</v>
      </c>
      <c r="CV445" s="112">
        <f t="shared" si="105"/>
        <v>0</v>
      </c>
      <c r="CW445" s="113" t="e">
        <f t="shared" si="112"/>
        <v>#DIV/0!</v>
      </c>
      <c r="CX445" s="112" t="e">
        <f t="shared" si="113"/>
        <v>#DIV/0!</v>
      </c>
      <c r="CY445" s="112" t="e">
        <f t="shared" si="114"/>
        <v>#DIV/0!</v>
      </c>
      <c r="CZ445" s="107"/>
    </row>
    <row r="446" spans="1:104" s="7" customFormat="1" ht="58.95" customHeight="1" x14ac:dyDescent="0.3">
      <c r="A446" s="94">
        <v>442</v>
      </c>
      <c r="B446" s="94">
        <v>152</v>
      </c>
      <c r="C446" s="95" t="s">
        <v>834</v>
      </c>
      <c r="D446" s="96" t="s">
        <v>133</v>
      </c>
      <c r="E446" s="97" t="s">
        <v>835</v>
      </c>
      <c r="F446" s="98" t="s">
        <v>157</v>
      </c>
      <c r="G446" s="95" t="s">
        <v>835</v>
      </c>
      <c r="H446" s="99" t="s">
        <v>836</v>
      </c>
      <c r="I446" s="127" t="s">
        <v>28</v>
      </c>
      <c r="J446" s="101" t="s">
        <v>159</v>
      </c>
      <c r="K446" s="102" t="s">
        <v>270</v>
      </c>
      <c r="L446" s="128" t="s">
        <v>726</v>
      </c>
      <c r="M446" s="129" t="s">
        <v>141</v>
      </c>
      <c r="N446" s="130" t="s">
        <v>142</v>
      </c>
      <c r="O446" s="131"/>
      <c r="P446" s="289"/>
      <c r="Q446" s="107" t="s">
        <v>142</v>
      </c>
      <c r="R446" s="289"/>
      <c r="S446" s="289"/>
      <c r="T446" s="289"/>
      <c r="U446" s="107"/>
      <c r="V446" s="289"/>
      <c r="W446" s="289"/>
      <c r="X446" s="289"/>
      <c r="Y446" s="85">
        <f t="shared" si="116"/>
        <v>1</v>
      </c>
      <c r="Z446" s="152"/>
      <c r="AA446" s="152"/>
      <c r="AB446" s="152"/>
      <c r="AC446" s="248"/>
      <c r="AD446" s="116"/>
      <c r="AE446" s="107"/>
      <c r="AF446" s="116" t="s">
        <v>281</v>
      </c>
      <c r="AG446" s="116"/>
      <c r="AH446" s="249"/>
      <c r="AI446" s="152"/>
      <c r="AJ446" s="152"/>
      <c r="AK446" s="152"/>
      <c r="AL446" s="152"/>
      <c r="AM446" s="152"/>
      <c r="AN446" s="152"/>
      <c r="AO446" s="152"/>
      <c r="AP446" s="152"/>
      <c r="AQ446" s="152"/>
      <c r="AR446" s="152"/>
      <c r="AS446" s="152"/>
      <c r="AT446" s="152"/>
      <c r="AU446" s="152"/>
      <c r="AV446" s="152"/>
      <c r="AW446" s="152"/>
      <c r="AX446" s="152"/>
      <c r="AY446" s="152"/>
      <c r="AZ446" s="152"/>
      <c r="BA446" s="152"/>
      <c r="BB446" s="152"/>
      <c r="BC446" s="152"/>
      <c r="BD446" s="152"/>
      <c r="BE446" s="152"/>
      <c r="BF446" s="152"/>
      <c r="BG446" s="152"/>
      <c r="BH446" s="152"/>
      <c r="BI446" s="152"/>
      <c r="BJ446" s="152"/>
      <c r="BK446" s="111"/>
      <c r="BL446" s="111"/>
      <c r="BM446" s="111"/>
      <c r="BN446" s="111"/>
      <c r="BO446" s="111"/>
      <c r="BP446" s="111"/>
      <c r="BQ446" s="111"/>
      <c r="BR446" s="111"/>
      <c r="BS446" s="111"/>
      <c r="BT446" s="111"/>
      <c r="BU446" s="111"/>
      <c r="BV446" s="111"/>
      <c r="BW446" s="111"/>
      <c r="BX446" s="111"/>
      <c r="BY446" s="111"/>
      <c r="BZ446" s="111"/>
      <c r="CA446" s="111"/>
      <c r="CB446" s="111"/>
      <c r="CC446" s="111"/>
      <c r="CD446" s="111"/>
      <c r="CE446" s="111"/>
      <c r="CF446" s="111"/>
      <c r="CG446" s="111"/>
      <c r="CH446" s="111"/>
      <c r="CI446" s="111"/>
      <c r="CJ446" s="111"/>
      <c r="CK446" s="111"/>
      <c r="CL446" s="111"/>
      <c r="CM446" s="111"/>
      <c r="CN446" s="111"/>
      <c r="CO446" s="111"/>
      <c r="CP446" s="112">
        <f t="shared" si="106"/>
        <v>0</v>
      </c>
      <c r="CQ446" s="113" t="e">
        <f t="shared" si="107"/>
        <v>#DIV/0!</v>
      </c>
      <c r="CR446" s="112">
        <f t="shared" si="108"/>
        <v>0</v>
      </c>
      <c r="CS446" s="113" t="e">
        <f t="shared" si="109"/>
        <v>#DIV/0!</v>
      </c>
      <c r="CT446" s="112">
        <f t="shared" si="110"/>
        <v>0</v>
      </c>
      <c r="CU446" s="113" t="e">
        <f t="shared" si="111"/>
        <v>#DIV/0!</v>
      </c>
      <c r="CV446" s="112">
        <f t="shared" si="105"/>
        <v>0</v>
      </c>
      <c r="CW446" s="113" t="e">
        <f t="shared" si="112"/>
        <v>#DIV/0!</v>
      </c>
      <c r="CX446" s="112" t="e">
        <f t="shared" si="113"/>
        <v>#DIV/0!</v>
      </c>
      <c r="CY446" s="114" t="e">
        <f t="shared" si="114"/>
        <v>#DIV/0!</v>
      </c>
      <c r="CZ446" s="107"/>
    </row>
    <row r="447" spans="1:104" s="7" customFormat="1" ht="53.4" customHeight="1" x14ac:dyDescent="0.3">
      <c r="A447" s="94">
        <v>443</v>
      </c>
      <c r="B447" s="94">
        <v>152</v>
      </c>
      <c r="C447" s="95" t="s">
        <v>834</v>
      </c>
      <c r="D447" s="96" t="s">
        <v>133</v>
      </c>
      <c r="E447" s="97" t="s">
        <v>835</v>
      </c>
      <c r="F447" s="98" t="s">
        <v>157</v>
      </c>
      <c r="G447" s="95" t="s">
        <v>835</v>
      </c>
      <c r="H447" s="99" t="s">
        <v>837</v>
      </c>
      <c r="I447" s="127" t="s">
        <v>29</v>
      </c>
      <c r="J447" s="101" t="s">
        <v>159</v>
      </c>
      <c r="K447" s="102" t="s">
        <v>270</v>
      </c>
      <c r="L447" s="128" t="s">
        <v>726</v>
      </c>
      <c r="M447" s="129" t="s">
        <v>141</v>
      </c>
      <c r="N447" s="130" t="s">
        <v>142</v>
      </c>
      <c r="O447" s="131"/>
      <c r="P447" s="289"/>
      <c r="Q447" s="289"/>
      <c r="R447" s="107" t="s">
        <v>142</v>
      </c>
      <c r="S447" s="289"/>
      <c r="T447" s="289"/>
      <c r="U447" s="107"/>
      <c r="V447" s="289"/>
      <c r="W447" s="289"/>
      <c r="X447" s="289"/>
      <c r="Y447" s="85">
        <f t="shared" si="116"/>
        <v>1</v>
      </c>
      <c r="Z447" s="152"/>
      <c r="AA447" s="152"/>
      <c r="AB447" s="152"/>
      <c r="AC447" s="152"/>
      <c r="AD447" s="152"/>
      <c r="AE447" s="152"/>
      <c r="AF447" s="152"/>
      <c r="AG447" s="248"/>
      <c r="AH447" s="116" t="s">
        <v>273</v>
      </c>
      <c r="AI447" s="116" t="s">
        <v>273</v>
      </c>
      <c r="AJ447" s="116"/>
      <c r="AK447" s="116"/>
      <c r="AL447" s="249"/>
      <c r="AM447" s="152"/>
      <c r="AN447" s="152"/>
      <c r="AO447" s="152"/>
      <c r="AP447" s="152"/>
      <c r="AQ447" s="152"/>
      <c r="AR447" s="152"/>
      <c r="AS447" s="152"/>
      <c r="AT447" s="152"/>
      <c r="AU447" s="270"/>
      <c r="AV447" s="270"/>
      <c r="AW447" s="152"/>
      <c r="AX447" s="152"/>
      <c r="AY447" s="152"/>
      <c r="AZ447" s="152"/>
      <c r="BA447" s="152"/>
      <c r="BB447" s="152"/>
      <c r="BC447" s="152"/>
      <c r="BD447" s="152"/>
      <c r="BE447" s="152"/>
      <c r="BF447" s="152"/>
      <c r="BG447" s="152"/>
      <c r="BH447" s="152"/>
      <c r="BI447" s="152"/>
      <c r="BJ447" s="152"/>
      <c r="BK447" s="111"/>
      <c r="BL447" s="111"/>
      <c r="BM447" s="111"/>
      <c r="BN447" s="111"/>
      <c r="BO447" s="111"/>
      <c r="BP447" s="111"/>
      <c r="BQ447" s="111"/>
      <c r="BR447" s="111"/>
      <c r="BS447" s="111"/>
      <c r="BT447" s="111"/>
      <c r="BU447" s="111"/>
      <c r="BV447" s="111"/>
      <c r="BW447" s="111"/>
      <c r="BX447" s="111"/>
      <c r="BY447" s="111"/>
      <c r="BZ447" s="111"/>
      <c r="CA447" s="111"/>
      <c r="CB447" s="111"/>
      <c r="CC447" s="111"/>
      <c r="CD447" s="111"/>
      <c r="CE447" s="111"/>
      <c r="CF447" s="111"/>
      <c r="CG447" s="111"/>
      <c r="CH447" s="111"/>
      <c r="CI447" s="111"/>
      <c r="CJ447" s="111"/>
      <c r="CK447" s="111"/>
      <c r="CL447" s="111"/>
      <c r="CM447" s="111"/>
      <c r="CN447" s="111"/>
      <c r="CO447" s="111"/>
      <c r="CP447" s="112">
        <f t="shared" si="106"/>
        <v>0</v>
      </c>
      <c r="CQ447" s="113" t="e">
        <f t="shared" si="107"/>
        <v>#DIV/0!</v>
      </c>
      <c r="CR447" s="112">
        <f t="shared" si="108"/>
        <v>0</v>
      </c>
      <c r="CS447" s="113" t="e">
        <f t="shared" si="109"/>
        <v>#DIV/0!</v>
      </c>
      <c r="CT447" s="112">
        <f t="shared" si="110"/>
        <v>0</v>
      </c>
      <c r="CU447" s="113" t="e">
        <f t="shared" si="111"/>
        <v>#DIV/0!</v>
      </c>
      <c r="CV447" s="112">
        <f t="shared" si="105"/>
        <v>0</v>
      </c>
      <c r="CW447" s="113" t="e">
        <f t="shared" si="112"/>
        <v>#DIV/0!</v>
      </c>
      <c r="CX447" s="112" t="e">
        <f t="shared" si="113"/>
        <v>#DIV/0!</v>
      </c>
      <c r="CY447" s="114" t="e">
        <f t="shared" si="114"/>
        <v>#DIV/0!</v>
      </c>
      <c r="CZ447" s="107"/>
    </row>
    <row r="448" spans="1:104" s="7" customFormat="1" ht="37.5" customHeight="1" x14ac:dyDescent="0.3">
      <c r="A448" s="94">
        <v>88</v>
      </c>
      <c r="B448" s="94">
        <v>152</v>
      </c>
      <c r="C448" s="95" t="s">
        <v>834</v>
      </c>
      <c r="D448" s="96" t="s">
        <v>133</v>
      </c>
      <c r="E448" s="97" t="s">
        <v>835</v>
      </c>
      <c r="F448" s="98" t="s">
        <v>157</v>
      </c>
      <c r="G448" s="95" t="s">
        <v>835</v>
      </c>
      <c r="H448" s="99" t="s">
        <v>838</v>
      </c>
      <c r="I448" s="127" t="s">
        <v>149</v>
      </c>
      <c r="J448" s="102" t="s">
        <v>159</v>
      </c>
      <c r="K448" s="102" t="s">
        <v>270</v>
      </c>
      <c r="L448" s="128" t="s">
        <v>726</v>
      </c>
      <c r="M448" s="129" t="s">
        <v>141</v>
      </c>
      <c r="N448" s="140" t="s">
        <v>142</v>
      </c>
      <c r="O448" s="131"/>
      <c r="P448" s="290"/>
      <c r="Q448" s="289"/>
      <c r="R448" s="107"/>
      <c r="S448" s="289"/>
      <c r="T448" s="107" t="s">
        <v>142</v>
      </c>
      <c r="U448" s="107"/>
      <c r="V448" s="289"/>
      <c r="W448" s="289"/>
      <c r="X448" s="289"/>
      <c r="Y448" s="85">
        <f t="shared" si="116"/>
        <v>1</v>
      </c>
      <c r="Z448" s="152"/>
      <c r="AA448" s="152"/>
      <c r="AB448" s="152"/>
      <c r="AC448" s="152"/>
      <c r="AD448" s="152"/>
      <c r="AE448" s="152"/>
      <c r="AF448" s="152"/>
      <c r="AG448" s="152"/>
      <c r="AH448" s="116"/>
      <c r="AI448" s="116"/>
      <c r="AJ448" s="116"/>
      <c r="AK448" s="116"/>
      <c r="AL448" s="152"/>
      <c r="AM448" s="152"/>
      <c r="AN448" s="152"/>
      <c r="AO448" s="248"/>
      <c r="AP448" s="116"/>
      <c r="AQ448" s="116"/>
      <c r="AR448" s="116"/>
      <c r="AS448" s="116" t="s">
        <v>281</v>
      </c>
      <c r="AT448" s="116"/>
      <c r="AU448" s="147"/>
      <c r="AV448" s="147"/>
      <c r="AW448" s="116"/>
      <c r="AX448" s="249"/>
      <c r="AY448" s="152"/>
      <c r="AZ448" s="152"/>
      <c r="BA448" s="152"/>
      <c r="BB448" s="152"/>
      <c r="BC448" s="152"/>
      <c r="BD448" s="152"/>
      <c r="BE448" s="152"/>
      <c r="BF448" s="152"/>
      <c r="BG448" s="152"/>
      <c r="BH448" s="152"/>
      <c r="BI448" s="152"/>
      <c r="BJ448" s="152"/>
      <c r="BK448" s="111"/>
      <c r="BL448" s="111"/>
      <c r="BM448" s="111"/>
      <c r="BN448" s="111"/>
      <c r="BO448" s="111"/>
      <c r="BP448" s="111"/>
      <c r="BQ448" s="111"/>
      <c r="BR448" s="111"/>
      <c r="BS448" s="111"/>
      <c r="BT448" s="111"/>
      <c r="BU448" s="111"/>
      <c r="BV448" s="111"/>
      <c r="BW448" s="111"/>
      <c r="BX448" s="111"/>
      <c r="BY448" s="111"/>
      <c r="BZ448" s="111"/>
      <c r="CA448" s="111"/>
      <c r="CB448" s="111"/>
      <c r="CC448" s="111"/>
      <c r="CD448" s="111"/>
      <c r="CE448" s="111"/>
      <c r="CF448" s="111"/>
      <c r="CG448" s="111"/>
      <c r="CH448" s="111"/>
      <c r="CI448" s="111"/>
      <c r="CJ448" s="111"/>
      <c r="CK448" s="111"/>
      <c r="CL448" s="111"/>
      <c r="CM448" s="111"/>
      <c r="CN448" s="111"/>
      <c r="CO448" s="111"/>
      <c r="CP448" s="112">
        <f t="shared" si="106"/>
        <v>0</v>
      </c>
      <c r="CQ448" s="113" t="e">
        <f t="shared" si="107"/>
        <v>#DIV/0!</v>
      </c>
      <c r="CR448" s="112">
        <f t="shared" si="108"/>
        <v>0</v>
      </c>
      <c r="CS448" s="113" t="e">
        <f t="shared" si="109"/>
        <v>#DIV/0!</v>
      </c>
      <c r="CT448" s="112">
        <f t="shared" si="110"/>
        <v>0</v>
      </c>
      <c r="CU448" s="113" t="e">
        <f t="shared" si="111"/>
        <v>#DIV/0!</v>
      </c>
      <c r="CV448" s="112">
        <f t="shared" si="105"/>
        <v>0</v>
      </c>
      <c r="CW448" s="113" t="e">
        <f t="shared" si="112"/>
        <v>#DIV/0!</v>
      </c>
      <c r="CX448" s="112" t="e">
        <f t="shared" si="113"/>
        <v>#DIV/0!</v>
      </c>
      <c r="CY448" s="114" t="e">
        <f t="shared" si="114"/>
        <v>#DIV/0!</v>
      </c>
      <c r="CZ448" s="107"/>
    </row>
    <row r="449" spans="1:104" s="7" customFormat="1" ht="26.25" customHeight="1" x14ac:dyDescent="0.3">
      <c r="A449" s="94">
        <v>445</v>
      </c>
      <c r="B449" s="118">
        <v>152</v>
      </c>
      <c r="C449" s="97" t="s">
        <v>834</v>
      </c>
      <c r="D449" s="119" t="s">
        <v>133</v>
      </c>
      <c r="E449" s="97" t="s">
        <v>835</v>
      </c>
      <c r="F449" s="119" t="s">
        <v>157</v>
      </c>
      <c r="G449" s="97" t="s">
        <v>835</v>
      </c>
      <c r="H449" s="99" t="s">
        <v>839</v>
      </c>
      <c r="I449" s="170" t="s">
        <v>33</v>
      </c>
      <c r="J449" s="101" t="s">
        <v>159</v>
      </c>
      <c r="K449" s="102" t="s">
        <v>270</v>
      </c>
      <c r="L449" s="155" t="s">
        <v>726</v>
      </c>
      <c r="M449" s="129" t="s">
        <v>141</v>
      </c>
      <c r="N449" s="130" t="s">
        <v>142</v>
      </c>
      <c r="O449" s="131"/>
      <c r="P449" s="289"/>
      <c r="Q449" s="289"/>
      <c r="R449" s="107"/>
      <c r="S449" s="289"/>
      <c r="T449" s="289"/>
      <c r="U449" s="107"/>
      <c r="V449" s="107" t="s">
        <v>142</v>
      </c>
      <c r="W449" s="289"/>
      <c r="X449" s="289"/>
      <c r="Y449" s="85">
        <f t="shared" si="116"/>
        <v>1</v>
      </c>
      <c r="Z449" s="152"/>
      <c r="AA449" s="152"/>
      <c r="AB449" s="152"/>
      <c r="AC449" s="152"/>
      <c r="AD449" s="152"/>
      <c r="AE449" s="152"/>
      <c r="AF449" s="152"/>
      <c r="AG449" s="152"/>
      <c r="AH449" s="116"/>
      <c r="AI449" s="116"/>
      <c r="AJ449" s="116"/>
      <c r="AK449" s="116"/>
      <c r="AL449" s="152"/>
      <c r="AM449" s="152"/>
      <c r="AN449" s="152"/>
      <c r="AO449" s="152"/>
      <c r="AP449" s="152"/>
      <c r="AQ449" s="152"/>
      <c r="AR449" s="152"/>
      <c r="AS449" s="152"/>
      <c r="AT449" s="152"/>
      <c r="AU449" s="271"/>
      <c r="AV449" s="271"/>
      <c r="AW449" s="152"/>
      <c r="AX449" s="152"/>
      <c r="AY449" s="152"/>
      <c r="AZ449" s="152"/>
      <c r="BA449" s="152"/>
      <c r="BB449" s="152"/>
      <c r="BC449" s="152"/>
      <c r="BD449" s="152"/>
      <c r="BE449" s="152" t="s">
        <v>281</v>
      </c>
      <c r="BF449" s="152"/>
      <c r="BG449" s="152"/>
      <c r="BH449" s="152"/>
      <c r="BI449" s="152"/>
      <c r="BJ449" s="152"/>
      <c r="BK449" s="111"/>
      <c r="BL449" s="111"/>
      <c r="BM449" s="111"/>
      <c r="BN449" s="111"/>
      <c r="BO449" s="111"/>
      <c r="BP449" s="111"/>
      <c r="BQ449" s="111"/>
      <c r="BR449" s="111"/>
      <c r="BS449" s="111"/>
      <c r="BT449" s="111"/>
      <c r="BU449" s="111"/>
      <c r="BV449" s="111"/>
      <c r="BW449" s="111"/>
      <c r="BX449" s="111"/>
      <c r="BY449" s="111"/>
      <c r="BZ449" s="111"/>
      <c r="CA449" s="111"/>
      <c r="CB449" s="111"/>
      <c r="CC449" s="111"/>
      <c r="CD449" s="111"/>
      <c r="CE449" s="111"/>
      <c r="CF449" s="111"/>
      <c r="CG449" s="111"/>
      <c r="CH449" s="111"/>
      <c r="CI449" s="111"/>
      <c r="CJ449" s="111"/>
      <c r="CK449" s="111"/>
      <c r="CL449" s="111"/>
      <c r="CM449" s="111"/>
      <c r="CN449" s="111"/>
      <c r="CO449" s="111"/>
      <c r="CP449" s="112">
        <f t="shared" si="106"/>
        <v>0</v>
      </c>
      <c r="CQ449" s="113" t="e">
        <f t="shared" si="107"/>
        <v>#DIV/0!</v>
      </c>
      <c r="CR449" s="112">
        <f t="shared" si="108"/>
        <v>0</v>
      </c>
      <c r="CS449" s="113" t="e">
        <f t="shared" si="109"/>
        <v>#DIV/0!</v>
      </c>
      <c r="CT449" s="112">
        <f t="shared" si="110"/>
        <v>0</v>
      </c>
      <c r="CU449" s="113" t="e">
        <f t="shared" si="111"/>
        <v>#DIV/0!</v>
      </c>
      <c r="CV449" s="112">
        <f t="shared" si="105"/>
        <v>0</v>
      </c>
      <c r="CW449" s="113" t="e">
        <f t="shared" si="112"/>
        <v>#DIV/0!</v>
      </c>
      <c r="CX449" s="112" t="e">
        <f t="shared" si="113"/>
        <v>#DIV/0!</v>
      </c>
      <c r="CY449" s="112" t="e">
        <f t="shared" si="114"/>
        <v>#DIV/0!</v>
      </c>
      <c r="CZ449" s="107"/>
    </row>
    <row r="450" spans="1:104" s="7" customFormat="1" ht="26.25" customHeight="1" x14ac:dyDescent="0.3">
      <c r="A450" s="94">
        <v>446</v>
      </c>
      <c r="B450" s="118">
        <v>152</v>
      </c>
      <c r="C450" s="97" t="s">
        <v>834</v>
      </c>
      <c r="D450" s="119" t="s">
        <v>133</v>
      </c>
      <c r="E450" s="97" t="s">
        <v>835</v>
      </c>
      <c r="F450" s="119" t="s">
        <v>157</v>
      </c>
      <c r="G450" s="97" t="s">
        <v>835</v>
      </c>
      <c r="H450" s="99" t="s">
        <v>840</v>
      </c>
      <c r="I450" s="170" t="s">
        <v>34</v>
      </c>
      <c r="J450" s="101" t="s">
        <v>159</v>
      </c>
      <c r="K450" s="102" t="s">
        <v>270</v>
      </c>
      <c r="L450" s="155" t="s">
        <v>726</v>
      </c>
      <c r="M450" s="129" t="s">
        <v>141</v>
      </c>
      <c r="N450" s="130" t="s">
        <v>142</v>
      </c>
      <c r="O450" s="131"/>
      <c r="P450" s="289"/>
      <c r="Q450" s="289"/>
      <c r="R450" s="107"/>
      <c r="S450" s="289"/>
      <c r="T450" s="289"/>
      <c r="U450" s="107"/>
      <c r="V450" s="289"/>
      <c r="W450" s="107" t="s">
        <v>142</v>
      </c>
      <c r="X450" s="289"/>
      <c r="Y450" s="85">
        <f t="shared" si="116"/>
        <v>1</v>
      </c>
      <c r="Z450" s="152"/>
      <c r="AA450" s="152"/>
      <c r="AB450" s="152"/>
      <c r="AC450" s="152"/>
      <c r="AD450" s="152"/>
      <c r="AE450" s="152"/>
      <c r="AF450" s="152"/>
      <c r="AG450" s="152"/>
      <c r="AH450" s="116"/>
      <c r="AI450" s="116"/>
      <c r="AJ450" s="116"/>
      <c r="AK450" s="116"/>
      <c r="AL450" s="152"/>
      <c r="AM450" s="152"/>
      <c r="AN450" s="152"/>
      <c r="AO450" s="152"/>
      <c r="AP450" s="152"/>
      <c r="AQ450" s="152"/>
      <c r="AR450" s="152"/>
      <c r="AS450" s="152"/>
      <c r="AT450" s="152"/>
      <c r="AU450" s="152"/>
      <c r="AV450" s="152"/>
      <c r="AW450" s="152"/>
      <c r="AX450" s="152"/>
      <c r="AY450" s="152"/>
      <c r="AZ450" s="152"/>
      <c r="BA450" s="152"/>
      <c r="BB450" s="152"/>
      <c r="BC450" s="152"/>
      <c r="BD450" s="152"/>
      <c r="BE450" s="152"/>
      <c r="BF450" s="152"/>
      <c r="BG450" s="152" t="s">
        <v>281</v>
      </c>
      <c r="BH450" s="152"/>
      <c r="BI450" s="152"/>
      <c r="BJ450" s="152"/>
      <c r="BK450" s="111"/>
      <c r="BL450" s="111"/>
      <c r="BM450" s="111"/>
      <c r="BN450" s="111"/>
      <c r="BO450" s="111"/>
      <c r="BP450" s="111"/>
      <c r="BQ450" s="111"/>
      <c r="BR450" s="111"/>
      <c r="BS450" s="111"/>
      <c r="BT450" s="111"/>
      <c r="BU450" s="111"/>
      <c r="BV450" s="111"/>
      <c r="BW450" s="111"/>
      <c r="BX450" s="111"/>
      <c r="BY450" s="111"/>
      <c r="BZ450" s="111"/>
      <c r="CA450" s="111"/>
      <c r="CB450" s="111"/>
      <c r="CC450" s="111"/>
      <c r="CD450" s="111"/>
      <c r="CE450" s="111"/>
      <c r="CF450" s="111"/>
      <c r="CG450" s="111"/>
      <c r="CH450" s="111"/>
      <c r="CI450" s="111"/>
      <c r="CJ450" s="111"/>
      <c r="CK450" s="111"/>
      <c r="CL450" s="111"/>
      <c r="CM450" s="111"/>
      <c r="CN450" s="111"/>
      <c r="CO450" s="111"/>
      <c r="CP450" s="112">
        <f t="shared" si="106"/>
        <v>0</v>
      </c>
      <c r="CQ450" s="113" t="e">
        <f t="shared" si="107"/>
        <v>#DIV/0!</v>
      </c>
      <c r="CR450" s="112">
        <f t="shared" si="108"/>
        <v>0</v>
      </c>
      <c r="CS450" s="113" t="e">
        <f t="shared" si="109"/>
        <v>#DIV/0!</v>
      </c>
      <c r="CT450" s="112">
        <f t="shared" si="110"/>
        <v>0</v>
      </c>
      <c r="CU450" s="113" t="e">
        <f t="shared" si="111"/>
        <v>#DIV/0!</v>
      </c>
      <c r="CV450" s="112">
        <f t="shared" si="105"/>
        <v>0</v>
      </c>
      <c r="CW450" s="113" t="e">
        <f t="shared" si="112"/>
        <v>#DIV/0!</v>
      </c>
      <c r="CX450" s="112" t="e">
        <f t="shared" si="113"/>
        <v>#DIV/0!</v>
      </c>
      <c r="CY450" s="112" t="e">
        <f t="shared" si="114"/>
        <v>#DIV/0!</v>
      </c>
      <c r="CZ450" s="107"/>
    </row>
    <row r="451" spans="1:104" s="7" customFormat="1" ht="26.25" customHeight="1" x14ac:dyDescent="0.3">
      <c r="A451" s="94">
        <v>447</v>
      </c>
      <c r="B451" s="118">
        <v>152</v>
      </c>
      <c r="C451" s="97" t="s">
        <v>834</v>
      </c>
      <c r="D451" s="119" t="s">
        <v>133</v>
      </c>
      <c r="E451" s="97" t="s">
        <v>835</v>
      </c>
      <c r="F451" s="119" t="s">
        <v>157</v>
      </c>
      <c r="G451" s="97" t="s">
        <v>835</v>
      </c>
      <c r="H451" s="99" t="s">
        <v>841</v>
      </c>
      <c r="I451" s="170" t="s">
        <v>35</v>
      </c>
      <c r="J451" s="101" t="s">
        <v>159</v>
      </c>
      <c r="K451" s="102" t="s">
        <v>270</v>
      </c>
      <c r="L451" s="155" t="s">
        <v>726</v>
      </c>
      <c r="M451" s="129" t="s">
        <v>141</v>
      </c>
      <c r="N451" s="130" t="s">
        <v>142</v>
      </c>
      <c r="O451" s="131"/>
      <c r="P451" s="289"/>
      <c r="Q451" s="289"/>
      <c r="R451" s="289"/>
      <c r="S451" s="289"/>
      <c r="T451" s="289"/>
      <c r="U451" s="107"/>
      <c r="V451" s="289"/>
      <c r="W451" s="289"/>
      <c r="X451" s="107" t="s">
        <v>142</v>
      </c>
      <c r="Y451" s="85">
        <f t="shared" si="116"/>
        <v>1</v>
      </c>
      <c r="Z451" s="152"/>
      <c r="AA451" s="152"/>
      <c r="AB451" s="152"/>
      <c r="AC451" s="152"/>
      <c r="AD451" s="152"/>
      <c r="AE451" s="152"/>
      <c r="AF451" s="152"/>
      <c r="AG451" s="152"/>
      <c r="AH451" s="152"/>
      <c r="AI451" s="152"/>
      <c r="AJ451" s="152"/>
      <c r="AK451" s="152"/>
      <c r="AL451" s="152"/>
      <c r="AM451" s="152"/>
      <c r="AN451" s="152"/>
      <c r="AO451" s="152"/>
      <c r="AP451" s="152"/>
      <c r="AQ451" s="152"/>
      <c r="AR451" s="152"/>
      <c r="AS451" s="152"/>
      <c r="AT451" s="152"/>
      <c r="AU451" s="152"/>
      <c r="AV451" s="152"/>
      <c r="AW451" s="152"/>
      <c r="AX451" s="152"/>
      <c r="AY451" s="152"/>
      <c r="AZ451" s="152"/>
      <c r="BA451" s="152"/>
      <c r="BB451" s="152"/>
      <c r="BC451" s="152"/>
      <c r="BD451" s="152"/>
      <c r="BE451" s="152"/>
      <c r="BF451" s="152"/>
      <c r="BG451" s="152"/>
      <c r="BH451" s="152"/>
      <c r="BI451" s="152" t="s">
        <v>281</v>
      </c>
      <c r="BJ451" s="152"/>
      <c r="BK451" s="111"/>
      <c r="BL451" s="111"/>
      <c r="BM451" s="111"/>
      <c r="BN451" s="111"/>
      <c r="BO451" s="111"/>
      <c r="BP451" s="111"/>
      <c r="BQ451" s="111"/>
      <c r="BR451" s="111"/>
      <c r="BS451" s="111"/>
      <c r="BT451" s="111"/>
      <c r="BU451" s="111"/>
      <c r="BV451" s="111"/>
      <c r="BW451" s="111"/>
      <c r="BX451" s="111"/>
      <c r="BY451" s="111"/>
      <c r="BZ451" s="111"/>
      <c r="CA451" s="111"/>
      <c r="CB451" s="111"/>
      <c r="CC451" s="111"/>
      <c r="CD451" s="111"/>
      <c r="CE451" s="111"/>
      <c r="CF451" s="111"/>
      <c r="CG451" s="111"/>
      <c r="CH451" s="111"/>
      <c r="CI451" s="111"/>
      <c r="CJ451" s="111"/>
      <c r="CK451" s="111"/>
      <c r="CL451" s="111"/>
      <c r="CM451" s="111"/>
      <c r="CN451" s="111"/>
      <c r="CO451" s="111"/>
      <c r="CP451" s="112">
        <f t="shared" si="106"/>
        <v>0</v>
      </c>
      <c r="CQ451" s="113" t="e">
        <f t="shared" si="107"/>
        <v>#DIV/0!</v>
      </c>
      <c r="CR451" s="112">
        <f t="shared" si="108"/>
        <v>0</v>
      </c>
      <c r="CS451" s="113" t="e">
        <f t="shared" si="109"/>
        <v>#DIV/0!</v>
      </c>
      <c r="CT451" s="112">
        <f t="shared" si="110"/>
        <v>0</v>
      </c>
      <c r="CU451" s="113" t="e">
        <f t="shared" si="111"/>
        <v>#DIV/0!</v>
      </c>
      <c r="CV451" s="112">
        <f t="shared" si="105"/>
        <v>0</v>
      </c>
      <c r="CW451" s="113" t="e">
        <f t="shared" si="112"/>
        <v>#DIV/0!</v>
      </c>
      <c r="CX451" s="112" t="e">
        <f t="shared" si="113"/>
        <v>#DIV/0!</v>
      </c>
      <c r="CY451" s="112" t="e">
        <f t="shared" si="114"/>
        <v>#DIV/0!</v>
      </c>
      <c r="CZ451" s="107"/>
    </row>
    <row r="452" spans="1:104" s="7" customFormat="1" ht="45" customHeight="1" x14ac:dyDescent="0.3">
      <c r="A452" s="94">
        <v>448</v>
      </c>
      <c r="B452" s="94">
        <v>153</v>
      </c>
      <c r="C452" s="95" t="s">
        <v>842</v>
      </c>
      <c r="D452" s="96" t="s">
        <v>133</v>
      </c>
      <c r="E452" s="97" t="s">
        <v>843</v>
      </c>
      <c r="F452" s="98" t="s">
        <v>157</v>
      </c>
      <c r="G452" s="95" t="s">
        <v>843</v>
      </c>
      <c r="H452" s="99" t="s">
        <v>844</v>
      </c>
      <c r="I452" s="100" t="s">
        <v>29</v>
      </c>
      <c r="J452" s="101" t="s">
        <v>159</v>
      </c>
      <c r="K452" s="102" t="s">
        <v>270</v>
      </c>
      <c r="L452" s="128" t="s">
        <v>726</v>
      </c>
      <c r="M452" s="129" t="s">
        <v>141</v>
      </c>
      <c r="N452" s="130" t="s">
        <v>142</v>
      </c>
      <c r="O452" s="131"/>
      <c r="P452" s="107"/>
      <c r="Q452" s="107"/>
      <c r="R452" s="107" t="s">
        <v>142</v>
      </c>
      <c r="S452" s="107"/>
      <c r="T452" s="107"/>
      <c r="U452" s="107"/>
      <c r="V452" s="107"/>
      <c r="W452" s="107"/>
      <c r="X452" s="107"/>
      <c r="Y452" s="85">
        <f t="shared" si="116"/>
        <v>1</v>
      </c>
      <c r="Z452" s="152"/>
      <c r="AA452" s="152"/>
      <c r="AB452" s="152"/>
      <c r="AC452" s="152"/>
      <c r="AD452" s="152"/>
      <c r="AE452" s="152"/>
      <c r="AF452" s="152"/>
      <c r="AG452" s="248"/>
      <c r="AH452" s="116"/>
      <c r="AI452" s="116"/>
      <c r="AJ452" s="116" t="s">
        <v>288</v>
      </c>
      <c r="AK452" s="116"/>
      <c r="AL452" s="249"/>
      <c r="AM452" s="152"/>
      <c r="AN452" s="152"/>
      <c r="AO452" s="152"/>
      <c r="AP452" s="152"/>
      <c r="AQ452" s="152"/>
      <c r="AR452" s="152"/>
      <c r="AS452" s="152"/>
      <c r="AT452" s="152"/>
      <c r="AU452" s="152"/>
      <c r="AV452" s="152"/>
      <c r="AW452" s="152"/>
      <c r="AX452" s="152"/>
      <c r="AY452" s="152"/>
      <c r="AZ452" s="152"/>
      <c r="BA452" s="152"/>
      <c r="BB452" s="152"/>
      <c r="BC452" s="152"/>
      <c r="BD452" s="152"/>
      <c r="BE452" s="152"/>
      <c r="BF452" s="152"/>
      <c r="BG452" s="152"/>
      <c r="BH452" s="152"/>
      <c r="BI452" s="152"/>
      <c r="BJ452" s="152"/>
      <c r="BK452" s="111"/>
      <c r="BL452" s="111"/>
      <c r="BM452" s="111"/>
      <c r="BN452" s="111"/>
      <c r="BO452" s="111"/>
      <c r="BP452" s="111"/>
      <c r="BQ452" s="111"/>
      <c r="BR452" s="111"/>
      <c r="BS452" s="111"/>
      <c r="BT452" s="111"/>
      <c r="BU452" s="111"/>
      <c r="BV452" s="111"/>
      <c r="BW452" s="111"/>
      <c r="BX452" s="111"/>
      <c r="BY452" s="111"/>
      <c r="BZ452" s="111"/>
      <c r="CA452" s="111"/>
      <c r="CB452" s="111"/>
      <c r="CC452" s="111"/>
      <c r="CD452" s="111"/>
      <c r="CE452" s="111"/>
      <c r="CF452" s="111"/>
      <c r="CG452" s="111"/>
      <c r="CH452" s="111"/>
      <c r="CI452" s="111"/>
      <c r="CJ452" s="111"/>
      <c r="CK452" s="111"/>
      <c r="CL452" s="111"/>
      <c r="CM452" s="111"/>
      <c r="CN452" s="111"/>
      <c r="CO452" s="111"/>
      <c r="CP452" s="112">
        <f t="shared" si="106"/>
        <v>0</v>
      </c>
      <c r="CQ452" s="113" t="e">
        <f t="shared" si="107"/>
        <v>#DIV/0!</v>
      </c>
      <c r="CR452" s="112">
        <f t="shared" si="108"/>
        <v>0</v>
      </c>
      <c r="CS452" s="113" t="e">
        <f t="shared" si="109"/>
        <v>#DIV/0!</v>
      </c>
      <c r="CT452" s="112">
        <f t="shared" si="110"/>
        <v>0</v>
      </c>
      <c r="CU452" s="113" t="e">
        <f t="shared" si="111"/>
        <v>#DIV/0!</v>
      </c>
      <c r="CV452" s="112">
        <f t="shared" si="105"/>
        <v>0</v>
      </c>
      <c r="CW452" s="113" t="e">
        <f t="shared" si="112"/>
        <v>#DIV/0!</v>
      </c>
      <c r="CX452" s="112" t="e">
        <f t="shared" si="113"/>
        <v>#DIV/0!</v>
      </c>
      <c r="CY452" s="114" t="e">
        <f t="shared" si="114"/>
        <v>#DIV/0!</v>
      </c>
      <c r="CZ452" s="107"/>
    </row>
    <row r="453" spans="1:104" s="7" customFormat="1" ht="41.4" customHeight="1" x14ac:dyDescent="0.3">
      <c r="A453" s="94">
        <v>449</v>
      </c>
      <c r="B453" s="94">
        <v>153</v>
      </c>
      <c r="C453" s="95" t="s">
        <v>842</v>
      </c>
      <c r="D453" s="96" t="s">
        <v>133</v>
      </c>
      <c r="E453" s="97" t="s">
        <v>843</v>
      </c>
      <c r="F453" s="98" t="s">
        <v>157</v>
      </c>
      <c r="G453" s="95" t="s">
        <v>843</v>
      </c>
      <c r="H453" s="99" t="s">
        <v>845</v>
      </c>
      <c r="I453" s="100" t="s">
        <v>30</v>
      </c>
      <c r="J453" s="101" t="s">
        <v>159</v>
      </c>
      <c r="K453" s="102" t="s">
        <v>270</v>
      </c>
      <c r="L453" s="128" t="s">
        <v>726</v>
      </c>
      <c r="M453" s="129" t="s">
        <v>141</v>
      </c>
      <c r="N453" s="130" t="s">
        <v>142</v>
      </c>
      <c r="O453" s="131"/>
      <c r="P453" s="107"/>
      <c r="Q453" s="107"/>
      <c r="R453" s="107"/>
      <c r="S453" s="107" t="s">
        <v>142</v>
      </c>
      <c r="T453" s="107"/>
      <c r="U453" s="107"/>
      <c r="V453" s="107"/>
      <c r="W453" s="107"/>
      <c r="X453" s="107"/>
      <c r="Y453" s="85">
        <f t="shared" si="116"/>
        <v>1</v>
      </c>
      <c r="Z453" s="152"/>
      <c r="AA453" s="152"/>
      <c r="AB453" s="152"/>
      <c r="AC453" s="152"/>
      <c r="AD453" s="152"/>
      <c r="AE453" s="152"/>
      <c r="AF453" s="152"/>
      <c r="AG453" s="152"/>
      <c r="AH453" s="152"/>
      <c r="AI453" s="152"/>
      <c r="AJ453" s="152"/>
      <c r="AK453" s="248"/>
      <c r="AL453" s="116"/>
      <c r="AM453" s="116"/>
      <c r="AN453" s="116" t="s">
        <v>288</v>
      </c>
      <c r="AO453" s="116"/>
      <c r="AP453" s="249"/>
      <c r="AQ453" s="152"/>
      <c r="AR453" s="152"/>
      <c r="AS453" s="152"/>
      <c r="AT453" s="152"/>
      <c r="AU453" s="270"/>
      <c r="AV453" s="270"/>
      <c r="AW453" s="152"/>
      <c r="AX453" s="152"/>
      <c r="AY453" s="152"/>
      <c r="AZ453" s="152"/>
      <c r="BA453" s="152"/>
      <c r="BB453" s="152"/>
      <c r="BC453" s="152"/>
      <c r="BD453" s="152"/>
      <c r="BE453" s="152"/>
      <c r="BF453" s="152"/>
      <c r="BG453" s="152"/>
      <c r="BH453" s="152"/>
      <c r="BI453" s="152"/>
      <c r="BJ453" s="152"/>
      <c r="BK453" s="111"/>
      <c r="BL453" s="111"/>
      <c r="BM453" s="111"/>
      <c r="BN453" s="111"/>
      <c r="BO453" s="111"/>
      <c r="BP453" s="111"/>
      <c r="BQ453" s="111"/>
      <c r="BR453" s="111"/>
      <c r="BS453" s="111"/>
      <c r="BT453" s="111"/>
      <c r="BU453" s="111"/>
      <c r="BV453" s="111"/>
      <c r="BW453" s="111"/>
      <c r="BX453" s="111"/>
      <c r="BY453" s="111"/>
      <c r="BZ453" s="111"/>
      <c r="CA453" s="111"/>
      <c r="CB453" s="111"/>
      <c r="CC453" s="111"/>
      <c r="CD453" s="111"/>
      <c r="CE453" s="111"/>
      <c r="CF453" s="111"/>
      <c r="CG453" s="111"/>
      <c r="CH453" s="111"/>
      <c r="CI453" s="111"/>
      <c r="CJ453" s="111"/>
      <c r="CK453" s="111"/>
      <c r="CL453" s="111"/>
      <c r="CM453" s="111"/>
      <c r="CN453" s="111"/>
      <c r="CO453" s="111"/>
      <c r="CP453" s="112">
        <f t="shared" si="106"/>
        <v>0</v>
      </c>
      <c r="CQ453" s="113" t="e">
        <f t="shared" si="107"/>
        <v>#DIV/0!</v>
      </c>
      <c r="CR453" s="112">
        <f t="shared" si="108"/>
        <v>0</v>
      </c>
      <c r="CS453" s="113" t="e">
        <f t="shared" si="109"/>
        <v>#DIV/0!</v>
      </c>
      <c r="CT453" s="112">
        <f t="shared" si="110"/>
        <v>0</v>
      </c>
      <c r="CU453" s="113" t="e">
        <f t="shared" si="111"/>
        <v>#DIV/0!</v>
      </c>
      <c r="CV453" s="112">
        <f t="shared" si="105"/>
        <v>0</v>
      </c>
      <c r="CW453" s="113" t="e">
        <f t="shared" si="112"/>
        <v>#DIV/0!</v>
      </c>
      <c r="CX453" s="112" t="e">
        <f t="shared" si="113"/>
        <v>#DIV/0!</v>
      </c>
      <c r="CY453" s="114" t="e">
        <f t="shared" si="114"/>
        <v>#DIV/0!</v>
      </c>
      <c r="CZ453" s="107"/>
    </row>
    <row r="454" spans="1:104" s="7" customFormat="1" ht="37.5" customHeight="1" x14ac:dyDescent="0.3">
      <c r="A454" s="94">
        <v>89</v>
      </c>
      <c r="B454" s="94">
        <v>153</v>
      </c>
      <c r="C454" s="95" t="s">
        <v>842</v>
      </c>
      <c r="D454" s="96" t="s">
        <v>133</v>
      </c>
      <c r="E454" s="97" t="s">
        <v>843</v>
      </c>
      <c r="F454" s="98" t="s">
        <v>157</v>
      </c>
      <c r="G454" s="95" t="s">
        <v>843</v>
      </c>
      <c r="H454" s="99" t="s">
        <v>846</v>
      </c>
      <c r="I454" s="100" t="s">
        <v>149</v>
      </c>
      <c r="J454" s="102" t="s">
        <v>159</v>
      </c>
      <c r="K454" s="102" t="s">
        <v>270</v>
      </c>
      <c r="L454" s="128" t="s">
        <v>726</v>
      </c>
      <c r="M454" s="129" t="s">
        <v>141</v>
      </c>
      <c r="N454" s="140" t="s">
        <v>142</v>
      </c>
      <c r="O454" s="131"/>
      <c r="P454" s="109"/>
      <c r="Q454" s="107"/>
      <c r="R454" s="107"/>
      <c r="S454" s="107"/>
      <c r="T454" s="107" t="s">
        <v>142</v>
      </c>
      <c r="U454" s="107"/>
      <c r="V454" s="107"/>
      <c r="W454" s="107"/>
      <c r="X454" s="107"/>
      <c r="Y454" s="85">
        <f t="shared" si="116"/>
        <v>1</v>
      </c>
      <c r="Z454" s="152"/>
      <c r="AA454" s="152"/>
      <c r="AB454" s="152"/>
      <c r="AC454" s="152"/>
      <c r="AD454" s="152"/>
      <c r="AE454" s="152"/>
      <c r="AF454" s="152"/>
      <c r="AG454" s="152"/>
      <c r="AH454" s="152"/>
      <c r="AI454" s="152"/>
      <c r="AJ454" s="152"/>
      <c r="AK454" s="152"/>
      <c r="AL454" s="152"/>
      <c r="AM454" s="152"/>
      <c r="AN454" s="152"/>
      <c r="AO454" s="248"/>
      <c r="AP454" s="116"/>
      <c r="AQ454" s="116"/>
      <c r="AR454" s="116"/>
      <c r="AS454" s="116"/>
      <c r="AT454" s="116" t="s">
        <v>281</v>
      </c>
      <c r="AU454" s="147"/>
      <c r="AV454" s="147"/>
      <c r="AW454" s="116"/>
      <c r="AX454" s="249"/>
      <c r="AY454" s="152"/>
      <c r="AZ454" s="152"/>
      <c r="BA454" s="152"/>
      <c r="BB454" s="152"/>
      <c r="BC454" s="152"/>
      <c r="BD454" s="152"/>
      <c r="BE454" s="152"/>
      <c r="BF454" s="152"/>
      <c r="BG454" s="152"/>
      <c r="BH454" s="152"/>
      <c r="BI454" s="152"/>
      <c r="BJ454" s="152"/>
      <c r="BK454" s="111"/>
      <c r="BL454" s="111"/>
      <c r="BM454" s="111"/>
      <c r="BN454" s="111"/>
      <c r="BO454" s="111"/>
      <c r="BP454" s="111"/>
      <c r="BQ454" s="111"/>
      <c r="BR454" s="111"/>
      <c r="BS454" s="111"/>
      <c r="BT454" s="111"/>
      <c r="BU454" s="111"/>
      <c r="BV454" s="111"/>
      <c r="BW454" s="111"/>
      <c r="BX454" s="111"/>
      <c r="BY454" s="111"/>
      <c r="BZ454" s="111"/>
      <c r="CA454" s="111"/>
      <c r="CB454" s="111"/>
      <c r="CC454" s="111"/>
      <c r="CD454" s="111"/>
      <c r="CE454" s="111"/>
      <c r="CF454" s="111"/>
      <c r="CG454" s="111"/>
      <c r="CH454" s="111"/>
      <c r="CI454" s="111"/>
      <c r="CJ454" s="111"/>
      <c r="CK454" s="111"/>
      <c r="CL454" s="111"/>
      <c r="CM454" s="111"/>
      <c r="CN454" s="111"/>
      <c r="CO454" s="111"/>
      <c r="CP454" s="112">
        <f t="shared" si="106"/>
        <v>0</v>
      </c>
      <c r="CQ454" s="113" t="e">
        <f t="shared" si="107"/>
        <v>#DIV/0!</v>
      </c>
      <c r="CR454" s="112">
        <f t="shared" si="108"/>
        <v>0</v>
      </c>
      <c r="CS454" s="113" t="e">
        <f t="shared" si="109"/>
        <v>#DIV/0!</v>
      </c>
      <c r="CT454" s="112">
        <f t="shared" si="110"/>
        <v>0</v>
      </c>
      <c r="CU454" s="113" t="e">
        <f t="shared" si="111"/>
        <v>#DIV/0!</v>
      </c>
      <c r="CV454" s="112">
        <f t="shared" si="105"/>
        <v>0</v>
      </c>
      <c r="CW454" s="113" t="e">
        <f t="shared" si="112"/>
        <v>#DIV/0!</v>
      </c>
      <c r="CX454" s="112" t="e">
        <f t="shared" si="113"/>
        <v>#DIV/0!</v>
      </c>
      <c r="CY454" s="114" t="e">
        <f t="shared" si="114"/>
        <v>#DIV/0!</v>
      </c>
      <c r="CZ454" s="107"/>
    </row>
    <row r="455" spans="1:104" s="7" customFormat="1" ht="45" customHeight="1" x14ac:dyDescent="0.3">
      <c r="A455" s="94">
        <v>451</v>
      </c>
      <c r="B455" s="118">
        <v>153</v>
      </c>
      <c r="C455" s="97" t="s">
        <v>842</v>
      </c>
      <c r="D455" s="119" t="s">
        <v>133</v>
      </c>
      <c r="E455" s="97" t="s">
        <v>843</v>
      </c>
      <c r="F455" s="119" t="s">
        <v>157</v>
      </c>
      <c r="G455" s="97" t="s">
        <v>843</v>
      </c>
      <c r="H455" s="99" t="s">
        <v>847</v>
      </c>
      <c r="I455" s="120" t="s">
        <v>33</v>
      </c>
      <c r="J455" s="101" t="s">
        <v>159</v>
      </c>
      <c r="K455" s="102" t="s">
        <v>270</v>
      </c>
      <c r="L455" s="155" t="s">
        <v>726</v>
      </c>
      <c r="M455" s="129" t="s">
        <v>141</v>
      </c>
      <c r="N455" s="130" t="s">
        <v>142</v>
      </c>
      <c r="O455" s="131"/>
      <c r="P455" s="107"/>
      <c r="Q455" s="107"/>
      <c r="R455" s="107"/>
      <c r="S455" s="107"/>
      <c r="T455" s="107"/>
      <c r="U455" s="107"/>
      <c r="V455" s="107" t="s">
        <v>142</v>
      </c>
      <c r="W455" s="107"/>
      <c r="X455" s="107"/>
      <c r="Y455" s="85">
        <f t="shared" si="116"/>
        <v>1</v>
      </c>
      <c r="Z455" s="152"/>
      <c r="AA455" s="152"/>
      <c r="AB455" s="152"/>
      <c r="AC455" s="152"/>
      <c r="AD455" s="152"/>
      <c r="AE455" s="152"/>
      <c r="AF455" s="152"/>
      <c r="AG455" s="152"/>
      <c r="AH455" s="152"/>
      <c r="AI455" s="152"/>
      <c r="AJ455" s="152"/>
      <c r="AK455" s="152"/>
      <c r="AL455" s="152"/>
      <c r="AM455" s="152"/>
      <c r="AN455" s="152"/>
      <c r="AO455" s="152"/>
      <c r="AP455" s="152"/>
      <c r="AQ455" s="152"/>
      <c r="AR455" s="152"/>
      <c r="AS455" s="152"/>
      <c r="AT455" s="152"/>
      <c r="AU455" s="271"/>
      <c r="AV455" s="271"/>
      <c r="AW455" s="152"/>
      <c r="AX455" s="152"/>
      <c r="AY455" s="152"/>
      <c r="AZ455" s="152"/>
      <c r="BA455" s="152"/>
      <c r="BB455" s="152"/>
      <c r="BC455" s="152" t="s">
        <v>288</v>
      </c>
      <c r="BD455" s="152" t="s">
        <v>281</v>
      </c>
      <c r="BE455" s="152"/>
      <c r="BF455" s="152"/>
      <c r="BG455" s="152"/>
      <c r="BH455" s="152"/>
      <c r="BI455" s="152"/>
      <c r="BJ455" s="152"/>
      <c r="BK455" s="111"/>
      <c r="BL455" s="111"/>
      <c r="BM455" s="111"/>
      <c r="BN455" s="111"/>
      <c r="BO455" s="111"/>
      <c r="BP455" s="111"/>
      <c r="BQ455" s="111"/>
      <c r="BR455" s="111"/>
      <c r="BS455" s="111"/>
      <c r="BT455" s="111"/>
      <c r="BU455" s="111"/>
      <c r="BV455" s="111"/>
      <c r="BW455" s="111"/>
      <c r="BX455" s="111"/>
      <c r="BY455" s="111"/>
      <c r="BZ455" s="111"/>
      <c r="CA455" s="111"/>
      <c r="CB455" s="111"/>
      <c r="CC455" s="111"/>
      <c r="CD455" s="111"/>
      <c r="CE455" s="111"/>
      <c r="CF455" s="111"/>
      <c r="CG455" s="111"/>
      <c r="CH455" s="111"/>
      <c r="CI455" s="111"/>
      <c r="CJ455" s="111"/>
      <c r="CK455" s="111"/>
      <c r="CL455" s="111"/>
      <c r="CM455" s="111"/>
      <c r="CN455" s="111"/>
      <c r="CO455" s="111"/>
      <c r="CP455" s="112">
        <f t="shared" si="106"/>
        <v>0</v>
      </c>
      <c r="CQ455" s="113" t="e">
        <f t="shared" si="107"/>
        <v>#DIV/0!</v>
      </c>
      <c r="CR455" s="112">
        <f t="shared" si="108"/>
        <v>0</v>
      </c>
      <c r="CS455" s="113" t="e">
        <f t="shared" si="109"/>
        <v>#DIV/0!</v>
      </c>
      <c r="CT455" s="112">
        <f t="shared" si="110"/>
        <v>0</v>
      </c>
      <c r="CU455" s="113" t="e">
        <f t="shared" si="111"/>
        <v>#DIV/0!</v>
      </c>
      <c r="CV455" s="112">
        <f t="shared" si="105"/>
        <v>0</v>
      </c>
      <c r="CW455" s="113" t="e">
        <f t="shared" si="112"/>
        <v>#DIV/0!</v>
      </c>
      <c r="CX455" s="112" t="e">
        <f t="shared" si="113"/>
        <v>#DIV/0!</v>
      </c>
      <c r="CY455" s="112" t="e">
        <f t="shared" si="114"/>
        <v>#DIV/0!</v>
      </c>
      <c r="CZ455" s="107"/>
    </row>
    <row r="456" spans="1:104" s="7" customFormat="1" ht="45" customHeight="1" x14ac:dyDescent="0.3">
      <c r="A456" s="94">
        <v>452</v>
      </c>
      <c r="B456" s="118">
        <v>153</v>
      </c>
      <c r="C456" s="97" t="s">
        <v>842</v>
      </c>
      <c r="D456" s="119" t="s">
        <v>133</v>
      </c>
      <c r="E456" s="97" t="s">
        <v>843</v>
      </c>
      <c r="F456" s="119" t="s">
        <v>157</v>
      </c>
      <c r="G456" s="97" t="s">
        <v>843</v>
      </c>
      <c r="H456" s="99" t="s">
        <v>848</v>
      </c>
      <c r="I456" s="120" t="s">
        <v>32</v>
      </c>
      <c r="J456" s="101" t="s">
        <v>159</v>
      </c>
      <c r="K456" s="102" t="s">
        <v>270</v>
      </c>
      <c r="L456" s="155" t="s">
        <v>726</v>
      </c>
      <c r="M456" s="129" t="s">
        <v>141</v>
      </c>
      <c r="N456" s="130" t="s">
        <v>142</v>
      </c>
      <c r="O456" s="131"/>
      <c r="P456" s="107"/>
      <c r="Q456" s="107"/>
      <c r="R456" s="107"/>
      <c r="S456" s="107"/>
      <c r="T456" s="107"/>
      <c r="U456" s="107" t="s">
        <v>142</v>
      </c>
      <c r="V456" s="107"/>
      <c r="W456" s="107"/>
      <c r="X456" s="107"/>
      <c r="Y456" s="85">
        <f t="shared" si="116"/>
        <v>1</v>
      </c>
      <c r="Z456" s="152"/>
      <c r="AA456" s="152"/>
      <c r="AB456" s="152"/>
      <c r="AC456" s="152"/>
      <c r="AD456" s="152"/>
      <c r="AE456" s="152"/>
      <c r="AF456" s="152"/>
      <c r="AG456" s="152"/>
      <c r="AH456" s="152"/>
      <c r="AI456" s="152"/>
      <c r="AJ456" s="152"/>
      <c r="AK456" s="152"/>
      <c r="AL456" s="152"/>
      <c r="AM456" s="152"/>
      <c r="AN456" s="152"/>
      <c r="AO456" s="152"/>
      <c r="AP456" s="152"/>
      <c r="AQ456" s="152"/>
      <c r="AR456" s="152"/>
      <c r="AS456" s="152"/>
      <c r="AT456" s="152"/>
      <c r="AU456" s="152"/>
      <c r="AV456" s="152"/>
      <c r="AW456" s="152"/>
      <c r="AX456" s="152"/>
      <c r="AY456" s="152" t="s">
        <v>288</v>
      </c>
      <c r="AZ456" s="152"/>
      <c r="BA456" s="152"/>
      <c r="BB456" s="152"/>
      <c r="BC456" s="152"/>
      <c r="BD456" s="152"/>
      <c r="BE456" s="152"/>
      <c r="BF456" s="152"/>
      <c r="BG456" s="152"/>
      <c r="BH456" s="152"/>
      <c r="BI456" s="152"/>
      <c r="BJ456" s="152"/>
      <c r="BK456" s="111"/>
      <c r="BL456" s="111"/>
      <c r="BM456" s="111"/>
      <c r="BN456" s="111"/>
      <c r="BO456" s="111"/>
      <c r="BP456" s="111"/>
      <c r="BQ456" s="111"/>
      <c r="BR456" s="111"/>
      <c r="BS456" s="111"/>
      <c r="BT456" s="111"/>
      <c r="BU456" s="111"/>
      <c r="BV456" s="111"/>
      <c r="BW456" s="111"/>
      <c r="BX456" s="111"/>
      <c r="BY456" s="111"/>
      <c r="BZ456" s="111"/>
      <c r="CA456" s="111"/>
      <c r="CB456" s="111"/>
      <c r="CC456" s="111"/>
      <c r="CD456" s="111"/>
      <c r="CE456" s="111"/>
      <c r="CF456" s="111"/>
      <c r="CG456" s="111"/>
      <c r="CH456" s="111"/>
      <c r="CI456" s="111"/>
      <c r="CJ456" s="111"/>
      <c r="CK456" s="111"/>
      <c r="CL456" s="111"/>
      <c r="CM456" s="111"/>
      <c r="CN456" s="111"/>
      <c r="CO456" s="111"/>
      <c r="CP456" s="112">
        <f t="shared" si="106"/>
        <v>0</v>
      </c>
      <c r="CQ456" s="113" t="e">
        <f t="shared" si="107"/>
        <v>#DIV/0!</v>
      </c>
      <c r="CR456" s="112">
        <f t="shared" si="108"/>
        <v>0</v>
      </c>
      <c r="CS456" s="113" t="e">
        <f t="shared" si="109"/>
        <v>#DIV/0!</v>
      </c>
      <c r="CT456" s="112">
        <f t="shared" si="110"/>
        <v>0</v>
      </c>
      <c r="CU456" s="113" t="e">
        <f t="shared" si="111"/>
        <v>#DIV/0!</v>
      </c>
      <c r="CV456" s="112">
        <f t="shared" si="105"/>
        <v>0</v>
      </c>
      <c r="CW456" s="113" t="e">
        <f t="shared" si="112"/>
        <v>#DIV/0!</v>
      </c>
      <c r="CX456" s="112" t="e">
        <f t="shared" si="113"/>
        <v>#DIV/0!</v>
      </c>
      <c r="CY456" s="112" t="e">
        <f t="shared" si="114"/>
        <v>#DIV/0!</v>
      </c>
      <c r="CZ456" s="107"/>
    </row>
    <row r="457" spans="1:104" s="7" customFormat="1" ht="45" customHeight="1" x14ac:dyDescent="0.3">
      <c r="A457" s="94">
        <v>453</v>
      </c>
      <c r="B457" s="118">
        <v>153</v>
      </c>
      <c r="C457" s="97" t="s">
        <v>842</v>
      </c>
      <c r="D457" s="119" t="s">
        <v>133</v>
      </c>
      <c r="E457" s="97" t="s">
        <v>843</v>
      </c>
      <c r="F457" s="119" t="s">
        <v>157</v>
      </c>
      <c r="G457" s="97" t="s">
        <v>843</v>
      </c>
      <c r="H457" s="99" t="s">
        <v>849</v>
      </c>
      <c r="I457" s="120" t="s">
        <v>34</v>
      </c>
      <c r="J457" s="101" t="s">
        <v>159</v>
      </c>
      <c r="K457" s="102" t="s">
        <v>270</v>
      </c>
      <c r="L457" s="155" t="s">
        <v>726</v>
      </c>
      <c r="M457" s="129" t="s">
        <v>141</v>
      </c>
      <c r="N457" s="130" t="s">
        <v>142</v>
      </c>
      <c r="O457" s="131"/>
      <c r="P457" s="107"/>
      <c r="Q457" s="107"/>
      <c r="R457" s="107"/>
      <c r="S457" s="107"/>
      <c r="T457" s="107"/>
      <c r="U457" s="107"/>
      <c r="V457" s="107"/>
      <c r="W457" s="107" t="s">
        <v>142</v>
      </c>
      <c r="X457" s="107"/>
      <c r="Y457" s="85">
        <f t="shared" si="116"/>
        <v>1</v>
      </c>
      <c r="Z457" s="152"/>
      <c r="AA457" s="152"/>
      <c r="AB457" s="152"/>
      <c r="AC457" s="152"/>
      <c r="AD457" s="152"/>
      <c r="AE457" s="152"/>
      <c r="AF457" s="152"/>
      <c r="AG457" s="152"/>
      <c r="AH457" s="152"/>
      <c r="AI457" s="152"/>
      <c r="AJ457" s="152"/>
      <c r="AK457" s="152"/>
      <c r="AL457" s="152"/>
      <c r="AM457" s="152"/>
      <c r="AN457" s="152"/>
      <c r="AO457" s="152"/>
      <c r="AP457" s="152"/>
      <c r="AQ457" s="152"/>
      <c r="AR457" s="152"/>
      <c r="AS457" s="152"/>
      <c r="AT457" s="152"/>
      <c r="AU457" s="152"/>
      <c r="AV457" s="152"/>
      <c r="AW457" s="152"/>
      <c r="AX457" s="152"/>
      <c r="AY457" s="152"/>
      <c r="AZ457" s="152"/>
      <c r="BA457" s="152"/>
      <c r="BB457" s="152"/>
      <c r="BC457" s="152"/>
      <c r="BD457" s="152"/>
      <c r="BE457" s="152"/>
      <c r="BF457" s="107" t="s">
        <v>281</v>
      </c>
      <c r="BG457" s="107"/>
      <c r="BH457" s="152"/>
      <c r="BI457" s="152"/>
      <c r="BJ457" s="152"/>
      <c r="BK457" s="111"/>
      <c r="BL457" s="111"/>
      <c r="BM457" s="111"/>
      <c r="BN457" s="111"/>
      <c r="BO457" s="111"/>
      <c r="BP457" s="111"/>
      <c r="BQ457" s="111"/>
      <c r="BR457" s="111"/>
      <c r="BS457" s="111"/>
      <c r="BT457" s="111"/>
      <c r="BU457" s="111"/>
      <c r="BV457" s="111"/>
      <c r="BW457" s="111"/>
      <c r="BX457" s="111"/>
      <c r="BY457" s="111"/>
      <c r="BZ457" s="111"/>
      <c r="CA457" s="111"/>
      <c r="CB457" s="111"/>
      <c r="CC457" s="111"/>
      <c r="CD457" s="111"/>
      <c r="CE457" s="111"/>
      <c r="CF457" s="111"/>
      <c r="CG457" s="111"/>
      <c r="CH457" s="111"/>
      <c r="CI457" s="111"/>
      <c r="CJ457" s="111"/>
      <c r="CK457" s="111"/>
      <c r="CL457" s="111"/>
      <c r="CM457" s="111"/>
      <c r="CN457" s="111"/>
      <c r="CO457" s="111"/>
      <c r="CP457" s="112">
        <f t="shared" si="106"/>
        <v>0</v>
      </c>
      <c r="CQ457" s="113" t="e">
        <f t="shared" si="107"/>
        <v>#DIV/0!</v>
      </c>
      <c r="CR457" s="112">
        <f t="shared" si="108"/>
        <v>0</v>
      </c>
      <c r="CS457" s="113" t="e">
        <f t="shared" si="109"/>
        <v>#DIV/0!</v>
      </c>
      <c r="CT457" s="112">
        <f t="shared" si="110"/>
        <v>0</v>
      </c>
      <c r="CU457" s="113" t="e">
        <f t="shared" si="111"/>
        <v>#DIV/0!</v>
      </c>
      <c r="CV457" s="112">
        <f t="shared" si="105"/>
        <v>0</v>
      </c>
      <c r="CW457" s="113" t="e">
        <f t="shared" si="112"/>
        <v>#DIV/0!</v>
      </c>
      <c r="CX457" s="112" t="e">
        <f t="shared" si="113"/>
        <v>#DIV/0!</v>
      </c>
      <c r="CY457" s="112" t="e">
        <f t="shared" si="114"/>
        <v>#DIV/0!</v>
      </c>
      <c r="CZ457" s="107"/>
    </row>
    <row r="458" spans="1:104" s="7" customFormat="1" ht="45" customHeight="1" x14ac:dyDescent="0.3">
      <c r="A458" s="94">
        <v>454</v>
      </c>
      <c r="B458" s="118">
        <v>153</v>
      </c>
      <c r="C458" s="97" t="s">
        <v>842</v>
      </c>
      <c r="D458" s="119" t="s">
        <v>133</v>
      </c>
      <c r="E458" s="97" t="s">
        <v>843</v>
      </c>
      <c r="F458" s="119" t="s">
        <v>157</v>
      </c>
      <c r="G458" s="97" t="s">
        <v>843</v>
      </c>
      <c r="H458" s="99" t="s">
        <v>850</v>
      </c>
      <c r="I458" s="120" t="s">
        <v>35</v>
      </c>
      <c r="J458" s="101" t="s">
        <v>159</v>
      </c>
      <c r="K458" s="102" t="s">
        <v>270</v>
      </c>
      <c r="L458" s="155" t="s">
        <v>726</v>
      </c>
      <c r="M458" s="129" t="s">
        <v>141</v>
      </c>
      <c r="N458" s="130" t="s">
        <v>142</v>
      </c>
      <c r="O458" s="131"/>
      <c r="P458" s="107"/>
      <c r="Q458" s="107"/>
      <c r="R458" s="107"/>
      <c r="S458" s="107"/>
      <c r="T458" s="107"/>
      <c r="U458" s="107"/>
      <c r="V458" s="107"/>
      <c r="W458" s="107"/>
      <c r="X458" s="107" t="s">
        <v>142</v>
      </c>
      <c r="Y458" s="85">
        <f t="shared" si="116"/>
        <v>1</v>
      </c>
      <c r="Z458" s="152"/>
      <c r="AA458" s="152"/>
      <c r="AB458" s="152"/>
      <c r="AC458" s="152"/>
      <c r="AD458" s="152"/>
      <c r="AE458" s="152"/>
      <c r="AF458" s="152"/>
      <c r="AG458" s="152"/>
      <c r="AH458" s="152"/>
      <c r="AI458" s="152"/>
      <c r="AJ458" s="152"/>
      <c r="AK458" s="152"/>
      <c r="AL458" s="152"/>
      <c r="AM458" s="152"/>
      <c r="AN458" s="152"/>
      <c r="AO458" s="152"/>
      <c r="AP458" s="152"/>
      <c r="AQ458" s="152"/>
      <c r="AR458" s="152"/>
      <c r="AS458" s="152"/>
      <c r="AT458" s="152"/>
      <c r="AU458" s="270"/>
      <c r="AV458" s="270"/>
      <c r="AW458" s="152"/>
      <c r="AX458" s="152"/>
      <c r="AY458" s="152"/>
      <c r="AZ458" s="152"/>
      <c r="BA458" s="152"/>
      <c r="BB458" s="152"/>
      <c r="BC458" s="152"/>
      <c r="BD458" s="152"/>
      <c r="BE458" s="152"/>
      <c r="BF458" s="152"/>
      <c r="BG458" s="152"/>
      <c r="BH458" s="152"/>
      <c r="BI458" s="152"/>
      <c r="BJ458" s="152" t="s">
        <v>288</v>
      </c>
      <c r="BK458" s="111"/>
      <c r="BL458" s="111"/>
      <c r="BM458" s="111"/>
      <c r="BN458" s="111"/>
      <c r="BO458" s="111"/>
      <c r="BP458" s="111"/>
      <c r="BQ458" s="111"/>
      <c r="BR458" s="111"/>
      <c r="BS458" s="111"/>
      <c r="BT458" s="111"/>
      <c r="BU458" s="111"/>
      <c r="BV458" s="111"/>
      <c r="BW458" s="111"/>
      <c r="BX458" s="111"/>
      <c r="BY458" s="111"/>
      <c r="BZ458" s="111"/>
      <c r="CA458" s="111"/>
      <c r="CB458" s="111"/>
      <c r="CC458" s="111"/>
      <c r="CD458" s="111"/>
      <c r="CE458" s="111"/>
      <c r="CF458" s="111"/>
      <c r="CG458" s="111"/>
      <c r="CH458" s="111"/>
      <c r="CI458" s="111"/>
      <c r="CJ458" s="111"/>
      <c r="CK458" s="111"/>
      <c r="CL458" s="111"/>
      <c r="CM458" s="111"/>
      <c r="CN458" s="111"/>
      <c r="CO458" s="111"/>
      <c r="CP458" s="112">
        <f t="shared" si="106"/>
        <v>0</v>
      </c>
      <c r="CQ458" s="113" t="e">
        <f t="shared" si="107"/>
        <v>#DIV/0!</v>
      </c>
      <c r="CR458" s="112">
        <f t="shared" si="108"/>
        <v>0</v>
      </c>
      <c r="CS458" s="113" t="e">
        <f t="shared" si="109"/>
        <v>#DIV/0!</v>
      </c>
      <c r="CT458" s="112">
        <f t="shared" si="110"/>
        <v>0</v>
      </c>
      <c r="CU458" s="113" t="e">
        <f t="shared" si="111"/>
        <v>#DIV/0!</v>
      </c>
      <c r="CV458" s="112">
        <f t="shared" ref="CV458:CV521" si="117">COUNTIF($BK458:$CO458,KĐG)</f>
        <v>0</v>
      </c>
      <c r="CW458" s="113" t="e">
        <f t="shared" si="112"/>
        <v>#DIV/0!</v>
      </c>
      <c r="CX458" s="112" t="e">
        <f t="shared" si="113"/>
        <v>#DIV/0!</v>
      </c>
      <c r="CY458" s="112" t="e">
        <f t="shared" si="114"/>
        <v>#DIV/0!</v>
      </c>
      <c r="CZ458" s="107"/>
    </row>
    <row r="459" spans="1:104" s="17" customFormat="1" ht="30" customHeight="1" x14ac:dyDescent="0.3">
      <c r="A459" s="94">
        <v>90</v>
      </c>
      <c r="B459" s="94">
        <v>154</v>
      </c>
      <c r="C459" s="95" t="s">
        <v>851</v>
      </c>
      <c r="D459" s="96" t="s">
        <v>133</v>
      </c>
      <c r="E459" s="97" t="s">
        <v>852</v>
      </c>
      <c r="F459" s="98" t="s">
        <v>157</v>
      </c>
      <c r="G459" s="95" t="s">
        <v>853</v>
      </c>
      <c r="H459" s="99" t="s">
        <v>854</v>
      </c>
      <c r="I459" s="100" t="s">
        <v>149</v>
      </c>
      <c r="J459" s="102" t="s">
        <v>159</v>
      </c>
      <c r="K459" s="102" t="s">
        <v>270</v>
      </c>
      <c r="L459" s="128" t="s">
        <v>726</v>
      </c>
      <c r="M459" s="129" t="s">
        <v>141</v>
      </c>
      <c r="N459" s="140" t="s">
        <v>142</v>
      </c>
      <c r="O459" s="131"/>
      <c r="P459" s="203"/>
      <c r="Q459" s="187"/>
      <c r="R459" s="187"/>
      <c r="S459" s="187"/>
      <c r="T459" s="107" t="s">
        <v>142</v>
      </c>
      <c r="U459" s="187"/>
      <c r="V459" s="187"/>
      <c r="W459" s="187"/>
      <c r="X459" s="187"/>
      <c r="Y459" s="85">
        <f t="shared" si="116"/>
        <v>1</v>
      </c>
      <c r="Z459" s="94"/>
      <c r="AA459" s="94"/>
      <c r="AB459" s="94"/>
      <c r="AC459" s="94"/>
      <c r="AD459" s="94"/>
      <c r="AE459" s="94"/>
      <c r="AF459" s="94"/>
      <c r="AG459" s="94"/>
      <c r="AH459" s="94"/>
      <c r="AI459" s="94"/>
      <c r="AJ459" s="94"/>
      <c r="AK459" s="94"/>
      <c r="AL459" s="94"/>
      <c r="AM459" s="94"/>
      <c r="AN459" s="94"/>
      <c r="AO459" s="189"/>
      <c r="AP459" s="190"/>
      <c r="AQ459" s="190"/>
      <c r="AR459" s="190"/>
      <c r="AS459" s="190"/>
      <c r="AT459" s="190" t="s">
        <v>281</v>
      </c>
      <c r="AU459" s="147"/>
      <c r="AV459" s="147"/>
      <c r="AW459" s="190"/>
      <c r="AX459" s="291"/>
      <c r="AY459" s="94"/>
      <c r="AZ459" s="94"/>
      <c r="BA459" s="94"/>
      <c r="BB459" s="94"/>
      <c r="BC459" s="94"/>
      <c r="BD459" s="94"/>
      <c r="BE459" s="94"/>
      <c r="BF459" s="94"/>
      <c r="BG459" s="94"/>
      <c r="BH459" s="94"/>
      <c r="BI459" s="94"/>
      <c r="BJ459" s="94"/>
      <c r="BK459" s="188"/>
      <c r="BL459" s="188"/>
      <c r="BM459" s="188"/>
      <c r="BN459" s="188"/>
      <c r="BO459" s="188"/>
      <c r="BP459" s="188"/>
      <c r="BQ459" s="188"/>
      <c r="BR459" s="188"/>
      <c r="BS459" s="188"/>
      <c r="BT459" s="188"/>
      <c r="BU459" s="188"/>
      <c r="BV459" s="188"/>
      <c r="BW459" s="188"/>
      <c r="BX459" s="188"/>
      <c r="BY459" s="188"/>
      <c r="BZ459" s="188"/>
      <c r="CA459" s="188"/>
      <c r="CB459" s="188"/>
      <c r="CC459" s="188"/>
      <c r="CD459" s="188"/>
      <c r="CE459" s="188"/>
      <c r="CF459" s="188"/>
      <c r="CG459" s="188"/>
      <c r="CH459" s="188"/>
      <c r="CI459" s="188"/>
      <c r="CJ459" s="188"/>
      <c r="CK459" s="188"/>
      <c r="CL459" s="188"/>
      <c r="CM459" s="188"/>
      <c r="CN459" s="188"/>
      <c r="CO459" s="188"/>
      <c r="CP459" s="112">
        <f t="shared" ref="CP459:CP522" si="118">COUNTIF($BK459:$CO459,2)</f>
        <v>0</v>
      </c>
      <c r="CQ459" s="113" t="e">
        <f t="shared" ref="CQ459:CQ522" si="119">CP459/COUNTA($BK459:$CO459)</f>
        <v>#DIV/0!</v>
      </c>
      <c r="CR459" s="112">
        <f t="shared" ref="CR459:CR522" si="120">COUNTIF($BK459:$CO459,1)</f>
        <v>0</v>
      </c>
      <c r="CS459" s="113" t="e">
        <f t="shared" ref="CS459:CS522" si="121">CR459/COUNTA($BK459:$CO459)</f>
        <v>#DIV/0!</v>
      </c>
      <c r="CT459" s="112">
        <f t="shared" ref="CT459:CT522" si="122">COUNTIF($BK459:$CO459,0)</f>
        <v>0</v>
      </c>
      <c r="CU459" s="113" t="e">
        <f t="shared" ref="CU459:CU522" si="123">CT459/COUNTA($BK459:$CO459)</f>
        <v>#DIV/0!</v>
      </c>
      <c r="CV459" s="112">
        <f t="shared" si="117"/>
        <v>0</v>
      </c>
      <c r="CW459" s="113" t="e">
        <f t="shared" ref="CW459:CW522" si="124">CV459/COUNTA($BK459:$CO459)</f>
        <v>#DIV/0!</v>
      </c>
      <c r="CX459" s="112" t="e">
        <f t="shared" ref="CX459:CX522" si="125">(((CP459*2)+(CR459*1)+(CT459*0)))/COUNTA($BK459:$CO459)</f>
        <v>#DIV/0!</v>
      </c>
      <c r="CY459" s="114" t="e">
        <f t="shared" ref="CY459:CY522" si="126">IF(CX459&gt;=1.6,"Đạt",IF(CX459&gt;=1,"CCG","CĐ"))</f>
        <v>#DIV/0!</v>
      </c>
      <c r="CZ459" s="187"/>
    </row>
    <row r="460" spans="1:104" s="17" customFormat="1" ht="31.5" customHeight="1" x14ac:dyDescent="0.3">
      <c r="A460" s="94">
        <v>456</v>
      </c>
      <c r="B460" s="118">
        <v>154</v>
      </c>
      <c r="C460" s="97" t="s">
        <v>851</v>
      </c>
      <c r="D460" s="119" t="s">
        <v>133</v>
      </c>
      <c r="E460" s="97" t="s">
        <v>852</v>
      </c>
      <c r="F460" s="119" t="s">
        <v>157</v>
      </c>
      <c r="G460" s="97" t="s">
        <v>853</v>
      </c>
      <c r="H460" s="99" t="s">
        <v>855</v>
      </c>
      <c r="I460" s="120" t="s">
        <v>33</v>
      </c>
      <c r="J460" s="101" t="s">
        <v>159</v>
      </c>
      <c r="K460" s="102" t="s">
        <v>270</v>
      </c>
      <c r="L460" s="155" t="s">
        <v>726</v>
      </c>
      <c r="M460" s="129" t="s">
        <v>141</v>
      </c>
      <c r="N460" s="130" t="s">
        <v>142</v>
      </c>
      <c r="O460" s="131"/>
      <c r="P460" s="187"/>
      <c r="Q460" s="187"/>
      <c r="R460" s="187"/>
      <c r="S460" s="187"/>
      <c r="T460" s="187"/>
      <c r="U460" s="187"/>
      <c r="V460" s="107" t="s">
        <v>142</v>
      </c>
      <c r="W460" s="187"/>
      <c r="X460" s="187"/>
      <c r="Y460" s="85">
        <f t="shared" si="116"/>
        <v>1</v>
      </c>
      <c r="Z460" s="94"/>
      <c r="AA460" s="94"/>
      <c r="AB460" s="94"/>
      <c r="AC460" s="94"/>
      <c r="AD460" s="94"/>
      <c r="AE460" s="94"/>
      <c r="AF460" s="94"/>
      <c r="AG460" s="94"/>
      <c r="AH460" s="94"/>
      <c r="AI460" s="94"/>
      <c r="AJ460" s="94"/>
      <c r="AK460" s="94"/>
      <c r="AL460" s="94"/>
      <c r="AM460" s="94"/>
      <c r="AN460" s="94"/>
      <c r="AO460" s="94"/>
      <c r="AP460" s="94"/>
      <c r="AQ460" s="94"/>
      <c r="AR460" s="94"/>
      <c r="AS460" s="94"/>
      <c r="AT460" s="94"/>
      <c r="AU460" s="292"/>
      <c r="AV460" s="292"/>
      <c r="AW460" s="94"/>
      <c r="AX460" s="94"/>
      <c r="AY460" s="94"/>
      <c r="AZ460" s="94"/>
      <c r="BA460" s="94"/>
      <c r="BB460" s="94"/>
      <c r="BC460" s="94"/>
      <c r="BD460" s="94"/>
      <c r="BE460" s="94" t="s">
        <v>281</v>
      </c>
      <c r="BF460" s="94"/>
      <c r="BG460" s="94"/>
      <c r="BH460" s="94"/>
      <c r="BI460" s="94"/>
      <c r="BJ460" s="94"/>
      <c r="BK460" s="188"/>
      <c r="BL460" s="188"/>
      <c r="BM460" s="188"/>
      <c r="BN460" s="188"/>
      <c r="BO460" s="188"/>
      <c r="BP460" s="188"/>
      <c r="BQ460" s="188"/>
      <c r="BR460" s="188"/>
      <c r="BS460" s="188"/>
      <c r="BT460" s="188"/>
      <c r="BU460" s="188"/>
      <c r="BV460" s="188"/>
      <c r="BW460" s="188"/>
      <c r="BX460" s="188"/>
      <c r="BY460" s="188"/>
      <c r="BZ460" s="188"/>
      <c r="CA460" s="188"/>
      <c r="CB460" s="188"/>
      <c r="CC460" s="188"/>
      <c r="CD460" s="188"/>
      <c r="CE460" s="188"/>
      <c r="CF460" s="188"/>
      <c r="CG460" s="188"/>
      <c r="CH460" s="188"/>
      <c r="CI460" s="188"/>
      <c r="CJ460" s="188"/>
      <c r="CK460" s="188"/>
      <c r="CL460" s="188"/>
      <c r="CM460" s="188"/>
      <c r="CN460" s="188"/>
      <c r="CO460" s="188"/>
      <c r="CP460" s="112">
        <f t="shared" si="118"/>
        <v>0</v>
      </c>
      <c r="CQ460" s="113" t="e">
        <f t="shared" si="119"/>
        <v>#DIV/0!</v>
      </c>
      <c r="CR460" s="112">
        <f t="shared" si="120"/>
        <v>0</v>
      </c>
      <c r="CS460" s="113" t="e">
        <f t="shared" si="121"/>
        <v>#DIV/0!</v>
      </c>
      <c r="CT460" s="112">
        <f t="shared" si="122"/>
        <v>0</v>
      </c>
      <c r="CU460" s="113" t="e">
        <f t="shared" si="123"/>
        <v>#DIV/0!</v>
      </c>
      <c r="CV460" s="112">
        <f t="shared" si="117"/>
        <v>0</v>
      </c>
      <c r="CW460" s="113" t="e">
        <f t="shared" si="124"/>
        <v>#DIV/0!</v>
      </c>
      <c r="CX460" s="112" t="e">
        <f t="shared" si="125"/>
        <v>#DIV/0!</v>
      </c>
      <c r="CY460" s="112" t="e">
        <f t="shared" si="126"/>
        <v>#DIV/0!</v>
      </c>
      <c r="CZ460" s="187"/>
    </row>
    <row r="461" spans="1:104" s="17" customFormat="1" ht="24.75" customHeight="1" x14ac:dyDescent="0.3">
      <c r="A461" s="94">
        <v>457</v>
      </c>
      <c r="B461" s="118">
        <v>154</v>
      </c>
      <c r="C461" s="97" t="s">
        <v>851</v>
      </c>
      <c r="D461" s="119" t="s">
        <v>133</v>
      </c>
      <c r="E461" s="97" t="s">
        <v>852</v>
      </c>
      <c r="F461" s="119" t="s">
        <v>157</v>
      </c>
      <c r="G461" s="97" t="s">
        <v>853</v>
      </c>
      <c r="H461" s="230" t="s">
        <v>856</v>
      </c>
      <c r="I461" s="120" t="s">
        <v>32</v>
      </c>
      <c r="J461" s="101" t="s">
        <v>159</v>
      </c>
      <c r="K461" s="102" t="s">
        <v>270</v>
      </c>
      <c r="L461" s="155" t="s">
        <v>726</v>
      </c>
      <c r="M461" s="129" t="s">
        <v>141</v>
      </c>
      <c r="N461" s="130" t="s">
        <v>142</v>
      </c>
      <c r="O461" s="131"/>
      <c r="P461" s="187"/>
      <c r="Q461" s="187"/>
      <c r="R461" s="187"/>
      <c r="S461" s="187"/>
      <c r="T461" s="187"/>
      <c r="U461" s="107" t="s">
        <v>142</v>
      </c>
      <c r="V461" s="187"/>
      <c r="W461" s="187"/>
      <c r="X461" s="187"/>
      <c r="Y461" s="85">
        <f t="shared" si="116"/>
        <v>1</v>
      </c>
      <c r="Z461" s="94"/>
      <c r="AA461" s="94"/>
      <c r="AB461" s="94"/>
      <c r="AC461" s="94"/>
      <c r="AD461" s="94"/>
      <c r="AE461" s="94"/>
      <c r="AF461" s="94"/>
      <c r="AG461" s="94"/>
      <c r="AH461" s="94"/>
      <c r="AI461" s="94"/>
      <c r="AJ461" s="94"/>
      <c r="AK461" s="94"/>
      <c r="AL461" s="94"/>
      <c r="AM461" s="94"/>
      <c r="AN461" s="94"/>
      <c r="AO461" s="94"/>
      <c r="AP461" s="94"/>
      <c r="AQ461" s="94"/>
      <c r="AR461" s="94"/>
      <c r="AS461" s="94"/>
      <c r="AT461" s="94"/>
      <c r="AU461" s="94"/>
      <c r="AV461" s="94"/>
      <c r="AW461" s="94"/>
      <c r="AX461" s="94" t="s">
        <v>281</v>
      </c>
      <c r="AY461" s="94"/>
      <c r="AZ461" s="94"/>
      <c r="BA461" s="94" t="s">
        <v>281</v>
      </c>
      <c r="BB461" s="94"/>
      <c r="BC461" s="94"/>
      <c r="BD461" s="94"/>
      <c r="BE461" s="94"/>
      <c r="BF461" s="94"/>
      <c r="BG461" s="94"/>
      <c r="BH461" s="94"/>
      <c r="BI461" s="94"/>
      <c r="BJ461" s="94"/>
      <c r="BK461" s="188"/>
      <c r="BL461" s="188"/>
      <c r="BM461" s="188"/>
      <c r="BN461" s="188"/>
      <c r="BO461" s="188"/>
      <c r="BP461" s="188"/>
      <c r="BQ461" s="188"/>
      <c r="BR461" s="188"/>
      <c r="BS461" s="188"/>
      <c r="BT461" s="188"/>
      <c r="BU461" s="188"/>
      <c r="BV461" s="188"/>
      <c r="BW461" s="188"/>
      <c r="BX461" s="188"/>
      <c r="BY461" s="188"/>
      <c r="BZ461" s="188"/>
      <c r="CA461" s="188"/>
      <c r="CB461" s="188"/>
      <c r="CC461" s="188"/>
      <c r="CD461" s="188"/>
      <c r="CE461" s="188"/>
      <c r="CF461" s="188"/>
      <c r="CG461" s="188"/>
      <c r="CH461" s="188"/>
      <c r="CI461" s="188"/>
      <c r="CJ461" s="188"/>
      <c r="CK461" s="188"/>
      <c r="CL461" s="188"/>
      <c r="CM461" s="188"/>
      <c r="CN461" s="188"/>
      <c r="CO461" s="188"/>
      <c r="CP461" s="112">
        <f t="shared" si="118"/>
        <v>0</v>
      </c>
      <c r="CQ461" s="113" t="e">
        <f t="shared" si="119"/>
        <v>#DIV/0!</v>
      </c>
      <c r="CR461" s="112">
        <f t="shared" si="120"/>
        <v>0</v>
      </c>
      <c r="CS461" s="113" t="e">
        <f t="shared" si="121"/>
        <v>#DIV/0!</v>
      </c>
      <c r="CT461" s="112">
        <f t="shared" si="122"/>
        <v>0</v>
      </c>
      <c r="CU461" s="113" t="e">
        <f t="shared" si="123"/>
        <v>#DIV/0!</v>
      </c>
      <c r="CV461" s="112">
        <f t="shared" si="117"/>
        <v>0</v>
      </c>
      <c r="CW461" s="113" t="e">
        <f t="shared" si="124"/>
        <v>#DIV/0!</v>
      </c>
      <c r="CX461" s="112" t="e">
        <f t="shared" si="125"/>
        <v>#DIV/0!</v>
      </c>
      <c r="CY461" s="112" t="e">
        <f t="shared" si="126"/>
        <v>#DIV/0!</v>
      </c>
      <c r="CZ461" s="187"/>
    </row>
    <row r="462" spans="1:104" s="17" customFormat="1" ht="26.25" customHeight="1" x14ac:dyDescent="0.3">
      <c r="A462" s="94">
        <v>458</v>
      </c>
      <c r="B462" s="118">
        <v>154</v>
      </c>
      <c r="C462" s="97" t="s">
        <v>851</v>
      </c>
      <c r="D462" s="119" t="s">
        <v>133</v>
      </c>
      <c r="E462" s="97" t="s">
        <v>852</v>
      </c>
      <c r="F462" s="119" t="s">
        <v>157</v>
      </c>
      <c r="G462" s="97" t="s">
        <v>853</v>
      </c>
      <c r="H462" s="230" t="s">
        <v>857</v>
      </c>
      <c r="I462" s="120" t="s">
        <v>34</v>
      </c>
      <c r="J462" s="101" t="s">
        <v>159</v>
      </c>
      <c r="K462" s="102" t="s">
        <v>270</v>
      </c>
      <c r="L462" s="155" t="s">
        <v>726</v>
      </c>
      <c r="M462" s="129" t="s">
        <v>141</v>
      </c>
      <c r="N462" s="130" t="s">
        <v>142</v>
      </c>
      <c r="O462" s="131"/>
      <c r="P462" s="187"/>
      <c r="Q462" s="187"/>
      <c r="R462" s="187"/>
      <c r="S462" s="187"/>
      <c r="T462" s="187"/>
      <c r="U462" s="187"/>
      <c r="V462" s="187"/>
      <c r="W462" s="107" t="s">
        <v>142</v>
      </c>
      <c r="X462" s="187"/>
      <c r="Y462" s="85">
        <f t="shared" si="116"/>
        <v>1</v>
      </c>
      <c r="Z462" s="94"/>
      <c r="AA462" s="94"/>
      <c r="AB462" s="94"/>
      <c r="AC462" s="94"/>
      <c r="AD462" s="94"/>
      <c r="AE462" s="94"/>
      <c r="AF462" s="94"/>
      <c r="AG462" s="94"/>
      <c r="AH462" s="94"/>
      <c r="AI462" s="94"/>
      <c r="AJ462" s="94"/>
      <c r="AK462" s="94"/>
      <c r="AL462" s="94"/>
      <c r="AM462" s="94"/>
      <c r="AN462" s="94"/>
      <c r="AO462" s="94"/>
      <c r="AP462" s="94"/>
      <c r="AQ462" s="94"/>
      <c r="AR462" s="94"/>
      <c r="AS462" s="94"/>
      <c r="AT462" s="94"/>
      <c r="AU462" s="94"/>
      <c r="AV462" s="94"/>
      <c r="AW462" s="94"/>
      <c r="AX462" s="94"/>
      <c r="AY462" s="94"/>
      <c r="AZ462" s="94"/>
      <c r="BA462" s="94"/>
      <c r="BB462" s="94"/>
      <c r="BC462" s="94"/>
      <c r="BD462" s="94"/>
      <c r="BE462" s="94"/>
      <c r="BF462" s="187"/>
      <c r="BG462" s="187" t="s">
        <v>281</v>
      </c>
      <c r="BH462" s="94"/>
      <c r="BI462" s="94"/>
      <c r="BJ462" s="94"/>
      <c r="BK462" s="188"/>
      <c r="BL462" s="188"/>
      <c r="BM462" s="188"/>
      <c r="BN462" s="188"/>
      <c r="BO462" s="188"/>
      <c r="BP462" s="188"/>
      <c r="BQ462" s="188"/>
      <c r="BR462" s="188"/>
      <c r="BS462" s="188"/>
      <c r="BT462" s="188"/>
      <c r="BU462" s="188"/>
      <c r="BV462" s="188"/>
      <c r="BW462" s="188"/>
      <c r="BX462" s="188"/>
      <c r="BY462" s="188"/>
      <c r="BZ462" s="188"/>
      <c r="CA462" s="188"/>
      <c r="CB462" s="188"/>
      <c r="CC462" s="188"/>
      <c r="CD462" s="188"/>
      <c r="CE462" s="188"/>
      <c r="CF462" s="188"/>
      <c r="CG462" s="188"/>
      <c r="CH462" s="188"/>
      <c r="CI462" s="188"/>
      <c r="CJ462" s="188"/>
      <c r="CK462" s="188"/>
      <c r="CL462" s="188"/>
      <c r="CM462" s="188"/>
      <c r="CN462" s="188"/>
      <c r="CO462" s="188"/>
      <c r="CP462" s="112">
        <f t="shared" si="118"/>
        <v>0</v>
      </c>
      <c r="CQ462" s="113" t="e">
        <f t="shared" si="119"/>
        <v>#DIV/0!</v>
      </c>
      <c r="CR462" s="112">
        <f t="shared" si="120"/>
        <v>0</v>
      </c>
      <c r="CS462" s="113" t="e">
        <f t="shared" si="121"/>
        <v>#DIV/0!</v>
      </c>
      <c r="CT462" s="112">
        <f t="shared" si="122"/>
        <v>0</v>
      </c>
      <c r="CU462" s="113" t="e">
        <f t="shared" si="123"/>
        <v>#DIV/0!</v>
      </c>
      <c r="CV462" s="112">
        <f t="shared" si="117"/>
        <v>0</v>
      </c>
      <c r="CW462" s="113" t="e">
        <f t="shared" si="124"/>
        <v>#DIV/0!</v>
      </c>
      <c r="CX462" s="112" t="e">
        <f t="shared" si="125"/>
        <v>#DIV/0!</v>
      </c>
      <c r="CY462" s="112" t="e">
        <f t="shared" si="126"/>
        <v>#DIV/0!</v>
      </c>
      <c r="CZ462" s="187"/>
    </row>
    <row r="463" spans="1:104" s="17" customFormat="1" ht="31.5" customHeight="1" x14ac:dyDescent="0.3">
      <c r="A463" s="94">
        <v>459</v>
      </c>
      <c r="B463" s="118">
        <v>154</v>
      </c>
      <c r="C463" s="97" t="s">
        <v>851</v>
      </c>
      <c r="D463" s="119" t="s">
        <v>133</v>
      </c>
      <c r="E463" s="97" t="s">
        <v>852</v>
      </c>
      <c r="F463" s="119" t="s">
        <v>157</v>
      </c>
      <c r="G463" s="97" t="s">
        <v>853</v>
      </c>
      <c r="H463" s="99" t="s">
        <v>858</v>
      </c>
      <c r="I463" s="120" t="s">
        <v>35</v>
      </c>
      <c r="J463" s="101" t="s">
        <v>159</v>
      </c>
      <c r="K463" s="102" t="s">
        <v>270</v>
      </c>
      <c r="L463" s="155" t="s">
        <v>726</v>
      </c>
      <c r="M463" s="129" t="s">
        <v>141</v>
      </c>
      <c r="N463" s="130" t="s">
        <v>142</v>
      </c>
      <c r="O463" s="131"/>
      <c r="P463" s="187"/>
      <c r="Q463" s="187"/>
      <c r="R463" s="187"/>
      <c r="S463" s="187"/>
      <c r="T463" s="187"/>
      <c r="U463" s="187"/>
      <c r="V463" s="187"/>
      <c r="W463" s="187"/>
      <c r="X463" s="107" t="s">
        <v>142</v>
      </c>
      <c r="Y463" s="85">
        <f t="shared" si="116"/>
        <v>1</v>
      </c>
      <c r="Z463" s="94"/>
      <c r="AA463" s="94"/>
      <c r="AB463" s="94"/>
      <c r="AC463" s="94"/>
      <c r="AD463" s="94"/>
      <c r="AE463" s="94"/>
      <c r="AF463" s="94"/>
      <c r="AG463" s="94"/>
      <c r="AH463" s="94"/>
      <c r="AI463" s="94"/>
      <c r="AJ463" s="94"/>
      <c r="AK463" s="94"/>
      <c r="AL463" s="94"/>
      <c r="AM463" s="94"/>
      <c r="AN463" s="94"/>
      <c r="AO463" s="94"/>
      <c r="AP463" s="94"/>
      <c r="AQ463" s="94"/>
      <c r="AR463" s="94"/>
      <c r="AS463" s="94"/>
      <c r="AT463" s="94"/>
      <c r="AU463" s="94"/>
      <c r="AV463" s="94"/>
      <c r="AW463" s="94"/>
      <c r="AX463" s="94"/>
      <c r="AY463" s="94"/>
      <c r="AZ463" s="94"/>
      <c r="BA463" s="94"/>
      <c r="BB463" s="94"/>
      <c r="BC463" s="94"/>
      <c r="BD463" s="94"/>
      <c r="BE463" s="94"/>
      <c r="BF463" s="94"/>
      <c r="BG463" s="94"/>
      <c r="BH463" s="94"/>
      <c r="BI463" s="94"/>
      <c r="BJ463" s="94" t="s">
        <v>281</v>
      </c>
      <c r="BK463" s="188"/>
      <c r="BL463" s="188"/>
      <c r="BM463" s="188"/>
      <c r="BN463" s="188"/>
      <c r="BO463" s="188"/>
      <c r="BP463" s="188"/>
      <c r="BQ463" s="188"/>
      <c r="BR463" s="188"/>
      <c r="BS463" s="188"/>
      <c r="BT463" s="188"/>
      <c r="BU463" s="188"/>
      <c r="BV463" s="188"/>
      <c r="BW463" s="188"/>
      <c r="BX463" s="188"/>
      <c r="BY463" s="188"/>
      <c r="BZ463" s="188"/>
      <c r="CA463" s="188"/>
      <c r="CB463" s="188"/>
      <c r="CC463" s="188"/>
      <c r="CD463" s="188"/>
      <c r="CE463" s="188"/>
      <c r="CF463" s="188"/>
      <c r="CG463" s="188"/>
      <c r="CH463" s="188"/>
      <c r="CI463" s="188"/>
      <c r="CJ463" s="188"/>
      <c r="CK463" s="188"/>
      <c r="CL463" s="188"/>
      <c r="CM463" s="188"/>
      <c r="CN463" s="188"/>
      <c r="CO463" s="188"/>
      <c r="CP463" s="112">
        <f t="shared" si="118"/>
        <v>0</v>
      </c>
      <c r="CQ463" s="113" t="e">
        <f t="shared" si="119"/>
        <v>#DIV/0!</v>
      </c>
      <c r="CR463" s="112">
        <f t="shared" si="120"/>
        <v>0</v>
      </c>
      <c r="CS463" s="113" t="e">
        <f t="shared" si="121"/>
        <v>#DIV/0!</v>
      </c>
      <c r="CT463" s="112">
        <f t="shared" si="122"/>
        <v>0</v>
      </c>
      <c r="CU463" s="113" t="e">
        <f t="shared" si="123"/>
        <v>#DIV/0!</v>
      </c>
      <c r="CV463" s="112">
        <f t="shared" si="117"/>
        <v>0</v>
      </c>
      <c r="CW463" s="113" t="e">
        <f t="shared" si="124"/>
        <v>#DIV/0!</v>
      </c>
      <c r="CX463" s="112" t="e">
        <f t="shared" si="125"/>
        <v>#DIV/0!</v>
      </c>
      <c r="CY463" s="112" t="e">
        <f t="shared" si="126"/>
        <v>#DIV/0!</v>
      </c>
      <c r="CZ463" s="187"/>
    </row>
    <row r="464" spans="1:104" s="7" customFormat="1" ht="42.75" customHeight="1" x14ac:dyDescent="0.3">
      <c r="A464" s="94">
        <v>460</v>
      </c>
      <c r="B464" s="94">
        <v>155</v>
      </c>
      <c r="C464" s="95" t="s">
        <v>859</v>
      </c>
      <c r="D464" s="96" t="s">
        <v>133</v>
      </c>
      <c r="E464" s="97" t="s">
        <v>860</v>
      </c>
      <c r="F464" s="98" t="s">
        <v>157</v>
      </c>
      <c r="G464" s="95" t="s">
        <v>860</v>
      </c>
      <c r="H464" s="99" t="s">
        <v>861</v>
      </c>
      <c r="I464" s="100" t="s">
        <v>137</v>
      </c>
      <c r="J464" s="101" t="s">
        <v>159</v>
      </c>
      <c r="K464" s="102" t="s">
        <v>270</v>
      </c>
      <c r="L464" s="128" t="s">
        <v>726</v>
      </c>
      <c r="M464" s="129" t="s">
        <v>141</v>
      </c>
      <c r="N464" s="130" t="s">
        <v>142</v>
      </c>
      <c r="O464" s="131"/>
      <c r="P464" s="231" t="s">
        <v>142</v>
      </c>
      <c r="Q464" s="107"/>
      <c r="R464" s="107"/>
      <c r="S464" s="107"/>
      <c r="T464" s="107"/>
      <c r="U464" s="107"/>
      <c r="V464" s="107"/>
      <c r="W464" s="107"/>
      <c r="X464" s="107"/>
      <c r="Y464" s="108">
        <f t="shared" si="116"/>
        <v>1</v>
      </c>
      <c r="Z464" s="152"/>
      <c r="AA464" s="152" t="s">
        <v>273</v>
      </c>
      <c r="AB464" s="152"/>
      <c r="AC464" s="152" t="s">
        <v>273</v>
      </c>
      <c r="AD464" s="249"/>
      <c r="AE464" s="152"/>
      <c r="AF464" s="152"/>
      <c r="AG464" s="152"/>
      <c r="AH464" s="152"/>
      <c r="AI464" s="152"/>
      <c r="AJ464" s="152"/>
      <c r="AK464" s="152"/>
      <c r="AL464" s="152"/>
      <c r="AM464" s="152"/>
      <c r="AN464" s="152"/>
      <c r="AO464" s="152"/>
      <c r="AP464" s="152"/>
      <c r="AQ464" s="152"/>
      <c r="AR464" s="152"/>
      <c r="AS464" s="152"/>
      <c r="AT464" s="152"/>
      <c r="AU464" s="152"/>
      <c r="AV464" s="152"/>
      <c r="AW464" s="152"/>
      <c r="AX464" s="152"/>
      <c r="AY464" s="152"/>
      <c r="AZ464" s="152"/>
      <c r="BA464" s="152"/>
      <c r="BB464" s="152"/>
      <c r="BC464" s="152"/>
      <c r="BD464" s="152"/>
      <c r="BE464" s="152"/>
      <c r="BF464" s="152"/>
      <c r="BG464" s="152"/>
      <c r="BH464" s="152"/>
      <c r="BI464" s="152"/>
      <c r="BJ464" s="152"/>
      <c r="BK464" s="111"/>
      <c r="BL464" s="111"/>
      <c r="BM464" s="111"/>
      <c r="BN464" s="111"/>
      <c r="BO464" s="111"/>
      <c r="BP464" s="111"/>
      <c r="BQ464" s="111"/>
      <c r="BR464" s="111"/>
      <c r="BS464" s="111"/>
      <c r="BT464" s="111"/>
      <c r="BU464" s="111"/>
      <c r="BV464" s="111"/>
      <c r="BW464" s="111"/>
      <c r="BX464" s="111"/>
      <c r="BY464" s="111"/>
      <c r="BZ464" s="111"/>
      <c r="CA464" s="111"/>
      <c r="CB464" s="111"/>
      <c r="CC464" s="111"/>
      <c r="CD464" s="111"/>
      <c r="CE464" s="111"/>
      <c r="CF464" s="111"/>
      <c r="CG464" s="111"/>
      <c r="CH464" s="111"/>
      <c r="CI464" s="111"/>
      <c r="CJ464" s="111"/>
      <c r="CK464" s="111"/>
      <c r="CL464" s="111"/>
      <c r="CM464" s="111"/>
      <c r="CN464" s="111"/>
      <c r="CO464" s="111"/>
      <c r="CP464" s="112">
        <f t="shared" si="118"/>
        <v>0</v>
      </c>
      <c r="CQ464" s="113" t="e">
        <f t="shared" si="119"/>
        <v>#DIV/0!</v>
      </c>
      <c r="CR464" s="112">
        <f t="shared" si="120"/>
        <v>0</v>
      </c>
      <c r="CS464" s="113" t="e">
        <f t="shared" si="121"/>
        <v>#DIV/0!</v>
      </c>
      <c r="CT464" s="112">
        <f t="shared" si="122"/>
        <v>0</v>
      </c>
      <c r="CU464" s="113" t="e">
        <f t="shared" si="123"/>
        <v>#DIV/0!</v>
      </c>
      <c r="CV464" s="112">
        <f t="shared" si="117"/>
        <v>0</v>
      </c>
      <c r="CW464" s="113" t="e">
        <f t="shared" si="124"/>
        <v>#DIV/0!</v>
      </c>
      <c r="CX464" s="112" t="e">
        <f t="shared" si="125"/>
        <v>#DIV/0!</v>
      </c>
      <c r="CY464" s="114" t="e">
        <f t="shared" si="126"/>
        <v>#DIV/0!</v>
      </c>
      <c r="CZ464" s="107"/>
    </row>
    <row r="465" spans="1:104" ht="40.950000000000003" customHeight="1" x14ac:dyDescent="0.3">
      <c r="A465" s="94">
        <v>461</v>
      </c>
      <c r="B465" s="94">
        <v>155</v>
      </c>
      <c r="C465" s="95" t="s">
        <v>859</v>
      </c>
      <c r="D465" s="96" t="s">
        <v>133</v>
      </c>
      <c r="E465" s="97" t="s">
        <v>860</v>
      </c>
      <c r="F465" s="98" t="s">
        <v>157</v>
      </c>
      <c r="G465" s="95" t="s">
        <v>860</v>
      </c>
      <c r="H465" s="99" t="s">
        <v>862</v>
      </c>
      <c r="I465" s="100" t="s">
        <v>28</v>
      </c>
      <c r="J465" s="101" t="s">
        <v>159</v>
      </c>
      <c r="K465" s="102" t="s">
        <v>270</v>
      </c>
      <c r="L465" s="128" t="s">
        <v>726</v>
      </c>
      <c r="M465" s="129" t="s">
        <v>141</v>
      </c>
      <c r="N465" s="130" t="s">
        <v>142</v>
      </c>
      <c r="O465" s="131"/>
      <c r="P465" s="107"/>
      <c r="Q465" s="107" t="s">
        <v>142</v>
      </c>
      <c r="R465" s="107"/>
      <c r="S465" s="107"/>
      <c r="T465" s="107"/>
      <c r="U465" s="107"/>
      <c r="V465" s="107"/>
      <c r="W465" s="107"/>
      <c r="X465" s="107"/>
      <c r="Y465" s="85">
        <f t="shared" si="116"/>
        <v>1</v>
      </c>
      <c r="Z465" s="152"/>
      <c r="AA465" s="152"/>
      <c r="AB465" s="152"/>
      <c r="AC465" s="248"/>
      <c r="AD465" s="116" t="s">
        <v>273</v>
      </c>
      <c r="AE465" s="116"/>
      <c r="AF465" s="116" t="s">
        <v>273</v>
      </c>
      <c r="AG465" s="116" t="s">
        <v>273</v>
      </c>
      <c r="AH465" s="249"/>
      <c r="AI465" s="152"/>
      <c r="AJ465" s="152"/>
      <c r="AK465" s="152"/>
      <c r="AL465" s="152"/>
      <c r="AM465" s="152"/>
      <c r="AN465" s="152"/>
      <c r="AO465" s="152"/>
      <c r="AP465" s="152"/>
      <c r="AQ465" s="152"/>
      <c r="AR465" s="152"/>
      <c r="AS465" s="152"/>
      <c r="AT465" s="152"/>
      <c r="AU465" s="152"/>
      <c r="AV465" s="152"/>
      <c r="AW465" s="152"/>
      <c r="AX465" s="152"/>
      <c r="AY465" s="152"/>
      <c r="AZ465" s="152"/>
      <c r="BA465" s="152"/>
      <c r="BB465" s="152"/>
      <c r="BC465" s="152"/>
      <c r="BD465" s="152"/>
      <c r="BE465" s="152"/>
      <c r="BF465" s="152"/>
      <c r="BG465" s="152"/>
      <c r="BH465" s="152"/>
      <c r="BI465" s="152"/>
      <c r="BJ465" s="152"/>
      <c r="BK465" s="151"/>
      <c r="BL465" s="151"/>
      <c r="BM465" s="151"/>
      <c r="BN465" s="151"/>
      <c r="BO465" s="151"/>
      <c r="BP465" s="151"/>
      <c r="BQ465" s="151"/>
      <c r="BR465" s="151"/>
      <c r="BS465" s="151"/>
      <c r="BT465" s="151"/>
      <c r="BU465" s="151"/>
      <c r="BV465" s="151"/>
      <c r="BW465" s="151"/>
      <c r="BX465" s="151"/>
      <c r="BY465" s="151"/>
      <c r="BZ465" s="151"/>
      <c r="CA465" s="151"/>
      <c r="CB465" s="151"/>
      <c r="CC465" s="151"/>
      <c r="CD465" s="151"/>
      <c r="CE465" s="151"/>
      <c r="CF465" s="151"/>
      <c r="CG465" s="151"/>
      <c r="CH465" s="151"/>
      <c r="CI465" s="151"/>
      <c r="CJ465" s="151"/>
      <c r="CK465" s="151"/>
      <c r="CL465" s="151"/>
      <c r="CM465" s="151"/>
      <c r="CN465" s="151"/>
      <c r="CO465" s="151"/>
      <c r="CP465" s="112">
        <f t="shared" si="118"/>
        <v>0</v>
      </c>
      <c r="CQ465" s="113" t="e">
        <f t="shared" si="119"/>
        <v>#DIV/0!</v>
      </c>
      <c r="CR465" s="112">
        <f t="shared" si="120"/>
        <v>0</v>
      </c>
      <c r="CS465" s="113" t="e">
        <f t="shared" si="121"/>
        <v>#DIV/0!</v>
      </c>
      <c r="CT465" s="112">
        <f t="shared" si="122"/>
        <v>0</v>
      </c>
      <c r="CU465" s="113" t="e">
        <f t="shared" si="123"/>
        <v>#DIV/0!</v>
      </c>
      <c r="CV465" s="112">
        <f t="shared" si="117"/>
        <v>0</v>
      </c>
      <c r="CW465" s="113" t="e">
        <f t="shared" si="124"/>
        <v>#DIV/0!</v>
      </c>
      <c r="CX465" s="112" t="e">
        <f t="shared" si="125"/>
        <v>#DIV/0!</v>
      </c>
      <c r="CY465" s="114" t="e">
        <f t="shared" si="126"/>
        <v>#DIV/0!</v>
      </c>
      <c r="CZ465" s="152"/>
    </row>
    <row r="466" spans="1:104" s="7" customFormat="1" ht="46.95" customHeight="1" x14ac:dyDescent="0.3">
      <c r="A466" s="94">
        <v>462</v>
      </c>
      <c r="B466" s="94">
        <v>155</v>
      </c>
      <c r="C466" s="95" t="s">
        <v>859</v>
      </c>
      <c r="D466" s="96" t="s">
        <v>133</v>
      </c>
      <c r="E466" s="97" t="s">
        <v>860</v>
      </c>
      <c r="F466" s="98" t="s">
        <v>157</v>
      </c>
      <c r="G466" s="95" t="s">
        <v>860</v>
      </c>
      <c r="H466" s="99" t="s">
        <v>863</v>
      </c>
      <c r="I466" s="100" t="s">
        <v>29</v>
      </c>
      <c r="J466" s="101" t="s">
        <v>159</v>
      </c>
      <c r="K466" s="102" t="s">
        <v>270</v>
      </c>
      <c r="L466" s="128" t="s">
        <v>726</v>
      </c>
      <c r="M466" s="129" t="s">
        <v>141</v>
      </c>
      <c r="N466" s="130" t="s">
        <v>142</v>
      </c>
      <c r="O466" s="131"/>
      <c r="P466" s="107"/>
      <c r="Q466" s="107"/>
      <c r="R466" s="107" t="s">
        <v>142</v>
      </c>
      <c r="S466" s="107"/>
      <c r="T466" s="107"/>
      <c r="U466" s="107"/>
      <c r="V466" s="107"/>
      <c r="W466" s="107"/>
      <c r="X466" s="107"/>
      <c r="Y466" s="85">
        <f t="shared" si="116"/>
        <v>1</v>
      </c>
      <c r="Z466" s="152"/>
      <c r="AA466" s="152"/>
      <c r="AB466" s="152"/>
      <c r="AC466" s="152"/>
      <c r="AD466" s="152"/>
      <c r="AE466" s="152"/>
      <c r="AF466" s="152"/>
      <c r="AG466" s="248"/>
      <c r="AH466" s="116"/>
      <c r="AI466" s="116"/>
      <c r="AJ466" s="116"/>
      <c r="AK466" s="116" t="s">
        <v>273</v>
      </c>
      <c r="AL466" s="249"/>
      <c r="AM466" s="152"/>
      <c r="AN466" s="152"/>
      <c r="AO466" s="152"/>
      <c r="AP466" s="152"/>
      <c r="AQ466" s="116" t="s">
        <v>271</v>
      </c>
      <c r="AR466" s="152"/>
      <c r="AS466" s="152"/>
      <c r="AT466" s="152"/>
      <c r="AU466" s="152"/>
      <c r="AV466" s="152"/>
      <c r="AW466" s="152"/>
      <c r="AX466" s="152"/>
      <c r="AY466" s="152"/>
      <c r="AZ466" s="152"/>
      <c r="BA466" s="152"/>
      <c r="BB466" s="152"/>
      <c r="BC466" s="152"/>
      <c r="BD466" s="152"/>
      <c r="BE466" s="152"/>
      <c r="BF466" s="152"/>
      <c r="BG466" s="152"/>
      <c r="BH466" s="152"/>
      <c r="BI466" s="152"/>
      <c r="BJ466" s="152"/>
      <c r="BK466" s="111"/>
      <c r="BL466" s="111"/>
      <c r="BM466" s="111"/>
      <c r="BN466" s="111"/>
      <c r="BO466" s="111"/>
      <c r="BP466" s="111"/>
      <c r="BQ466" s="111"/>
      <c r="BR466" s="111"/>
      <c r="BS466" s="111"/>
      <c r="BT466" s="111"/>
      <c r="BU466" s="111"/>
      <c r="BV466" s="111"/>
      <c r="BW466" s="111"/>
      <c r="BX466" s="111"/>
      <c r="BY466" s="111"/>
      <c r="BZ466" s="111"/>
      <c r="CA466" s="111"/>
      <c r="CB466" s="111"/>
      <c r="CC466" s="111"/>
      <c r="CD466" s="111"/>
      <c r="CE466" s="111"/>
      <c r="CF466" s="111"/>
      <c r="CG466" s="111"/>
      <c r="CH466" s="111"/>
      <c r="CI466" s="111"/>
      <c r="CJ466" s="111"/>
      <c r="CK466" s="111"/>
      <c r="CL466" s="111"/>
      <c r="CM466" s="111"/>
      <c r="CN466" s="111"/>
      <c r="CO466" s="111"/>
      <c r="CP466" s="112">
        <f t="shared" si="118"/>
        <v>0</v>
      </c>
      <c r="CQ466" s="113" t="e">
        <f t="shared" si="119"/>
        <v>#DIV/0!</v>
      </c>
      <c r="CR466" s="112">
        <f t="shared" si="120"/>
        <v>0</v>
      </c>
      <c r="CS466" s="113" t="e">
        <f t="shared" si="121"/>
        <v>#DIV/0!</v>
      </c>
      <c r="CT466" s="112">
        <f t="shared" si="122"/>
        <v>0</v>
      </c>
      <c r="CU466" s="113" t="e">
        <f t="shared" si="123"/>
        <v>#DIV/0!</v>
      </c>
      <c r="CV466" s="112">
        <f t="shared" si="117"/>
        <v>0</v>
      </c>
      <c r="CW466" s="113" t="e">
        <f t="shared" si="124"/>
        <v>#DIV/0!</v>
      </c>
      <c r="CX466" s="112" t="e">
        <f t="shared" si="125"/>
        <v>#DIV/0!</v>
      </c>
      <c r="CY466" s="114" t="e">
        <f t="shared" si="126"/>
        <v>#DIV/0!</v>
      </c>
      <c r="CZ466" s="107"/>
    </row>
    <row r="467" spans="1:104" s="7" customFormat="1" ht="61.5" customHeight="1" x14ac:dyDescent="0.3">
      <c r="A467" s="94">
        <v>463</v>
      </c>
      <c r="B467" s="118">
        <v>155</v>
      </c>
      <c r="C467" s="97" t="s">
        <v>859</v>
      </c>
      <c r="D467" s="119" t="s">
        <v>133</v>
      </c>
      <c r="E467" s="97" t="s">
        <v>860</v>
      </c>
      <c r="F467" s="119" t="s">
        <v>157</v>
      </c>
      <c r="G467" s="97" t="s">
        <v>860</v>
      </c>
      <c r="H467" s="99" t="s">
        <v>864</v>
      </c>
      <c r="I467" s="120" t="s">
        <v>35</v>
      </c>
      <c r="J467" s="101" t="s">
        <v>159</v>
      </c>
      <c r="K467" s="102" t="s">
        <v>270</v>
      </c>
      <c r="L467" s="155" t="s">
        <v>726</v>
      </c>
      <c r="M467" s="129" t="s">
        <v>141</v>
      </c>
      <c r="N467" s="130" t="s">
        <v>142</v>
      </c>
      <c r="O467" s="131"/>
      <c r="P467" s="107"/>
      <c r="Q467" s="107"/>
      <c r="R467" s="107"/>
      <c r="S467" s="107"/>
      <c r="T467" s="107"/>
      <c r="U467" s="107"/>
      <c r="V467" s="107"/>
      <c r="W467" s="107"/>
      <c r="X467" s="107" t="s">
        <v>142</v>
      </c>
      <c r="Y467" s="85">
        <f t="shared" si="116"/>
        <v>1</v>
      </c>
      <c r="Z467" s="152"/>
      <c r="AA467" s="152"/>
      <c r="AB467" s="152"/>
      <c r="AC467" s="152"/>
      <c r="AD467" s="152"/>
      <c r="AE467" s="152"/>
      <c r="AF467" s="152"/>
      <c r="AG467" s="152"/>
      <c r="AH467" s="152"/>
      <c r="AI467" s="152"/>
      <c r="AJ467" s="152"/>
      <c r="AK467" s="152"/>
      <c r="AL467" s="152"/>
      <c r="AM467" s="152"/>
      <c r="AN467" s="152"/>
      <c r="AO467" s="152"/>
      <c r="AP467" s="152"/>
      <c r="AQ467" s="152"/>
      <c r="AR467" s="152"/>
      <c r="AS467" s="152"/>
      <c r="AT467" s="152"/>
      <c r="AU467" s="152"/>
      <c r="AV467" s="152"/>
      <c r="AW467" s="152"/>
      <c r="AX467" s="152"/>
      <c r="AY467" s="152"/>
      <c r="AZ467" s="152"/>
      <c r="BA467" s="152"/>
      <c r="BB467" s="152"/>
      <c r="BC467" s="152"/>
      <c r="BD467" s="152"/>
      <c r="BE467" s="152"/>
      <c r="BF467" s="152"/>
      <c r="BG467" s="152"/>
      <c r="BH467" s="152"/>
      <c r="BI467" s="152" t="s">
        <v>281</v>
      </c>
      <c r="BJ467" s="152"/>
      <c r="BK467" s="111"/>
      <c r="BL467" s="111"/>
      <c r="BM467" s="111"/>
      <c r="BN467" s="111"/>
      <c r="BO467" s="111"/>
      <c r="BP467" s="111"/>
      <c r="BQ467" s="111"/>
      <c r="BR467" s="111"/>
      <c r="BS467" s="111"/>
      <c r="BT467" s="111"/>
      <c r="BU467" s="111"/>
      <c r="BV467" s="111"/>
      <c r="BW467" s="111"/>
      <c r="BX467" s="111"/>
      <c r="BY467" s="111"/>
      <c r="BZ467" s="111"/>
      <c r="CA467" s="111"/>
      <c r="CB467" s="111"/>
      <c r="CC467" s="111"/>
      <c r="CD467" s="111"/>
      <c r="CE467" s="111"/>
      <c r="CF467" s="111"/>
      <c r="CG467" s="111"/>
      <c r="CH467" s="111"/>
      <c r="CI467" s="111"/>
      <c r="CJ467" s="111"/>
      <c r="CK467" s="111"/>
      <c r="CL467" s="111"/>
      <c r="CM467" s="111"/>
      <c r="CN467" s="111"/>
      <c r="CO467" s="111"/>
      <c r="CP467" s="112">
        <f t="shared" si="118"/>
        <v>0</v>
      </c>
      <c r="CQ467" s="113" t="e">
        <f t="shared" si="119"/>
        <v>#DIV/0!</v>
      </c>
      <c r="CR467" s="112">
        <f t="shared" si="120"/>
        <v>0</v>
      </c>
      <c r="CS467" s="113" t="e">
        <f t="shared" si="121"/>
        <v>#DIV/0!</v>
      </c>
      <c r="CT467" s="112">
        <f t="shared" si="122"/>
        <v>0</v>
      </c>
      <c r="CU467" s="113" t="e">
        <f t="shared" si="123"/>
        <v>#DIV/0!</v>
      </c>
      <c r="CV467" s="112">
        <f t="shared" si="117"/>
        <v>0</v>
      </c>
      <c r="CW467" s="113" t="e">
        <f t="shared" si="124"/>
        <v>#DIV/0!</v>
      </c>
      <c r="CX467" s="112" t="e">
        <f t="shared" si="125"/>
        <v>#DIV/0!</v>
      </c>
      <c r="CY467" s="112" t="e">
        <f t="shared" si="126"/>
        <v>#DIV/0!</v>
      </c>
      <c r="CZ467" s="107"/>
    </row>
    <row r="468" spans="1:104" s="7" customFormat="1" ht="31.5" customHeight="1" x14ac:dyDescent="0.3">
      <c r="A468" s="94">
        <v>464</v>
      </c>
      <c r="B468" s="94">
        <v>156</v>
      </c>
      <c r="C468" s="95" t="s">
        <v>865</v>
      </c>
      <c r="D468" s="96" t="s">
        <v>133</v>
      </c>
      <c r="E468" s="97" t="s">
        <v>866</v>
      </c>
      <c r="F468" s="98" t="s">
        <v>133</v>
      </c>
      <c r="G468" s="95" t="s">
        <v>866</v>
      </c>
      <c r="H468" s="99" t="s">
        <v>867</v>
      </c>
      <c r="I468" s="100" t="s">
        <v>137</v>
      </c>
      <c r="J468" s="101" t="s">
        <v>159</v>
      </c>
      <c r="K468" s="102" t="s">
        <v>270</v>
      </c>
      <c r="L468" s="128" t="s">
        <v>726</v>
      </c>
      <c r="M468" s="129" t="s">
        <v>141</v>
      </c>
      <c r="N468" s="130" t="s">
        <v>142</v>
      </c>
      <c r="O468" s="131"/>
      <c r="P468" s="231" t="s">
        <v>142</v>
      </c>
      <c r="Q468" s="107"/>
      <c r="R468" s="107"/>
      <c r="S468" s="107"/>
      <c r="T468" s="107"/>
      <c r="U468" s="107"/>
      <c r="V468" s="107"/>
      <c r="W468" s="107"/>
      <c r="X468" s="107"/>
      <c r="Y468" s="108">
        <f t="shared" si="116"/>
        <v>1</v>
      </c>
      <c r="Z468" s="152" t="s">
        <v>273</v>
      </c>
      <c r="AA468" s="152"/>
      <c r="AB468" s="152" t="s">
        <v>273</v>
      </c>
      <c r="AC468" s="187"/>
      <c r="AD468" s="249"/>
      <c r="AE468" s="152"/>
      <c r="AF468" s="152"/>
      <c r="AG468" s="152"/>
      <c r="AH468" s="152"/>
      <c r="AI468" s="152"/>
      <c r="AJ468" s="152"/>
      <c r="AK468" s="152"/>
      <c r="AL468" s="152"/>
      <c r="AM468" s="152"/>
      <c r="AN468" s="152"/>
      <c r="AO468" s="152"/>
      <c r="AP468" s="152"/>
      <c r="AQ468" s="152"/>
      <c r="AR468" s="152"/>
      <c r="AS468" s="152"/>
      <c r="AT468" s="152"/>
      <c r="AU468" s="152"/>
      <c r="AV468" s="152"/>
      <c r="AW468" s="152"/>
      <c r="AX468" s="152"/>
      <c r="AY468" s="152"/>
      <c r="AZ468" s="152"/>
      <c r="BA468" s="152"/>
      <c r="BB468" s="152"/>
      <c r="BC468" s="152"/>
      <c r="BD468" s="152"/>
      <c r="BE468" s="152"/>
      <c r="BF468" s="152"/>
      <c r="BG468" s="152"/>
      <c r="BH468" s="152"/>
      <c r="BI468" s="152"/>
      <c r="BJ468" s="152"/>
      <c r="BK468" s="111"/>
      <c r="BL468" s="111"/>
      <c r="BM468" s="111"/>
      <c r="BN468" s="111"/>
      <c r="BO468" s="111"/>
      <c r="BP468" s="111"/>
      <c r="BQ468" s="111"/>
      <c r="BR468" s="111"/>
      <c r="BS468" s="111"/>
      <c r="BT468" s="111"/>
      <c r="BU468" s="111"/>
      <c r="BV468" s="111"/>
      <c r="BW468" s="111"/>
      <c r="BX468" s="111"/>
      <c r="BY468" s="111"/>
      <c r="BZ468" s="111"/>
      <c r="CA468" s="111"/>
      <c r="CB468" s="111"/>
      <c r="CC468" s="111"/>
      <c r="CD468" s="111"/>
      <c r="CE468" s="111"/>
      <c r="CF468" s="111"/>
      <c r="CG468" s="111"/>
      <c r="CH468" s="111"/>
      <c r="CI468" s="111"/>
      <c r="CJ468" s="111"/>
      <c r="CK468" s="111"/>
      <c r="CL468" s="111"/>
      <c r="CM468" s="111"/>
      <c r="CN468" s="111"/>
      <c r="CO468" s="111"/>
      <c r="CP468" s="112">
        <f t="shared" si="118"/>
        <v>0</v>
      </c>
      <c r="CQ468" s="113" t="e">
        <f t="shared" si="119"/>
        <v>#DIV/0!</v>
      </c>
      <c r="CR468" s="112">
        <f t="shared" si="120"/>
        <v>0</v>
      </c>
      <c r="CS468" s="113" t="e">
        <f t="shared" si="121"/>
        <v>#DIV/0!</v>
      </c>
      <c r="CT468" s="112">
        <f t="shared" si="122"/>
        <v>0</v>
      </c>
      <c r="CU468" s="113" t="e">
        <f t="shared" si="123"/>
        <v>#DIV/0!</v>
      </c>
      <c r="CV468" s="112">
        <f t="shared" si="117"/>
        <v>0</v>
      </c>
      <c r="CW468" s="113" t="e">
        <f t="shared" si="124"/>
        <v>#DIV/0!</v>
      </c>
      <c r="CX468" s="112" t="e">
        <f t="shared" si="125"/>
        <v>#DIV/0!</v>
      </c>
      <c r="CY468" s="114" t="e">
        <f t="shared" si="126"/>
        <v>#DIV/0!</v>
      </c>
      <c r="CZ468" s="107"/>
    </row>
    <row r="469" spans="1:104" ht="37.200000000000003" customHeight="1" x14ac:dyDescent="0.3">
      <c r="A469" s="94">
        <v>465</v>
      </c>
      <c r="B469" s="94">
        <v>156</v>
      </c>
      <c r="C469" s="95" t="s">
        <v>865</v>
      </c>
      <c r="D469" s="96" t="s">
        <v>133</v>
      </c>
      <c r="E469" s="97" t="s">
        <v>866</v>
      </c>
      <c r="F469" s="98" t="s">
        <v>133</v>
      </c>
      <c r="G469" s="95" t="s">
        <v>866</v>
      </c>
      <c r="H469" s="99" t="s">
        <v>868</v>
      </c>
      <c r="I469" s="100" t="s">
        <v>28</v>
      </c>
      <c r="J469" s="101" t="s">
        <v>159</v>
      </c>
      <c r="K469" s="102" t="s">
        <v>270</v>
      </c>
      <c r="L469" s="128" t="s">
        <v>726</v>
      </c>
      <c r="M469" s="129" t="s">
        <v>141</v>
      </c>
      <c r="N469" s="130" t="s">
        <v>142</v>
      </c>
      <c r="O469" s="131"/>
      <c r="P469" s="107"/>
      <c r="Q469" s="107" t="s">
        <v>142</v>
      </c>
      <c r="R469" s="107"/>
      <c r="S469" s="107"/>
      <c r="T469" s="107"/>
      <c r="U469" s="107"/>
      <c r="V469" s="107"/>
      <c r="W469" s="107"/>
      <c r="X469" s="107"/>
      <c r="Y469" s="85">
        <f t="shared" si="116"/>
        <v>1</v>
      </c>
      <c r="Z469" s="152"/>
      <c r="AA469" s="152"/>
      <c r="AB469" s="152"/>
      <c r="AC469" s="248"/>
      <c r="AD469" s="116"/>
      <c r="AE469" s="116"/>
      <c r="AF469" s="116"/>
      <c r="AG469" s="116" t="s">
        <v>273</v>
      </c>
      <c r="AH469" s="249"/>
      <c r="AI469" s="152"/>
      <c r="AJ469" s="152"/>
      <c r="AK469" s="152"/>
      <c r="AL469" s="152"/>
      <c r="AM469" s="152"/>
      <c r="AN469" s="152"/>
      <c r="AO469" s="152"/>
      <c r="AP469" s="152"/>
      <c r="AQ469" s="152"/>
      <c r="AR469" s="152"/>
      <c r="AS469" s="152"/>
      <c r="AT469" s="152"/>
      <c r="AU469" s="152"/>
      <c r="AV469" s="152"/>
      <c r="AW469" s="152"/>
      <c r="AX469" s="152"/>
      <c r="AY469" s="152"/>
      <c r="AZ469" s="152"/>
      <c r="BA469" s="152"/>
      <c r="BB469" s="152"/>
      <c r="BC469" s="152"/>
      <c r="BD469" s="152"/>
      <c r="BE469" s="152"/>
      <c r="BF469" s="152"/>
      <c r="BG469" s="152"/>
      <c r="BH469" s="152"/>
      <c r="BI469" s="152"/>
      <c r="BJ469" s="152"/>
      <c r="BK469" s="151"/>
      <c r="BL469" s="151"/>
      <c r="BM469" s="151"/>
      <c r="BN469" s="151"/>
      <c r="BO469" s="151"/>
      <c r="BP469" s="151"/>
      <c r="BQ469" s="151"/>
      <c r="BR469" s="151"/>
      <c r="BS469" s="151"/>
      <c r="BT469" s="151"/>
      <c r="BU469" s="151"/>
      <c r="BV469" s="151"/>
      <c r="BW469" s="151"/>
      <c r="BX469" s="151"/>
      <c r="BY469" s="151"/>
      <c r="BZ469" s="151"/>
      <c r="CA469" s="151"/>
      <c r="CB469" s="151"/>
      <c r="CC469" s="151"/>
      <c r="CD469" s="151"/>
      <c r="CE469" s="151"/>
      <c r="CF469" s="151"/>
      <c r="CG469" s="151"/>
      <c r="CH469" s="151"/>
      <c r="CI469" s="151"/>
      <c r="CJ469" s="151"/>
      <c r="CK469" s="151"/>
      <c r="CL469" s="151"/>
      <c r="CM469" s="151"/>
      <c r="CN469" s="151"/>
      <c r="CO469" s="151"/>
      <c r="CP469" s="112">
        <f t="shared" si="118"/>
        <v>0</v>
      </c>
      <c r="CQ469" s="113" t="e">
        <f t="shared" si="119"/>
        <v>#DIV/0!</v>
      </c>
      <c r="CR469" s="112">
        <f t="shared" si="120"/>
        <v>0</v>
      </c>
      <c r="CS469" s="113" t="e">
        <f t="shared" si="121"/>
        <v>#DIV/0!</v>
      </c>
      <c r="CT469" s="112">
        <f t="shared" si="122"/>
        <v>0</v>
      </c>
      <c r="CU469" s="113" t="e">
        <f t="shared" si="123"/>
        <v>#DIV/0!</v>
      </c>
      <c r="CV469" s="112">
        <f t="shared" si="117"/>
        <v>0</v>
      </c>
      <c r="CW469" s="113" t="e">
        <f t="shared" si="124"/>
        <v>#DIV/0!</v>
      </c>
      <c r="CX469" s="112" t="e">
        <f t="shared" si="125"/>
        <v>#DIV/0!</v>
      </c>
      <c r="CY469" s="114" t="e">
        <f t="shared" si="126"/>
        <v>#DIV/0!</v>
      </c>
      <c r="CZ469" s="152"/>
    </row>
    <row r="470" spans="1:104" s="7" customFormat="1" ht="40.950000000000003" customHeight="1" x14ac:dyDescent="0.3">
      <c r="A470" s="94">
        <v>466</v>
      </c>
      <c r="B470" s="94">
        <v>156</v>
      </c>
      <c r="C470" s="95" t="s">
        <v>865</v>
      </c>
      <c r="D470" s="96" t="s">
        <v>133</v>
      </c>
      <c r="E470" s="97" t="s">
        <v>866</v>
      </c>
      <c r="F470" s="98" t="s">
        <v>133</v>
      </c>
      <c r="G470" s="95" t="s">
        <v>866</v>
      </c>
      <c r="H470" s="99" t="s">
        <v>869</v>
      </c>
      <c r="I470" s="100" t="s">
        <v>29</v>
      </c>
      <c r="J470" s="101" t="s">
        <v>159</v>
      </c>
      <c r="K470" s="102" t="s">
        <v>270</v>
      </c>
      <c r="L470" s="128" t="s">
        <v>726</v>
      </c>
      <c r="M470" s="129" t="s">
        <v>141</v>
      </c>
      <c r="N470" s="130" t="s">
        <v>142</v>
      </c>
      <c r="O470" s="131"/>
      <c r="P470" s="107"/>
      <c r="Q470" s="107"/>
      <c r="R470" s="107" t="s">
        <v>142</v>
      </c>
      <c r="S470" s="107"/>
      <c r="T470" s="107"/>
      <c r="U470" s="107"/>
      <c r="V470" s="107"/>
      <c r="W470" s="107"/>
      <c r="X470" s="107"/>
      <c r="Y470" s="85">
        <f t="shared" si="116"/>
        <v>1</v>
      </c>
      <c r="Z470" s="152"/>
      <c r="AA470" s="152"/>
      <c r="AB470" s="152"/>
      <c r="AC470" s="152"/>
      <c r="AD470" s="152"/>
      <c r="AE470" s="152"/>
      <c r="AF470" s="152"/>
      <c r="AG470" s="248"/>
      <c r="AH470" s="116"/>
      <c r="AI470" s="116"/>
      <c r="AJ470" s="116" t="s">
        <v>273</v>
      </c>
      <c r="AK470" s="116"/>
      <c r="AL470" s="249"/>
      <c r="AM470" s="152"/>
      <c r="AN470" s="152"/>
      <c r="AO470" s="152"/>
      <c r="AP470" s="152"/>
      <c r="AQ470" s="152"/>
      <c r="AR470" s="152"/>
      <c r="AS470" s="152"/>
      <c r="AT470" s="152"/>
      <c r="AU470" s="152"/>
      <c r="AV470" s="152"/>
      <c r="AW470" s="152"/>
      <c r="AX470" s="152"/>
      <c r="AY470" s="152"/>
      <c r="AZ470" s="152"/>
      <c r="BA470" s="152"/>
      <c r="BB470" s="152"/>
      <c r="BC470" s="152"/>
      <c r="BD470" s="152"/>
      <c r="BE470" s="152"/>
      <c r="BF470" s="152"/>
      <c r="BG470" s="152"/>
      <c r="BH470" s="152"/>
      <c r="BI470" s="152"/>
      <c r="BJ470" s="152"/>
      <c r="BK470" s="111"/>
      <c r="BL470" s="111"/>
      <c r="BM470" s="111"/>
      <c r="BN470" s="111"/>
      <c r="BO470" s="111"/>
      <c r="BP470" s="111"/>
      <c r="BQ470" s="111"/>
      <c r="BR470" s="111"/>
      <c r="BS470" s="111"/>
      <c r="BT470" s="111"/>
      <c r="BU470" s="111"/>
      <c r="BV470" s="111"/>
      <c r="BW470" s="111"/>
      <c r="BX470" s="111"/>
      <c r="BY470" s="111"/>
      <c r="BZ470" s="111"/>
      <c r="CA470" s="111"/>
      <c r="CB470" s="111"/>
      <c r="CC470" s="111"/>
      <c r="CD470" s="111"/>
      <c r="CE470" s="111"/>
      <c r="CF470" s="111"/>
      <c r="CG470" s="111"/>
      <c r="CH470" s="111"/>
      <c r="CI470" s="111"/>
      <c r="CJ470" s="111"/>
      <c r="CK470" s="111"/>
      <c r="CL470" s="111"/>
      <c r="CM470" s="111"/>
      <c r="CN470" s="111"/>
      <c r="CO470" s="111"/>
      <c r="CP470" s="112">
        <f t="shared" si="118"/>
        <v>0</v>
      </c>
      <c r="CQ470" s="113" t="e">
        <f t="shared" si="119"/>
        <v>#DIV/0!</v>
      </c>
      <c r="CR470" s="112">
        <f t="shared" si="120"/>
        <v>0</v>
      </c>
      <c r="CS470" s="113" t="e">
        <f t="shared" si="121"/>
        <v>#DIV/0!</v>
      </c>
      <c r="CT470" s="112">
        <f t="shared" si="122"/>
        <v>0</v>
      </c>
      <c r="CU470" s="113" t="e">
        <f t="shared" si="123"/>
        <v>#DIV/0!</v>
      </c>
      <c r="CV470" s="112">
        <f t="shared" si="117"/>
        <v>0</v>
      </c>
      <c r="CW470" s="113" t="e">
        <f t="shared" si="124"/>
        <v>#DIV/0!</v>
      </c>
      <c r="CX470" s="112" t="e">
        <f t="shared" si="125"/>
        <v>#DIV/0!</v>
      </c>
      <c r="CY470" s="114" t="e">
        <f t="shared" si="126"/>
        <v>#DIV/0!</v>
      </c>
      <c r="CZ470" s="107"/>
    </row>
    <row r="471" spans="1:104" s="7" customFormat="1" ht="39" customHeight="1" x14ac:dyDescent="0.3">
      <c r="A471" s="94">
        <v>467</v>
      </c>
      <c r="B471" s="118">
        <v>156</v>
      </c>
      <c r="C471" s="97" t="s">
        <v>865</v>
      </c>
      <c r="D471" s="119" t="s">
        <v>133</v>
      </c>
      <c r="E471" s="97" t="s">
        <v>866</v>
      </c>
      <c r="F471" s="119" t="s">
        <v>133</v>
      </c>
      <c r="G471" s="97" t="s">
        <v>866</v>
      </c>
      <c r="H471" s="99" t="s">
        <v>870</v>
      </c>
      <c r="I471" s="120" t="s">
        <v>35</v>
      </c>
      <c r="J471" s="101" t="s">
        <v>159</v>
      </c>
      <c r="K471" s="102" t="s">
        <v>270</v>
      </c>
      <c r="L471" s="155" t="s">
        <v>726</v>
      </c>
      <c r="M471" s="129" t="s">
        <v>141</v>
      </c>
      <c r="N471" s="130" t="s">
        <v>142</v>
      </c>
      <c r="O471" s="131"/>
      <c r="P471" s="107"/>
      <c r="Q471" s="107"/>
      <c r="R471" s="107"/>
      <c r="S471" s="107"/>
      <c r="T471" s="107"/>
      <c r="U471" s="107"/>
      <c r="V471" s="107"/>
      <c r="W471" s="107"/>
      <c r="X471" s="107" t="s">
        <v>142</v>
      </c>
      <c r="Y471" s="85">
        <f t="shared" si="116"/>
        <v>1</v>
      </c>
      <c r="Z471" s="152"/>
      <c r="AA471" s="152"/>
      <c r="AB471" s="152"/>
      <c r="AC471" s="152"/>
      <c r="AD471" s="152"/>
      <c r="AE471" s="152"/>
      <c r="AF471" s="152"/>
      <c r="AG471" s="152"/>
      <c r="AH471" s="152"/>
      <c r="AI471" s="152"/>
      <c r="AJ471" s="152"/>
      <c r="AK471" s="152"/>
      <c r="AL471" s="152"/>
      <c r="AM471" s="152"/>
      <c r="AN471" s="152"/>
      <c r="AO471" s="152"/>
      <c r="AP471" s="152"/>
      <c r="AQ471" s="152"/>
      <c r="AR471" s="152"/>
      <c r="AS471" s="152"/>
      <c r="AT471" s="152"/>
      <c r="AU471" s="152"/>
      <c r="AV471" s="152"/>
      <c r="AW471" s="152"/>
      <c r="AX471" s="152"/>
      <c r="AY471" s="152"/>
      <c r="AZ471" s="152"/>
      <c r="BA471" s="152"/>
      <c r="BB471" s="152"/>
      <c r="BC471" s="152"/>
      <c r="BD471" s="152"/>
      <c r="BE471" s="152"/>
      <c r="BF471" s="152"/>
      <c r="BG471" s="152"/>
      <c r="BH471" s="152"/>
      <c r="BI471" s="152" t="s">
        <v>288</v>
      </c>
      <c r="BJ471" s="152"/>
      <c r="BK471" s="111"/>
      <c r="BL471" s="111"/>
      <c r="BM471" s="111"/>
      <c r="BN471" s="111"/>
      <c r="BO471" s="111"/>
      <c r="BP471" s="111"/>
      <c r="BQ471" s="111"/>
      <c r="BR471" s="111"/>
      <c r="BS471" s="111"/>
      <c r="BT471" s="111"/>
      <c r="BU471" s="111"/>
      <c r="BV471" s="111"/>
      <c r="BW471" s="111"/>
      <c r="BX471" s="111"/>
      <c r="BY471" s="111"/>
      <c r="BZ471" s="111"/>
      <c r="CA471" s="111"/>
      <c r="CB471" s="111"/>
      <c r="CC471" s="111"/>
      <c r="CD471" s="111"/>
      <c r="CE471" s="111"/>
      <c r="CF471" s="111"/>
      <c r="CG471" s="111"/>
      <c r="CH471" s="111"/>
      <c r="CI471" s="111"/>
      <c r="CJ471" s="111"/>
      <c r="CK471" s="111"/>
      <c r="CL471" s="111"/>
      <c r="CM471" s="111"/>
      <c r="CN471" s="111"/>
      <c r="CO471" s="111"/>
      <c r="CP471" s="112">
        <f t="shared" si="118"/>
        <v>0</v>
      </c>
      <c r="CQ471" s="113" t="e">
        <f t="shared" si="119"/>
        <v>#DIV/0!</v>
      </c>
      <c r="CR471" s="112">
        <f t="shared" si="120"/>
        <v>0</v>
      </c>
      <c r="CS471" s="113" t="e">
        <f t="shared" si="121"/>
        <v>#DIV/0!</v>
      </c>
      <c r="CT471" s="112">
        <f t="shared" si="122"/>
        <v>0</v>
      </c>
      <c r="CU471" s="113" t="e">
        <f t="shared" si="123"/>
        <v>#DIV/0!</v>
      </c>
      <c r="CV471" s="112">
        <f t="shared" si="117"/>
        <v>0</v>
      </c>
      <c r="CW471" s="113" t="e">
        <f t="shared" si="124"/>
        <v>#DIV/0!</v>
      </c>
      <c r="CX471" s="112" t="e">
        <f t="shared" si="125"/>
        <v>#DIV/0!</v>
      </c>
      <c r="CY471" s="112" t="e">
        <f t="shared" si="126"/>
        <v>#DIV/0!</v>
      </c>
      <c r="CZ471" s="107"/>
    </row>
    <row r="472" spans="1:104" s="7" customFormat="1" ht="44.25" customHeight="1" x14ac:dyDescent="0.3">
      <c r="A472" s="94">
        <v>468</v>
      </c>
      <c r="B472" s="94">
        <v>157</v>
      </c>
      <c r="C472" s="95" t="s">
        <v>871</v>
      </c>
      <c r="D472" s="96" t="s">
        <v>133</v>
      </c>
      <c r="E472" s="97" t="s">
        <v>872</v>
      </c>
      <c r="F472" s="98" t="s">
        <v>157</v>
      </c>
      <c r="G472" s="95" t="s">
        <v>872</v>
      </c>
      <c r="H472" s="99" t="s">
        <v>873</v>
      </c>
      <c r="I472" s="100" t="s">
        <v>137</v>
      </c>
      <c r="J472" s="101" t="s">
        <v>159</v>
      </c>
      <c r="K472" s="102" t="s">
        <v>270</v>
      </c>
      <c r="L472" s="128" t="s">
        <v>726</v>
      </c>
      <c r="M472" s="129" t="s">
        <v>141</v>
      </c>
      <c r="N472" s="130" t="s">
        <v>142</v>
      </c>
      <c r="O472" s="131"/>
      <c r="P472" s="231" t="s">
        <v>142</v>
      </c>
      <c r="Q472" s="107"/>
      <c r="R472" s="107"/>
      <c r="S472" s="107"/>
      <c r="T472" s="107"/>
      <c r="U472" s="107"/>
      <c r="V472" s="107"/>
      <c r="W472" s="107"/>
      <c r="X472" s="107"/>
      <c r="Y472" s="108">
        <f t="shared" si="116"/>
        <v>1</v>
      </c>
      <c r="Z472" s="152"/>
      <c r="AA472" s="152"/>
      <c r="AB472" s="152"/>
      <c r="AC472" s="152" t="s">
        <v>281</v>
      </c>
      <c r="AD472" s="249"/>
      <c r="AE472" s="152"/>
      <c r="AF472" s="152"/>
      <c r="AG472" s="152"/>
      <c r="AH472" s="152"/>
      <c r="AI472" s="152"/>
      <c r="AJ472" s="152"/>
      <c r="AK472" s="152"/>
      <c r="AL472" s="152"/>
      <c r="AM472" s="152"/>
      <c r="AN472" s="152"/>
      <c r="AO472" s="152"/>
      <c r="AP472" s="152"/>
      <c r="AQ472" s="152"/>
      <c r="AR472" s="152"/>
      <c r="AS472" s="152"/>
      <c r="AT472" s="152"/>
      <c r="AU472" s="152"/>
      <c r="AV472" s="152"/>
      <c r="AW472" s="152"/>
      <c r="AX472" s="152"/>
      <c r="AY472" s="152"/>
      <c r="AZ472" s="152"/>
      <c r="BA472" s="152"/>
      <c r="BB472" s="152"/>
      <c r="BC472" s="152"/>
      <c r="BD472" s="152"/>
      <c r="BE472" s="152"/>
      <c r="BF472" s="152"/>
      <c r="BG472" s="152"/>
      <c r="BH472" s="152"/>
      <c r="BI472" s="152"/>
      <c r="BJ472" s="152"/>
      <c r="BK472" s="111"/>
      <c r="BL472" s="111"/>
      <c r="BM472" s="111"/>
      <c r="BN472" s="111"/>
      <c r="BO472" s="111"/>
      <c r="BP472" s="111"/>
      <c r="BQ472" s="111"/>
      <c r="BR472" s="111"/>
      <c r="BS472" s="111"/>
      <c r="BT472" s="111"/>
      <c r="BU472" s="111"/>
      <c r="BV472" s="111"/>
      <c r="BW472" s="111"/>
      <c r="BX472" s="111"/>
      <c r="BY472" s="111"/>
      <c r="BZ472" s="111"/>
      <c r="CA472" s="111"/>
      <c r="CB472" s="111"/>
      <c r="CC472" s="111"/>
      <c r="CD472" s="111"/>
      <c r="CE472" s="111"/>
      <c r="CF472" s="111"/>
      <c r="CG472" s="111"/>
      <c r="CH472" s="111"/>
      <c r="CI472" s="111"/>
      <c r="CJ472" s="111"/>
      <c r="CK472" s="111"/>
      <c r="CL472" s="111"/>
      <c r="CM472" s="111"/>
      <c r="CN472" s="111"/>
      <c r="CO472" s="111"/>
      <c r="CP472" s="112">
        <f t="shared" si="118"/>
        <v>0</v>
      </c>
      <c r="CQ472" s="113" t="e">
        <f t="shared" si="119"/>
        <v>#DIV/0!</v>
      </c>
      <c r="CR472" s="112">
        <f t="shared" si="120"/>
        <v>0</v>
      </c>
      <c r="CS472" s="113" t="e">
        <f t="shared" si="121"/>
        <v>#DIV/0!</v>
      </c>
      <c r="CT472" s="112">
        <f t="shared" si="122"/>
        <v>0</v>
      </c>
      <c r="CU472" s="113" t="e">
        <f t="shared" si="123"/>
        <v>#DIV/0!</v>
      </c>
      <c r="CV472" s="112">
        <f t="shared" si="117"/>
        <v>0</v>
      </c>
      <c r="CW472" s="113" t="e">
        <f t="shared" si="124"/>
        <v>#DIV/0!</v>
      </c>
      <c r="CX472" s="112" t="e">
        <f t="shared" si="125"/>
        <v>#DIV/0!</v>
      </c>
      <c r="CY472" s="114" t="e">
        <f t="shared" si="126"/>
        <v>#DIV/0!</v>
      </c>
      <c r="CZ472" s="107"/>
    </row>
    <row r="473" spans="1:104" ht="42" customHeight="1" x14ac:dyDescent="0.3">
      <c r="A473" s="94">
        <v>469</v>
      </c>
      <c r="B473" s="94">
        <v>157</v>
      </c>
      <c r="C473" s="95" t="s">
        <v>871</v>
      </c>
      <c r="D473" s="96" t="s">
        <v>133</v>
      </c>
      <c r="E473" s="97" t="s">
        <v>872</v>
      </c>
      <c r="F473" s="98" t="s">
        <v>157</v>
      </c>
      <c r="G473" s="95" t="s">
        <v>872</v>
      </c>
      <c r="H473" s="99" t="s">
        <v>874</v>
      </c>
      <c r="I473" s="100" t="s">
        <v>28</v>
      </c>
      <c r="J473" s="101" t="s">
        <v>159</v>
      </c>
      <c r="K473" s="102" t="s">
        <v>139</v>
      </c>
      <c r="L473" s="128" t="s">
        <v>726</v>
      </c>
      <c r="M473" s="129" t="s">
        <v>141</v>
      </c>
      <c r="N473" s="130" t="s">
        <v>142</v>
      </c>
      <c r="O473" s="131"/>
      <c r="P473" s="107"/>
      <c r="Q473" s="107" t="s">
        <v>142</v>
      </c>
      <c r="R473" s="107"/>
      <c r="S473" s="107"/>
      <c r="T473" s="107"/>
      <c r="U473" s="107"/>
      <c r="V473" s="107"/>
      <c r="W473" s="107"/>
      <c r="X473" s="107"/>
      <c r="Y473" s="85">
        <f t="shared" si="116"/>
        <v>1</v>
      </c>
      <c r="Z473" s="152"/>
      <c r="AA473" s="152"/>
      <c r="AB473" s="152"/>
      <c r="AC473" s="248"/>
      <c r="AD473" s="116" t="s">
        <v>445</v>
      </c>
      <c r="AE473" s="116"/>
      <c r="AF473" s="116"/>
      <c r="AG473" s="116" t="s">
        <v>445</v>
      </c>
      <c r="AH473" s="249"/>
      <c r="AI473" s="152"/>
      <c r="AJ473" s="152"/>
      <c r="AK473" s="152"/>
      <c r="AL473" s="152"/>
      <c r="AM473" s="152"/>
      <c r="AN473" s="152"/>
      <c r="AO473" s="152"/>
      <c r="AP473" s="152"/>
      <c r="AQ473" s="152"/>
      <c r="AR473" s="152"/>
      <c r="AS473" s="152"/>
      <c r="AT473" s="152"/>
      <c r="AU473" s="152"/>
      <c r="AV473" s="152"/>
      <c r="AW473" s="152"/>
      <c r="AX473" s="152"/>
      <c r="AY473" s="152"/>
      <c r="AZ473" s="152"/>
      <c r="BA473" s="152"/>
      <c r="BB473" s="152"/>
      <c r="BC473" s="152"/>
      <c r="BD473" s="152"/>
      <c r="BE473" s="152"/>
      <c r="BF473" s="152"/>
      <c r="BG473" s="152"/>
      <c r="BH473" s="152"/>
      <c r="BI473" s="152"/>
      <c r="BJ473" s="152"/>
      <c r="BK473" s="151"/>
      <c r="BL473" s="151"/>
      <c r="BM473" s="151"/>
      <c r="BN473" s="151"/>
      <c r="BO473" s="151"/>
      <c r="BP473" s="151"/>
      <c r="BQ473" s="151"/>
      <c r="BR473" s="151"/>
      <c r="BS473" s="151"/>
      <c r="BT473" s="151"/>
      <c r="BU473" s="151"/>
      <c r="BV473" s="151"/>
      <c r="BW473" s="151"/>
      <c r="BX473" s="151"/>
      <c r="BY473" s="151"/>
      <c r="BZ473" s="151"/>
      <c r="CA473" s="151"/>
      <c r="CB473" s="151"/>
      <c r="CC473" s="151"/>
      <c r="CD473" s="151"/>
      <c r="CE473" s="151"/>
      <c r="CF473" s="151"/>
      <c r="CG473" s="151"/>
      <c r="CH473" s="151"/>
      <c r="CI473" s="151"/>
      <c r="CJ473" s="151"/>
      <c r="CK473" s="151"/>
      <c r="CL473" s="151"/>
      <c r="CM473" s="151"/>
      <c r="CN473" s="151"/>
      <c r="CO473" s="151"/>
      <c r="CP473" s="112">
        <f t="shared" si="118"/>
        <v>0</v>
      </c>
      <c r="CQ473" s="113" t="e">
        <f t="shared" si="119"/>
        <v>#DIV/0!</v>
      </c>
      <c r="CR473" s="112">
        <f t="shared" si="120"/>
        <v>0</v>
      </c>
      <c r="CS473" s="113" t="e">
        <f t="shared" si="121"/>
        <v>#DIV/0!</v>
      </c>
      <c r="CT473" s="112">
        <f t="shared" si="122"/>
        <v>0</v>
      </c>
      <c r="CU473" s="113" t="e">
        <f t="shared" si="123"/>
        <v>#DIV/0!</v>
      </c>
      <c r="CV473" s="112">
        <f t="shared" si="117"/>
        <v>0</v>
      </c>
      <c r="CW473" s="113" t="e">
        <f t="shared" si="124"/>
        <v>#DIV/0!</v>
      </c>
      <c r="CX473" s="112" t="e">
        <f t="shared" si="125"/>
        <v>#DIV/0!</v>
      </c>
      <c r="CY473" s="114" t="e">
        <f t="shared" si="126"/>
        <v>#DIV/0!</v>
      </c>
      <c r="CZ473" s="152"/>
    </row>
    <row r="474" spans="1:104" s="7" customFormat="1" ht="41.4" customHeight="1" x14ac:dyDescent="0.3">
      <c r="A474" s="94">
        <v>470</v>
      </c>
      <c r="B474" s="94">
        <v>157</v>
      </c>
      <c r="C474" s="95" t="s">
        <v>871</v>
      </c>
      <c r="D474" s="96" t="s">
        <v>133</v>
      </c>
      <c r="E474" s="97" t="s">
        <v>872</v>
      </c>
      <c r="F474" s="98" t="s">
        <v>157</v>
      </c>
      <c r="G474" s="95" t="s">
        <v>872</v>
      </c>
      <c r="H474" s="99" t="s">
        <v>875</v>
      </c>
      <c r="I474" s="100" t="s">
        <v>29</v>
      </c>
      <c r="J474" s="101" t="s">
        <v>159</v>
      </c>
      <c r="K474" s="102" t="s">
        <v>139</v>
      </c>
      <c r="L474" s="128" t="s">
        <v>726</v>
      </c>
      <c r="M474" s="129" t="s">
        <v>141</v>
      </c>
      <c r="N474" s="130" t="s">
        <v>142</v>
      </c>
      <c r="O474" s="131"/>
      <c r="P474" s="107"/>
      <c r="Q474" s="107"/>
      <c r="R474" s="107" t="s">
        <v>142</v>
      </c>
      <c r="S474" s="107"/>
      <c r="T474" s="107"/>
      <c r="U474" s="107"/>
      <c r="V474" s="107"/>
      <c r="W474" s="107"/>
      <c r="X474" s="107"/>
      <c r="Y474" s="85">
        <f t="shared" si="116"/>
        <v>1</v>
      </c>
      <c r="Z474" s="152"/>
      <c r="AA474" s="152"/>
      <c r="AB474" s="152"/>
      <c r="AC474" s="152"/>
      <c r="AD474" s="152"/>
      <c r="AE474" s="152"/>
      <c r="AF474" s="152"/>
      <c r="AG474" s="248"/>
      <c r="AH474" s="116" t="s">
        <v>445</v>
      </c>
      <c r="AI474" s="116" t="s">
        <v>445</v>
      </c>
      <c r="AJ474" s="116" t="s">
        <v>281</v>
      </c>
      <c r="AK474" s="116" t="s">
        <v>445</v>
      </c>
      <c r="AL474" s="249"/>
      <c r="AM474" s="152"/>
      <c r="AN474" s="152"/>
      <c r="AO474" s="152"/>
      <c r="AP474" s="152"/>
      <c r="AQ474" s="152"/>
      <c r="AR474" s="152"/>
      <c r="AS474" s="152"/>
      <c r="AT474" s="152"/>
      <c r="AU474" s="152"/>
      <c r="AV474" s="152"/>
      <c r="AW474" s="152"/>
      <c r="AX474" s="152"/>
      <c r="AY474" s="152"/>
      <c r="AZ474" s="152"/>
      <c r="BA474" s="152"/>
      <c r="BB474" s="152"/>
      <c r="BC474" s="152"/>
      <c r="BD474" s="152"/>
      <c r="BE474" s="152"/>
      <c r="BF474" s="152"/>
      <c r="BG474" s="152"/>
      <c r="BH474" s="152"/>
      <c r="BI474" s="152"/>
      <c r="BJ474" s="152"/>
      <c r="BK474" s="111"/>
      <c r="BL474" s="111"/>
      <c r="BM474" s="111"/>
      <c r="BN474" s="111"/>
      <c r="BO474" s="111"/>
      <c r="BP474" s="111"/>
      <c r="BQ474" s="111"/>
      <c r="BR474" s="111"/>
      <c r="BS474" s="111"/>
      <c r="BT474" s="111"/>
      <c r="BU474" s="111"/>
      <c r="BV474" s="111"/>
      <c r="BW474" s="111"/>
      <c r="BX474" s="111"/>
      <c r="BY474" s="111"/>
      <c r="BZ474" s="111"/>
      <c r="CA474" s="111"/>
      <c r="CB474" s="111"/>
      <c r="CC474" s="111"/>
      <c r="CD474" s="111"/>
      <c r="CE474" s="111"/>
      <c r="CF474" s="111"/>
      <c r="CG474" s="111"/>
      <c r="CH474" s="111"/>
      <c r="CI474" s="111"/>
      <c r="CJ474" s="111"/>
      <c r="CK474" s="111"/>
      <c r="CL474" s="111"/>
      <c r="CM474" s="111"/>
      <c r="CN474" s="111"/>
      <c r="CO474" s="111"/>
      <c r="CP474" s="112">
        <f t="shared" si="118"/>
        <v>0</v>
      </c>
      <c r="CQ474" s="113" t="e">
        <f t="shared" si="119"/>
        <v>#DIV/0!</v>
      </c>
      <c r="CR474" s="112">
        <f t="shared" si="120"/>
        <v>0</v>
      </c>
      <c r="CS474" s="113" t="e">
        <f t="shared" si="121"/>
        <v>#DIV/0!</v>
      </c>
      <c r="CT474" s="112">
        <f t="shared" si="122"/>
        <v>0</v>
      </c>
      <c r="CU474" s="113" t="e">
        <f t="shared" si="123"/>
        <v>#DIV/0!</v>
      </c>
      <c r="CV474" s="112">
        <f t="shared" si="117"/>
        <v>0</v>
      </c>
      <c r="CW474" s="113" t="e">
        <f t="shared" si="124"/>
        <v>#DIV/0!</v>
      </c>
      <c r="CX474" s="112" t="e">
        <f t="shared" si="125"/>
        <v>#DIV/0!</v>
      </c>
      <c r="CY474" s="114" t="e">
        <f t="shared" si="126"/>
        <v>#DIV/0!</v>
      </c>
      <c r="CZ474" s="107"/>
    </row>
    <row r="475" spans="1:104" s="7" customFormat="1" ht="36.6" customHeight="1" x14ac:dyDescent="0.3">
      <c r="A475" s="94">
        <v>471</v>
      </c>
      <c r="B475" s="94">
        <v>157</v>
      </c>
      <c r="C475" s="95" t="s">
        <v>871</v>
      </c>
      <c r="D475" s="96" t="s">
        <v>133</v>
      </c>
      <c r="E475" s="97" t="s">
        <v>872</v>
      </c>
      <c r="F475" s="98" t="s">
        <v>157</v>
      </c>
      <c r="G475" s="95" t="s">
        <v>872</v>
      </c>
      <c r="H475" s="99" t="s">
        <v>876</v>
      </c>
      <c r="I475" s="100" t="s">
        <v>30</v>
      </c>
      <c r="J475" s="101" t="s">
        <v>159</v>
      </c>
      <c r="K475" s="102" t="s">
        <v>469</v>
      </c>
      <c r="L475" s="128" t="s">
        <v>726</v>
      </c>
      <c r="M475" s="129" t="s">
        <v>141</v>
      </c>
      <c r="N475" s="130" t="s">
        <v>142</v>
      </c>
      <c r="O475" s="131"/>
      <c r="P475" s="107"/>
      <c r="Q475" s="107"/>
      <c r="R475" s="107"/>
      <c r="S475" s="107" t="s">
        <v>142</v>
      </c>
      <c r="T475" s="107"/>
      <c r="U475" s="107"/>
      <c r="V475" s="107"/>
      <c r="W475" s="107"/>
      <c r="X475" s="107"/>
      <c r="Y475" s="85">
        <f t="shared" si="116"/>
        <v>1</v>
      </c>
      <c r="Z475" s="152"/>
      <c r="AA475" s="152"/>
      <c r="AB475" s="152"/>
      <c r="AC475" s="152"/>
      <c r="AD475" s="152"/>
      <c r="AE475" s="152"/>
      <c r="AF475" s="152"/>
      <c r="AG475" s="152"/>
      <c r="AH475" s="152"/>
      <c r="AI475" s="152"/>
      <c r="AJ475" s="152"/>
      <c r="AK475" s="248"/>
      <c r="AL475" s="116" t="s">
        <v>445</v>
      </c>
      <c r="AM475" s="116"/>
      <c r="AN475" s="116" t="s">
        <v>445</v>
      </c>
      <c r="AO475" s="116"/>
      <c r="AP475" s="249"/>
      <c r="AQ475" s="152"/>
      <c r="AR475" s="152"/>
      <c r="AS475" s="152"/>
      <c r="AT475" s="152"/>
      <c r="AU475" s="152"/>
      <c r="AV475" s="152"/>
      <c r="AW475" s="152"/>
      <c r="AX475" s="152"/>
      <c r="AY475" s="152"/>
      <c r="AZ475" s="152"/>
      <c r="BA475" s="152"/>
      <c r="BB475" s="152"/>
      <c r="BC475" s="152"/>
      <c r="BD475" s="152"/>
      <c r="BE475" s="152"/>
      <c r="BF475" s="152"/>
      <c r="BG475" s="152"/>
      <c r="BH475" s="152"/>
      <c r="BI475" s="152"/>
      <c r="BJ475" s="152"/>
      <c r="BK475" s="111"/>
      <c r="BL475" s="111"/>
      <c r="BM475" s="111"/>
      <c r="BN475" s="111"/>
      <c r="BO475" s="111"/>
      <c r="BP475" s="111"/>
      <c r="BQ475" s="111"/>
      <c r="BR475" s="111"/>
      <c r="BS475" s="111"/>
      <c r="BT475" s="111"/>
      <c r="BU475" s="111"/>
      <c r="BV475" s="111"/>
      <c r="BW475" s="111"/>
      <c r="BX475" s="111"/>
      <c r="BY475" s="111"/>
      <c r="BZ475" s="111"/>
      <c r="CA475" s="111"/>
      <c r="CB475" s="111"/>
      <c r="CC475" s="111"/>
      <c r="CD475" s="111"/>
      <c r="CE475" s="111"/>
      <c r="CF475" s="111"/>
      <c r="CG475" s="111"/>
      <c r="CH475" s="111"/>
      <c r="CI475" s="111"/>
      <c r="CJ475" s="111"/>
      <c r="CK475" s="111"/>
      <c r="CL475" s="111"/>
      <c r="CM475" s="111"/>
      <c r="CN475" s="111"/>
      <c r="CO475" s="111"/>
      <c r="CP475" s="112">
        <f t="shared" si="118"/>
        <v>0</v>
      </c>
      <c r="CQ475" s="113" t="e">
        <f t="shared" si="119"/>
        <v>#DIV/0!</v>
      </c>
      <c r="CR475" s="112">
        <f t="shared" si="120"/>
        <v>0</v>
      </c>
      <c r="CS475" s="113" t="e">
        <f t="shared" si="121"/>
        <v>#DIV/0!</v>
      </c>
      <c r="CT475" s="112">
        <f t="shared" si="122"/>
        <v>0</v>
      </c>
      <c r="CU475" s="113" t="e">
        <f t="shared" si="123"/>
        <v>#DIV/0!</v>
      </c>
      <c r="CV475" s="112">
        <f t="shared" si="117"/>
        <v>0</v>
      </c>
      <c r="CW475" s="113" t="e">
        <f t="shared" si="124"/>
        <v>#DIV/0!</v>
      </c>
      <c r="CX475" s="112" t="e">
        <f t="shared" si="125"/>
        <v>#DIV/0!</v>
      </c>
      <c r="CY475" s="114" t="e">
        <f t="shared" si="126"/>
        <v>#DIV/0!</v>
      </c>
      <c r="CZ475" s="107"/>
    </row>
    <row r="476" spans="1:104" s="7" customFormat="1" ht="26.25" customHeight="1" x14ac:dyDescent="0.3">
      <c r="A476" s="94">
        <v>472</v>
      </c>
      <c r="B476" s="118">
        <v>157</v>
      </c>
      <c r="C476" s="97" t="s">
        <v>871</v>
      </c>
      <c r="D476" s="119" t="s">
        <v>133</v>
      </c>
      <c r="E476" s="97" t="s">
        <v>872</v>
      </c>
      <c r="F476" s="119" t="s">
        <v>157</v>
      </c>
      <c r="G476" s="97" t="s">
        <v>872</v>
      </c>
      <c r="H476" s="99" t="s">
        <v>877</v>
      </c>
      <c r="I476" s="120" t="s">
        <v>32</v>
      </c>
      <c r="J476" s="101" t="s">
        <v>159</v>
      </c>
      <c r="K476" s="102" t="s">
        <v>270</v>
      </c>
      <c r="L476" s="155" t="s">
        <v>726</v>
      </c>
      <c r="M476" s="129" t="s">
        <v>141</v>
      </c>
      <c r="N476" s="130" t="s">
        <v>142</v>
      </c>
      <c r="O476" s="131"/>
      <c r="P476" s="107"/>
      <c r="Q476" s="107"/>
      <c r="R476" s="107"/>
      <c r="S476" s="107"/>
      <c r="T476" s="107"/>
      <c r="U476" s="107" t="s">
        <v>142</v>
      </c>
      <c r="V476" s="107"/>
      <c r="W476" s="107"/>
      <c r="X476" s="107"/>
      <c r="Y476" s="85">
        <f t="shared" si="116"/>
        <v>1</v>
      </c>
      <c r="Z476" s="152"/>
      <c r="AA476" s="152"/>
      <c r="AB476" s="152"/>
      <c r="AC476" s="152"/>
      <c r="AD476" s="152"/>
      <c r="AE476" s="152"/>
      <c r="AF476" s="152"/>
      <c r="AG476" s="152"/>
      <c r="AH476" s="152"/>
      <c r="AI476" s="152"/>
      <c r="AJ476" s="152"/>
      <c r="AK476" s="152"/>
      <c r="AL476" s="152"/>
      <c r="AM476" s="152"/>
      <c r="AN476" s="152"/>
      <c r="AO476" s="152"/>
      <c r="AP476" s="152"/>
      <c r="AQ476" s="152"/>
      <c r="AR476" s="152"/>
      <c r="AS476" s="152"/>
      <c r="AT476" s="152"/>
      <c r="AU476" s="270"/>
      <c r="AV476" s="270"/>
      <c r="AW476" s="152"/>
      <c r="AX476" s="152" t="s">
        <v>273</v>
      </c>
      <c r="AY476" s="152" t="s">
        <v>273</v>
      </c>
      <c r="AZ476" s="152" t="s">
        <v>273</v>
      </c>
      <c r="BA476" s="152" t="s">
        <v>273</v>
      </c>
      <c r="BB476" s="152"/>
      <c r="BC476" s="152"/>
      <c r="BD476" s="152"/>
      <c r="BE476" s="152"/>
      <c r="BF476" s="152"/>
      <c r="BG476" s="152"/>
      <c r="BH476" s="152"/>
      <c r="BI476" s="152"/>
      <c r="BJ476" s="152"/>
      <c r="BK476" s="111"/>
      <c r="BL476" s="111"/>
      <c r="BM476" s="111"/>
      <c r="BN476" s="111"/>
      <c r="BO476" s="111"/>
      <c r="BP476" s="111"/>
      <c r="BQ476" s="111"/>
      <c r="BR476" s="111"/>
      <c r="BS476" s="111"/>
      <c r="BT476" s="111"/>
      <c r="BU476" s="111"/>
      <c r="BV476" s="111"/>
      <c r="BW476" s="111"/>
      <c r="BX476" s="111"/>
      <c r="BY476" s="111"/>
      <c r="BZ476" s="111"/>
      <c r="CA476" s="111"/>
      <c r="CB476" s="111"/>
      <c r="CC476" s="111"/>
      <c r="CD476" s="111"/>
      <c r="CE476" s="111"/>
      <c r="CF476" s="111"/>
      <c r="CG476" s="111"/>
      <c r="CH476" s="111"/>
      <c r="CI476" s="111"/>
      <c r="CJ476" s="111"/>
      <c r="CK476" s="111"/>
      <c r="CL476" s="111"/>
      <c r="CM476" s="111"/>
      <c r="CN476" s="111"/>
      <c r="CO476" s="111"/>
      <c r="CP476" s="112">
        <f t="shared" si="118"/>
        <v>0</v>
      </c>
      <c r="CQ476" s="113" t="e">
        <f t="shared" si="119"/>
        <v>#DIV/0!</v>
      </c>
      <c r="CR476" s="112">
        <f t="shared" si="120"/>
        <v>0</v>
      </c>
      <c r="CS476" s="113" t="e">
        <f t="shared" si="121"/>
        <v>#DIV/0!</v>
      </c>
      <c r="CT476" s="112">
        <f t="shared" si="122"/>
        <v>0</v>
      </c>
      <c r="CU476" s="113" t="e">
        <f t="shared" si="123"/>
        <v>#DIV/0!</v>
      </c>
      <c r="CV476" s="112">
        <f t="shared" si="117"/>
        <v>0</v>
      </c>
      <c r="CW476" s="113" t="e">
        <f t="shared" si="124"/>
        <v>#DIV/0!</v>
      </c>
      <c r="CX476" s="112" t="e">
        <f t="shared" si="125"/>
        <v>#DIV/0!</v>
      </c>
      <c r="CY476" s="112" t="e">
        <f t="shared" si="126"/>
        <v>#DIV/0!</v>
      </c>
      <c r="CZ476" s="107"/>
    </row>
    <row r="477" spans="1:104" s="7" customFormat="1" ht="30" customHeight="1" x14ac:dyDescent="0.3">
      <c r="A477" s="94">
        <v>91</v>
      </c>
      <c r="B477" s="94">
        <v>157</v>
      </c>
      <c r="C477" s="95" t="s">
        <v>871</v>
      </c>
      <c r="D477" s="96" t="s">
        <v>133</v>
      </c>
      <c r="E477" s="97" t="s">
        <v>872</v>
      </c>
      <c r="F477" s="98" t="s">
        <v>157</v>
      </c>
      <c r="G477" s="95" t="s">
        <v>872</v>
      </c>
      <c r="H477" s="99" t="s">
        <v>878</v>
      </c>
      <c r="I477" s="100" t="s">
        <v>149</v>
      </c>
      <c r="J477" s="102" t="s">
        <v>159</v>
      </c>
      <c r="K477" s="102" t="s">
        <v>270</v>
      </c>
      <c r="L477" s="128" t="s">
        <v>726</v>
      </c>
      <c r="M477" s="129" t="s">
        <v>141</v>
      </c>
      <c r="N477" s="140" t="s">
        <v>142</v>
      </c>
      <c r="O477" s="131"/>
      <c r="P477" s="109"/>
      <c r="Q477" s="107"/>
      <c r="R477" s="107"/>
      <c r="S477" s="107"/>
      <c r="T477" s="107" t="s">
        <v>142</v>
      </c>
      <c r="U477" s="107"/>
      <c r="V477" s="107"/>
      <c r="W477" s="107"/>
      <c r="X477" s="107"/>
      <c r="Y477" s="85">
        <f t="shared" si="116"/>
        <v>1</v>
      </c>
      <c r="Z477" s="152"/>
      <c r="AA477" s="152"/>
      <c r="AB477" s="152"/>
      <c r="AC477" s="152"/>
      <c r="AD477" s="152"/>
      <c r="AE477" s="152"/>
      <c r="AF477" s="152"/>
      <c r="AG477" s="152"/>
      <c r="AH477" s="152"/>
      <c r="AI477" s="152"/>
      <c r="AJ477" s="152"/>
      <c r="AK477" s="152"/>
      <c r="AL477" s="152"/>
      <c r="AM477" s="152"/>
      <c r="AN477" s="152"/>
      <c r="AO477" s="248"/>
      <c r="AP477" s="116" t="s">
        <v>273</v>
      </c>
      <c r="AQ477" s="116" t="s">
        <v>273</v>
      </c>
      <c r="AR477" s="116"/>
      <c r="AS477" s="116" t="s">
        <v>273</v>
      </c>
      <c r="AT477" s="116" t="s">
        <v>273</v>
      </c>
      <c r="AU477" s="116" t="s">
        <v>273</v>
      </c>
      <c r="AV477" s="116" t="s">
        <v>273</v>
      </c>
      <c r="AW477" s="116" t="s">
        <v>273</v>
      </c>
      <c r="AX477" s="283" t="s">
        <v>273</v>
      </c>
      <c r="AY477" s="116" t="s">
        <v>273</v>
      </c>
      <c r="AZ477" s="116" t="s">
        <v>273</v>
      </c>
      <c r="BA477" s="116" t="s">
        <v>273</v>
      </c>
      <c r="BB477" s="116" t="s">
        <v>273</v>
      </c>
      <c r="BC477" s="116" t="s">
        <v>273</v>
      </c>
      <c r="BD477" s="116" t="s">
        <v>273</v>
      </c>
      <c r="BE477" s="116" t="s">
        <v>273</v>
      </c>
      <c r="BF477" s="116" t="s">
        <v>273</v>
      </c>
      <c r="BG477" s="116" t="s">
        <v>273</v>
      </c>
      <c r="BH477" s="116" t="s">
        <v>273</v>
      </c>
      <c r="BI477" s="116" t="s">
        <v>273</v>
      </c>
      <c r="BJ477" s="116" t="s">
        <v>273</v>
      </c>
      <c r="BK477" s="116" t="s">
        <v>273</v>
      </c>
      <c r="BL477" s="116" t="s">
        <v>273</v>
      </c>
      <c r="BM477" s="116" t="s">
        <v>273</v>
      </c>
      <c r="BN477" s="116" t="s">
        <v>273</v>
      </c>
      <c r="BO477" s="116" t="s">
        <v>273</v>
      </c>
      <c r="BP477" s="116" t="s">
        <v>273</v>
      </c>
      <c r="BQ477" s="116" t="s">
        <v>273</v>
      </c>
      <c r="BR477" s="116" t="s">
        <v>273</v>
      </c>
      <c r="BS477" s="116" t="s">
        <v>273</v>
      </c>
      <c r="BT477" s="116" t="s">
        <v>273</v>
      </c>
      <c r="BU477" s="116" t="s">
        <v>273</v>
      </c>
      <c r="BV477" s="116" t="s">
        <v>273</v>
      </c>
      <c r="BW477" s="116" t="s">
        <v>273</v>
      </c>
      <c r="BX477" s="116" t="s">
        <v>273</v>
      </c>
      <c r="BY477" s="116" t="s">
        <v>273</v>
      </c>
      <c r="BZ477" s="116" t="s">
        <v>273</v>
      </c>
      <c r="CA477" s="116" t="s">
        <v>273</v>
      </c>
      <c r="CB477" s="116" t="s">
        <v>273</v>
      </c>
      <c r="CC477" s="116" t="s">
        <v>273</v>
      </c>
      <c r="CD477" s="116" t="s">
        <v>273</v>
      </c>
      <c r="CE477" s="116" t="s">
        <v>273</v>
      </c>
      <c r="CF477" s="116" t="s">
        <v>273</v>
      </c>
      <c r="CG477" s="116" t="s">
        <v>273</v>
      </c>
      <c r="CH477" s="116" t="s">
        <v>273</v>
      </c>
      <c r="CI477" s="116" t="s">
        <v>273</v>
      </c>
      <c r="CJ477" s="116" t="s">
        <v>273</v>
      </c>
      <c r="CK477" s="116" t="s">
        <v>273</v>
      </c>
      <c r="CL477" s="116" t="s">
        <v>273</v>
      </c>
      <c r="CM477" s="116" t="s">
        <v>273</v>
      </c>
      <c r="CN477" s="116" t="s">
        <v>273</v>
      </c>
      <c r="CO477" s="116" t="s">
        <v>273</v>
      </c>
      <c r="CP477" s="116" t="s">
        <v>273</v>
      </c>
      <c r="CQ477" s="116" t="s">
        <v>273</v>
      </c>
      <c r="CR477" s="116" t="s">
        <v>273</v>
      </c>
      <c r="CS477" s="116" t="s">
        <v>273</v>
      </c>
      <c r="CT477" s="116" t="s">
        <v>273</v>
      </c>
      <c r="CU477" s="116" t="s">
        <v>273</v>
      </c>
      <c r="CV477" s="116" t="s">
        <v>273</v>
      </c>
      <c r="CW477" s="116" t="s">
        <v>273</v>
      </c>
      <c r="CX477" s="116" t="s">
        <v>273</v>
      </c>
      <c r="CY477" s="227" t="s">
        <v>273</v>
      </c>
      <c r="CZ477" s="116"/>
    </row>
    <row r="478" spans="1:104" s="7" customFormat="1" ht="26.25" customHeight="1" x14ac:dyDescent="0.3">
      <c r="A478" s="94">
        <v>474</v>
      </c>
      <c r="B478" s="118">
        <v>157</v>
      </c>
      <c r="C478" s="97" t="s">
        <v>871</v>
      </c>
      <c r="D478" s="119" t="s">
        <v>133</v>
      </c>
      <c r="E478" s="97" t="s">
        <v>872</v>
      </c>
      <c r="F478" s="119" t="s">
        <v>157</v>
      </c>
      <c r="G478" s="97" t="s">
        <v>872</v>
      </c>
      <c r="H478" s="99" t="s">
        <v>879</v>
      </c>
      <c r="I478" s="120" t="s">
        <v>33</v>
      </c>
      <c r="J478" s="101" t="s">
        <v>159</v>
      </c>
      <c r="K478" s="102" t="s">
        <v>270</v>
      </c>
      <c r="L478" s="155" t="s">
        <v>726</v>
      </c>
      <c r="M478" s="129" t="s">
        <v>141</v>
      </c>
      <c r="N478" s="130" t="s">
        <v>142</v>
      </c>
      <c r="O478" s="131"/>
      <c r="P478" s="107"/>
      <c r="Q478" s="107"/>
      <c r="R478" s="107"/>
      <c r="S478" s="107"/>
      <c r="T478" s="107"/>
      <c r="U478" s="107"/>
      <c r="V478" s="107" t="s">
        <v>142</v>
      </c>
      <c r="W478" s="107"/>
      <c r="X478" s="107"/>
      <c r="Y478" s="85">
        <f t="shared" si="116"/>
        <v>1</v>
      </c>
      <c r="Z478" s="152"/>
      <c r="AA478" s="152"/>
      <c r="AB478" s="152"/>
      <c r="AC478" s="152"/>
      <c r="AD478" s="152"/>
      <c r="AE478" s="152"/>
      <c r="AF478" s="152"/>
      <c r="AG478" s="152"/>
      <c r="AH478" s="152"/>
      <c r="AI478" s="152"/>
      <c r="AJ478" s="152"/>
      <c r="AK478" s="152"/>
      <c r="AL478" s="152"/>
      <c r="AM478" s="152"/>
      <c r="AN478" s="152"/>
      <c r="AO478" s="152"/>
      <c r="AP478" s="152"/>
      <c r="AQ478" s="152"/>
      <c r="AR478" s="152"/>
      <c r="AS478" s="152"/>
      <c r="AT478" s="152"/>
      <c r="AU478" s="271"/>
      <c r="AV478" s="271"/>
      <c r="AW478" s="152"/>
      <c r="AX478" s="152"/>
      <c r="AY478" s="152"/>
      <c r="AZ478" s="152"/>
      <c r="BA478" s="152"/>
      <c r="BB478" s="152"/>
      <c r="BC478" s="152"/>
      <c r="BD478" s="152" t="s">
        <v>281</v>
      </c>
      <c r="BE478" s="152"/>
      <c r="BF478" s="152"/>
      <c r="BG478" s="152"/>
      <c r="BH478" s="152"/>
      <c r="BI478" s="152"/>
      <c r="BJ478" s="152"/>
      <c r="BK478" s="111"/>
      <c r="BL478" s="111"/>
      <c r="BM478" s="111"/>
      <c r="BN478" s="111"/>
      <c r="BO478" s="111"/>
      <c r="BP478" s="111"/>
      <c r="BQ478" s="111"/>
      <c r="BR478" s="111"/>
      <c r="BS478" s="111"/>
      <c r="BT478" s="111"/>
      <c r="BU478" s="111"/>
      <c r="BV478" s="111"/>
      <c r="BW478" s="111"/>
      <c r="BX478" s="111"/>
      <c r="BY478" s="111"/>
      <c r="BZ478" s="111"/>
      <c r="CA478" s="111"/>
      <c r="CB478" s="111"/>
      <c r="CC478" s="111"/>
      <c r="CD478" s="111"/>
      <c r="CE478" s="111"/>
      <c r="CF478" s="111"/>
      <c r="CG478" s="111"/>
      <c r="CH478" s="111"/>
      <c r="CI478" s="111"/>
      <c r="CJ478" s="111"/>
      <c r="CK478" s="111"/>
      <c r="CL478" s="111"/>
      <c r="CM478" s="111"/>
      <c r="CN478" s="111"/>
      <c r="CO478" s="111"/>
      <c r="CP478" s="112">
        <f t="shared" si="118"/>
        <v>0</v>
      </c>
      <c r="CQ478" s="113" t="e">
        <f t="shared" si="119"/>
        <v>#DIV/0!</v>
      </c>
      <c r="CR478" s="112">
        <f t="shared" si="120"/>
        <v>0</v>
      </c>
      <c r="CS478" s="113" t="e">
        <f t="shared" si="121"/>
        <v>#DIV/0!</v>
      </c>
      <c r="CT478" s="112">
        <f t="shared" si="122"/>
        <v>0</v>
      </c>
      <c r="CU478" s="113" t="e">
        <f t="shared" si="123"/>
        <v>#DIV/0!</v>
      </c>
      <c r="CV478" s="112">
        <f t="shared" si="117"/>
        <v>0</v>
      </c>
      <c r="CW478" s="113" t="e">
        <f t="shared" si="124"/>
        <v>#DIV/0!</v>
      </c>
      <c r="CX478" s="112" t="e">
        <f t="shared" si="125"/>
        <v>#DIV/0!</v>
      </c>
      <c r="CY478" s="112" t="e">
        <f t="shared" si="126"/>
        <v>#DIV/0!</v>
      </c>
      <c r="CZ478" s="107"/>
    </row>
    <row r="479" spans="1:104" s="7" customFormat="1" ht="26.25" customHeight="1" x14ac:dyDescent="0.3">
      <c r="A479" s="94">
        <v>475</v>
      </c>
      <c r="B479" s="118">
        <v>157</v>
      </c>
      <c r="C479" s="97" t="s">
        <v>871</v>
      </c>
      <c r="D479" s="119" t="s">
        <v>133</v>
      </c>
      <c r="E479" s="97" t="s">
        <v>872</v>
      </c>
      <c r="F479" s="119" t="s">
        <v>157</v>
      </c>
      <c r="G479" s="97" t="s">
        <v>872</v>
      </c>
      <c r="H479" s="99" t="s">
        <v>880</v>
      </c>
      <c r="I479" s="120" t="s">
        <v>34</v>
      </c>
      <c r="J479" s="101" t="s">
        <v>159</v>
      </c>
      <c r="K479" s="102" t="s">
        <v>270</v>
      </c>
      <c r="L479" s="155" t="s">
        <v>726</v>
      </c>
      <c r="M479" s="129" t="s">
        <v>141</v>
      </c>
      <c r="N479" s="130" t="s">
        <v>142</v>
      </c>
      <c r="O479" s="131"/>
      <c r="P479" s="107"/>
      <c r="Q479" s="107"/>
      <c r="R479" s="107"/>
      <c r="S479" s="107"/>
      <c r="T479" s="107"/>
      <c r="U479" s="107"/>
      <c r="V479" s="107"/>
      <c r="W479" s="107" t="s">
        <v>142</v>
      </c>
      <c r="X479" s="107"/>
      <c r="Y479" s="85">
        <f t="shared" si="116"/>
        <v>1</v>
      </c>
      <c r="Z479" s="152"/>
      <c r="AA479" s="152"/>
      <c r="AB479" s="152"/>
      <c r="AC479" s="152"/>
      <c r="AD479" s="152"/>
      <c r="AE479" s="152"/>
      <c r="AF479" s="152"/>
      <c r="AG479" s="152"/>
      <c r="AH479" s="152"/>
      <c r="AI479" s="152"/>
      <c r="AJ479" s="152"/>
      <c r="AK479" s="152"/>
      <c r="AL479" s="152"/>
      <c r="AM479" s="152"/>
      <c r="AN479" s="152"/>
      <c r="AO479" s="152"/>
      <c r="AP479" s="152"/>
      <c r="AQ479" s="152"/>
      <c r="AR479" s="152"/>
      <c r="AS479" s="152"/>
      <c r="AT479" s="152"/>
      <c r="AU479" s="152"/>
      <c r="AV479" s="152"/>
      <c r="AW479" s="152"/>
      <c r="AX479" s="152"/>
      <c r="AY479" s="152"/>
      <c r="AZ479" s="152"/>
      <c r="BA479" s="152"/>
      <c r="BB479" s="152"/>
      <c r="BC479" s="152"/>
      <c r="BD479" s="152"/>
      <c r="BE479" s="152"/>
      <c r="BF479" s="107" t="s">
        <v>288</v>
      </c>
      <c r="BG479" s="107"/>
      <c r="BH479" s="152"/>
      <c r="BI479" s="152"/>
      <c r="BJ479" s="152"/>
      <c r="BK479" s="111"/>
      <c r="BL479" s="111"/>
      <c r="BM479" s="111"/>
      <c r="BN479" s="111"/>
      <c r="BO479" s="111"/>
      <c r="BP479" s="111"/>
      <c r="BQ479" s="111"/>
      <c r="BR479" s="111"/>
      <c r="BS479" s="111"/>
      <c r="BT479" s="111"/>
      <c r="BU479" s="111"/>
      <c r="BV479" s="111"/>
      <c r="BW479" s="111"/>
      <c r="BX479" s="111"/>
      <c r="BY479" s="111"/>
      <c r="BZ479" s="111"/>
      <c r="CA479" s="111"/>
      <c r="CB479" s="111"/>
      <c r="CC479" s="111"/>
      <c r="CD479" s="111"/>
      <c r="CE479" s="111"/>
      <c r="CF479" s="111"/>
      <c r="CG479" s="111"/>
      <c r="CH479" s="111"/>
      <c r="CI479" s="111"/>
      <c r="CJ479" s="111"/>
      <c r="CK479" s="111"/>
      <c r="CL479" s="111"/>
      <c r="CM479" s="111"/>
      <c r="CN479" s="111"/>
      <c r="CO479" s="111"/>
      <c r="CP479" s="112">
        <f t="shared" si="118"/>
        <v>0</v>
      </c>
      <c r="CQ479" s="113" t="e">
        <f t="shared" si="119"/>
        <v>#DIV/0!</v>
      </c>
      <c r="CR479" s="112">
        <f t="shared" si="120"/>
        <v>0</v>
      </c>
      <c r="CS479" s="113" t="e">
        <f t="shared" si="121"/>
        <v>#DIV/0!</v>
      </c>
      <c r="CT479" s="112">
        <f t="shared" si="122"/>
        <v>0</v>
      </c>
      <c r="CU479" s="113" t="e">
        <f t="shared" si="123"/>
        <v>#DIV/0!</v>
      </c>
      <c r="CV479" s="112">
        <f t="shared" si="117"/>
        <v>0</v>
      </c>
      <c r="CW479" s="113" t="e">
        <f t="shared" si="124"/>
        <v>#DIV/0!</v>
      </c>
      <c r="CX479" s="112" t="e">
        <f t="shared" si="125"/>
        <v>#DIV/0!</v>
      </c>
      <c r="CY479" s="112" t="e">
        <f t="shared" si="126"/>
        <v>#DIV/0!</v>
      </c>
      <c r="CZ479" s="107"/>
    </row>
    <row r="480" spans="1:104" s="7" customFormat="1" ht="33.75" customHeight="1" x14ac:dyDescent="0.3">
      <c r="A480" s="94">
        <v>476</v>
      </c>
      <c r="B480" s="118">
        <v>157</v>
      </c>
      <c r="C480" s="97" t="s">
        <v>871</v>
      </c>
      <c r="D480" s="119" t="s">
        <v>133</v>
      </c>
      <c r="E480" s="97" t="s">
        <v>872</v>
      </c>
      <c r="F480" s="119" t="s">
        <v>157</v>
      </c>
      <c r="G480" s="97" t="s">
        <v>872</v>
      </c>
      <c r="H480" s="99" t="s">
        <v>881</v>
      </c>
      <c r="I480" s="120" t="s">
        <v>35</v>
      </c>
      <c r="J480" s="101" t="s">
        <v>159</v>
      </c>
      <c r="K480" s="102" t="s">
        <v>270</v>
      </c>
      <c r="L480" s="155" t="s">
        <v>726</v>
      </c>
      <c r="M480" s="129" t="s">
        <v>141</v>
      </c>
      <c r="N480" s="130" t="s">
        <v>142</v>
      </c>
      <c r="O480" s="131"/>
      <c r="P480" s="107"/>
      <c r="Q480" s="107"/>
      <c r="R480" s="107"/>
      <c r="S480" s="107"/>
      <c r="T480" s="107"/>
      <c r="U480" s="107"/>
      <c r="V480" s="107"/>
      <c r="W480" s="107"/>
      <c r="X480" s="107" t="s">
        <v>142</v>
      </c>
      <c r="Y480" s="85">
        <f t="shared" si="116"/>
        <v>1</v>
      </c>
      <c r="Z480" s="152"/>
      <c r="AA480" s="152"/>
      <c r="AB480" s="152"/>
      <c r="AC480" s="152"/>
      <c r="AD480" s="152"/>
      <c r="AE480" s="152"/>
      <c r="AF480" s="152"/>
      <c r="AG480" s="152"/>
      <c r="AH480" s="152"/>
      <c r="AI480" s="152"/>
      <c r="AJ480" s="152"/>
      <c r="AK480" s="152"/>
      <c r="AL480" s="152"/>
      <c r="AM480" s="152"/>
      <c r="AN480" s="152"/>
      <c r="AO480" s="152"/>
      <c r="AP480" s="152"/>
      <c r="AQ480" s="152"/>
      <c r="AR480" s="152"/>
      <c r="AS480" s="152"/>
      <c r="AT480" s="152"/>
      <c r="AU480" s="270"/>
      <c r="AV480" s="270"/>
      <c r="AW480" s="152"/>
      <c r="AX480" s="152"/>
      <c r="AY480" s="152"/>
      <c r="AZ480" s="152"/>
      <c r="BA480" s="152"/>
      <c r="BB480" s="152"/>
      <c r="BC480" s="152"/>
      <c r="BD480" s="152"/>
      <c r="BE480" s="152"/>
      <c r="BF480" s="152"/>
      <c r="BG480" s="152"/>
      <c r="BH480" s="152" t="s">
        <v>281</v>
      </c>
      <c r="BI480" s="152"/>
      <c r="BJ480" s="152"/>
      <c r="BK480" s="111"/>
      <c r="BL480" s="111"/>
      <c r="BM480" s="111"/>
      <c r="BN480" s="111"/>
      <c r="BO480" s="111"/>
      <c r="BP480" s="111"/>
      <c r="BQ480" s="111"/>
      <c r="BR480" s="111"/>
      <c r="BS480" s="111"/>
      <c r="BT480" s="111"/>
      <c r="BU480" s="111"/>
      <c r="BV480" s="111"/>
      <c r="BW480" s="111"/>
      <c r="BX480" s="111"/>
      <c r="BY480" s="111"/>
      <c r="BZ480" s="111"/>
      <c r="CA480" s="111"/>
      <c r="CB480" s="111"/>
      <c r="CC480" s="111"/>
      <c r="CD480" s="111"/>
      <c r="CE480" s="111"/>
      <c r="CF480" s="111"/>
      <c r="CG480" s="111"/>
      <c r="CH480" s="111"/>
      <c r="CI480" s="111"/>
      <c r="CJ480" s="111"/>
      <c r="CK480" s="111"/>
      <c r="CL480" s="111"/>
      <c r="CM480" s="111"/>
      <c r="CN480" s="111"/>
      <c r="CO480" s="111"/>
      <c r="CP480" s="112">
        <f t="shared" si="118"/>
        <v>0</v>
      </c>
      <c r="CQ480" s="113" t="e">
        <f t="shared" si="119"/>
        <v>#DIV/0!</v>
      </c>
      <c r="CR480" s="112">
        <f t="shared" si="120"/>
        <v>0</v>
      </c>
      <c r="CS480" s="113" t="e">
        <f t="shared" si="121"/>
        <v>#DIV/0!</v>
      </c>
      <c r="CT480" s="112">
        <f t="shared" si="122"/>
        <v>0</v>
      </c>
      <c r="CU480" s="113" t="e">
        <f t="shared" si="123"/>
        <v>#DIV/0!</v>
      </c>
      <c r="CV480" s="112">
        <f t="shared" si="117"/>
        <v>0</v>
      </c>
      <c r="CW480" s="113" t="e">
        <f t="shared" si="124"/>
        <v>#DIV/0!</v>
      </c>
      <c r="CX480" s="112" t="e">
        <f t="shared" si="125"/>
        <v>#DIV/0!</v>
      </c>
      <c r="CY480" s="112" t="e">
        <f t="shared" si="126"/>
        <v>#DIV/0!</v>
      </c>
      <c r="CZ480" s="107"/>
    </row>
    <row r="481" spans="1:104" s="15" customFormat="1" ht="23.25" customHeight="1" x14ac:dyDescent="0.3">
      <c r="A481" s="85">
        <v>92</v>
      </c>
      <c r="B481" s="85">
        <v>158</v>
      </c>
      <c r="C481" s="86" t="s">
        <v>882</v>
      </c>
      <c r="D481" s="87"/>
      <c r="E481" s="87"/>
      <c r="F481" s="87"/>
      <c r="G481" s="86"/>
      <c r="H481" s="88" t="s">
        <v>129</v>
      </c>
      <c r="I481" s="89" t="s">
        <v>129</v>
      </c>
      <c r="J481" s="88" t="s">
        <v>129</v>
      </c>
      <c r="K481" s="88" t="s">
        <v>129</v>
      </c>
      <c r="L481" s="90" t="s">
        <v>129</v>
      </c>
      <c r="M481" s="88" t="s">
        <v>129</v>
      </c>
      <c r="N481" s="88" t="s">
        <v>129</v>
      </c>
      <c r="O481" s="88" t="s">
        <v>129</v>
      </c>
      <c r="P481" s="88" t="s">
        <v>129</v>
      </c>
      <c r="Q481" s="88" t="s">
        <v>129</v>
      </c>
      <c r="R481" s="88" t="s">
        <v>129</v>
      </c>
      <c r="S481" s="88" t="s">
        <v>129</v>
      </c>
      <c r="T481" s="88" t="s">
        <v>129</v>
      </c>
      <c r="U481" s="88" t="s">
        <v>129</v>
      </c>
      <c r="V481" s="88" t="s">
        <v>129</v>
      </c>
      <c r="W481" s="88" t="s">
        <v>129</v>
      </c>
      <c r="X481" s="88" t="s">
        <v>129</v>
      </c>
      <c r="Y481" s="91" t="s">
        <v>129</v>
      </c>
      <c r="Z481" s="88" t="s">
        <v>129</v>
      </c>
      <c r="AA481" s="88" t="s">
        <v>129</v>
      </c>
      <c r="AB481" s="88" t="s">
        <v>129</v>
      </c>
      <c r="AC481" s="91" t="s">
        <v>129</v>
      </c>
      <c r="AD481" s="88" t="s">
        <v>129</v>
      </c>
      <c r="AE481" s="88" t="s">
        <v>129</v>
      </c>
      <c r="AF481" s="88" t="s">
        <v>129</v>
      </c>
      <c r="AG481" s="91" t="s">
        <v>129</v>
      </c>
      <c r="AH481" s="88" t="s">
        <v>129</v>
      </c>
      <c r="AI481" s="88" t="s">
        <v>129</v>
      </c>
      <c r="AJ481" s="88" t="s">
        <v>129</v>
      </c>
      <c r="AK481" s="91" t="s">
        <v>129</v>
      </c>
      <c r="AL481" s="88" t="s">
        <v>129</v>
      </c>
      <c r="AM481" s="88" t="s">
        <v>129</v>
      </c>
      <c r="AN481" s="88" t="s">
        <v>129</v>
      </c>
      <c r="AO481" s="88" t="s">
        <v>129</v>
      </c>
      <c r="AP481" s="90" t="s">
        <v>129</v>
      </c>
      <c r="AQ481" s="88" t="s">
        <v>129</v>
      </c>
      <c r="AR481" s="88" t="s">
        <v>129</v>
      </c>
      <c r="AS481" s="88" t="s">
        <v>129</v>
      </c>
      <c r="AT481" s="88" t="s">
        <v>129</v>
      </c>
      <c r="AU481" s="93" t="str">
        <f>AW481</f>
        <v>#</v>
      </c>
      <c r="AV481" s="93" t="str">
        <f>AP481</f>
        <v>#</v>
      </c>
      <c r="AW481" s="88" t="s">
        <v>129</v>
      </c>
      <c r="AX481" s="88" t="s">
        <v>129</v>
      </c>
      <c r="AY481" s="88" t="s">
        <v>129</v>
      </c>
      <c r="AZ481" s="88" t="s">
        <v>129</v>
      </c>
      <c r="BA481" s="88" t="s">
        <v>129</v>
      </c>
      <c r="BB481" s="88" t="s">
        <v>129</v>
      </c>
      <c r="BC481" s="88" t="s">
        <v>129</v>
      </c>
      <c r="BD481" s="88" t="s">
        <v>129</v>
      </c>
      <c r="BE481" s="88" t="s">
        <v>129</v>
      </c>
      <c r="BF481" s="88" t="s">
        <v>129</v>
      </c>
      <c r="BG481" s="88" t="s">
        <v>129</v>
      </c>
      <c r="BH481" s="88" t="s">
        <v>129</v>
      </c>
      <c r="BI481" s="88" t="s">
        <v>129</v>
      </c>
      <c r="BJ481" s="88" t="s">
        <v>129</v>
      </c>
      <c r="BK481" s="88" t="s">
        <v>129</v>
      </c>
      <c r="BL481" s="88" t="s">
        <v>129</v>
      </c>
      <c r="BM481" s="88" t="s">
        <v>129</v>
      </c>
      <c r="BN481" s="88" t="s">
        <v>129</v>
      </c>
      <c r="BO481" s="88" t="s">
        <v>129</v>
      </c>
      <c r="BP481" s="88" t="s">
        <v>129</v>
      </c>
      <c r="BQ481" s="88" t="s">
        <v>129</v>
      </c>
      <c r="BR481" s="88" t="s">
        <v>129</v>
      </c>
      <c r="BS481" s="88" t="s">
        <v>129</v>
      </c>
      <c r="BT481" s="88" t="s">
        <v>129</v>
      </c>
      <c r="BU481" s="88" t="s">
        <v>129</v>
      </c>
      <c r="BV481" s="88" t="s">
        <v>129</v>
      </c>
      <c r="BW481" s="88" t="s">
        <v>129</v>
      </c>
      <c r="BX481" s="88" t="s">
        <v>129</v>
      </c>
      <c r="BY481" s="88" t="s">
        <v>129</v>
      </c>
      <c r="BZ481" s="88" t="s">
        <v>129</v>
      </c>
      <c r="CA481" s="88" t="s">
        <v>129</v>
      </c>
      <c r="CB481" s="88" t="s">
        <v>129</v>
      </c>
      <c r="CC481" s="88" t="s">
        <v>129</v>
      </c>
      <c r="CD481" s="88" t="s">
        <v>129</v>
      </c>
      <c r="CE481" s="88" t="s">
        <v>129</v>
      </c>
      <c r="CF481" s="88" t="s">
        <v>129</v>
      </c>
      <c r="CG481" s="88" t="s">
        <v>129</v>
      </c>
      <c r="CH481" s="88" t="s">
        <v>129</v>
      </c>
      <c r="CI481" s="88" t="s">
        <v>129</v>
      </c>
      <c r="CJ481" s="88" t="s">
        <v>129</v>
      </c>
      <c r="CK481" s="88" t="s">
        <v>129</v>
      </c>
      <c r="CL481" s="88" t="s">
        <v>129</v>
      </c>
      <c r="CM481" s="88" t="s">
        <v>129</v>
      </c>
      <c r="CN481" s="88" t="s">
        <v>129</v>
      </c>
      <c r="CO481" s="88" t="s">
        <v>129</v>
      </c>
      <c r="CP481" s="88" t="s">
        <v>129</v>
      </c>
      <c r="CQ481" s="88" t="s">
        <v>129</v>
      </c>
      <c r="CR481" s="88" t="s">
        <v>129</v>
      </c>
      <c r="CS481" s="88" t="s">
        <v>129</v>
      </c>
      <c r="CT481" s="88" t="s">
        <v>129</v>
      </c>
      <c r="CU481" s="88" t="s">
        <v>129</v>
      </c>
      <c r="CV481" s="88" t="s">
        <v>129</v>
      </c>
      <c r="CW481" s="88" t="s">
        <v>129</v>
      </c>
      <c r="CX481" s="88" t="s">
        <v>129</v>
      </c>
      <c r="CY481" s="91" t="s">
        <v>129</v>
      </c>
      <c r="CZ481" s="88" t="s">
        <v>129</v>
      </c>
    </row>
    <row r="482" spans="1:104" s="7" customFormat="1" ht="41.25" customHeight="1" x14ac:dyDescent="0.3">
      <c r="A482" s="94">
        <v>478</v>
      </c>
      <c r="B482" s="94">
        <v>159</v>
      </c>
      <c r="C482" s="95" t="s">
        <v>883</v>
      </c>
      <c r="D482" s="96" t="s">
        <v>133</v>
      </c>
      <c r="E482" s="97" t="s">
        <v>884</v>
      </c>
      <c r="F482" s="98" t="s">
        <v>157</v>
      </c>
      <c r="G482" s="95" t="s">
        <v>884</v>
      </c>
      <c r="H482" s="169" t="s">
        <v>885</v>
      </c>
      <c r="I482" s="100" t="s">
        <v>137</v>
      </c>
      <c r="J482" s="101" t="s">
        <v>159</v>
      </c>
      <c r="K482" s="102" t="s">
        <v>270</v>
      </c>
      <c r="L482" s="103" t="s">
        <v>726</v>
      </c>
      <c r="M482" s="104" t="s">
        <v>141</v>
      </c>
      <c r="N482" s="105" t="s">
        <v>142</v>
      </c>
      <c r="O482" s="106"/>
      <c r="P482" s="231" t="s">
        <v>142</v>
      </c>
      <c r="Q482" s="107"/>
      <c r="R482" s="107"/>
      <c r="S482" s="107"/>
      <c r="T482" s="107"/>
      <c r="U482" s="107"/>
      <c r="V482" s="107"/>
      <c r="W482" s="107"/>
      <c r="X482" s="107"/>
      <c r="Y482" s="108">
        <f t="shared" ref="Y482:Y535" si="127">COUNTIF($P482:$X482,"x")</f>
        <v>1</v>
      </c>
      <c r="Z482" s="152"/>
      <c r="AA482" s="152" t="s">
        <v>281</v>
      </c>
      <c r="AB482" s="152"/>
      <c r="AC482" s="187"/>
      <c r="AD482" s="249"/>
      <c r="AE482" s="152"/>
      <c r="AF482" s="152"/>
      <c r="AG482" s="152"/>
      <c r="AH482" s="152"/>
      <c r="AI482" s="152"/>
      <c r="AJ482" s="152"/>
      <c r="AK482" s="152"/>
      <c r="AL482" s="152"/>
      <c r="AM482" s="152"/>
      <c r="AN482" s="152"/>
      <c r="AO482" s="152"/>
      <c r="AP482" s="152"/>
      <c r="AQ482" s="152"/>
      <c r="AR482" s="152"/>
      <c r="AS482" s="152"/>
      <c r="AT482" s="152"/>
      <c r="AU482" s="271"/>
      <c r="AV482" s="271"/>
      <c r="AW482" s="152"/>
      <c r="AX482" s="152"/>
      <c r="AY482" s="152"/>
      <c r="AZ482" s="152"/>
      <c r="BA482" s="152"/>
      <c r="BB482" s="152"/>
      <c r="BC482" s="152"/>
      <c r="BD482" s="152"/>
      <c r="BE482" s="152"/>
      <c r="BF482" s="152"/>
      <c r="BG482" s="152"/>
      <c r="BH482" s="152"/>
      <c r="BI482" s="152"/>
      <c r="BJ482" s="152"/>
      <c r="BK482" s="111"/>
      <c r="BL482" s="111"/>
      <c r="BM482" s="111"/>
      <c r="BN482" s="111"/>
      <c r="BO482" s="111"/>
      <c r="BP482" s="111"/>
      <c r="BQ482" s="111"/>
      <c r="BR482" s="111"/>
      <c r="BS482" s="111"/>
      <c r="BT482" s="111"/>
      <c r="BU482" s="111"/>
      <c r="BV482" s="111"/>
      <c r="BW482" s="111"/>
      <c r="BX482" s="111"/>
      <c r="BY482" s="111"/>
      <c r="BZ482" s="111"/>
      <c r="CA482" s="111"/>
      <c r="CB482" s="111"/>
      <c r="CC482" s="111"/>
      <c r="CD482" s="111"/>
      <c r="CE482" s="111"/>
      <c r="CF482" s="111"/>
      <c r="CG482" s="111"/>
      <c r="CH482" s="111"/>
      <c r="CI482" s="111"/>
      <c r="CJ482" s="111"/>
      <c r="CK482" s="111"/>
      <c r="CL482" s="111"/>
      <c r="CM482" s="111"/>
      <c r="CN482" s="111"/>
      <c r="CO482" s="111"/>
      <c r="CP482" s="112">
        <f t="shared" si="118"/>
        <v>0</v>
      </c>
      <c r="CQ482" s="113" t="e">
        <f t="shared" si="119"/>
        <v>#DIV/0!</v>
      </c>
      <c r="CR482" s="112">
        <f t="shared" si="120"/>
        <v>0</v>
      </c>
      <c r="CS482" s="113" t="e">
        <f t="shared" si="121"/>
        <v>#DIV/0!</v>
      </c>
      <c r="CT482" s="112">
        <f t="shared" si="122"/>
        <v>0</v>
      </c>
      <c r="CU482" s="113" t="e">
        <f t="shared" si="123"/>
        <v>#DIV/0!</v>
      </c>
      <c r="CV482" s="112">
        <f t="shared" si="117"/>
        <v>0</v>
      </c>
      <c r="CW482" s="113" t="e">
        <f t="shared" si="124"/>
        <v>#DIV/0!</v>
      </c>
      <c r="CX482" s="112" t="e">
        <f t="shared" si="125"/>
        <v>#DIV/0!</v>
      </c>
      <c r="CY482" s="114" t="e">
        <f t="shared" si="126"/>
        <v>#DIV/0!</v>
      </c>
      <c r="CZ482" s="107"/>
    </row>
    <row r="483" spans="1:104" ht="40.200000000000003" customHeight="1" x14ac:dyDescent="0.3">
      <c r="A483" s="94">
        <v>479</v>
      </c>
      <c r="B483" s="94">
        <v>159</v>
      </c>
      <c r="C483" s="95" t="s">
        <v>883</v>
      </c>
      <c r="D483" s="96" t="s">
        <v>133</v>
      </c>
      <c r="E483" s="97" t="s">
        <v>884</v>
      </c>
      <c r="F483" s="98" t="s">
        <v>157</v>
      </c>
      <c r="G483" s="95" t="s">
        <v>884</v>
      </c>
      <c r="H483" s="169" t="s">
        <v>886</v>
      </c>
      <c r="I483" s="100" t="s">
        <v>28</v>
      </c>
      <c r="J483" s="101" t="s">
        <v>159</v>
      </c>
      <c r="K483" s="102" t="s">
        <v>270</v>
      </c>
      <c r="L483" s="103" t="s">
        <v>726</v>
      </c>
      <c r="M483" s="104" t="s">
        <v>141</v>
      </c>
      <c r="N483" s="105" t="s">
        <v>142</v>
      </c>
      <c r="O483" s="106"/>
      <c r="P483" s="107"/>
      <c r="Q483" s="107" t="s">
        <v>142</v>
      </c>
      <c r="R483" s="107"/>
      <c r="S483" s="107"/>
      <c r="T483" s="107"/>
      <c r="U483" s="107"/>
      <c r="V483" s="107"/>
      <c r="W483" s="107"/>
      <c r="X483" s="107"/>
      <c r="Y483" s="85">
        <f t="shared" si="127"/>
        <v>1</v>
      </c>
      <c r="Z483" s="152"/>
      <c r="AA483" s="152"/>
      <c r="AB483" s="152"/>
      <c r="AC483" s="248"/>
      <c r="AD483" s="116" t="s">
        <v>288</v>
      </c>
      <c r="AE483" s="116"/>
      <c r="AF483" s="116"/>
      <c r="AG483" s="116"/>
      <c r="AH483" s="249"/>
      <c r="AI483" s="152"/>
      <c r="AJ483" s="152"/>
      <c r="AK483" s="152"/>
      <c r="AL483" s="152"/>
      <c r="AM483" s="152"/>
      <c r="AN483" s="152"/>
      <c r="AO483" s="152"/>
      <c r="AP483" s="152"/>
      <c r="AQ483" s="152"/>
      <c r="AR483" s="152"/>
      <c r="AS483" s="152"/>
      <c r="AT483" s="152"/>
      <c r="AU483" s="152"/>
      <c r="AV483" s="152"/>
      <c r="AW483" s="152"/>
      <c r="AX483" s="152"/>
      <c r="AY483" s="152"/>
      <c r="AZ483" s="152"/>
      <c r="BA483" s="152"/>
      <c r="BB483" s="152"/>
      <c r="BC483" s="152"/>
      <c r="BD483" s="152"/>
      <c r="BE483" s="152"/>
      <c r="BF483" s="152"/>
      <c r="BG483" s="152"/>
      <c r="BH483" s="152"/>
      <c r="BI483" s="152"/>
      <c r="BJ483" s="152"/>
      <c r="BK483" s="151"/>
      <c r="BL483" s="151"/>
      <c r="BM483" s="151"/>
      <c r="BN483" s="151"/>
      <c r="BO483" s="151"/>
      <c r="BP483" s="151"/>
      <c r="BQ483" s="151"/>
      <c r="BR483" s="151"/>
      <c r="BS483" s="151"/>
      <c r="BT483" s="151"/>
      <c r="BU483" s="151"/>
      <c r="BV483" s="151"/>
      <c r="BW483" s="151"/>
      <c r="BX483" s="151"/>
      <c r="BY483" s="151"/>
      <c r="BZ483" s="151"/>
      <c r="CA483" s="151"/>
      <c r="CB483" s="151"/>
      <c r="CC483" s="151"/>
      <c r="CD483" s="151"/>
      <c r="CE483" s="151"/>
      <c r="CF483" s="151"/>
      <c r="CG483" s="151"/>
      <c r="CH483" s="151"/>
      <c r="CI483" s="151"/>
      <c r="CJ483" s="151"/>
      <c r="CK483" s="151"/>
      <c r="CL483" s="151"/>
      <c r="CM483" s="151"/>
      <c r="CN483" s="151"/>
      <c r="CO483" s="151"/>
      <c r="CP483" s="112">
        <f t="shared" si="118"/>
        <v>0</v>
      </c>
      <c r="CQ483" s="113" t="e">
        <f t="shared" si="119"/>
        <v>#DIV/0!</v>
      </c>
      <c r="CR483" s="112">
        <f t="shared" si="120"/>
        <v>0</v>
      </c>
      <c r="CS483" s="113" t="e">
        <f t="shared" si="121"/>
        <v>#DIV/0!</v>
      </c>
      <c r="CT483" s="112">
        <f t="shared" si="122"/>
        <v>0</v>
      </c>
      <c r="CU483" s="113" t="e">
        <f t="shared" si="123"/>
        <v>#DIV/0!</v>
      </c>
      <c r="CV483" s="112">
        <f t="shared" si="117"/>
        <v>0</v>
      </c>
      <c r="CW483" s="113" t="e">
        <f t="shared" si="124"/>
        <v>#DIV/0!</v>
      </c>
      <c r="CX483" s="112" t="e">
        <f t="shared" si="125"/>
        <v>#DIV/0!</v>
      </c>
      <c r="CY483" s="114" t="e">
        <f t="shared" si="126"/>
        <v>#DIV/0!</v>
      </c>
      <c r="CZ483" s="152"/>
    </row>
    <row r="484" spans="1:104" s="7" customFormat="1" ht="61.95" customHeight="1" x14ac:dyDescent="0.3">
      <c r="A484" s="94">
        <v>480</v>
      </c>
      <c r="B484" s="94">
        <v>159</v>
      </c>
      <c r="C484" s="95" t="s">
        <v>883</v>
      </c>
      <c r="D484" s="96" t="s">
        <v>133</v>
      </c>
      <c r="E484" s="97" t="s">
        <v>884</v>
      </c>
      <c r="F484" s="98" t="s">
        <v>157</v>
      </c>
      <c r="G484" s="95" t="s">
        <v>884</v>
      </c>
      <c r="H484" s="169" t="s">
        <v>887</v>
      </c>
      <c r="I484" s="100" t="s">
        <v>29</v>
      </c>
      <c r="J484" s="101" t="s">
        <v>159</v>
      </c>
      <c r="K484" s="102" t="s">
        <v>270</v>
      </c>
      <c r="L484" s="103" t="s">
        <v>726</v>
      </c>
      <c r="M484" s="104" t="s">
        <v>141</v>
      </c>
      <c r="N484" s="105" t="s">
        <v>142</v>
      </c>
      <c r="O484" s="106"/>
      <c r="P484" s="107"/>
      <c r="Q484" s="107"/>
      <c r="R484" s="107" t="s">
        <v>142</v>
      </c>
      <c r="S484" s="107"/>
      <c r="T484" s="107"/>
      <c r="U484" s="107"/>
      <c r="V484" s="107"/>
      <c r="W484" s="107"/>
      <c r="X484" s="107"/>
      <c r="Y484" s="85">
        <f t="shared" si="127"/>
        <v>1</v>
      </c>
      <c r="Z484" s="152"/>
      <c r="AA484" s="152"/>
      <c r="AB484" s="152"/>
      <c r="AC484" s="152"/>
      <c r="AD484" s="152"/>
      <c r="AE484" s="152"/>
      <c r="AF484" s="152"/>
      <c r="AG484" s="248"/>
      <c r="AH484" s="116"/>
      <c r="AI484" s="116" t="s">
        <v>288</v>
      </c>
      <c r="AJ484" s="116" t="s">
        <v>281</v>
      </c>
      <c r="AK484" s="116"/>
      <c r="AL484" s="249"/>
      <c r="AM484" s="152"/>
      <c r="AN484" s="152"/>
      <c r="AO484" s="152"/>
      <c r="AP484" s="152"/>
      <c r="AQ484" s="152"/>
      <c r="AR484" s="152"/>
      <c r="AS484" s="152"/>
      <c r="AT484" s="152"/>
      <c r="AU484" s="152"/>
      <c r="AV484" s="152"/>
      <c r="AW484" s="152"/>
      <c r="AX484" s="152"/>
      <c r="AY484" s="152"/>
      <c r="AZ484" s="152"/>
      <c r="BA484" s="152"/>
      <c r="BB484" s="152"/>
      <c r="BC484" s="152"/>
      <c r="BD484" s="152"/>
      <c r="BE484" s="152"/>
      <c r="BF484" s="152"/>
      <c r="BG484" s="152"/>
      <c r="BH484" s="152"/>
      <c r="BI484" s="152"/>
      <c r="BJ484" s="152"/>
      <c r="BK484" s="111"/>
      <c r="BL484" s="111"/>
      <c r="BM484" s="111"/>
      <c r="BN484" s="111"/>
      <c r="BO484" s="111"/>
      <c r="BP484" s="111"/>
      <c r="BQ484" s="111"/>
      <c r="BR484" s="111"/>
      <c r="BS484" s="111"/>
      <c r="BT484" s="111"/>
      <c r="BU484" s="111"/>
      <c r="BV484" s="111"/>
      <c r="BW484" s="111"/>
      <c r="BX484" s="111"/>
      <c r="BY484" s="111"/>
      <c r="BZ484" s="111"/>
      <c r="CA484" s="111"/>
      <c r="CB484" s="111"/>
      <c r="CC484" s="111"/>
      <c r="CD484" s="111"/>
      <c r="CE484" s="111"/>
      <c r="CF484" s="111"/>
      <c r="CG484" s="111"/>
      <c r="CH484" s="111"/>
      <c r="CI484" s="111"/>
      <c r="CJ484" s="111"/>
      <c r="CK484" s="111"/>
      <c r="CL484" s="111"/>
      <c r="CM484" s="111"/>
      <c r="CN484" s="111"/>
      <c r="CO484" s="111"/>
      <c r="CP484" s="112">
        <f t="shared" si="118"/>
        <v>0</v>
      </c>
      <c r="CQ484" s="113" t="e">
        <f t="shared" si="119"/>
        <v>#DIV/0!</v>
      </c>
      <c r="CR484" s="112">
        <f t="shared" si="120"/>
        <v>0</v>
      </c>
      <c r="CS484" s="113" t="e">
        <f t="shared" si="121"/>
        <v>#DIV/0!</v>
      </c>
      <c r="CT484" s="112">
        <f t="shared" si="122"/>
        <v>0</v>
      </c>
      <c r="CU484" s="113" t="e">
        <f t="shared" si="123"/>
        <v>#DIV/0!</v>
      </c>
      <c r="CV484" s="112">
        <f t="shared" si="117"/>
        <v>0</v>
      </c>
      <c r="CW484" s="113" t="e">
        <f t="shared" si="124"/>
        <v>#DIV/0!</v>
      </c>
      <c r="CX484" s="112" t="e">
        <f t="shared" si="125"/>
        <v>#DIV/0!</v>
      </c>
      <c r="CY484" s="114" t="e">
        <f t="shared" si="126"/>
        <v>#DIV/0!</v>
      </c>
      <c r="CZ484" s="107"/>
    </row>
    <row r="485" spans="1:104" s="7" customFormat="1" ht="45.6" customHeight="1" x14ac:dyDescent="0.3">
      <c r="A485" s="94">
        <v>481</v>
      </c>
      <c r="B485" s="94">
        <v>159</v>
      </c>
      <c r="C485" s="95" t="s">
        <v>883</v>
      </c>
      <c r="D485" s="96" t="s">
        <v>133</v>
      </c>
      <c r="E485" s="97" t="s">
        <v>884</v>
      </c>
      <c r="F485" s="98" t="s">
        <v>157</v>
      </c>
      <c r="G485" s="95" t="s">
        <v>884</v>
      </c>
      <c r="H485" s="169" t="s">
        <v>888</v>
      </c>
      <c r="I485" s="100" t="s">
        <v>30</v>
      </c>
      <c r="J485" s="101" t="s">
        <v>159</v>
      </c>
      <c r="K485" s="102" t="s">
        <v>270</v>
      </c>
      <c r="L485" s="103" t="s">
        <v>726</v>
      </c>
      <c r="M485" s="104" t="s">
        <v>141</v>
      </c>
      <c r="N485" s="105" t="s">
        <v>142</v>
      </c>
      <c r="O485" s="106"/>
      <c r="P485" s="107"/>
      <c r="Q485" s="107"/>
      <c r="R485" s="107"/>
      <c r="S485" s="107" t="s">
        <v>142</v>
      </c>
      <c r="T485" s="107"/>
      <c r="U485" s="107"/>
      <c r="V485" s="107"/>
      <c r="W485" s="107"/>
      <c r="X485" s="107"/>
      <c r="Y485" s="85">
        <f t="shared" si="127"/>
        <v>1</v>
      </c>
      <c r="Z485" s="152"/>
      <c r="AA485" s="152"/>
      <c r="AB485" s="152"/>
      <c r="AC485" s="152"/>
      <c r="AD485" s="152"/>
      <c r="AE485" s="152"/>
      <c r="AF485" s="152"/>
      <c r="AG485" s="152"/>
      <c r="AH485" s="152"/>
      <c r="AI485" s="152"/>
      <c r="AJ485" s="152"/>
      <c r="AK485" s="248"/>
      <c r="AL485" s="116"/>
      <c r="AM485" s="116"/>
      <c r="AN485" s="116" t="s">
        <v>281</v>
      </c>
      <c r="AO485" s="116" t="s">
        <v>288</v>
      </c>
      <c r="AP485" s="249"/>
      <c r="AQ485" s="152"/>
      <c r="AR485" s="152"/>
      <c r="AS485" s="152"/>
      <c r="AT485" s="152"/>
      <c r="AU485" s="152"/>
      <c r="AV485" s="152"/>
      <c r="AW485" s="152"/>
      <c r="AX485" s="152"/>
      <c r="AY485" s="152"/>
      <c r="AZ485" s="152"/>
      <c r="BA485" s="152"/>
      <c r="BB485" s="152"/>
      <c r="BC485" s="152"/>
      <c r="BD485" s="152"/>
      <c r="BE485" s="152"/>
      <c r="BF485" s="152"/>
      <c r="BG485" s="152"/>
      <c r="BH485" s="152"/>
      <c r="BI485" s="152"/>
      <c r="BJ485" s="152"/>
      <c r="BK485" s="111"/>
      <c r="BL485" s="111"/>
      <c r="BM485" s="111"/>
      <c r="BN485" s="111"/>
      <c r="BO485" s="111"/>
      <c r="BP485" s="111"/>
      <c r="BQ485" s="111"/>
      <c r="BR485" s="111"/>
      <c r="BS485" s="111"/>
      <c r="BT485" s="111"/>
      <c r="BU485" s="111"/>
      <c r="BV485" s="111"/>
      <c r="BW485" s="111"/>
      <c r="BX485" s="111"/>
      <c r="BY485" s="111"/>
      <c r="BZ485" s="111"/>
      <c r="CA485" s="111"/>
      <c r="CB485" s="111"/>
      <c r="CC485" s="111"/>
      <c r="CD485" s="111"/>
      <c r="CE485" s="111"/>
      <c r="CF485" s="111"/>
      <c r="CG485" s="111"/>
      <c r="CH485" s="111"/>
      <c r="CI485" s="111"/>
      <c r="CJ485" s="111"/>
      <c r="CK485" s="111"/>
      <c r="CL485" s="111"/>
      <c r="CM485" s="111"/>
      <c r="CN485" s="111"/>
      <c r="CO485" s="111"/>
      <c r="CP485" s="112">
        <f t="shared" si="118"/>
        <v>0</v>
      </c>
      <c r="CQ485" s="113" t="e">
        <f t="shared" si="119"/>
        <v>#DIV/0!</v>
      </c>
      <c r="CR485" s="112">
        <f t="shared" si="120"/>
        <v>0</v>
      </c>
      <c r="CS485" s="113" t="e">
        <f t="shared" si="121"/>
        <v>#DIV/0!</v>
      </c>
      <c r="CT485" s="112">
        <f t="shared" si="122"/>
        <v>0</v>
      </c>
      <c r="CU485" s="113" t="e">
        <f t="shared" si="123"/>
        <v>#DIV/0!</v>
      </c>
      <c r="CV485" s="112">
        <f t="shared" si="117"/>
        <v>0</v>
      </c>
      <c r="CW485" s="113" t="e">
        <f t="shared" si="124"/>
        <v>#DIV/0!</v>
      </c>
      <c r="CX485" s="112" t="e">
        <f t="shared" si="125"/>
        <v>#DIV/0!</v>
      </c>
      <c r="CY485" s="114" t="e">
        <f t="shared" si="126"/>
        <v>#DIV/0!</v>
      </c>
      <c r="CZ485" s="107"/>
    </row>
    <row r="486" spans="1:104" s="7" customFormat="1" ht="24" customHeight="1" x14ac:dyDescent="0.3">
      <c r="A486" s="94">
        <v>482</v>
      </c>
      <c r="B486" s="118">
        <v>159</v>
      </c>
      <c r="C486" s="97" t="s">
        <v>883</v>
      </c>
      <c r="D486" s="119" t="s">
        <v>133</v>
      </c>
      <c r="E486" s="97" t="s">
        <v>884</v>
      </c>
      <c r="F486" s="119" t="s">
        <v>157</v>
      </c>
      <c r="G486" s="97" t="s">
        <v>884</v>
      </c>
      <c r="H486" s="169" t="s">
        <v>889</v>
      </c>
      <c r="I486" s="120" t="s">
        <v>32</v>
      </c>
      <c r="J486" s="101" t="s">
        <v>159</v>
      </c>
      <c r="K486" s="102" t="s">
        <v>270</v>
      </c>
      <c r="L486" s="121" t="s">
        <v>726</v>
      </c>
      <c r="M486" s="104" t="s">
        <v>141</v>
      </c>
      <c r="N486" s="105" t="s">
        <v>142</v>
      </c>
      <c r="O486" s="106"/>
      <c r="P486" s="107"/>
      <c r="Q486" s="107"/>
      <c r="R486" s="107"/>
      <c r="S486" s="107"/>
      <c r="T486" s="107"/>
      <c r="U486" s="107" t="s">
        <v>142</v>
      </c>
      <c r="V486" s="107"/>
      <c r="W486" s="107"/>
      <c r="X486" s="107"/>
      <c r="Y486" s="85">
        <f t="shared" si="127"/>
        <v>1</v>
      </c>
      <c r="Z486" s="152"/>
      <c r="AA486" s="152"/>
      <c r="AB486" s="152"/>
      <c r="AC486" s="152"/>
      <c r="AD486" s="152"/>
      <c r="AE486" s="152"/>
      <c r="AF486" s="152"/>
      <c r="AG486" s="152"/>
      <c r="AH486" s="152"/>
      <c r="AI486" s="152"/>
      <c r="AJ486" s="152"/>
      <c r="AK486" s="152"/>
      <c r="AL486" s="152"/>
      <c r="AM486" s="152"/>
      <c r="AN486" s="152"/>
      <c r="AO486" s="152"/>
      <c r="AP486" s="152"/>
      <c r="AQ486" s="152"/>
      <c r="AR486" s="152"/>
      <c r="AS486" s="152"/>
      <c r="AT486" s="152"/>
      <c r="AU486" s="270"/>
      <c r="AV486" s="270"/>
      <c r="AW486" s="152"/>
      <c r="AX486" s="152" t="s">
        <v>288</v>
      </c>
      <c r="AY486" s="152"/>
      <c r="AZ486" s="152" t="s">
        <v>281</v>
      </c>
      <c r="BA486" s="152"/>
      <c r="BB486" s="152"/>
      <c r="BC486" s="152"/>
      <c r="BD486" s="152"/>
      <c r="BE486" s="152"/>
      <c r="BF486" s="152"/>
      <c r="BG486" s="152"/>
      <c r="BH486" s="152"/>
      <c r="BI486" s="152"/>
      <c r="BJ486" s="152"/>
      <c r="BK486" s="111"/>
      <c r="BL486" s="111"/>
      <c r="BM486" s="111"/>
      <c r="BN486" s="111"/>
      <c r="BO486" s="111"/>
      <c r="BP486" s="111"/>
      <c r="BQ486" s="111"/>
      <c r="BR486" s="111"/>
      <c r="BS486" s="111"/>
      <c r="BT486" s="111"/>
      <c r="BU486" s="111"/>
      <c r="BV486" s="111"/>
      <c r="BW486" s="111"/>
      <c r="BX486" s="111"/>
      <c r="BY486" s="111"/>
      <c r="BZ486" s="111"/>
      <c r="CA486" s="111"/>
      <c r="CB486" s="111"/>
      <c r="CC486" s="111"/>
      <c r="CD486" s="111"/>
      <c r="CE486" s="111"/>
      <c r="CF486" s="111"/>
      <c r="CG486" s="111"/>
      <c r="CH486" s="111"/>
      <c r="CI486" s="111"/>
      <c r="CJ486" s="111"/>
      <c r="CK486" s="111"/>
      <c r="CL486" s="111"/>
      <c r="CM486" s="111"/>
      <c r="CN486" s="111"/>
      <c r="CO486" s="111"/>
      <c r="CP486" s="112">
        <f t="shared" si="118"/>
        <v>0</v>
      </c>
      <c r="CQ486" s="113" t="e">
        <f t="shared" si="119"/>
        <v>#DIV/0!</v>
      </c>
      <c r="CR486" s="112">
        <f t="shared" si="120"/>
        <v>0</v>
      </c>
      <c r="CS486" s="113" t="e">
        <f t="shared" si="121"/>
        <v>#DIV/0!</v>
      </c>
      <c r="CT486" s="112">
        <f t="shared" si="122"/>
        <v>0</v>
      </c>
      <c r="CU486" s="113" t="e">
        <f t="shared" si="123"/>
        <v>#DIV/0!</v>
      </c>
      <c r="CV486" s="112">
        <f t="shared" si="117"/>
        <v>0</v>
      </c>
      <c r="CW486" s="113" t="e">
        <f t="shared" si="124"/>
        <v>#DIV/0!</v>
      </c>
      <c r="CX486" s="112" t="e">
        <f t="shared" si="125"/>
        <v>#DIV/0!</v>
      </c>
      <c r="CY486" s="112" t="e">
        <f t="shared" si="126"/>
        <v>#DIV/0!</v>
      </c>
      <c r="CZ486" s="107"/>
    </row>
    <row r="487" spans="1:104" s="7" customFormat="1" ht="32.25" customHeight="1" x14ac:dyDescent="0.3">
      <c r="A487" s="94">
        <v>93</v>
      </c>
      <c r="B487" s="94">
        <v>159</v>
      </c>
      <c r="C487" s="95" t="s">
        <v>883</v>
      </c>
      <c r="D487" s="96" t="s">
        <v>133</v>
      </c>
      <c r="E487" s="97" t="s">
        <v>884</v>
      </c>
      <c r="F487" s="98" t="s">
        <v>157</v>
      </c>
      <c r="G487" s="95" t="s">
        <v>884</v>
      </c>
      <c r="H487" s="169" t="s">
        <v>890</v>
      </c>
      <c r="I487" s="100" t="s">
        <v>149</v>
      </c>
      <c r="J487" s="102" t="s">
        <v>159</v>
      </c>
      <c r="K487" s="102" t="s">
        <v>270</v>
      </c>
      <c r="L487" s="103" t="s">
        <v>726</v>
      </c>
      <c r="M487" s="104" t="s">
        <v>141</v>
      </c>
      <c r="N487" s="123" t="s">
        <v>142</v>
      </c>
      <c r="O487" s="106"/>
      <c r="P487" s="109"/>
      <c r="Q487" s="107"/>
      <c r="R487" s="107"/>
      <c r="S487" s="107"/>
      <c r="T487" s="107" t="s">
        <v>142</v>
      </c>
      <c r="U487" s="107"/>
      <c r="V487" s="107"/>
      <c r="W487" s="107"/>
      <c r="X487" s="107"/>
      <c r="Y487" s="85">
        <f t="shared" si="127"/>
        <v>1</v>
      </c>
      <c r="Z487" s="152"/>
      <c r="AA487" s="152"/>
      <c r="AB487" s="152"/>
      <c r="AC487" s="152"/>
      <c r="AD487" s="152"/>
      <c r="AE487" s="152"/>
      <c r="AF487" s="152"/>
      <c r="AG487" s="152"/>
      <c r="AH487" s="152"/>
      <c r="AI487" s="152"/>
      <c r="AJ487" s="152"/>
      <c r="AK487" s="152"/>
      <c r="AL487" s="152"/>
      <c r="AM487" s="152"/>
      <c r="AN487" s="152"/>
      <c r="AO487" s="248"/>
      <c r="AP487" s="116" t="s">
        <v>281</v>
      </c>
      <c r="AQ487" s="116" t="s">
        <v>281</v>
      </c>
      <c r="AR487" s="116"/>
      <c r="AS487" s="116"/>
      <c r="AT487" s="116"/>
      <c r="AU487" s="147"/>
      <c r="AV487" s="116"/>
      <c r="AW487" s="116"/>
      <c r="AX487" s="249"/>
      <c r="AY487" s="152"/>
      <c r="AZ487" s="152"/>
      <c r="BA487" s="152"/>
      <c r="BB487" s="152"/>
      <c r="BC487" s="152"/>
      <c r="BD487" s="152"/>
      <c r="BE487" s="152"/>
      <c r="BF487" s="152"/>
      <c r="BG487" s="152"/>
      <c r="BH487" s="152"/>
      <c r="BI487" s="152"/>
      <c r="BJ487" s="152"/>
      <c r="BK487" s="111"/>
      <c r="BL487" s="111"/>
      <c r="BM487" s="111"/>
      <c r="BN487" s="111"/>
      <c r="BO487" s="111"/>
      <c r="BP487" s="111"/>
      <c r="BQ487" s="111"/>
      <c r="BR487" s="111"/>
      <c r="BS487" s="111"/>
      <c r="BT487" s="111"/>
      <c r="BU487" s="111"/>
      <c r="BV487" s="111"/>
      <c r="BW487" s="111"/>
      <c r="BX487" s="111"/>
      <c r="BY487" s="111"/>
      <c r="BZ487" s="111"/>
      <c r="CA487" s="111"/>
      <c r="CB487" s="111"/>
      <c r="CC487" s="111"/>
      <c r="CD487" s="111"/>
      <c r="CE487" s="111"/>
      <c r="CF487" s="111"/>
      <c r="CG487" s="111"/>
      <c r="CH487" s="111"/>
      <c r="CI487" s="111"/>
      <c r="CJ487" s="111"/>
      <c r="CK487" s="111"/>
      <c r="CL487" s="111"/>
      <c r="CM487" s="111"/>
      <c r="CN487" s="111"/>
      <c r="CO487" s="111"/>
      <c r="CP487" s="112">
        <f t="shared" si="118"/>
        <v>0</v>
      </c>
      <c r="CQ487" s="113" t="e">
        <f t="shared" si="119"/>
        <v>#DIV/0!</v>
      </c>
      <c r="CR487" s="112">
        <f t="shared" si="120"/>
        <v>0</v>
      </c>
      <c r="CS487" s="113" t="e">
        <f t="shared" si="121"/>
        <v>#DIV/0!</v>
      </c>
      <c r="CT487" s="112">
        <f t="shared" si="122"/>
        <v>0</v>
      </c>
      <c r="CU487" s="113" t="e">
        <f t="shared" si="123"/>
        <v>#DIV/0!</v>
      </c>
      <c r="CV487" s="112">
        <f t="shared" si="117"/>
        <v>0</v>
      </c>
      <c r="CW487" s="113" t="e">
        <f t="shared" si="124"/>
        <v>#DIV/0!</v>
      </c>
      <c r="CX487" s="112" t="e">
        <f t="shared" si="125"/>
        <v>#DIV/0!</v>
      </c>
      <c r="CY487" s="114" t="e">
        <f t="shared" si="126"/>
        <v>#DIV/0!</v>
      </c>
      <c r="CZ487" s="107"/>
    </row>
    <row r="488" spans="1:104" s="7" customFormat="1" ht="24" customHeight="1" x14ac:dyDescent="0.3">
      <c r="A488" s="94">
        <v>484</v>
      </c>
      <c r="B488" s="118">
        <v>159</v>
      </c>
      <c r="C488" s="97" t="s">
        <v>883</v>
      </c>
      <c r="D488" s="119" t="s">
        <v>133</v>
      </c>
      <c r="E488" s="97" t="s">
        <v>884</v>
      </c>
      <c r="F488" s="119" t="s">
        <v>157</v>
      </c>
      <c r="G488" s="97" t="s">
        <v>884</v>
      </c>
      <c r="H488" s="169" t="s">
        <v>891</v>
      </c>
      <c r="I488" s="120" t="s">
        <v>33</v>
      </c>
      <c r="J488" s="101" t="s">
        <v>159</v>
      </c>
      <c r="K488" s="102" t="s">
        <v>270</v>
      </c>
      <c r="L488" s="121" t="s">
        <v>726</v>
      </c>
      <c r="M488" s="104" t="s">
        <v>141</v>
      </c>
      <c r="N488" s="105" t="s">
        <v>142</v>
      </c>
      <c r="O488" s="106"/>
      <c r="P488" s="107"/>
      <c r="Q488" s="107"/>
      <c r="R488" s="107"/>
      <c r="S488" s="107"/>
      <c r="T488" s="107"/>
      <c r="U488" s="107"/>
      <c r="V488" s="107" t="s">
        <v>142</v>
      </c>
      <c r="W488" s="107"/>
      <c r="X488" s="107"/>
      <c r="Y488" s="85">
        <f t="shared" si="127"/>
        <v>1</v>
      </c>
      <c r="Z488" s="152"/>
      <c r="AA488" s="152"/>
      <c r="AB488" s="152"/>
      <c r="AC488" s="152"/>
      <c r="AD488" s="152"/>
      <c r="AE488" s="152"/>
      <c r="AF488" s="152"/>
      <c r="AG488" s="152"/>
      <c r="AH488" s="152"/>
      <c r="AI488" s="152"/>
      <c r="AJ488" s="152"/>
      <c r="AK488" s="152"/>
      <c r="AL488" s="152"/>
      <c r="AM488" s="152"/>
      <c r="AN488" s="152"/>
      <c r="AO488" s="152"/>
      <c r="AP488" s="152"/>
      <c r="AQ488" s="152"/>
      <c r="AR488" s="152"/>
      <c r="AS488" s="152"/>
      <c r="AT488" s="152"/>
      <c r="AU488" s="271"/>
      <c r="AV488" s="271"/>
      <c r="AW488" s="152"/>
      <c r="AX488" s="152"/>
      <c r="AY488" s="152"/>
      <c r="AZ488" s="152"/>
      <c r="BA488" s="152"/>
      <c r="BB488" s="152" t="s">
        <v>273</v>
      </c>
      <c r="BC488" s="152" t="s">
        <v>273</v>
      </c>
      <c r="BD488" s="152" t="s">
        <v>273</v>
      </c>
      <c r="BE488" s="152" t="s">
        <v>273</v>
      </c>
      <c r="BF488" s="152"/>
      <c r="BG488" s="152"/>
      <c r="BH488" s="152"/>
      <c r="BI488" s="152"/>
      <c r="BJ488" s="152"/>
      <c r="BK488" s="111"/>
      <c r="BL488" s="111"/>
      <c r="BM488" s="111"/>
      <c r="BN488" s="111"/>
      <c r="BO488" s="111"/>
      <c r="BP488" s="111"/>
      <c r="BQ488" s="111"/>
      <c r="BR488" s="111"/>
      <c r="BS488" s="111"/>
      <c r="BT488" s="111"/>
      <c r="BU488" s="111"/>
      <c r="BV488" s="111"/>
      <c r="BW488" s="111"/>
      <c r="BX488" s="111"/>
      <c r="BY488" s="111"/>
      <c r="BZ488" s="111"/>
      <c r="CA488" s="111"/>
      <c r="CB488" s="111"/>
      <c r="CC488" s="111"/>
      <c r="CD488" s="111"/>
      <c r="CE488" s="111"/>
      <c r="CF488" s="111"/>
      <c r="CG488" s="111"/>
      <c r="CH488" s="111"/>
      <c r="CI488" s="111"/>
      <c r="CJ488" s="111"/>
      <c r="CK488" s="111"/>
      <c r="CL488" s="111"/>
      <c r="CM488" s="111"/>
      <c r="CN488" s="111"/>
      <c r="CO488" s="111"/>
      <c r="CP488" s="112">
        <f t="shared" si="118"/>
        <v>0</v>
      </c>
      <c r="CQ488" s="113" t="e">
        <f t="shared" si="119"/>
        <v>#DIV/0!</v>
      </c>
      <c r="CR488" s="112">
        <f t="shared" si="120"/>
        <v>0</v>
      </c>
      <c r="CS488" s="113" t="e">
        <f t="shared" si="121"/>
        <v>#DIV/0!</v>
      </c>
      <c r="CT488" s="112">
        <f t="shared" si="122"/>
        <v>0</v>
      </c>
      <c r="CU488" s="113" t="e">
        <f t="shared" si="123"/>
        <v>#DIV/0!</v>
      </c>
      <c r="CV488" s="112">
        <f t="shared" si="117"/>
        <v>0</v>
      </c>
      <c r="CW488" s="113" t="e">
        <f t="shared" si="124"/>
        <v>#DIV/0!</v>
      </c>
      <c r="CX488" s="112" t="e">
        <f t="shared" si="125"/>
        <v>#DIV/0!</v>
      </c>
      <c r="CY488" s="112" t="e">
        <f t="shared" si="126"/>
        <v>#DIV/0!</v>
      </c>
      <c r="CZ488" s="107"/>
    </row>
    <row r="489" spans="1:104" s="7" customFormat="1" ht="24" customHeight="1" x14ac:dyDescent="0.3">
      <c r="A489" s="94">
        <v>485</v>
      </c>
      <c r="B489" s="118">
        <v>159</v>
      </c>
      <c r="C489" s="97" t="s">
        <v>883</v>
      </c>
      <c r="D489" s="119" t="s">
        <v>133</v>
      </c>
      <c r="E489" s="97" t="s">
        <v>884</v>
      </c>
      <c r="F489" s="119" t="s">
        <v>157</v>
      </c>
      <c r="G489" s="97" t="s">
        <v>884</v>
      </c>
      <c r="H489" s="169" t="s">
        <v>892</v>
      </c>
      <c r="I489" s="120" t="s">
        <v>34</v>
      </c>
      <c r="J489" s="101" t="s">
        <v>159</v>
      </c>
      <c r="K489" s="102" t="s">
        <v>270</v>
      </c>
      <c r="L489" s="121" t="s">
        <v>726</v>
      </c>
      <c r="M489" s="104" t="s">
        <v>141</v>
      </c>
      <c r="N489" s="105" t="s">
        <v>142</v>
      </c>
      <c r="O489" s="106"/>
      <c r="P489" s="107"/>
      <c r="Q489" s="107"/>
      <c r="R489" s="107"/>
      <c r="S489" s="107"/>
      <c r="T489" s="107"/>
      <c r="U489" s="107"/>
      <c r="V489" s="107"/>
      <c r="W489" s="107" t="s">
        <v>142</v>
      </c>
      <c r="X489" s="107"/>
      <c r="Y489" s="85">
        <f t="shared" si="127"/>
        <v>1</v>
      </c>
      <c r="Z489" s="152"/>
      <c r="AA489" s="152"/>
      <c r="AB489" s="152"/>
      <c r="AC489" s="152"/>
      <c r="AD489" s="152"/>
      <c r="AE489" s="152"/>
      <c r="AF489" s="152"/>
      <c r="AG489" s="152"/>
      <c r="AH489" s="152"/>
      <c r="AI489" s="152"/>
      <c r="AJ489" s="152"/>
      <c r="AK489" s="152"/>
      <c r="AL489" s="152"/>
      <c r="AM489" s="152"/>
      <c r="AN489" s="152"/>
      <c r="AO489" s="152"/>
      <c r="AP489" s="152"/>
      <c r="AQ489" s="152"/>
      <c r="AR489" s="152"/>
      <c r="AS489" s="152"/>
      <c r="AT489" s="152"/>
      <c r="AU489" s="152"/>
      <c r="AV489" s="152"/>
      <c r="AW489" s="152"/>
      <c r="AX489" s="152"/>
      <c r="AY489" s="152"/>
      <c r="AZ489" s="152"/>
      <c r="BA489" s="152"/>
      <c r="BB489" s="152"/>
      <c r="BC489" s="152"/>
      <c r="BD489" s="152"/>
      <c r="BE489" s="152"/>
      <c r="BF489" s="107"/>
      <c r="BG489" s="107" t="s">
        <v>288</v>
      </c>
      <c r="BH489" s="152"/>
      <c r="BI489" s="152"/>
      <c r="BJ489" s="152"/>
      <c r="BK489" s="111"/>
      <c r="BL489" s="111"/>
      <c r="BM489" s="111"/>
      <c r="BN489" s="111"/>
      <c r="BO489" s="111"/>
      <c r="BP489" s="111"/>
      <c r="BQ489" s="111"/>
      <c r="BR489" s="111"/>
      <c r="BS489" s="111"/>
      <c r="BT489" s="111"/>
      <c r="BU489" s="111"/>
      <c r="BV489" s="111"/>
      <c r="BW489" s="111"/>
      <c r="BX489" s="111"/>
      <c r="BY489" s="111"/>
      <c r="BZ489" s="111"/>
      <c r="CA489" s="111"/>
      <c r="CB489" s="111"/>
      <c r="CC489" s="111"/>
      <c r="CD489" s="111"/>
      <c r="CE489" s="111"/>
      <c r="CF489" s="111"/>
      <c r="CG489" s="111"/>
      <c r="CH489" s="111"/>
      <c r="CI489" s="111"/>
      <c r="CJ489" s="111"/>
      <c r="CK489" s="111"/>
      <c r="CL489" s="111"/>
      <c r="CM489" s="111"/>
      <c r="CN489" s="111"/>
      <c r="CO489" s="111"/>
      <c r="CP489" s="112">
        <f t="shared" si="118"/>
        <v>0</v>
      </c>
      <c r="CQ489" s="113" t="e">
        <f t="shared" si="119"/>
        <v>#DIV/0!</v>
      </c>
      <c r="CR489" s="112">
        <f t="shared" si="120"/>
        <v>0</v>
      </c>
      <c r="CS489" s="113" t="e">
        <f t="shared" si="121"/>
        <v>#DIV/0!</v>
      </c>
      <c r="CT489" s="112">
        <f t="shared" si="122"/>
        <v>0</v>
      </c>
      <c r="CU489" s="113" t="e">
        <f t="shared" si="123"/>
        <v>#DIV/0!</v>
      </c>
      <c r="CV489" s="112">
        <f t="shared" si="117"/>
        <v>0</v>
      </c>
      <c r="CW489" s="113" t="e">
        <f t="shared" si="124"/>
        <v>#DIV/0!</v>
      </c>
      <c r="CX489" s="112" t="e">
        <f t="shared" si="125"/>
        <v>#DIV/0!</v>
      </c>
      <c r="CY489" s="112" t="e">
        <f t="shared" si="126"/>
        <v>#DIV/0!</v>
      </c>
      <c r="CZ489" s="107"/>
    </row>
    <row r="490" spans="1:104" s="7" customFormat="1" ht="24" customHeight="1" x14ac:dyDescent="0.3">
      <c r="A490" s="94">
        <v>486</v>
      </c>
      <c r="B490" s="118">
        <v>159</v>
      </c>
      <c r="C490" s="97" t="s">
        <v>883</v>
      </c>
      <c r="D490" s="119" t="s">
        <v>133</v>
      </c>
      <c r="E490" s="97" t="s">
        <v>884</v>
      </c>
      <c r="F490" s="119" t="s">
        <v>157</v>
      </c>
      <c r="G490" s="97" t="s">
        <v>884</v>
      </c>
      <c r="H490" s="169" t="s">
        <v>893</v>
      </c>
      <c r="I490" s="120" t="s">
        <v>35</v>
      </c>
      <c r="J490" s="101" t="s">
        <v>159</v>
      </c>
      <c r="K490" s="102" t="s">
        <v>270</v>
      </c>
      <c r="L490" s="121" t="s">
        <v>726</v>
      </c>
      <c r="M490" s="104" t="s">
        <v>141</v>
      </c>
      <c r="N490" s="105" t="s">
        <v>142</v>
      </c>
      <c r="O490" s="106"/>
      <c r="P490" s="107"/>
      <c r="Q490" s="107"/>
      <c r="R490" s="107"/>
      <c r="S490" s="107"/>
      <c r="T490" s="107"/>
      <c r="U490" s="107"/>
      <c r="V490" s="107"/>
      <c r="W490" s="107"/>
      <c r="X490" s="107" t="s">
        <v>142</v>
      </c>
      <c r="Y490" s="85">
        <f t="shared" si="127"/>
        <v>1</v>
      </c>
      <c r="Z490" s="152"/>
      <c r="AA490" s="152"/>
      <c r="AB490" s="152"/>
      <c r="AC490" s="152"/>
      <c r="AD490" s="152"/>
      <c r="AE490" s="152"/>
      <c r="AF490" s="152"/>
      <c r="AG490" s="152"/>
      <c r="AH490" s="152"/>
      <c r="AI490" s="152"/>
      <c r="AJ490" s="152"/>
      <c r="AK490" s="152"/>
      <c r="AL490" s="152"/>
      <c r="AM490" s="152"/>
      <c r="AN490" s="152"/>
      <c r="AO490" s="152"/>
      <c r="AP490" s="152"/>
      <c r="AQ490" s="152"/>
      <c r="AR490" s="152"/>
      <c r="AS490" s="152"/>
      <c r="AT490" s="152"/>
      <c r="AU490" s="152"/>
      <c r="AV490" s="152"/>
      <c r="AW490" s="152"/>
      <c r="AX490" s="152"/>
      <c r="AY490" s="152"/>
      <c r="AZ490" s="152"/>
      <c r="BA490" s="152"/>
      <c r="BB490" s="152"/>
      <c r="BC490" s="152"/>
      <c r="BD490" s="152"/>
      <c r="BE490" s="152"/>
      <c r="BF490" s="152"/>
      <c r="BG490" s="152"/>
      <c r="BH490" s="152"/>
      <c r="BI490" s="152"/>
      <c r="BJ490" s="152" t="s">
        <v>288</v>
      </c>
      <c r="BK490" s="111"/>
      <c r="BL490" s="111"/>
      <c r="BM490" s="111"/>
      <c r="BN490" s="111"/>
      <c r="BO490" s="111"/>
      <c r="BP490" s="111"/>
      <c r="BQ490" s="111"/>
      <c r="BR490" s="111"/>
      <c r="BS490" s="111"/>
      <c r="BT490" s="111"/>
      <c r="BU490" s="111"/>
      <c r="BV490" s="111"/>
      <c r="BW490" s="111"/>
      <c r="BX490" s="111"/>
      <c r="BY490" s="111"/>
      <c r="BZ490" s="111"/>
      <c r="CA490" s="111"/>
      <c r="CB490" s="111"/>
      <c r="CC490" s="111"/>
      <c r="CD490" s="111"/>
      <c r="CE490" s="111"/>
      <c r="CF490" s="111"/>
      <c r="CG490" s="111"/>
      <c r="CH490" s="111"/>
      <c r="CI490" s="111"/>
      <c r="CJ490" s="111"/>
      <c r="CK490" s="111"/>
      <c r="CL490" s="111"/>
      <c r="CM490" s="111"/>
      <c r="CN490" s="111"/>
      <c r="CO490" s="111"/>
      <c r="CP490" s="112">
        <f t="shared" si="118"/>
        <v>0</v>
      </c>
      <c r="CQ490" s="113" t="e">
        <f t="shared" si="119"/>
        <v>#DIV/0!</v>
      </c>
      <c r="CR490" s="112">
        <f t="shared" si="120"/>
        <v>0</v>
      </c>
      <c r="CS490" s="113" t="e">
        <f t="shared" si="121"/>
        <v>#DIV/0!</v>
      </c>
      <c r="CT490" s="112">
        <f t="shared" si="122"/>
        <v>0</v>
      </c>
      <c r="CU490" s="113" t="e">
        <f t="shared" si="123"/>
        <v>#DIV/0!</v>
      </c>
      <c r="CV490" s="112">
        <f t="shared" si="117"/>
        <v>0</v>
      </c>
      <c r="CW490" s="113" t="e">
        <f t="shared" si="124"/>
        <v>#DIV/0!</v>
      </c>
      <c r="CX490" s="112" t="e">
        <f t="shared" si="125"/>
        <v>#DIV/0!</v>
      </c>
      <c r="CY490" s="112" t="e">
        <f t="shared" si="126"/>
        <v>#DIV/0!</v>
      </c>
      <c r="CZ490" s="107"/>
    </row>
    <row r="491" spans="1:104" s="17" customFormat="1" ht="40.200000000000003" customHeight="1" x14ac:dyDescent="0.3">
      <c r="A491" s="94">
        <v>487</v>
      </c>
      <c r="B491" s="94">
        <v>160</v>
      </c>
      <c r="C491" s="95" t="s">
        <v>894</v>
      </c>
      <c r="D491" s="96" t="s">
        <v>133</v>
      </c>
      <c r="E491" s="97" t="s">
        <v>895</v>
      </c>
      <c r="F491" s="98" t="s">
        <v>157</v>
      </c>
      <c r="G491" s="95" t="s">
        <v>895</v>
      </c>
      <c r="H491" s="99" t="s">
        <v>896</v>
      </c>
      <c r="I491" s="100" t="s">
        <v>137</v>
      </c>
      <c r="J491" s="101" t="s">
        <v>159</v>
      </c>
      <c r="K491" s="102" t="s">
        <v>270</v>
      </c>
      <c r="L491" s="103" t="s">
        <v>726</v>
      </c>
      <c r="M491" s="104" t="s">
        <v>141</v>
      </c>
      <c r="N491" s="105" t="s">
        <v>142</v>
      </c>
      <c r="O491" s="106"/>
      <c r="P491" s="231" t="s">
        <v>142</v>
      </c>
      <c r="Q491" s="187"/>
      <c r="R491" s="187"/>
      <c r="S491" s="187"/>
      <c r="T491" s="187"/>
      <c r="U491" s="187"/>
      <c r="V491" s="187"/>
      <c r="W491" s="187"/>
      <c r="X491" s="187"/>
      <c r="Y491" s="108">
        <f t="shared" si="127"/>
        <v>1</v>
      </c>
      <c r="Z491" s="94"/>
      <c r="AA491" s="94" t="s">
        <v>288</v>
      </c>
      <c r="AB491" s="94"/>
      <c r="AC491" s="187"/>
      <c r="AD491" s="291"/>
      <c r="AE491" s="94"/>
      <c r="AF491" s="94"/>
      <c r="AG491" s="94"/>
      <c r="AH491" s="94"/>
      <c r="AI491" s="94"/>
      <c r="AJ491" s="94"/>
      <c r="AK491" s="94"/>
      <c r="AL491" s="94"/>
      <c r="AM491" s="94"/>
      <c r="AN491" s="94"/>
      <c r="AO491" s="94"/>
      <c r="AP491" s="94"/>
      <c r="AQ491" s="94"/>
      <c r="AR491" s="94"/>
      <c r="AS491" s="94"/>
      <c r="AT491" s="94"/>
      <c r="AU491" s="94"/>
      <c r="AV491" s="94"/>
      <c r="AW491" s="94"/>
      <c r="AX491" s="94"/>
      <c r="AY491" s="94"/>
      <c r="AZ491" s="94"/>
      <c r="BA491" s="94"/>
      <c r="BB491" s="94"/>
      <c r="BC491" s="94"/>
      <c r="BD491" s="94"/>
      <c r="BE491" s="94"/>
      <c r="BF491" s="94"/>
      <c r="BG491" s="94"/>
      <c r="BH491" s="94"/>
      <c r="BI491" s="94"/>
      <c r="BJ491" s="94"/>
      <c r="BK491" s="188"/>
      <c r="BL491" s="188"/>
      <c r="BM491" s="188"/>
      <c r="BN491" s="188"/>
      <c r="BO491" s="188"/>
      <c r="BP491" s="188"/>
      <c r="BQ491" s="188"/>
      <c r="BR491" s="188"/>
      <c r="BS491" s="188"/>
      <c r="BT491" s="188"/>
      <c r="BU491" s="188"/>
      <c r="BV491" s="188"/>
      <c r="BW491" s="188"/>
      <c r="BX491" s="188"/>
      <c r="BY491" s="188"/>
      <c r="BZ491" s="188"/>
      <c r="CA491" s="188"/>
      <c r="CB491" s="188"/>
      <c r="CC491" s="188"/>
      <c r="CD491" s="188"/>
      <c r="CE491" s="188"/>
      <c r="CF491" s="188"/>
      <c r="CG491" s="188"/>
      <c r="CH491" s="188"/>
      <c r="CI491" s="188"/>
      <c r="CJ491" s="188"/>
      <c r="CK491" s="188"/>
      <c r="CL491" s="188"/>
      <c r="CM491" s="188"/>
      <c r="CN491" s="188"/>
      <c r="CO491" s="188"/>
      <c r="CP491" s="112">
        <f t="shared" si="118"/>
        <v>0</v>
      </c>
      <c r="CQ491" s="113" t="e">
        <f t="shared" si="119"/>
        <v>#DIV/0!</v>
      </c>
      <c r="CR491" s="112">
        <f t="shared" si="120"/>
        <v>0</v>
      </c>
      <c r="CS491" s="113" t="e">
        <f t="shared" si="121"/>
        <v>#DIV/0!</v>
      </c>
      <c r="CT491" s="112">
        <f t="shared" si="122"/>
        <v>0</v>
      </c>
      <c r="CU491" s="113" t="e">
        <f t="shared" si="123"/>
        <v>#DIV/0!</v>
      </c>
      <c r="CV491" s="112">
        <f t="shared" si="117"/>
        <v>0</v>
      </c>
      <c r="CW491" s="113" t="e">
        <f t="shared" si="124"/>
        <v>#DIV/0!</v>
      </c>
      <c r="CX491" s="112" t="e">
        <f t="shared" si="125"/>
        <v>#DIV/0!</v>
      </c>
      <c r="CY491" s="114" t="e">
        <f t="shared" si="126"/>
        <v>#DIV/0!</v>
      </c>
      <c r="CZ491" s="187"/>
    </row>
    <row r="492" spans="1:104" s="9" customFormat="1" ht="40.200000000000003" customHeight="1" x14ac:dyDescent="0.3">
      <c r="A492" s="94">
        <v>488</v>
      </c>
      <c r="B492" s="94">
        <v>160</v>
      </c>
      <c r="C492" s="95" t="s">
        <v>894</v>
      </c>
      <c r="D492" s="96" t="s">
        <v>133</v>
      </c>
      <c r="E492" s="97" t="s">
        <v>895</v>
      </c>
      <c r="F492" s="98" t="s">
        <v>157</v>
      </c>
      <c r="G492" s="95" t="s">
        <v>895</v>
      </c>
      <c r="H492" s="99" t="s">
        <v>897</v>
      </c>
      <c r="I492" s="100" t="s">
        <v>28</v>
      </c>
      <c r="J492" s="101" t="s">
        <v>159</v>
      </c>
      <c r="K492" s="102" t="s">
        <v>270</v>
      </c>
      <c r="L492" s="103" t="s">
        <v>726</v>
      </c>
      <c r="M492" s="104" t="s">
        <v>141</v>
      </c>
      <c r="N492" s="105" t="s">
        <v>142</v>
      </c>
      <c r="O492" s="106"/>
      <c r="P492" s="187"/>
      <c r="Q492" s="107" t="s">
        <v>142</v>
      </c>
      <c r="R492" s="187"/>
      <c r="S492" s="187"/>
      <c r="T492" s="187"/>
      <c r="U492" s="107"/>
      <c r="V492" s="187"/>
      <c r="W492" s="187"/>
      <c r="X492" s="187"/>
      <c r="Y492" s="85">
        <f t="shared" si="127"/>
        <v>1</v>
      </c>
      <c r="Z492" s="94"/>
      <c r="AA492" s="94"/>
      <c r="AB492" s="94"/>
      <c r="AC492" s="189"/>
      <c r="AD492" s="190"/>
      <c r="AE492" s="190"/>
      <c r="AF492" s="190" t="s">
        <v>288</v>
      </c>
      <c r="AG492" s="190"/>
      <c r="AH492" s="291"/>
      <c r="AI492" s="94"/>
      <c r="AJ492" s="94"/>
      <c r="AK492" s="94"/>
      <c r="AL492" s="94"/>
      <c r="AM492" s="94"/>
      <c r="AN492" s="94"/>
      <c r="AO492" s="94"/>
      <c r="AP492" s="94"/>
      <c r="AQ492" s="94"/>
      <c r="AR492" s="94"/>
      <c r="AS492" s="94"/>
      <c r="AT492" s="94"/>
      <c r="AU492" s="94"/>
      <c r="AV492" s="94"/>
      <c r="AW492" s="94"/>
      <c r="AX492" s="94"/>
      <c r="AY492" s="94"/>
      <c r="AZ492" s="94"/>
      <c r="BA492" s="94"/>
      <c r="BB492" s="94"/>
      <c r="BC492" s="94"/>
      <c r="BD492" s="94"/>
      <c r="BE492" s="94"/>
      <c r="BF492" s="94"/>
      <c r="BG492" s="94"/>
      <c r="BH492" s="94"/>
      <c r="BI492" s="94"/>
      <c r="BJ492" s="94"/>
      <c r="BK492" s="191"/>
      <c r="BL492" s="191"/>
      <c r="BM492" s="191"/>
      <c r="BN492" s="191"/>
      <c r="BO492" s="191"/>
      <c r="BP492" s="191"/>
      <c r="BQ492" s="191"/>
      <c r="BR492" s="191"/>
      <c r="BS492" s="191"/>
      <c r="BT492" s="191"/>
      <c r="BU492" s="191"/>
      <c r="BV492" s="191"/>
      <c r="BW492" s="191"/>
      <c r="BX492" s="191"/>
      <c r="BY492" s="191"/>
      <c r="BZ492" s="191"/>
      <c r="CA492" s="191"/>
      <c r="CB492" s="191"/>
      <c r="CC492" s="191"/>
      <c r="CD492" s="191"/>
      <c r="CE492" s="191"/>
      <c r="CF492" s="191"/>
      <c r="CG492" s="191"/>
      <c r="CH492" s="191"/>
      <c r="CI492" s="191"/>
      <c r="CJ492" s="191"/>
      <c r="CK492" s="191"/>
      <c r="CL492" s="191"/>
      <c r="CM492" s="191"/>
      <c r="CN492" s="191"/>
      <c r="CO492" s="191"/>
      <c r="CP492" s="112">
        <f t="shared" si="118"/>
        <v>0</v>
      </c>
      <c r="CQ492" s="113" t="e">
        <f t="shared" si="119"/>
        <v>#DIV/0!</v>
      </c>
      <c r="CR492" s="112">
        <f t="shared" si="120"/>
        <v>0</v>
      </c>
      <c r="CS492" s="113" t="e">
        <f t="shared" si="121"/>
        <v>#DIV/0!</v>
      </c>
      <c r="CT492" s="112">
        <f t="shared" si="122"/>
        <v>0</v>
      </c>
      <c r="CU492" s="113" t="e">
        <f t="shared" si="123"/>
        <v>#DIV/0!</v>
      </c>
      <c r="CV492" s="112">
        <f t="shared" si="117"/>
        <v>0</v>
      </c>
      <c r="CW492" s="113" t="e">
        <f t="shared" si="124"/>
        <v>#DIV/0!</v>
      </c>
      <c r="CX492" s="112" t="e">
        <f t="shared" si="125"/>
        <v>#DIV/0!</v>
      </c>
      <c r="CY492" s="114" t="e">
        <f t="shared" si="126"/>
        <v>#DIV/0!</v>
      </c>
      <c r="CZ492" s="94"/>
    </row>
    <row r="493" spans="1:104" s="17" customFormat="1" ht="61.95" customHeight="1" x14ac:dyDescent="0.3">
      <c r="A493" s="94">
        <v>489</v>
      </c>
      <c r="B493" s="94">
        <v>160</v>
      </c>
      <c r="C493" s="95" t="s">
        <v>894</v>
      </c>
      <c r="D493" s="96" t="s">
        <v>133</v>
      </c>
      <c r="E493" s="97" t="s">
        <v>895</v>
      </c>
      <c r="F493" s="98" t="s">
        <v>157</v>
      </c>
      <c r="G493" s="95" t="s">
        <v>895</v>
      </c>
      <c r="H493" s="99" t="s">
        <v>898</v>
      </c>
      <c r="I493" s="100" t="s">
        <v>29</v>
      </c>
      <c r="J493" s="101" t="s">
        <v>159</v>
      </c>
      <c r="K493" s="102" t="s">
        <v>270</v>
      </c>
      <c r="L493" s="103" t="s">
        <v>726</v>
      </c>
      <c r="M493" s="104" t="s">
        <v>141</v>
      </c>
      <c r="N493" s="105" t="s">
        <v>142</v>
      </c>
      <c r="O493" s="106"/>
      <c r="P493" s="187"/>
      <c r="Q493" s="187"/>
      <c r="R493" s="107" t="s">
        <v>142</v>
      </c>
      <c r="S493" s="187"/>
      <c r="T493" s="187"/>
      <c r="U493" s="107"/>
      <c r="V493" s="187"/>
      <c r="W493" s="187"/>
      <c r="X493" s="187"/>
      <c r="Y493" s="85">
        <f t="shared" si="127"/>
        <v>1</v>
      </c>
      <c r="Z493" s="94"/>
      <c r="AA493" s="94"/>
      <c r="AB493" s="94"/>
      <c r="AC493" s="94"/>
      <c r="AD493" s="94"/>
      <c r="AE493" s="94"/>
      <c r="AF493" s="94"/>
      <c r="AG493" s="189"/>
      <c r="AH493" s="190" t="s">
        <v>281</v>
      </c>
      <c r="AI493" s="190"/>
      <c r="AJ493" s="190"/>
      <c r="AK493" s="190" t="s">
        <v>281</v>
      </c>
      <c r="AL493" s="291"/>
      <c r="AM493" s="94"/>
      <c r="AN493" s="94"/>
      <c r="AO493" s="94"/>
      <c r="AP493" s="94"/>
      <c r="AQ493" s="94"/>
      <c r="AR493" s="94"/>
      <c r="AS493" s="94"/>
      <c r="AT493" s="94"/>
      <c r="AU493" s="94"/>
      <c r="AV493" s="94"/>
      <c r="AW493" s="94"/>
      <c r="AX493" s="94"/>
      <c r="AY493" s="94"/>
      <c r="AZ493" s="94"/>
      <c r="BA493" s="94"/>
      <c r="BB493" s="94"/>
      <c r="BC493" s="94"/>
      <c r="BD493" s="94"/>
      <c r="BE493" s="94"/>
      <c r="BF493" s="94"/>
      <c r="BG493" s="94"/>
      <c r="BH493" s="94"/>
      <c r="BI493" s="94"/>
      <c r="BJ493" s="94"/>
      <c r="BK493" s="188"/>
      <c r="BL493" s="188"/>
      <c r="BM493" s="188"/>
      <c r="BN493" s="188"/>
      <c r="BO493" s="188"/>
      <c r="BP493" s="188"/>
      <c r="BQ493" s="188"/>
      <c r="BR493" s="188"/>
      <c r="BS493" s="188"/>
      <c r="BT493" s="188"/>
      <c r="BU493" s="188"/>
      <c r="BV493" s="188"/>
      <c r="BW493" s="188"/>
      <c r="BX493" s="188"/>
      <c r="BY493" s="188"/>
      <c r="BZ493" s="188"/>
      <c r="CA493" s="188"/>
      <c r="CB493" s="188"/>
      <c r="CC493" s="188"/>
      <c r="CD493" s="188"/>
      <c r="CE493" s="188"/>
      <c r="CF493" s="188"/>
      <c r="CG493" s="188"/>
      <c r="CH493" s="188"/>
      <c r="CI493" s="188"/>
      <c r="CJ493" s="188"/>
      <c r="CK493" s="188"/>
      <c r="CL493" s="188"/>
      <c r="CM493" s="188"/>
      <c r="CN493" s="188"/>
      <c r="CO493" s="188"/>
      <c r="CP493" s="112">
        <f t="shared" si="118"/>
        <v>0</v>
      </c>
      <c r="CQ493" s="113" t="e">
        <f t="shared" si="119"/>
        <v>#DIV/0!</v>
      </c>
      <c r="CR493" s="112">
        <f t="shared" si="120"/>
        <v>0</v>
      </c>
      <c r="CS493" s="113" t="e">
        <f t="shared" si="121"/>
        <v>#DIV/0!</v>
      </c>
      <c r="CT493" s="112">
        <f t="shared" si="122"/>
        <v>0</v>
      </c>
      <c r="CU493" s="113" t="e">
        <f t="shared" si="123"/>
        <v>#DIV/0!</v>
      </c>
      <c r="CV493" s="112">
        <f t="shared" si="117"/>
        <v>0</v>
      </c>
      <c r="CW493" s="113" t="e">
        <f t="shared" si="124"/>
        <v>#DIV/0!</v>
      </c>
      <c r="CX493" s="112" t="e">
        <f t="shared" si="125"/>
        <v>#DIV/0!</v>
      </c>
      <c r="CY493" s="114" t="e">
        <f t="shared" si="126"/>
        <v>#DIV/0!</v>
      </c>
      <c r="CZ493" s="187"/>
    </row>
    <row r="494" spans="1:104" s="17" customFormat="1" ht="45.6" customHeight="1" x14ac:dyDescent="0.3">
      <c r="A494" s="94">
        <v>490</v>
      </c>
      <c r="B494" s="94">
        <v>160</v>
      </c>
      <c r="C494" s="95" t="s">
        <v>894</v>
      </c>
      <c r="D494" s="96" t="s">
        <v>133</v>
      </c>
      <c r="E494" s="97" t="s">
        <v>895</v>
      </c>
      <c r="F494" s="98" t="s">
        <v>157</v>
      </c>
      <c r="G494" s="95" t="s">
        <v>895</v>
      </c>
      <c r="H494" s="99" t="s">
        <v>899</v>
      </c>
      <c r="I494" s="100" t="s">
        <v>30</v>
      </c>
      <c r="J494" s="101" t="s">
        <v>159</v>
      </c>
      <c r="K494" s="102" t="s">
        <v>270</v>
      </c>
      <c r="L494" s="103" t="s">
        <v>726</v>
      </c>
      <c r="M494" s="104" t="s">
        <v>141</v>
      </c>
      <c r="N494" s="105" t="s">
        <v>142</v>
      </c>
      <c r="O494" s="106"/>
      <c r="P494" s="187"/>
      <c r="Q494" s="187"/>
      <c r="R494" s="107"/>
      <c r="S494" s="107" t="s">
        <v>142</v>
      </c>
      <c r="T494" s="187"/>
      <c r="U494" s="107"/>
      <c r="V494" s="187"/>
      <c r="W494" s="187"/>
      <c r="X494" s="187"/>
      <c r="Y494" s="85">
        <f t="shared" si="127"/>
        <v>1</v>
      </c>
      <c r="Z494" s="94"/>
      <c r="AA494" s="94"/>
      <c r="AB494" s="94"/>
      <c r="AC494" s="94"/>
      <c r="AD494" s="94"/>
      <c r="AE494" s="94"/>
      <c r="AF494" s="94"/>
      <c r="AG494" s="94"/>
      <c r="AH494" s="190"/>
      <c r="AI494" s="190"/>
      <c r="AJ494" s="190"/>
      <c r="AK494" s="194"/>
      <c r="AL494" s="94" t="s">
        <v>288</v>
      </c>
      <c r="AM494" s="94"/>
      <c r="AN494" s="94" t="s">
        <v>288</v>
      </c>
      <c r="AO494" s="94"/>
      <c r="AP494" s="291"/>
      <c r="AQ494" s="94"/>
      <c r="AR494" s="94"/>
      <c r="AS494" s="94"/>
      <c r="AT494" s="94"/>
      <c r="AU494" s="94"/>
      <c r="AV494" s="94"/>
      <c r="AW494" s="94"/>
      <c r="AX494" s="94"/>
      <c r="AY494" s="94"/>
      <c r="AZ494" s="94"/>
      <c r="BA494" s="94"/>
      <c r="BB494" s="94"/>
      <c r="BC494" s="94"/>
      <c r="BD494" s="94"/>
      <c r="BE494" s="94"/>
      <c r="BF494" s="94"/>
      <c r="BG494" s="94"/>
      <c r="BH494" s="94"/>
      <c r="BI494" s="94"/>
      <c r="BJ494" s="94"/>
      <c r="BK494" s="188"/>
      <c r="BL494" s="188"/>
      <c r="BM494" s="188"/>
      <c r="BN494" s="188"/>
      <c r="BO494" s="188"/>
      <c r="BP494" s="188"/>
      <c r="BQ494" s="188"/>
      <c r="BR494" s="188"/>
      <c r="BS494" s="188"/>
      <c r="BT494" s="188"/>
      <c r="BU494" s="188"/>
      <c r="BV494" s="188"/>
      <c r="BW494" s="188"/>
      <c r="BX494" s="188"/>
      <c r="BY494" s="188"/>
      <c r="BZ494" s="188"/>
      <c r="CA494" s="188"/>
      <c r="CB494" s="188"/>
      <c r="CC494" s="188"/>
      <c r="CD494" s="188"/>
      <c r="CE494" s="188"/>
      <c r="CF494" s="188"/>
      <c r="CG494" s="188"/>
      <c r="CH494" s="188"/>
      <c r="CI494" s="188"/>
      <c r="CJ494" s="188"/>
      <c r="CK494" s="188"/>
      <c r="CL494" s="188"/>
      <c r="CM494" s="188"/>
      <c r="CN494" s="188"/>
      <c r="CO494" s="188"/>
      <c r="CP494" s="112">
        <f t="shared" si="118"/>
        <v>0</v>
      </c>
      <c r="CQ494" s="113" t="e">
        <f t="shared" si="119"/>
        <v>#DIV/0!</v>
      </c>
      <c r="CR494" s="112">
        <f t="shared" si="120"/>
        <v>0</v>
      </c>
      <c r="CS494" s="113" t="e">
        <f t="shared" si="121"/>
        <v>#DIV/0!</v>
      </c>
      <c r="CT494" s="112">
        <f t="shared" si="122"/>
        <v>0</v>
      </c>
      <c r="CU494" s="113" t="e">
        <f t="shared" si="123"/>
        <v>#DIV/0!</v>
      </c>
      <c r="CV494" s="112">
        <f t="shared" si="117"/>
        <v>0</v>
      </c>
      <c r="CW494" s="113" t="e">
        <f t="shared" si="124"/>
        <v>#DIV/0!</v>
      </c>
      <c r="CX494" s="112" t="e">
        <f t="shared" si="125"/>
        <v>#DIV/0!</v>
      </c>
      <c r="CY494" s="114" t="e">
        <f t="shared" si="126"/>
        <v>#DIV/0!</v>
      </c>
      <c r="CZ494" s="187"/>
    </row>
    <row r="495" spans="1:104" s="17" customFormat="1" ht="21" customHeight="1" x14ac:dyDescent="0.3">
      <c r="A495" s="94">
        <v>491</v>
      </c>
      <c r="B495" s="118">
        <v>160</v>
      </c>
      <c r="C495" s="97" t="s">
        <v>894</v>
      </c>
      <c r="D495" s="119" t="s">
        <v>133</v>
      </c>
      <c r="E495" s="97" t="s">
        <v>895</v>
      </c>
      <c r="F495" s="119" t="s">
        <v>157</v>
      </c>
      <c r="G495" s="97" t="s">
        <v>895</v>
      </c>
      <c r="H495" s="99" t="s">
        <v>900</v>
      </c>
      <c r="I495" s="120" t="s">
        <v>32</v>
      </c>
      <c r="J495" s="101" t="s">
        <v>159</v>
      </c>
      <c r="K495" s="102" t="s">
        <v>270</v>
      </c>
      <c r="L495" s="121" t="s">
        <v>726</v>
      </c>
      <c r="M495" s="104" t="s">
        <v>141</v>
      </c>
      <c r="N495" s="105" t="s">
        <v>142</v>
      </c>
      <c r="O495" s="106"/>
      <c r="P495" s="187"/>
      <c r="Q495" s="187"/>
      <c r="R495" s="107"/>
      <c r="S495" s="187"/>
      <c r="T495" s="187"/>
      <c r="U495" s="107" t="s">
        <v>142</v>
      </c>
      <c r="V495" s="187"/>
      <c r="W495" s="187"/>
      <c r="X495" s="187"/>
      <c r="Y495" s="85">
        <f t="shared" si="127"/>
        <v>1</v>
      </c>
      <c r="Z495" s="94"/>
      <c r="AA495" s="94"/>
      <c r="AB495" s="94"/>
      <c r="AC495" s="94"/>
      <c r="AD495" s="94"/>
      <c r="AE495" s="94"/>
      <c r="AF495" s="94"/>
      <c r="AG495" s="94"/>
      <c r="AH495" s="190"/>
      <c r="AI495" s="190"/>
      <c r="AJ495" s="190"/>
      <c r="AK495" s="190"/>
      <c r="AL495" s="94"/>
      <c r="AM495" s="94"/>
      <c r="AN495" s="94"/>
      <c r="AO495" s="94"/>
      <c r="AP495" s="94"/>
      <c r="AQ495" s="94"/>
      <c r="AR495" s="94"/>
      <c r="AS495" s="94"/>
      <c r="AT495" s="94"/>
      <c r="AU495" s="255"/>
      <c r="AV495" s="255"/>
      <c r="AW495" s="94"/>
      <c r="AX495" s="94"/>
      <c r="AY495" s="94" t="s">
        <v>281</v>
      </c>
      <c r="AZ495" s="94"/>
      <c r="BA495" s="94"/>
      <c r="BB495" s="94"/>
      <c r="BC495" s="94"/>
      <c r="BD495" s="94"/>
      <c r="BE495" s="94"/>
      <c r="BF495" s="94"/>
      <c r="BG495" s="94"/>
      <c r="BH495" s="94"/>
      <c r="BI495" s="94"/>
      <c r="BJ495" s="94"/>
      <c r="BK495" s="188"/>
      <c r="BL495" s="188"/>
      <c r="BM495" s="188"/>
      <c r="BN495" s="188"/>
      <c r="BO495" s="188"/>
      <c r="BP495" s="188"/>
      <c r="BQ495" s="188"/>
      <c r="BR495" s="188"/>
      <c r="BS495" s="188"/>
      <c r="BT495" s="188"/>
      <c r="BU495" s="188"/>
      <c r="BV495" s="188"/>
      <c r="BW495" s="188"/>
      <c r="BX495" s="188"/>
      <c r="BY495" s="188"/>
      <c r="BZ495" s="188"/>
      <c r="CA495" s="188"/>
      <c r="CB495" s="188"/>
      <c r="CC495" s="188"/>
      <c r="CD495" s="188"/>
      <c r="CE495" s="188"/>
      <c r="CF495" s="188"/>
      <c r="CG495" s="188"/>
      <c r="CH495" s="188"/>
      <c r="CI495" s="188"/>
      <c r="CJ495" s="188"/>
      <c r="CK495" s="188"/>
      <c r="CL495" s="188"/>
      <c r="CM495" s="188"/>
      <c r="CN495" s="188"/>
      <c r="CO495" s="188"/>
      <c r="CP495" s="112">
        <f t="shared" si="118"/>
        <v>0</v>
      </c>
      <c r="CQ495" s="113" t="e">
        <f t="shared" si="119"/>
        <v>#DIV/0!</v>
      </c>
      <c r="CR495" s="112">
        <f t="shared" si="120"/>
        <v>0</v>
      </c>
      <c r="CS495" s="113" t="e">
        <f t="shared" si="121"/>
        <v>#DIV/0!</v>
      </c>
      <c r="CT495" s="112">
        <f t="shared" si="122"/>
        <v>0</v>
      </c>
      <c r="CU495" s="113" t="e">
        <f t="shared" si="123"/>
        <v>#DIV/0!</v>
      </c>
      <c r="CV495" s="112">
        <f t="shared" si="117"/>
        <v>0</v>
      </c>
      <c r="CW495" s="113" t="e">
        <f t="shared" si="124"/>
        <v>#DIV/0!</v>
      </c>
      <c r="CX495" s="112" t="e">
        <f t="shared" si="125"/>
        <v>#DIV/0!</v>
      </c>
      <c r="CY495" s="112" t="e">
        <f t="shared" si="126"/>
        <v>#DIV/0!</v>
      </c>
      <c r="CZ495" s="187"/>
    </row>
    <row r="496" spans="1:104" s="17" customFormat="1" ht="38.25" customHeight="1" x14ac:dyDescent="0.3">
      <c r="A496" s="94">
        <v>94</v>
      </c>
      <c r="B496" s="94">
        <v>160</v>
      </c>
      <c r="C496" s="95" t="s">
        <v>894</v>
      </c>
      <c r="D496" s="96" t="s">
        <v>133</v>
      </c>
      <c r="E496" s="97" t="s">
        <v>895</v>
      </c>
      <c r="F496" s="98" t="s">
        <v>157</v>
      </c>
      <c r="G496" s="95" t="s">
        <v>895</v>
      </c>
      <c r="H496" s="99" t="s">
        <v>901</v>
      </c>
      <c r="I496" s="100" t="s">
        <v>149</v>
      </c>
      <c r="J496" s="102" t="s">
        <v>159</v>
      </c>
      <c r="K496" s="102" t="s">
        <v>270</v>
      </c>
      <c r="L496" s="103" t="s">
        <v>726</v>
      </c>
      <c r="M496" s="104" t="s">
        <v>141</v>
      </c>
      <c r="N496" s="123" t="s">
        <v>142</v>
      </c>
      <c r="O496" s="106"/>
      <c r="P496" s="203"/>
      <c r="Q496" s="187"/>
      <c r="R496" s="107"/>
      <c r="S496" s="187"/>
      <c r="T496" s="107" t="s">
        <v>142</v>
      </c>
      <c r="U496" s="107"/>
      <c r="V496" s="187"/>
      <c r="W496" s="187"/>
      <c r="X496" s="187"/>
      <c r="Y496" s="85">
        <f t="shared" si="127"/>
        <v>1</v>
      </c>
      <c r="Z496" s="94"/>
      <c r="AA496" s="94"/>
      <c r="AB496" s="94"/>
      <c r="AC496" s="94"/>
      <c r="AD496" s="94"/>
      <c r="AE496" s="94"/>
      <c r="AF496" s="94"/>
      <c r="AG496" s="94"/>
      <c r="AH496" s="190"/>
      <c r="AI496" s="190"/>
      <c r="AJ496" s="190"/>
      <c r="AK496" s="190"/>
      <c r="AL496" s="94"/>
      <c r="AM496" s="94"/>
      <c r="AN496" s="94"/>
      <c r="AO496" s="189"/>
      <c r="AP496" s="190"/>
      <c r="AQ496" s="190"/>
      <c r="AR496" s="190"/>
      <c r="AS496" s="190"/>
      <c r="AT496" s="190" t="s">
        <v>288</v>
      </c>
      <c r="AU496" s="190" t="s">
        <v>288</v>
      </c>
      <c r="AV496" s="190"/>
      <c r="AW496" s="190"/>
      <c r="AX496" s="291"/>
      <c r="AY496" s="94"/>
      <c r="AZ496" s="94"/>
      <c r="BA496" s="94"/>
      <c r="BB496" s="94"/>
      <c r="BC496" s="94"/>
      <c r="BD496" s="94"/>
      <c r="BE496" s="94"/>
      <c r="BF496" s="94"/>
      <c r="BG496" s="94"/>
      <c r="BH496" s="94"/>
      <c r="BI496" s="94"/>
      <c r="BJ496" s="94"/>
      <c r="BK496" s="188"/>
      <c r="BL496" s="188"/>
      <c r="BM496" s="188"/>
      <c r="BN496" s="188"/>
      <c r="BO496" s="188"/>
      <c r="BP496" s="188"/>
      <c r="BQ496" s="188"/>
      <c r="BR496" s="188"/>
      <c r="BS496" s="188"/>
      <c r="BT496" s="188"/>
      <c r="BU496" s="188"/>
      <c r="BV496" s="188"/>
      <c r="BW496" s="188"/>
      <c r="BX496" s="188"/>
      <c r="BY496" s="188"/>
      <c r="BZ496" s="188"/>
      <c r="CA496" s="188"/>
      <c r="CB496" s="188"/>
      <c r="CC496" s="188"/>
      <c r="CD496" s="188"/>
      <c r="CE496" s="188"/>
      <c r="CF496" s="188"/>
      <c r="CG496" s="188"/>
      <c r="CH496" s="188"/>
      <c r="CI496" s="188"/>
      <c r="CJ496" s="188"/>
      <c r="CK496" s="188"/>
      <c r="CL496" s="188"/>
      <c r="CM496" s="188"/>
      <c r="CN496" s="188"/>
      <c r="CO496" s="188"/>
      <c r="CP496" s="112">
        <f t="shared" si="118"/>
        <v>0</v>
      </c>
      <c r="CQ496" s="113" t="e">
        <f t="shared" si="119"/>
        <v>#DIV/0!</v>
      </c>
      <c r="CR496" s="112">
        <f t="shared" si="120"/>
        <v>0</v>
      </c>
      <c r="CS496" s="113" t="e">
        <f t="shared" si="121"/>
        <v>#DIV/0!</v>
      </c>
      <c r="CT496" s="112">
        <f t="shared" si="122"/>
        <v>0</v>
      </c>
      <c r="CU496" s="113" t="e">
        <f t="shared" si="123"/>
        <v>#DIV/0!</v>
      </c>
      <c r="CV496" s="112">
        <f t="shared" si="117"/>
        <v>0</v>
      </c>
      <c r="CW496" s="113" t="e">
        <f t="shared" si="124"/>
        <v>#DIV/0!</v>
      </c>
      <c r="CX496" s="112" t="e">
        <f t="shared" si="125"/>
        <v>#DIV/0!</v>
      </c>
      <c r="CY496" s="114" t="e">
        <f t="shared" si="126"/>
        <v>#DIV/0!</v>
      </c>
      <c r="CZ496" s="187"/>
    </row>
    <row r="497" spans="1:104" s="17" customFormat="1" ht="27" customHeight="1" x14ac:dyDescent="0.3">
      <c r="A497" s="94">
        <v>493</v>
      </c>
      <c r="B497" s="118">
        <v>160</v>
      </c>
      <c r="C497" s="97" t="s">
        <v>894</v>
      </c>
      <c r="D497" s="119" t="s">
        <v>133</v>
      </c>
      <c r="E497" s="97" t="s">
        <v>895</v>
      </c>
      <c r="F497" s="119" t="s">
        <v>157</v>
      </c>
      <c r="G497" s="97" t="s">
        <v>895</v>
      </c>
      <c r="H497" s="99" t="s">
        <v>902</v>
      </c>
      <c r="I497" s="120" t="s">
        <v>33</v>
      </c>
      <c r="J497" s="101" t="s">
        <v>159</v>
      </c>
      <c r="K497" s="102" t="s">
        <v>270</v>
      </c>
      <c r="L497" s="121" t="s">
        <v>726</v>
      </c>
      <c r="M497" s="104" t="s">
        <v>141</v>
      </c>
      <c r="N497" s="105" t="s">
        <v>142</v>
      </c>
      <c r="O497" s="106"/>
      <c r="P497" s="187"/>
      <c r="Q497" s="187"/>
      <c r="R497" s="107"/>
      <c r="S497" s="187"/>
      <c r="T497" s="187"/>
      <c r="U497" s="107"/>
      <c r="V497" s="107" t="s">
        <v>142</v>
      </c>
      <c r="W497" s="187"/>
      <c r="X497" s="187"/>
      <c r="Y497" s="85">
        <f t="shared" si="127"/>
        <v>1</v>
      </c>
      <c r="Z497" s="94"/>
      <c r="AA497" s="94"/>
      <c r="AB497" s="94"/>
      <c r="AC497" s="94"/>
      <c r="AD497" s="94"/>
      <c r="AE497" s="94"/>
      <c r="AF497" s="94"/>
      <c r="AG497" s="94"/>
      <c r="AH497" s="190"/>
      <c r="AI497" s="190"/>
      <c r="AJ497" s="190"/>
      <c r="AK497" s="190"/>
      <c r="AL497" s="94"/>
      <c r="AM497" s="94"/>
      <c r="AN497" s="94"/>
      <c r="AO497" s="94"/>
      <c r="AP497" s="94"/>
      <c r="AQ497" s="94"/>
      <c r="AR497" s="94"/>
      <c r="AS497" s="94"/>
      <c r="AT497" s="94"/>
      <c r="AU497" s="292"/>
      <c r="AV497" s="292"/>
      <c r="AW497" s="94"/>
      <c r="AX497" s="94"/>
      <c r="AY497" s="94"/>
      <c r="AZ497" s="94"/>
      <c r="BA497" s="94"/>
      <c r="BB497" s="94"/>
      <c r="BC497" s="94"/>
      <c r="BD497" s="94" t="s">
        <v>288</v>
      </c>
      <c r="BE497" s="94"/>
      <c r="BF497" s="94"/>
      <c r="BG497" s="94"/>
      <c r="BH497" s="94"/>
      <c r="BI497" s="94"/>
      <c r="BJ497" s="94"/>
      <c r="BK497" s="188"/>
      <c r="BL497" s="188"/>
      <c r="BM497" s="188"/>
      <c r="BN497" s="188"/>
      <c r="BO497" s="188"/>
      <c r="BP497" s="188"/>
      <c r="BQ497" s="188"/>
      <c r="BR497" s="188"/>
      <c r="BS497" s="188"/>
      <c r="BT497" s="188"/>
      <c r="BU497" s="188"/>
      <c r="BV497" s="188"/>
      <c r="BW497" s="188"/>
      <c r="BX497" s="188"/>
      <c r="BY497" s="188"/>
      <c r="BZ497" s="188"/>
      <c r="CA497" s="188"/>
      <c r="CB497" s="188"/>
      <c r="CC497" s="188"/>
      <c r="CD497" s="188"/>
      <c r="CE497" s="188"/>
      <c r="CF497" s="188"/>
      <c r="CG497" s="188"/>
      <c r="CH497" s="188"/>
      <c r="CI497" s="188"/>
      <c r="CJ497" s="188"/>
      <c r="CK497" s="188"/>
      <c r="CL497" s="188"/>
      <c r="CM497" s="188"/>
      <c r="CN497" s="188"/>
      <c r="CO497" s="188"/>
      <c r="CP497" s="112">
        <f t="shared" si="118"/>
        <v>0</v>
      </c>
      <c r="CQ497" s="113" t="e">
        <f t="shared" si="119"/>
        <v>#DIV/0!</v>
      </c>
      <c r="CR497" s="112">
        <f t="shared" si="120"/>
        <v>0</v>
      </c>
      <c r="CS497" s="113" t="e">
        <f t="shared" si="121"/>
        <v>#DIV/0!</v>
      </c>
      <c r="CT497" s="112">
        <f t="shared" si="122"/>
        <v>0</v>
      </c>
      <c r="CU497" s="113" t="e">
        <f t="shared" si="123"/>
        <v>#DIV/0!</v>
      </c>
      <c r="CV497" s="112">
        <f t="shared" si="117"/>
        <v>0</v>
      </c>
      <c r="CW497" s="113" t="e">
        <f t="shared" si="124"/>
        <v>#DIV/0!</v>
      </c>
      <c r="CX497" s="112" t="e">
        <f t="shared" si="125"/>
        <v>#DIV/0!</v>
      </c>
      <c r="CY497" s="112" t="e">
        <f t="shared" si="126"/>
        <v>#DIV/0!</v>
      </c>
      <c r="CZ497" s="187"/>
    </row>
    <row r="498" spans="1:104" s="17" customFormat="1" ht="27" customHeight="1" x14ac:dyDescent="0.3">
      <c r="A498" s="94">
        <v>494</v>
      </c>
      <c r="B498" s="118">
        <v>160</v>
      </c>
      <c r="C498" s="97" t="s">
        <v>894</v>
      </c>
      <c r="D498" s="119" t="s">
        <v>133</v>
      </c>
      <c r="E498" s="97" t="s">
        <v>895</v>
      </c>
      <c r="F498" s="119" t="s">
        <v>157</v>
      </c>
      <c r="G498" s="97" t="s">
        <v>895</v>
      </c>
      <c r="H498" s="99" t="s">
        <v>903</v>
      </c>
      <c r="I498" s="120" t="s">
        <v>34</v>
      </c>
      <c r="J498" s="101" t="s">
        <v>159</v>
      </c>
      <c r="K498" s="102" t="s">
        <v>270</v>
      </c>
      <c r="L498" s="121" t="s">
        <v>726</v>
      </c>
      <c r="M498" s="104" t="s">
        <v>141</v>
      </c>
      <c r="N498" s="105" t="s">
        <v>142</v>
      </c>
      <c r="O498" s="106"/>
      <c r="P498" s="187"/>
      <c r="Q498" s="187"/>
      <c r="R498" s="107"/>
      <c r="S498" s="187"/>
      <c r="T498" s="187"/>
      <c r="U498" s="107"/>
      <c r="V498" s="187"/>
      <c r="W498" s="107" t="s">
        <v>142</v>
      </c>
      <c r="X498" s="187"/>
      <c r="Y498" s="85">
        <f t="shared" si="127"/>
        <v>1</v>
      </c>
      <c r="Z498" s="94"/>
      <c r="AA498" s="94"/>
      <c r="AB498" s="94"/>
      <c r="AC498" s="94"/>
      <c r="AD498" s="94"/>
      <c r="AE498" s="94"/>
      <c r="AF498" s="94"/>
      <c r="AG498" s="94"/>
      <c r="AH498" s="190"/>
      <c r="AI498" s="190"/>
      <c r="AJ498" s="190"/>
      <c r="AK498" s="190"/>
      <c r="AL498" s="94"/>
      <c r="AM498" s="94"/>
      <c r="AN498" s="94"/>
      <c r="AO498" s="94"/>
      <c r="AP498" s="94"/>
      <c r="AQ498" s="94"/>
      <c r="AR498" s="94"/>
      <c r="AS498" s="94"/>
      <c r="AT498" s="94"/>
      <c r="AU498" s="94"/>
      <c r="AV498" s="94"/>
      <c r="AW498" s="94"/>
      <c r="AX498" s="94"/>
      <c r="AY498" s="94"/>
      <c r="AZ498" s="94"/>
      <c r="BA498" s="94"/>
      <c r="BB498" s="94"/>
      <c r="BC498" s="94"/>
      <c r="BD498" s="94"/>
      <c r="BE498" s="94"/>
      <c r="BF498" s="94" t="s">
        <v>288</v>
      </c>
      <c r="BG498" s="94"/>
      <c r="BH498" s="94"/>
      <c r="BI498" s="94"/>
      <c r="BJ498" s="94"/>
      <c r="BK498" s="188"/>
      <c r="BL498" s="188"/>
      <c r="BM498" s="188"/>
      <c r="BN498" s="188"/>
      <c r="BO498" s="188"/>
      <c r="BP498" s="188"/>
      <c r="BQ498" s="188"/>
      <c r="BR498" s="188"/>
      <c r="BS498" s="188"/>
      <c r="BT498" s="188"/>
      <c r="BU498" s="188"/>
      <c r="BV498" s="188"/>
      <c r="BW498" s="188"/>
      <c r="BX498" s="188"/>
      <c r="BY498" s="188"/>
      <c r="BZ498" s="188"/>
      <c r="CA498" s="188"/>
      <c r="CB498" s="188"/>
      <c r="CC498" s="188"/>
      <c r="CD498" s="188"/>
      <c r="CE498" s="188"/>
      <c r="CF498" s="188"/>
      <c r="CG498" s="188"/>
      <c r="CH498" s="188"/>
      <c r="CI498" s="188"/>
      <c r="CJ498" s="188"/>
      <c r="CK498" s="188"/>
      <c r="CL498" s="188"/>
      <c r="CM498" s="188"/>
      <c r="CN498" s="188"/>
      <c r="CO498" s="188"/>
      <c r="CP498" s="112">
        <f t="shared" si="118"/>
        <v>0</v>
      </c>
      <c r="CQ498" s="113" t="e">
        <f t="shared" si="119"/>
        <v>#DIV/0!</v>
      </c>
      <c r="CR498" s="112">
        <f t="shared" si="120"/>
        <v>0</v>
      </c>
      <c r="CS498" s="113" t="e">
        <f t="shared" si="121"/>
        <v>#DIV/0!</v>
      </c>
      <c r="CT498" s="112">
        <f t="shared" si="122"/>
        <v>0</v>
      </c>
      <c r="CU498" s="113" t="e">
        <f t="shared" si="123"/>
        <v>#DIV/0!</v>
      </c>
      <c r="CV498" s="112">
        <f t="shared" si="117"/>
        <v>0</v>
      </c>
      <c r="CW498" s="113" t="e">
        <f t="shared" si="124"/>
        <v>#DIV/0!</v>
      </c>
      <c r="CX498" s="112" t="e">
        <f t="shared" si="125"/>
        <v>#DIV/0!</v>
      </c>
      <c r="CY498" s="112" t="e">
        <f t="shared" si="126"/>
        <v>#DIV/0!</v>
      </c>
      <c r="CZ498" s="187"/>
    </row>
    <row r="499" spans="1:104" s="17" customFormat="1" ht="27" customHeight="1" x14ac:dyDescent="0.3">
      <c r="A499" s="94">
        <v>495</v>
      </c>
      <c r="B499" s="118">
        <v>160</v>
      </c>
      <c r="C499" s="97" t="s">
        <v>894</v>
      </c>
      <c r="D499" s="119" t="s">
        <v>133</v>
      </c>
      <c r="E499" s="97" t="s">
        <v>895</v>
      </c>
      <c r="F499" s="119" t="s">
        <v>157</v>
      </c>
      <c r="G499" s="97" t="s">
        <v>895</v>
      </c>
      <c r="H499" s="99" t="s">
        <v>904</v>
      </c>
      <c r="I499" s="120" t="s">
        <v>35</v>
      </c>
      <c r="J499" s="101" t="s">
        <v>159</v>
      </c>
      <c r="K499" s="102" t="s">
        <v>270</v>
      </c>
      <c r="L499" s="121" t="s">
        <v>726</v>
      </c>
      <c r="M499" s="104" t="s">
        <v>141</v>
      </c>
      <c r="N499" s="105" t="s">
        <v>142</v>
      </c>
      <c r="O499" s="106"/>
      <c r="P499" s="187"/>
      <c r="Q499" s="187"/>
      <c r="R499" s="187"/>
      <c r="S499" s="187"/>
      <c r="T499" s="187"/>
      <c r="U499" s="187"/>
      <c r="V499" s="187"/>
      <c r="W499" s="187"/>
      <c r="X499" s="107" t="s">
        <v>142</v>
      </c>
      <c r="Y499" s="85">
        <f t="shared" si="127"/>
        <v>1</v>
      </c>
      <c r="Z499" s="94"/>
      <c r="AA499" s="94"/>
      <c r="AB499" s="94"/>
      <c r="AC499" s="94"/>
      <c r="AD499" s="94"/>
      <c r="AE499" s="94"/>
      <c r="AF499" s="94"/>
      <c r="AG499" s="94"/>
      <c r="AH499" s="94"/>
      <c r="AI499" s="94"/>
      <c r="AJ499" s="94"/>
      <c r="AK499" s="94"/>
      <c r="AL499" s="94"/>
      <c r="AM499" s="94"/>
      <c r="AN499" s="94"/>
      <c r="AO499" s="94"/>
      <c r="AP499" s="94"/>
      <c r="AQ499" s="94"/>
      <c r="AR499" s="94"/>
      <c r="AS499" s="94"/>
      <c r="AT499" s="94"/>
      <c r="AU499" s="94"/>
      <c r="AV499" s="94"/>
      <c r="AW499" s="94"/>
      <c r="AX499" s="94"/>
      <c r="AY499" s="94"/>
      <c r="AZ499" s="94"/>
      <c r="BA499" s="94"/>
      <c r="BB499" s="94"/>
      <c r="BC499" s="94"/>
      <c r="BD499" s="94"/>
      <c r="BE499" s="94"/>
      <c r="BF499" s="94"/>
      <c r="BG499" s="94"/>
      <c r="BH499" s="94" t="s">
        <v>288</v>
      </c>
      <c r="BI499" s="94"/>
      <c r="BJ499" s="94" t="s">
        <v>281</v>
      </c>
      <c r="BK499" s="188"/>
      <c r="BL499" s="188"/>
      <c r="BM499" s="188"/>
      <c r="BN499" s="188"/>
      <c r="BO499" s="188"/>
      <c r="BP499" s="188"/>
      <c r="BQ499" s="188"/>
      <c r="BR499" s="188"/>
      <c r="BS499" s="188"/>
      <c r="BT499" s="188"/>
      <c r="BU499" s="188"/>
      <c r="BV499" s="188"/>
      <c r="BW499" s="188"/>
      <c r="BX499" s="188"/>
      <c r="BY499" s="188"/>
      <c r="BZ499" s="188"/>
      <c r="CA499" s="188"/>
      <c r="CB499" s="188"/>
      <c r="CC499" s="188"/>
      <c r="CD499" s="188"/>
      <c r="CE499" s="188"/>
      <c r="CF499" s="188"/>
      <c r="CG499" s="188"/>
      <c r="CH499" s="188"/>
      <c r="CI499" s="188"/>
      <c r="CJ499" s="188"/>
      <c r="CK499" s="188"/>
      <c r="CL499" s="188"/>
      <c r="CM499" s="188"/>
      <c r="CN499" s="188"/>
      <c r="CO499" s="188"/>
      <c r="CP499" s="112">
        <f t="shared" si="118"/>
        <v>0</v>
      </c>
      <c r="CQ499" s="113" t="e">
        <f t="shared" si="119"/>
        <v>#DIV/0!</v>
      </c>
      <c r="CR499" s="112">
        <f t="shared" si="120"/>
        <v>0</v>
      </c>
      <c r="CS499" s="113" t="e">
        <f t="shared" si="121"/>
        <v>#DIV/0!</v>
      </c>
      <c r="CT499" s="112">
        <f t="shared" si="122"/>
        <v>0</v>
      </c>
      <c r="CU499" s="113" t="e">
        <f t="shared" si="123"/>
        <v>#DIV/0!</v>
      </c>
      <c r="CV499" s="112">
        <f t="shared" si="117"/>
        <v>0</v>
      </c>
      <c r="CW499" s="113" t="e">
        <f t="shared" si="124"/>
        <v>#DIV/0!</v>
      </c>
      <c r="CX499" s="112" t="e">
        <f t="shared" si="125"/>
        <v>#DIV/0!</v>
      </c>
      <c r="CY499" s="112" t="e">
        <f t="shared" si="126"/>
        <v>#DIV/0!</v>
      </c>
      <c r="CZ499" s="187"/>
    </row>
    <row r="500" spans="1:104" s="17" customFormat="1" ht="48.6" customHeight="1" x14ac:dyDescent="0.3">
      <c r="A500" s="94">
        <v>496</v>
      </c>
      <c r="B500" s="94">
        <v>161</v>
      </c>
      <c r="C500" s="95" t="s">
        <v>905</v>
      </c>
      <c r="D500" s="96" t="s">
        <v>133</v>
      </c>
      <c r="E500" s="97" t="s">
        <v>906</v>
      </c>
      <c r="F500" s="98" t="s">
        <v>157</v>
      </c>
      <c r="G500" s="95" t="s">
        <v>906</v>
      </c>
      <c r="H500" s="99" t="s">
        <v>907</v>
      </c>
      <c r="I500" s="100" t="s">
        <v>137</v>
      </c>
      <c r="J500" s="101" t="s">
        <v>159</v>
      </c>
      <c r="K500" s="102" t="s">
        <v>270</v>
      </c>
      <c r="L500" s="103" t="s">
        <v>726</v>
      </c>
      <c r="M500" s="104" t="s">
        <v>141</v>
      </c>
      <c r="N500" s="105" t="s">
        <v>142</v>
      </c>
      <c r="O500" s="106"/>
      <c r="P500" s="231" t="s">
        <v>142</v>
      </c>
      <c r="Q500" s="187"/>
      <c r="R500" s="187"/>
      <c r="S500" s="187"/>
      <c r="T500" s="187"/>
      <c r="U500" s="187"/>
      <c r="V500" s="187"/>
      <c r="W500" s="187"/>
      <c r="X500" s="187"/>
      <c r="Y500" s="108">
        <f t="shared" si="127"/>
        <v>1</v>
      </c>
      <c r="Z500" s="94"/>
      <c r="AA500" s="94" t="s">
        <v>288</v>
      </c>
      <c r="AB500" s="94"/>
      <c r="AC500" s="94" t="s">
        <v>288</v>
      </c>
      <c r="AD500" s="291"/>
      <c r="AE500" s="94"/>
      <c r="AF500" s="94"/>
      <c r="AG500" s="94"/>
      <c r="AH500" s="94"/>
      <c r="AI500" s="94"/>
      <c r="AJ500" s="94"/>
      <c r="AK500" s="94"/>
      <c r="AL500" s="94"/>
      <c r="AM500" s="94"/>
      <c r="AN500" s="94"/>
      <c r="AO500" s="94"/>
      <c r="AP500" s="94"/>
      <c r="AQ500" s="94"/>
      <c r="AR500" s="190" t="s">
        <v>281</v>
      </c>
      <c r="AS500" s="94"/>
      <c r="AT500" s="94"/>
      <c r="AU500" s="94"/>
      <c r="AV500" s="94"/>
      <c r="AW500" s="94"/>
      <c r="AX500" s="94"/>
      <c r="AY500" s="94"/>
      <c r="AZ500" s="94"/>
      <c r="BA500" s="94"/>
      <c r="BB500" s="94"/>
      <c r="BC500" s="94"/>
      <c r="BD500" s="94"/>
      <c r="BE500" s="94"/>
      <c r="BF500" s="94"/>
      <c r="BG500" s="94"/>
      <c r="BH500" s="94"/>
      <c r="BI500" s="94"/>
      <c r="BJ500" s="94"/>
      <c r="BK500" s="188"/>
      <c r="BL500" s="188"/>
      <c r="BM500" s="188"/>
      <c r="BN500" s="188"/>
      <c r="BO500" s="188"/>
      <c r="BP500" s="188"/>
      <c r="BQ500" s="188"/>
      <c r="BR500" s="188"/>
      <c r="BS500" s="188"/>
      <c r="BT500" s="188"/>
      <c r="BU500" s="188"/>
      <c r="BV500" s="188"/>
      <c r="BW500" s="188"/>
      <c r="BX500" s="188"/>
      <c r="BY500" s="188"/>
      <c r="BZ500" s="188"/>
      <c r="CA500" s="188"/>
      <c r="CB500" s="188"/>
      <c r="CC500" s="188"/>
      <c r="CD500" s="188"/>
      <c r="CE500" s="188"/>
      <c r="CF500" s="188"/>
      <c r="CG500" s="188"/>
      <c r="CH500" s="188"/>
      <c r="CI500" s="188"/>
      <c r="CJ500" s="188"/>
      <c r="CK500" s="188"/>
      <c r="CL500" s="188"/>
      <c r="CM500" s="188"/>
      <c r="CN500" s="188"/>
      <c r="CO500" s="188"/>
      <c r="CP500" s="112">
        <f t="shared" si="118"/>
        <v>0</v>
      </c>
      <c r="CQ500" s="113" t="e">
        <f t="shared" si="119"/>
        <v>#DIV/0!</v>
      </c>
      <c r="CR500" s="112">
        <f t="shared" si="120"/>
        <v>0</v>
      </c>
      <c r="CS500" s="113" t="e">
        <f t="shared" si="121"/>
        <v>#DIV/0!</v>
      </c>
      <c r="CT500" s="112">
        <f t="shared" si="122"/>
        <v>0</v>
      </c>
      <c r="CU500" s="113" t="e">
        <f t="shared" si="123"/>
        <v>#DIV/0!</v>
      </c>
      <c r="CV500" s="112">
        <f t="shared" si="117"/>
        <v>0</v>
      </c>
      <c r="CW500" s="113" t="e">
        <f t="shared" si="124"/>
        <v>#DIV/0!</v>
      </c>
      <c r="CX500" s="112" t="e">
        <f t="shared" si="125"/>
        <v>#DIV/0!</v>
      </c>
      <c r="CY500" s="114" t="e">
        <f t="shared" si="126"/>
        <v>#DIV/0!</v>
      </c>
      <c r="CZ500" s="187"/>
    </row>
    <row r="501" spans="1:104" s="9" customFormat="1" ht="40.200000000000003" customHeight="1" x14ac:dyDescent="0.3">
      <c r="A501" s="94">
        <v>497</v>
      </c>
      <c r="B501" s="94">
        <v>161</v>
      </c>
      <c r="C501" s="95" t="s">
        <v>905</v>
      </c>
      <c r="D501" s="96" t="s">
        <v>133</v>
      </c>
      <c r="E501" s="97" t="s">
        <v>906</v>
      </c>
      <c r="F501" s="98" t="s">
        <v>157</v>
      </c>
      <c r="G501" s="95" t="s">
        <v>906</v>
      </c>
      <c r="H501" s="99" t="s">
        <v>908</v>
      </c>
      <c r="I501" s="100" t="s">
        <v>28</v>
      </c>
      <c r="J501" s="101" t="s">
        <v>159</v>
      </c>
      <c r="K501" s="102" t="s">
        <v>270</v>
      </c>
      <c r="L501" s="103" t="s">
        <v>726</v>
      </c>
      <c r="M501" s="104" t="s">
        <v>141</v>
      </c>
      <c r="N501" s="105" t="s">
        <v>142</v>
      </c>
      <c r="O501" s="106"/>
      <c r="P501" s="187"/>
      <c r="Q501" s="107" t="s">
        <v>142</v>
      </c>
      <c r="R501" s="187"/>
      <c r="S501" s="187"/>
      <c r="T501" s="187"/>
      <c r="U501" s="107"/>
      <c r="V501" s="187"/>
      <c r="W501" s="187"/>
      <c r="X501" s="187"/>
      <c r="Y501" s="85">
        <f t="shared" si="127"/>
        <v>1</v>
      </c>
      <c r="Z501" s="94"/>
      <c r="AA501" s="94"/>
      <c r="AB501" s="94"/>
      <c r="AC501" s="189"/>
      <c r="AD501" s="190"/>
      <c r="AE501" s="190" t="s">
        <v>288</v>
      </c>
      <c r="AF501" s="190"/>
      <c r="AG501" s="190"/>
      <c r="AH501" s="291"/>
      <c r="AI501" s="94"/>
      <c r="AJ501" s="94"/>
      <c r="AK501" s="94"/>
      <c r="AL501" s="94"/>
      <c r="AM501" s="94"/>
      <c r="AN501" s="94"/>
      <c r="AO501" s="94"/>
      <c r="AP501" s="94"/>
      <c r="AQ501" s="94"/>
      <c r="AR501" s="94"/>
      <c r="AS501" s="94"/>
      <c r="AT501" s="94"/>
      <c r="AU501" s="94"/>
      <c r="AV501" s="94"/>
      <c r="AW501" s="94"/>
      <c r="AX501" s="94"/>
      <c r="AY501" s="94"/>
      <c r="AZ501" s="94"/>
      <c r="BA501" s="94"/>
      <c r="BB501" s="94"/>
      <c r="BC501" s="94"/>
      <c r="BD501" s="94"/>
      <c r="BE501" s="94"/>
      <c r="BF501" s="94"/>
      <c r="BG501" s="94"/>
      <c r="BH501" s="94"/>
      <c r="BI501" s="94"/>
      <c r="BJ501" s="94"/>
      <c r="BK501" s="191"/>
      <c r="BL501" s="191"/>
      <c r="BM501" s="191"/>
      <c r="BN501" s="191"/>
      <c r="BO501" s="191"/>
      <c r="BP501" s="191"/>
      <c r="BQ501" s="191"/>
      <c r="BR501" s="191"/>
      <c r="BS501" s="191"/>
      <c r="BT501" s="191"/>
      <c r="BU501" s="191"/>
      <c r="BV501" s="191"/>
      <c r="BW501" s="191"/>
      <c r="BX501" s="191"/>
      <c r="BY501" s="191"/>
      <c r="BZ501" s="191"/>
      <c r="CA501" s="191"/>
      <c r="CB501" s="191"/>
      <c r="CC501" s="191"/>
      <c r="CD501" s="191"/>
      <c r="CE501" s="191"/>
      <c r="CF501" s="191"/>
      <c r="CG501" s="191"/>
      <c r="CH501" s="191"/>
      <c r="CI501" s="191"/>
      <c r="CJ501" s="191"/>
      <c r="CK501" s="191"/>
      <c r="CL501" s="191"/>
      <c r="CM501" s="191"/>
      <c r="CN501" s="191"/>
      <c r="CO501" s="191"/>
      <c r="CP501" s="112">
        <f t="shared" si="118"/>
        <v>0</v>
      </c>
      <c r="CQ501" s="113" t="e">
        <f t="shared" si="119"/>
        <v>#DIV/0!</v>
      </c>
      <c r="CR501" s="112">
        <f t="shared" si="120"/>
        <v>0</v>
      </c>
      <c r="CS501" s="113" t="e">
        <f t="shared" si="121"/>
        <v>#DIV/0!</v>
      </c>
      <c r="CT501" s="112">
        <f t="shared" si="122"/>
        <v>0</v>
      </c>
      <c r="CU501" s="113" t="e">
        <f t="shared" si="123"/>
        <v>#DIV/0!</v>
      </c>
      <c r="CV501" s="112">
        <f t="shared" si="117"/>
        <v>0</v>
      </c>
      <c r="CW501" s="113" t="e">
        <f t="shared" si="124"/>
        <v>#DIV/0!</v>
      </c>
      <c r="CX501" s="112" t="e">
        <f t="shared" si="125"/>
        <v>#DIV/0!</v>
      </c>
      <c r="CY501" s="114" t="e">
        <f t="shared" si="126"/>
        <v>#DIV/0!</v>
      </c>
      <c r="CZ501" s="94"/>
    </row>
    <row r="502" spans="1:104" s="17" customFormat="1" ht="55.2" customHeight="1" x14ac:dyDescent="0.3">
      <c r="A502" s="94">
        <v>498</v>
      </c>
      <c r="B502" s="94">
        <v>161</v>
      </c>
      <c r="C502" s="95" t="s">
        <v>905</v>
      </c>
      <c r="D502" s="96" t="s">
        <v>133</v>
      </c>
      <c r="E502" s="97" t="s">
        <v>906</v>
      </c>
      <c r="F502" s="98" t="s">
        <v>157</v>
      </c>
      <c r="G502" s="95" t="s">
        <v>906</v>
      </c>
      <c r="H502" s="99" t="s">
        <v>909</v>
      </c>
      <c r="I502" s="100" t="s">
        <v>29</v>
      </c>
      <c r="J502" s="101" t="s">
        <v>159</v>
      </c>
      <c r="K502" s="102" t="s">
        <v>270</v>
      </c>
      <c r="L502" s="103" t="s">
        <v>726</v>
      </c>
      <c r="M502" s="104" t="s">
        <v>141</v>
      </c>
      <c r="N502" s="105" t="s">
        <v>142</v>
      </c>
      <c r="O502" s="106"/>
      <c r="P502" s="187"/>
      <c r="Q502" s="187"/>
      <c r="R502" s="107" t="s">
        <v>142</v>
      </c>
      <c r="S502" s="187"/>
      <c r="T502" s="187"/>
      <c r="U502" s="107"/>
      <c r="V502" s="187"/>
      <c r="W502" s="187"/>
      <c r="X502" s="187"/>
      <c r="Y502" s="85">
        <f t="shared" si="127"/>
        <v>1</v>
      </c>
      <c r="Z502" s="94"/>
      <c r="AA502" s="94"/>
      <c r="AB502" s="94"/>
      <c r="AC502" s="94"/>
      <c r="AD502" s="94"/>
      <c r="AE502" s="94"/>
      <c r="AF502" s="94"/>
      <c r="AG502" s="189"/>
      <c r="AH502" s="190"/>
      <c r="AI502" s="190" t="s">
        <v>281</v>
      </c>
      <c r="AJ502" s="190"/>
      <c r="AK502" s="190" t="s">
        <v>288</v>
      </c>
      <c r="AL502" s="291"/>
      <c r="AM502" s="94"/>
      <c r="AN502" s="94"/>
      <c r="AO502" s="94"/>
      <c r="AP502" s="94"/>
      <c r="AQ502" s="94"/>
      <c r="AR502" s="94"/>
      <c r="AS502" s="94"/>
      <c r="AT502" s="94"/>
      <c r="AU502" s="94"/>
      <c r="AV502" s="94"/>
      <c r="AW502" s="94"/>
      <c r="AX502" s="94"/>
      <c r="AY502" s="94"/>
      <c r="AZ502" s="94"/>
      <c r="BA502" s="94"/>
      <c r="BB502" s="94"/>
      <c r="BC502" s="94"/>
      <c r="BD502" s="94"/>
      <c r="BE502" s="94"/>
      <c r="BF502" s="94"/>
      <c r="BG502" s="94"/>
      <c r="BH502" s="94"/>
      <c r="BI502" s="94"/>
      <c r="BJ502" s="94"/>
      <c r="BK502" s="188"/>
      <c r="BL502" s="188"/>
      <c r="BM502" s="188"/>
      <c r="BN502" s="188"/>
      <c r="BO502" s="188"/>
      <c r="BP502" s="188"/>
      <c r="BQ502" s="188"/>
      <c r="BR502" s="188"/>
      <c r="BS502" s="188"/>
      <c r="BT502" s="188"/>
      <c r="BU502" s="188"/>
      <c r="BV502" s="188"/>
      <c r="BW502" s="188"/>
      <c r="BX502" s="188"/>
      <c r="BY502" s="188"/>
      <c r="BZ502" s="188"/>
      <c r="CA502" s="188"/>
      <c r="CB502" s="188"/>
      <c r="CC502" s="188"/>
      <c r="CD502" s="188"/>
      <c r="CE502" s="188"/>
      <c r="CF502" s="188"/>
      <c r="CG502" s="188"/>
      <c r="CH502" s="188"/>
      <c r="CI502" s="188"/>
      <c r="CJ502" s="188"/>
      <c r="CK502" s="188"/>
      <c r="CL502" s="188"/>
      <c r="CM502" s="188"/>
      <c r="CN502" s="188"/>
      <c r="CO502" s="188"/>
      <c r="CP502" s="112">
        <f t="shared" si="118"/>
        <v>0</v>
      </c>
      <c r="CQ502" s="113" t="e">
        <f t="shared" si="119"/>
        <v>#DIV/0!</v>
      </c>
      <c r="CR502" s="112">
        <f t="shared" si="120"/>
        <v>0</v>
      </c>
      <c r="CS502" s="113" t="e">
        <f t="shared" si="121"/>
        <v>#DIV/0!</v>
      </c>
      <c r="CT502" s="112">
        <f t="shared" si="122"/>
        <v>0</v>
      </c>
      <c r="CU502" s="113" t="e">
        <f t="shared" si="123"/>
        <v>#DIV/0!</v>
      </c>
      <c r="CV502" s="112">
        <f t="shared" si="117"/>
        <v>0</v>
      </c>
      <c r="CW502" s="113" t="e">
        <f t="shared" si="124"/>
        <v>#DIV/0!</v>
      </c>
      <c r="CX502" s="112" t="e">
        <f t="shared" si="125"/>
        <v>#DIV/0!</v>
      </c>
      <c r="CY502" s="114" t="e">
        <f t="shared" si="126"/>
        <v>#DIV/0!</v>
      </c>
      <c r="CZ502" s="187"/>
    </row>
    <row r="503" spans="1:104" s="17" customFormat="1" ht="43.2" customHeight="1" x14ac:dyDescent="0.3">
      <c r="A503" s="94">
        <v>499</v>
      </c>
      <c r="B503" s="94">
        <v>161</v>
      </c>
      <c r="C503" s="95" t="s">
        <v>905</v>
      </c>
      <c r="D503" s="96" t="s">
        <v>133</v>
      </c>
      <c r="E503" s="97" t="s">
        <v>906</v>
      </c>
      <c r="F503" s="98" t="s">
        <v>157</v>
      </c>
      <c r="G503" s="95" t="s">
        <v>906</v>
      </c>
      <c r="H503" s="99" t="s">
        <v>910</v>
      </c>
      <c r="I503" s="100" t="s">
        <v>30</v>
      </c>
      <c r="J503" s="101" t="s">
        <v>159</v>
      </c>
      <c r="K503" s="102" t="s">
        <v>270</v>
      </c>
      <c r="L503" s="103" t="s">
        <v>726</v>
      </c>
      <c r="M503" s="104" t="s">
        <v>141</v>
      </c>
      <c r="N503" s="105" t="s">
        <v>142</v>
      </c>
      <c r="O503" s="106"/>
      <c r="P503" s="187"/>
      <c r="Q503" s="187"/>
      <c r="R503" s="187"/>
      <c r="S503" s="107" t="s">
        <v>142</v>
      </c>
      <c r="T503" s="187"/>
      <c r="U503" s="187"/>
      <c r="V503" s="187"/>
      <c r="W503" s="187"/>
      <c r="X503" s="187"/>
      <c r="Y503" s="85">
        <f t="shared" si="127"/>
        <v>1</v>
      </c>
      <c r="Z503" s="94"/>
      <c r="AA503" s="94"/>
      <c r="AB503" s="94"/>
      <c r="AC503" s="94"/>
      <c r="AD503" s="94"/>
      <c r="AE503" s="94"/>
      <c r="AF503" s="94"/>
      <c r="AG503" s="94"/>
      <c r="AH503" s="94"/>
      <c r="AI503" s="94"/>
      <c r="AJ503" s="94"/>
      <c r="AK503" s="189"/>
      <c r="AL503" s="190" t="s">
        <v>281</v>
      </c>
      <c r="AM503" s="190" t="s">
        <v>288</v>
      </c>
      <c r="AN503" s="190"/>
      <c r="AO503" s="190"/>
      <c r="AP503" s="291"/>
      <c r="AQ503" s="94"/>
      <c r="AR503" s="94"/>
      <c r="AS503" s="94"/>
      <c r="AT503" s="94"/>
      <c r="AU503" s="94"/>
      <c r="AV503" s="94"/>
      <c r="AW503" s="94"/>
      <c r="AX503" s="94"/>
      <c r="AY503" s="94"/>
      <c r="AZ503" s="94"/>
      <c r="BA503" s="94"/>
      <c r="BB503" s="94"/>
      <c r="BC503" s="94"/>
      <c r="BD503" s="94"/>
      <c r="BE503" s="94"/>
      <c r="BF503" s="94"/>
      <c r="BG503" s="94"/>
      <c r="BH503" s="94"/>
      <c r="BI503" s="94"/>
      <c r="BJ503" s="94"/>
      <c r="BK503" s="188"/>
      <c r="BL503" s="188"/>
      <c r="BM503" s="188"/>
      <c r="BN503" s="188"/>
      <c r="BO503" s="188"/>
      <c r="BP503" s="188"/>
      <c r="BQ503" s="188"/>
      <c r="BR503" s="188"/>
      <c r="BS503" s="188"/>
      <c r="BT503" s="188"/>
      <c r="BU503" s="188"/>
      <c r="BV503" s="188"/>
      <c r="BW503" s="188"/>
      <c r="BX503" s="188"/>
      <c r="BY503" s="188"/>
      <c r="BZ503" s="188"/>
      <c r="CA503" s="188"/>
      <c r="CB503" s="188"/>
      <c r="CC503" s="188"/>
      <c r="CD503" s="188"/>
      <c r="CE503" s="188"/>
      <c r="CF503" s="188"/>
      <c r="CG503" s="188"/>
      <c r="CH503" s="188"/>
      <c r="CI503" s="188"/>
      <c r="CJ503" s="188"/>
      <c r="CK503" s="188"/>
      <c r="CL503" s="188"/>
      <c r="CM503" s="188"/>
      <c r="CN503" s="188"/>
      <c r="CO503" s="188"/>
      <c r="CP503" s="112">
        <f t="shared" si="118"/>
        <v>0</v>
      </c>
      <c r="CQ503" s="113" t="e">
        <f t="shared" si="119"/>
        <v>#DIV/0!</v>
      </c>
      <c r="CR503" s="112">
        <f t="shared" si="120"/>
        <v>0</v>
      </c>
      <c r="CS503" s="113" t="e">
        <f t="shared" si="121"/>
        <v>#DIV/0!</v>
      </c>
      <c r="CT503" s="112">
        <f t="shared" si="122"/>
        <v>0</v>
      </c>
      <c r="CU503" s="113" t="e">
        <f t="shared" si="123"/>
        <v>#DIV/0!</v>
      </c>
      <c r="CV503" s="112">
        <f t="shared" si="117"/>
        <v>0</v>
      </c>
      <c r="CW503" s="113" t="e">
        <f t="shared" si="124"/>
        <v>#DIV/0!</v>
      </c>
      <c r="CX503" s="112" t="e">
        <f t="shared" si="125"/>
        <v>#DIV/0!</v>
      </c>
      <c r="CY503" s="114" t="e">
        <f t="shared" si="126"/>
        <v>#DIV/0!</v>
      </c>
      <c r="CZ503" s="187"/>
    </row>
    <row r="504" spans="1:104" s="17" customFormat="1" ht="0.75" customHeight="1" x14ac:dyDescent="0.3">
      <c r="A504" s="94">
        <v>500</v>
      </c>
      <c r="B504" s="118">
        <v>161</v>
      </c>
      <c r="C504" s="97" t="s">
        <v>905</v>
      </c>
      <c r="D504" s="119" t="s">
        <v>133</v>
      </c>
      <c r="E504" s="97" t="s">
        <v>906</v>
      </c>
      <c r="F504" s="119" t="s">
        <v>157</v>
      </c>
      <c r="G504" s="97" t="s">
        <v>906</v>
      </c>
      <c r="H504" s="99" t="s">
        <v>911</v>
      </c>
      <c r="I504" s="120" t="s">
        <v>32</v>
      </c>
      <c r="J504" s="101" t="s">
        <v>159</v>
      </c>
      <c r="K504" s="102" t="s">
        <v>270</v>
      </c>
      <c r="L504" s="121" t="s">
        <v>726</v>
      </c>
      <c r="M504" s="104" t="s">
        <v>141</v>
      </c>
      <c r="N504" s="105" t="s">
        <v>142</v>
      </c>
      <c r="O504" s="106"/>
      <c r="P504" s="187"/>
      <c r="Q504" s="187"/>
      <c r="R504" s="187"/>
      <c r="S504" s="187"/>
      <c r="T504" s="107"/>
      <c r="U504" s="107" t="s">
        <v>142</v>
      </c>
      <c r="V504" s="187"/>
      <c r="W504" s="187"/>
      <c r="X504" s="187"/>
      <c r="Y504" s="85">
        <f t="shared" si="127"/>
        <v>1</v>
      </c>
      <c r="Z504" s="94"/>
      <c r="AA504" s="94"/>
      <c r="AB504" s="94"/>
      <c r="AC504" s="94"/>
      <c r="AD504" s="94"/>
      <c r="AE504" s="94"/>
      <c r="AF504" s="94"/>
      <c r="AG504" s="94"/>
      <c r="AH504" s="94"/>
      <c r="AI504" s="94"/>
      <c r="AJ504" s="94"/>
      <c r="AK504" s="94"/>
      <c r="AL504" s="94"/>
      <c r="AM504" s="94"/>
      <c r="AN504" s="94"/>
      <c r="AO504" s="94"/>
      <c r="AP504" s="94"/>
      <c r="AQ504" s="94"/>
      <c r="AR504" s="94"/>
      <c r="AS504" s="94"/>
      <c r="AT504" s="94"/>
      <c r="AU504" s="255"/>
      <c r="AV504" s="255"/>
      <c r="AW504" s="94"/>
      <c r="AX504" s="94"/>
      <c r="AY504" s="94"/>
      <c r="AZ504" s="94"/>
      <c r="BA504" s="94" t="s">
        <v>288</v>
      </c>
      <c r="BB504" s="94"/>
      <c r="BC504" s="94"/>
      <c r="BD504" s="94"/>
      <c r="BE504" s="94"/>
      <c r="BF504" s="94"/>
      <c r="BG504" s="94"/>
      <c r="BH504" s="94"/>
      <c r="BI504" s="94"/>
      <c r="BJ504" s="94"/>
      <c r="BK504" s="188"/>
      <c r="BL504" s="188"/>
      <c r="BM504" s="188"/>
      <c r="BN504" s="188"/>
      <c r="BO504" s="188"/>
      <c r="BP504" s="188"/>
      <c r="BQ504" s="188"/>
      <c r="BR504" s="188"/>
      <c r="BS504" s="188"/>
      <c r="BT504" s="188"/>
      <c r="BU504" s="188"/>
      <c r="BV504" s="188"/>
      <c r="BW504" s="188"/>
      <c r="BX504" s="188"/>
      <c r="BY504" s="188"/>
      <c r="BZ504" s="188"/>
      <c r="CA504" s="188"/>
      <c r="CB504" s="188"/>
      <c r="CC504" s="188"/>
      <c r="CD504" s="188"/>
      <c r="CE504" s="188"/>
      <c r="CF504" s="188"/>
      <c r="CG504" s="188"/>
      <c r="CH504" s="188"/>
      <c r="CI504" s="188"/>
      <c r="CJ504" s="188"/>
      <c r="CK504" s="188"/>
      <c r="CL504" s="188"/>
      <c r="CM504" s="188"/>
      <c r="CN504" s="188"/>
      <c r="CO504" s="188"/>
      <c r="CP504" s="112">
        <f t="shared" si="118"/>
        <v>0</v>
      </c>
      <c r="CQ504" s="113" t="e">
        <f t="shared" si="119"/>
        <v>#DIV/0!</v>
      </c>
      <c r="CR504" s="112">
        <f t="shared" si="120"/>
        <v>0</v>
      </c>
      <c r="CS504" s="113" t="e">
        <f t="shared" si="121"/>
        <v>#DIV/0!</v>
      </c>
      <c r="CT504" s="112">
        <f t="shared" si="122"/>
        <v>0</v>
      </c>
      <c r="CU504" s="113" t="e">
        <f t="shared" si="123"/>
        <v>#DIV/0!</v>
      </c>
      <c r="CV504" s="112">
        <f t="shared" si="117"/>
        <v>0</v>
      </c>
      <c r="CW504" s="113" t="e">
        <f t="shared" si="124"/>
        <v>#DIV/0!</v>
      </c>
      <c r="CX504" s="112" t="e">
        <f t="shared" si="125"/>
        <v>#DIV/0!</v>
      </c>
      <c r="CY504" s="112" t="e">
        <f t="shared" si="126"/>
        <v>#DIV/0!</v>
      </c>
      <c r="CZ504" s="187"/>
    </row>
    <row r="505" spans="1:104" s="17" customFormat="1" ht="39.75" customHeight="1" x14ac:dyDescent="0.3">
      <c r="A505" s="94">
        <v>95</v>
      </c>
      <c r="B505" s="94">
        <v>161</v>
      </c>
      <c r="C505" s="95" t="s">
        <v>905</v>
      </c>
      <c r="D505" s="96" t="s">
        <v>133</v>
      </c>
      <c r="E505" s="97" t="s">
        <v>906</v>
      </c>
      <c r="F505" s="98" t="s">
        <v>157</v>
      </c>
      <c r="G505" s="95" t="s">
        <v>906</v>
      </c>
      <c r="H505" s="99" t="s">
        <v>912</v>
      </c>
      <c r="I505" s="100" t="s">
        <v>149</v>
      </c>
      <c r="J505" s="102" t="s">
        <v>159</v>
      </c>
      <c r="K505" s="102" t="s">
        <v>270</v>
      </c>
      <c r="L505" s="103" t="s">
        <v>726</v>
      </c>
      <c r="M505" s="104" t="s">
        <v>141</v>
      </c>
      <c r="N505" s="123" t="s">
        <v>142</v>
      </c>
      <c r="O505" s="106"/>
      <c r="P505" s="203"/>
      <c r="Q505" s="187"/>
      <c r="R505" s="187"/>
      <c r="S505" s="187"/>
      <c r="T505" s="107" t="s">
        <v>142</v>
      </c>
      <c r="U505" s="187"/>
      <c r="V505" s="187"/>
      <c r="W505" s="187"/>
      <c r="X505" s="187"/>
      <c r="Y505" s="85">
        <f t="shared" si="127"/>
        <v>1</v>
      </c>
      <c r="Z505" s="94"/>
      <c r="AA505" s="94"/>
      <c r="AB505" s="94"/>
      <c r="AC505" s="94"/>
      <c r="AD505" s="94"/>
      <c r="AE505" s="94"/>
      <c r="AF505" s="94"/>
      <c r="AG505" s="94"/>
      <c r="AH505" s="94"/>
      <c r="AI505" s="94"/>
      <c r="AJ505" s="94"/>
      <c r="AK505" s="94"/>
      <c r="AL505" s="94"/>
      <c r="AM505" s="94"/>
      <c r="AN505" s="94"/>
      <c r="AO505" s="189"/>
      <c r="AP505" s="190" t="s">
        <v>288</v>
      </c>
      <c r="AQ505" s="190"/>
      <c r="AR505" s="190"/>
      <c r="AS505" s="190" t="s">
        <v>273</v>
      </c>
      <c r="AT505" s="190" t="s">
        <v>288</v>
      </c>
      <c r="AU505" s="190" t="s">
        <v>273</v>
      </c>
      <c r="AV505" s="116" t="s">
        <v>288</v>
      </c>
      <c r="AW505" s="190" t="s">
        <v>273</v>
      </c>
      <c r="AX505" s="291"/>
      <c r="AY505" s="94"/>
      <c r="AZ505" s="94"/>
      <c r="BA505" s="94"/>
      <c r="BB505" s="94"/>
      <c r="BC505" s="94"/>
      <c r="BD505" s="94"/>
      <c r="BE505" s="94"/>
      <c r="BF505" s="94"/>
      <c r="BG505" s="94"/>
      <c r="BH505" s="94"/>
      <c r="BI505" s="94"/>
      <c r="BJ505" s="94"/>
      <c r="BK505" s="188"/>
      <c r="BL505" s="188"/>
      <c r="BM505" s="188"/>
      <c r="BN505" s="188"/>
      <c r="BO505" s="188"/>
      <c r="BP505" s="188"/>
      <c r="BQ505" s="188"/>
      <c r="BR505" s="188"/>
      <c r="BS505" s="188"/>
      <c r="BT505" s="188"/>
      <c r="BU505" s="188"/>
      <c r="BV505" s="188"/>
      <c r="BW505" s="188"/>
      <c r="BX505" s="188"/>
      <c r="BY505" s="188"/>
      <c r="BZ505" s="188"/>
      <c r="CA505" s="188"/>
      <c r="CB505" s="188"/>
      <c r="CC505" s="188"/>
      <c r="CD505" s="188"/>
      <c r="CE505" s="188"/>
      <c r="CF505" s="188"/>
      <c r="CG505" s="188"/>
      <c r="CH505" s="188"/>
      <c r="CI505" s="188"/>
      <c r="CJ505" s="188"/>
      <c r="CK505" s="188"/>
      <c r="CL505" s="188"/>
      <c r="CM505" s="188"/>
      <c r="CN505" s="188"/>
      <c r="CO505" s="188"/>
      <c r="CP505" s="112">
        <f t="shared" si="118"/>
        <v>0</v>
      </c>
      <c r="CQ505" s="113" t="e">
        <f t="shared" si="119"/>
        <v>#DIV/0!</v>
      </c>
      <c r="CR505" s="112">
        <f t="shared" si="120"/>
        <v>0</v>
      </c>
      <c r="CS505" s="113" t="e">
        <f t="shared" si="121"/>
        <v>#DIV/0!</v>
      </c>
      <c r="CT505" s="112">
        <f t="shared" si="122"/>
        <v>0</v>
      </c>
      <c r="CU505" s="113" t="e">
        <f t="shared" si="123"/>
        <v>#DIV/0!</v>
      </c>
      <c r="CV505" s="112">
        <f t="shared" si="117"/>
        <v>0</v>
      </c>
      <c r="CW505" s="113" t="e">
        <f t="shared" si="124"/>
        <v>#DIV/0!</v>
      </c>
      <c r="CX505" s="112" t="e">
        <f t="shared" si="125"/>
        <v>#DIV/0!</v>
      </c>
      <c r="CY505" s="114" t="e">
        <f t="shared" si="126"/>
        <v>#DIV/0!</v>
      </c>
      <c r="CZ505" s="187"/>
    </row>
    <row r="506" spans="1:104" s="17" customFormat="1" ht="40.5" customHeight="1" x14ac:dyDescent="0.3">
      <c r="A506" s="94">
        <v>502</v>
      </c>
      <c r="B506" s="118">
        <v>161</v>
      </c>
      <c r="C506" s="97" t="s">
        <v>905</v>
      </c>
      <c r="D506" s="119" t="s">
        <v>133</v>
      </c>
      <c r="E506" s="97" t="s">
        <v>906</v>
      </c>
      <c r="F506" s="119" t="s">
        <v>157</v>
      </c>
      <c r="G506" s="97" t="s">
        <v>906</v>
      </c>
      <c r="H506" s="99" t="s">
        <v>913</v>
      </c>
      <c r="I506" s="120" t="s">
        <v>33</v>
      </c>
      <c r="J506" s="101" t="s">
        <v>159</v>
      </c>
      <c r="K506" s="102" t="s">
        <v>270</v>
      </c>
      <c r="L506" s="121" t="s">
        <v>726</v>
      </c>
      <c r="M506" s="104" t="s">
        <v>141</v>
      </c>
      <c r="N506" s="105" t="s">
        <v>142</v>
      </c>
      <c r="O506" s="106"/>
      <c r="P506" s="187"/>
      <c r="Q506" s="187"/>
      <c r="R506" s="187"/>
      <c r="S506" s="187"/>
      <c r="T506" s="187"/>
      <c r="U506" s="187"/>
      <c r="V506" s="107" t="s">
        <v>142</v>
      </c>
      <c r="W506" s="187"/>
      <c r="X506" s="187"/>
      <c r="Y506" s="85">
        <f t="shared" si="127"/>
        <v>1</v>
      </c>
      <c r="Z506" s="94"/>
      <c r="AA506" s="94"/>
      <c r="AB506" s="94"/>
      <c r="AC506" s="94"/>
      <c r="AD506" s="94"/>
      <c r="AE506" s="94"/>
      <c r="AF506" s="94"/>
      <c r="AG506" s="94"/>
      <c r="AH506" s="94"/>
      <c r="AI506" s="94"/>
      <c r="AJ506" s="94"/>
      <c r="AK506" s="94"/>
      <c r="AL506" s="94"/>
      <c r="AM506" s="94"/>
      <c r="AN506" s="94"/>
      <c r="AO506" s="94"/>
      <c r="AP506" s="94"/>
      <c r="AQ506" s="94"/>
      <c r="AR506" s="94"/>
      <c r="AS506" s="94"/>
      <c r="AT506" s="94"/>
      <c r="AU506" s="292"/>
      <c r="AV506" s="292"/>
      <c r="AW506" s="94"/>
      <c r="AX506" s="94"/>
      <c r="AY506" s="94"/>
      <c r="AZ506" s="94"/>
      <c r="BA506" s="94"/>
      <c r="BB506" s="94" t="s">
        <v>281</v>
      </c>
      <c r="BC506" s="94"/>
      <c r="BD506" s="94"/>
      <c r="BE506" s="94" t="s">
        <v>288</v>
      </c>
      <c r="BF506" s="94"/>
      <c r="BG506" s="94"/>
      <c r="BH506" s="94"/>
      <c r="BI506" s="94"/>
      <c r="BJ506" s="94"/>
      <c r="BK506" s="188"/>
      <c r="BL506" s="188"/>
      <c r="BM506" s="188"/>
      <c r="BN506" s="188"/>
      <c r="BO506" s="188"/>
      <c r="BP506" s="188"/>
      <c r="BQ506" s="188"/>
      <c r="BR506" s="188"/>
      <c r="BS506" s="188"/>
      <c r="BT506" s="188"/>
      <c r="BU506" s="188"/>
      <c r="BV506" s="188"/>
      <c r="BW506" s="188"/>
      <c r="BX506" s="188"/>
      <c r="BY506" s="188"/>
      <c r="BZ506" s="188"/>
      <c r="CA506" s="188"/>
      <c r="CB506" s="188"/>
      <c r="CC506" s="188"/>
      <c r="CD506" s="188"/>
      <c r="CE506" s="188"/>
      <c r="CF506" s="188"/>
      <c r="CG506" s="188"/>
      <c r="CH506" s="188"/>
      <c r="CI506" s="188"/>
      <c r="CJ506" s="188"/>
      <c r="CK506" s="188"/>
      <c r="CL506" s="188"/>
      <c r="CM506" s="188"/>
      <c r="CN506" s="188"/>
      <c r="CO506" s="188"/>
      <c r="CP506" s="112">
        <f t="shared" si="118"/>
        <v>0</v>
      </c>
      <c r="CQ506" s="113" t="e">
        <f t="shared" si="119"/>
        <v>#DIV/0!</v>
      </c>
      <c r="CR506" s="112">
        <f t="shared" si="120"/>
        <v>0</v>
      </c>
      <c r="CS506" s="113" t="e">
        <f t="shared" si="121"/>
        <v>#DIV/0!</v>
      </c>
      <c r="CT506" s="112">
        <f t="shared" si="122"/>
        <v>0</v>
      </c>
      <c r="CU506" s="113" t="e">
        <f t="shared" si="123"/>
        <v>#DIV/0!</v>
      </c>
      <c r="CV506" s="112">
        <f t="shared" si="117"/>
        <v>0</v>
      </c>
      <c r="CW506" s="113" t="e">
        <f t="shared" si="124"/>
        <v>#DIV/0!</v>
      </c>
      <c r="CX506" s="112" t="e">
        <f t="shared" si="125"/>
        <v>#DIV/0!</v>
      </c>
      <c r="CY506" s="112" t="e">
        <f t="shared" si="126"/>
        <v>#DIV/0!</v>
      </c>
      <c r="CZ506" s="187"/>
    </row>
    <row r="507" spans="1:104" s="17" customFormat="1" ht="40.5" customHeight="1" x14ac:dyDescent="0.3">
      <c r="A507" s="94">
        <v>503</v>
      </c>
      <c r="B507" s="118">
        <v>161</v>
      </c>
      <c r="C507" s="97" t="s">
        <v>905</v>
      </c>
      <c r="D507" s="119" t="s">
        <v>133</v>
      </c>
      <c r="E507" s="97" t="s">
        <v>906</v>
      </c>
      <c r="F507" s="119" t="s">
        <v>157</v>
      </c>
      <c r="G507" s="97" t="s">
        <v>906</v>
      </c>
      <c r="H507" s="99" t="s">
        <v>914</v>
      </c>
      <c r="I507" s="120" t="s">
        <v>34</v>
      </c>
      <c r="J507" s="101" t="s">
        <v>159</v>
      </c>
      <c r="K507" s="102" t="s">
        <v>270</v>
      </c>
      <c r="L507" s="121" t="s">
        <v>726</v>
      </c>
      <c r="M507" s="104" t="s">
        <v>141</v>
      </c>
      <c r="N507" s="105" t="s">
        <v>142</v>
      </c>
      <c r="O507" s="106"/>
      <c r="P507" s="187"/>
      <c r="Q507" s="187"/>
      <c r="R507" s="187"/>
      <c r="S507" s="187"/>
      <c r="T507" s="187"/>
      <c r="U507" s="187"/>
      <c r="V507" s="187"/>
      <c r="W507" s="107" t="s">
        <v>142</v>
      </c>
      <c r="X507" s="187"/>
      <c r="Y507" s="85">
        <f t="shared" si="127"/>
        <v>1</v>
      </c>
      <c r="Z507" s="94"/>
      <c r="AA507" s="94"/>
      <c r="AB507" s="94"/>
      <c r="AC507" s="94"/>
      <c r="AD507" s="94"/>
      <c r="AE507" s="94"/>
      <c r="AF507" s="94"/>
      <c r="AG507" s="94"/>
      <c r="AH507" s="94"/>
      <c r="AI507" s="94"/>
      <c r="AJ507" s="94"/>
      <c r="AK507" s="94"/>
      <c r="AL507" s="94"/>
      <c r="AM507" s="94"/>
      <c r="AN507" s="94"/>
      <c r="AO507" s="94"/>
      <c r="AP507" s="94"/>
      <c r="AQ507" s="94"/>
      <c r="AR507" s="94"/>
      <c r="AS507" s="94"/>
      <c r="AT507" s="94"/>
      <c r="AU507" s="94"/>
      <c r="AV507" s="94"/>
      <c r="AW507" s="94"/>
      <c r="AX507" s="94"/>
      <c r="AY507" s="94"/>
      <c r="AZ507" s="94"/>
      <c r="BA507" s="94"/>
      <c r="BB507" s="94"/>
      <c r="BC507" s="94"/>
      <c r="BD507" s="94"/>
      <c r="BE507" s="94"/>
      <c r="BF507" s="107"/>
      <c r="BG507" s="107" t="s">
        <v>288</v>
      </c>
      <c r="BH507" s="94"/>
      <c r="BI507" s="94"/>
      <c r="BJ507" s="94"/>
      <c r="BK507" s="188"/>
      <c r="BL507" s="188"/>
      <c r="BM507" s="188"/>
      <c r="BN507" s="188"/>
      <c r="BO507" s="188"/>
      <c r="BP507" s="188"/>
      <c r="BQ507" s="188"/>
      <c r="BR507" s="188"/>
      <c r="BS507" s="188"/>
      <c r="BT507" s="188"/>
      <c r="BU507" s="188"/>
      <c r="BV507" s="188"/>
      <c r="BW507" s="188"/>
      <c r="BX507" s="188"/>
      <c r="BY507" s="188"/>
      <c r="BZ507" s="188"/>
      <c r="CA507" s="188"/>
      <c r="CB507" s="188"/>
      <c r="CC507" s="188"/>
      <c r="CD507" s="188"/>
      <c r="CE507" s="188"/>
      <c r="CF507" s="188"/>
      <c r="CG507" s="188"/>
      <c r="CH507" s="188"/>
      <c r="CI507" s="188"/>
      <c r="CJ507" s="188"/>
      <c r="CK507" s="188"/>
      <c r="CL507" s="188"/>
      <c r="CM507" s="188"/>
      <c r="CN507" s="188"/>
      <c r="CO507" s="188"/>
      <c r="CP507" s="112">
        <f t="shared" si="118"/>
        <v>0</v>
      </c>
      <c r="CQ507" s="113" t="e">
        <f t="shared" si="119"/>
        <v>#DIV/0!</v>
      </c>
      <c r="CR507" s="112">
        <f t="shared" si="120"/>
        <v>0</v>
      </c>
      <c r="CS507" s="113" t="e">
        <f t="shared" si="121"/>
        <v>#DIV/0!</v>
      </c>
      <c r="CT507" s="112">
        <f t="shared" si="122"/>
        <v>0</v>
      </c>
      <c r="CU507" s="113" t="e">
        <f t="shared" si="123"/>
        <v>#DIV/0!</v>
      </c>
      <c r="CV507" s="112">
        <f t="shared" si="117"/>
        <v>0</v>
      </c>
      <c r="CW507" s="113" t="e">
        <f t="shared" si="124"/>
        <v>#DIV/0!</v>
      </c>
      <c r="CX507" s="112" t="e">
        <f t="shared" si="125"/>
        <v>#DIV/0!</v>
      </c>
      <c r="CY507" s="112" t="e">
        <f t="shared" si="126"/>
        <v>#DIV/0!</v>
      </c>
      <c r="CZ507" s="187"/>
    </row>
    <row r="508" spans="1:104" s="17" customFormat="1" ht="40.5" customHeight="1" x14ac:dyDescent="0.3">
      <c r="A508" s="94">
        <v>504</v>
      </c>
      <c r="B508" s="118">
        <v>161</v>
      </c>
      <c r="C508" s="97" t="s">
        <v>905</v>
      </c>
      <c r="D508" s="119" t="s">
        <v>133</v>
      </c>
      <c r="E508" s="97" t="s">
        <v>906</v>
      </c>
      <c r="F508" s="119" t="s">
        <v>157</v>
      </c>
      <c r="G508" s="97" t="s">
        <v>906</v>
      </c>
      <c r="H508" s="99" t="s">
        <v>915</v>
      </c>
      <c r="I508" s="120" t="s">
        <v>35</v>
      </c>
      <c r="J508" s="101" t="s">
        <v>159</v>
      </c>
      <c r="K508" s="102" t="s">
        <v>270</v>
      </c>
      <c r="L508" s="121" t="s">
        <v>726</v>
      </c>
      <c r="M508" s="104" t="s">
        <v>141</v>
      </c>
      <c r="N508" s="105" t="s">
        <v>142</v>
      </c>
      <c r="O508" s="106"/>
      <c r="P508" s="187"/>
      <c r="Q508" s="187"/>
      <c r="R508" s="187"/>
      <c r="S508" s="187"/>
      <c r="T508" s="187"/>
      <c r="U508" s="187"/>
      <c r="V508" s="187"/>
      <c r="W508" s="187"/>
      <c r="X508" s="107" t="s">
        <v>142</v>
      </c>
      <c r="Y508" s="85">
        <f t="shared" si="127"/>
        <v>1</v>
      </c>
      <c r="Z508" s="94"/>
      <c r="AA508" s="94"/>
      <c r="AB508" s="94"/>
      <c r="AC508" s="94"/>
      <c r="AD508" s="94"/>
      <c r="AE508" s="94"/>
      <c r="AF508" s="94"/>
      <c r="AG508" s="94"/>
      <c r="AH508" s="94"/>
      <c r="AI508" s="94"/>
      <c r="AJ508" s="94"/>
      <c r="AK508" s="94"/>
      <c r="AL508" s="94"/>
      <c r="AM508" s="94"/>
      <c r="AN508" s="94"/>
      <c r="AO508" s="94"/>
      <c r="AP508" s="94"/>
      <c r="AQ508" s="94"/>
      <c r="AR508" s="94"/>
      <c r="AS508" s="94"/>
      <c r="AT508" s="94"/>
      <c r="AU508" s="94"/>
      <c r="AV508" s="94"/>
      <c r="AW508" s="94"/>
      <c r="AX508" s="94"/>
      <c r="AY508" s="94"/>
      <c r="AZ508" s="94"/>
      <c r="BA508" s="94"/>
      <c r="BB508" s="94"/>
      <c r="BC508" s="94"/>
      <c r="BD508" s="94"/>
      <c r="BE508" s="94"/>
      <c r="BF508" s="94"/>
      <c r="BG508" s="94"/>
      <c r="BH508" s="94"/>
      <c r="BI508" s="94"/>
      <c r="BJ508" s="94" t="s">
        <v>288</v>
      </c>
      <c r="BK508" s="188"/>
      <c r="BL508" s="188"/>
      <c r="BM508" s="188"/>
      <c r="BN508" s="188"/>
      <c r="BO508" s="188"/>
      <c r="BP508" s="188"/>
      <c r="BQ508" s="188"/>
      <c r="BR508" s="188"/>
      <c r="BS508" s="188"/>
      <c r="BT508" s="188"/>
      <c r="BU508" s="188"/>
      <c r="BV508" s="188"/>
      <c r="BW508" s="188"/>
      <c r="BX508" s="188"/>
      <c r="BY508" s="188"/>
      <c r="BZ508" s="188"/>
      <c r="CA508" s="188"/>
      <c r="CB508" s="188"/>
      <c r="CC508" s="188"/>
      <c r="CD508" s="188"/>
      <c r="CE508" s="188"/>
      <c r="CF508" s="188"/>
      <c r="CG508" s="188"/>
      <c r="CH508" s="188"/>
      <c r="CI508" s="188"/>
      <c r="CJ508" s="188"/>
      <c r="CK508" s="188"/>
      <c r="CL508" s="188"/>
      <c r="CM508" s="188"/>
      <c r="CN508" s="188"/>
      <c r="CO508" s="188"/>
      <c r="CP508" s="112">
        <f t="shared" si="118"/>
        <v>0</v>
      </c>
      <c r="CQ508" s="113" t="e">
        <f t="shared" si="119"/>
        <v>#DIV/0!</v>
      </c>
      <c r="CR508" s="112">
        <f t="shared" si="120"/>
        <v>0</v>
      </c>
      <c r="CS508" s="113" t="e">
        <f t="shared" si="121"/>
        <v>#DIV/0!</v>
      </c>
      <c r="CT508" s="112">
        <f t="shared" si="122"/>
        <v>0</v>
      </c>
      <c r="CU508" s="113" t="e">
        <f t="shared" si="123"/>
        <v>#DIV/0!</v>
      </c>
      <c r="CV508" s="112">
        <f t="shared" si="117"/>
        <v>0</v>
      </c>
      <c r="CW508" s="113" t="e">
        <f t="shared" si="124"/>
        <v>#DIV/0!</v>
      </c>
      <c r="CX508" s="112" t="e">
        <f t="shared" si="125"/>
        <v>#DIV/0!</v>
      </c>
      <c r="CY508" s="112" t="e">
        <f t="shared" si="126"/>
        <v>#DIV/0!</v>
      </c>
      <c r="CZ508" s="187"/>
    </row>
    <row r="509" spans="1:104" s="17" customFormat="1" ht="52.2" customHeight="1" x14ac:dyDescent="0.3">
      <c r="A509" s="94">
        <v>505</v>
      </c>
      <c r="B509" s="94">
        <v>162</v>
      </c>
      <c r="C509" s="95" t="s">
        <v>916</v>
      </c>
      <c r="D509" s="96" t="s">
        <v>133</v>
      </c>
      <c r="E509" s="97" t="s">
        <v>917</v>
      </c>
      <c r="F509" s="98" t="s">
        <v>157</v>
      </c>
      <c r="G509" s="95" t="s">
        <v>917</v>
      </c>
      <c r="H509" s="99" t="s">
        <v>918</v>
      </c>
      <c r="I509" s="100" t="s">
        <v>29</v>
      </c>
      <c r="J509" s="101" t="s">
        <v>159</v>
      </c>
      <c r="K509" s="102" t="s">
        <v>270</v>
      </c>
      <c r="L509" s="103" t="s">
        <v>726</v>
      </c>
      <c r="M509" s="104" t="s">
        <v>141</v>
      </c>
      <c r="N509" s="105" t="s">
        <v>142</v>
      </c>
      <c r="O509" s="106"/>
      <c r="P509" s="187"/>
      <c r="Q509" s="187"/>
      <c r="R509" s="107" t="s">
        <v>142</v>
      </c>
      <c r="S509" s="187"/>
      <c r="T509" s="187"/>
      <c r="U509" s="107"/>
      <c r="V509" s="187"/>
      <c r="W509" s="187"/>
      <c r="X509" s="187"/>
      <c r="Y509" s="85">
        <f t="shared" si="127"/>
        <v>1</v>
      </c>
      <c r="Z509" s="94"/>
      <c r="AA509" s="94"/>
      <c r="AB509" s="94"/>
      <c r="AC509" s="94"/>
      <c r="AD509" s="94"/>
      <c r="AE509" s="94"/>
      <c r="AF509" s="94"/>
      <c r="AG509" s="189"/>
      <c r="AH509" s="190"/>
      <c r="AI509" s="190"/>
      <c r="AJ509" s="190" t="s">
        <v>281</v>
      </c>
      <c r="AK509" s="190"/>
      <c r="AL509" s="291"/>
      <c r="AM509" s="94"/>
      <c r="AN509" s="94"/>
      <c r="AO509" s="94"/>
      <c r="AP509" s="94"/>
      <c r="AQ509" s="94"/>
      <c r="AR509" s="94"/>
      <c r="AS509" s="94"/>
      <c r="AT509" s="94"/>
      <c r="AU509" s="94"/>
      <c r="AV509" s="94"/>
      <c r="AW509" s="94"/>
      <c r="AX509" s="94"/>
      <c r="AY509" s="94"/>
      <c r="AZ509" s="94"/>
      <c r="BA509" s="94"/>
      <c r="BB509" s="94"/>
      <c r="BC509" s="94"/>
      <c r="BD509" s="94"/>
      <c r="BE509" s="94"/>
      <c r="BF509" s="94"/>
      <c r="BG509" s="94"/>
      <c r="BH509" s="94"/>
      <c r="BI509" s="94"/>
      <c r="BJ509" s="94"/>
      <c r="BK509" s="188"/>
      <c r="BL509" s="188"/>
      <c r="BM509" s="188"/>
      <c r="BN509" s="188"/>
      <c r="BO509" s="188"/>
      <c r="BP509" s="188"/>
      <c r="BQ509" s="188"/>
      <c r="BR509" s="188"/>
      <c r="BS509" s="188"/>
      <c r="BT509" s="188"/>
      <c r="BU509" s="188"/>
      <c r="BV509" s="188"/>
      <c r="BW509" s="188"/>
      <c r="BX509" s="188"/>
      <c r="BY509" s="188"/>
      <c r="BZ509" s="188"/>
      <c r="CA509" s="188"/>
      <c r="CB509" s="188"/>
      <c r="CC509" s="188"/>
      <c r="CD509" s="188"/>
      <c r="CE509" s="188"/>
      <c r="CF509" s="188"/>
      <c r="CG509" s="188"/>
      <c r="CH509" s="188"/>
      <c r="CI509" s="188"/>
      <c r="CJ509" s="188"/>
      <c r="CK509" s="188"/>
      <c r="CL509" s="188"/>
      <c r="CM509" s="188"/>
      <c r="CN509" s="188"/>
      <c r="CO509" s="188"/>
      <c r="CP509" s="112">
        <f t="shared" si="118"/>
        <v>0</v>
      </c>
      <c r="CQ509" s="113" t="e">
        <f t="shared" si="119"/>
        <v>#DIV/0!</v>
      </c>
      <c r="CR509" s="112">
        <f t="shared" si="120"/>
        <v>0</v>
      </c>
      <c r="CS509" s="113" t="e">
        <f t="shared" si="121"/>
        <v>#DIV/0!</v>
      </c>
      <c r="CT509" s="112">
        <f t="shared" si="122"/>
        <v>0</v>
      </c>
      <c r="CU509" s="113" t="e">
        <f t="shared" si="123"/>
        <v>#DIV/0!</v>
      </c>
      <c r="CV509" s="112">
        <f t="shared" si="117"/>
        <v>0</v>
      </c>
      <c r="CW509" s="113" t="e">
        <f t="shared" si="124"/>
        <v>#DIV/0!</v>
      </c>
      <c r="CX509" s="112" t="e">
        <f t="shared" si="125"/>
        <v>#DIV/0!</v>
      </c>
      <c r="CY509" s="114" t="e">
        <f t="shared" si="126"/>
        <v>#DIV/0!</v>
      </c>
      <c r="CZ509" s="187"/>
    </row>
    <row r="510" spans="1:104" s="17" customFormat="1" ht="0.75" customHeight="1" x14ac:dyDescent="0.3">
      <c r="A510" s="94">
        <v>96</v>
      </c>
      <c r="B510" s="94">
        <v>162</v>
      </c>
      <c r="C510" s="95" t="s">
        <v>916</v>
      </c>
      <c r="D510" s="96" t="s">
        <v>133</v>
      </c>
      <c r="E510" s="97" t="s">
        <v>917</v>
      </c>
      <c r="F510" s="98" t="s">
        <v>157</v>
      </c>
      <c r="G510" s="95" t="s">
        <v>917</v>
      </c>
      <c r="H510" s="99" t="s">
        <v>919</v>
      </c>
      <c r="I510" s="100" t="s">
        <v>30</v>
      </c>
      <c r="J510" s="101" t="s">
        <v>159</v>
      </c>
      <c r="K510" s="102" t="s">
        <v>270</v>
      </c>
      <c r="L510" s="103" t="s">
        <v>726</v>
      </c>
      <c r="M510" s="104" t="s">
        <v>141</v>
      </c>
      <c r="N510" s="105" t="s">
        <v>142</v>
      </c>
      <c r="O510" s="106"/>
      <c r="P510" s="187"/>
      <c r="Q510" s="187"/>
      <c r="R510" s="187"/>
      <c r="S510" s="107" t="s">
        <v>142</v>
      </c>
      <c r="T510" s="187"/>
      <c r="U510" s="187"/>
      <c r="V510" s="187"/>
      <c r="W510" s="187"/>
      <c r="X510" s="187"/>
      <c r="Y510" s="85">
        <f t="shared" si="127"/>
        <v>1</v>
      </c>
      <c r="Z510" s="94"/>
      <c r="AA510" s="94"/>
      <c r="AB510" s="94"/>
      <c r="AC510" s="94"/>
      <c r="AD510" s="94"/>
      <c r="AE510" s="94"/>
      <c r="AF510" s="94"/>
      <c r="AG510" s="94"/>
      <c r="AH510" s="94"/>
      <c r="AI510" s="94"/>
      <c r="AJ510" s="94"/>
      <c r="AK510" s="189"/>
      <c r="AL510" s="190"/>
      <c r="AM510" s="190" t="s">
        <v>281</v>
      </c>
      <c r="AN510" s="190"/>
      <c r="AO510" s="190"/>
      <c r="AP510" s="291"/>
      <c r="AQ510" s="94"/>
      <c r="AR510" s="94"/>
      <c r="AS510" s="94"/>
      <c r="AT510" s="94"/>
      <c r="AU510" s="255"/>
      <c r="AV510" s="255"/>
      <c r="AW510" s="94"/>
      <c r="AX510" s="94"/>
      <c r="AY510" s="94"/>
      <c r="AZ510" s="94"/>
      <c r="BA510" s="94"/>
      <c r="BB510" s="94"/>
      <c r="BC510" s="94"/>
      <c r="BD510" s="94"/>
      <c r="BE510" s="94"/>
      <c r="BF510" s="94"/>
      <c r="BG510" s="94"/>
      <c r="BH510" s="94"/>
      <c r="BI510" s="94"/>
      <c r="BJ510" s="94"/>
      <c r="BK510" s="188"/>
      <c r="BL510" s="188"/>
      <c r="BM510" s="188"/>
      <c r="BN510" s="188"/>
      <c r="BO510" s="188"/>
      <c r="BP510" s="188"/>
      <c r="BQ510" s="188"/>
      <c r="BR510" s="188"/>
      <c r="BS510" s="188"/>
      <c r="BT510" s="188"/>
      <c r="BU510" s="188"/>
      <c r="BV510" s="188"/>
      <c r="BW510" s="188"/>
      <c r="BX510" s="188"/>
      <c r="BY510" s="188"/>
      <c r="BZ510" s="188"/>
      <c r="CA510" s="188"/>
      <c r="CB510" s="188"/>
      <c r="CC510" s="188"/>
      <c r="CD510" s="188"/>
      <c r="CE510" s="188"/>
      <c r="CF510" s="188"/>
      <c r="CG510" s="188"/>
      <c r="CH510" s="188"/>
      <c r="CI510" s="188"/>
      <c r="CJ510" s="188"/>
      <c r="CK510" s="188"/>
      <c r="CL510" s="188"/>
      <c r="CM510" s="188"/>
      <c r="CN510" s="188"/>
      <c r="CO510" s="188"/>
      <c r="CP510" s="112">
        <f t="shared" si="118"/>
        <v>0</v>
      </c>
      <c r="CQ510" s="113" t="e">
        <f t="shared" si="119"/>
        <v>#DIV/0!</v>
      </c>
      <c r="CR510" s="112">
        <f t="shared" si="120"/>
        <v>0</v>
      </c>
      <c r="CS510" s="113" t="e">
        <f t="shared" si="121"/>
        <v>#DIV/0!</v>
      </c>
      <c r="CT510" s="112">
        <f t="shared" si="122"/>
        <v>0</v>
      </c>
      <c r="CU510" s="113" t="e">
        <f t="shared" si="123"/>
        <v>#DIV/0!</v>
      </c>
      <c r="CV510" s="112">
        <f t="shared" si="117"/>
        <v>0</v>
      </c>
      <c r="CW510" s="113" t="e">
        <f t="shared" si="124"/>
        <v>#DIV/0!</v>
      </c>
      <c r="CX510" s="112" t="e">
        <f t="shared" si="125"/>
        <v>#DIV/0!</v>
      </c>
      <c r="CY510" s="114" t="e">
        <f t="shared" si="126"/>
        <v>#DIV/0!</v>
      </c>
      <c r="CZ510" s="187"/>
    </row>
    <row r="511" spans="1:104" s="17" customFormat="1" ht="30" customHeight="1" x14ac:dyDescent="0.3">
      <c r="A511" s="94">
        <v>97</v>
      </c>
      <c r="B511" s="94">
        <v>162</v>
      </c>
      <c r="C511" s="95" t="s">
        <v>916</v>
      </c>
      <c r="D511" s="96" t="s">
        <v>133</v>
      </c>
      <c r="E511" s="97" t="s">
        <v>917</v>
      </c>
      <c r="F511" s="98" t="s">
        <v>157</v>
      </c>
      <c r="G511" s="95" t="s">
        <v>917</v>
      </c>
      <c r="H511" s="99" t="s">
        <v>920</v>
      </c>
      <c r="I511" s="100" t="s">
        <v>149</v>
      </c>
      <c r="J511" s="102" t="s">
        <v>159</v>
      </c>
      <c r="K511" s="102" t="s">
        <v>270</v>
      </c>
      <c r="L511" s="103" t="s">
        <v>726</v>
      </c>
      <c r="M511" s="104" t="s">
        <v>141</v>
      </c>
      <c r="N511" s="123" t="s">
        <v>142</v>
      </c>
      <c r="O511" s="106"/>
      <c r="P511" s="203"/>
      <c r="Q511" s="187"/>
      <c r="R511" s="187"/>
      <c r="S511" s="187"/>
      <c r="T511" s="107" t="s">
        <v>142</v>
      </c>
      <c r="U511" s="187"/>
      <c r="V511" s="187"/>
      <c r="W511" s="187"/>
      <c r="X511" s="187"/>
      <c r="Y511" s="85">
        <f t="shared" si="127"/>
        <v>1</v>
      </c>
      <c r="Z511" s="94"/>
      <c r="AA511" s="94"/>
      <c r="AB511" s="94"/>
      <c r="AC511" s="94"/>
      <c r="AD511" s="94"/>
      <c r="AE511" s="94"/>
      <c r="AF511" s="94"/>
      <c r="AG511" s="94"/>
      <c r="AH511" s="94"/>
      <c r="AI511" s="94"/>
      <c r="AJ511" s="94"/>
      <c r="AK511" s="94"/>
      <c r="AL511" s="94"/>
      <c r="AM511" s="94"/>
      <c r="AN511" s="94"/>
      <c r="AO511" s="189"/>
      <c r="AP511" s="190"/>
      <c r="AQ511" s="190"/>
      <c r="AR511" s="190"/>
      <c r="AS511" s="190" t="s">
        <v>288</v>
      </c>
      <c r="AT511" s="190"/>
      <c r="AU511" s="147"/>
      <c r="AV511" s="147"/>
      <c r="AW511" s="190"/>
      <c r="AX511" s="291"/>
      <c r="AY511" s="94"/>
      <c r="AZ511" s="94"/>
      <c r="BA511" s="94"/>
      <c r="BB511" s="94"/>
      <c r="BC511" s="94"/>
      <c r="BD511" s="94"/>
      <c r="BE511" s="94"/>
      <c r="BF511" s="94"/>
      <c r="BG511" s="94"/>
      <c r="BH511" s="94"/>
      <c r="BI511" s="94"/>
      <c r="BJ511" s="94"/>
      <c r="BK511" s="188"/>
      <c r="BL511" s="188"/>
      <c r="BM511" s="188"/>
      <c r="BN511" s="188"/>
      <c r="BO511" s="188"/>
      <c r="BP511" s="188"/>
      <c r="BQ511" s="188"/>
      <c r="BR511" s="188"/>
      <c r="BS511" s="188"/>
      <c r="BT511" s="188"/>
      <c r="BU511" s="188"/>
      <c r="BV511" s="188"/>
      <c r="BW511" s="188"/>
      <c r="BX511" s="188"/>
      <c r="BY511" s="188"/>
      <c r="BZ511" s="188"/>
      <c r="CA511" s="188"/>
      <c r="CB511" s="188"/>
      <c r="CC511" s="188"/>
      <c r="CD511" s="188"/>
      <c r="CE511" s="188"/>
      <c r="CF511" s="188"/>
      <c r="CG511" s="188"/>
      <c r="CH511" s="188"/>
      <c r="CI511" s="188"/>
      <c r="CJ511" s="188"/>
      <c r="CK511" s="188"/>
      <c r="CL511" s="188"/>
      <c r="CM511" s="188"/>
      <c r="CN511" s="188"/>
      <c r="CO511" s="188"/>
      <c r="CP511" s="112">
        <f t="shared" si="118"/>
        <v>0</v>
      </c>
      <c r="CQ511" s="113" t="e">
        <f t="shared" si="119"/>
        <v>#DIV/0!</v>
      </c>
      <c r="CR511" s="112">
        <f t="shared" si="120"/>
        <v>0</v>
      </c>
      <c r="CS511" s="113" t="e">
        <f t="shared" si="121"/>
        <v>#DIV/0!</v>
      </c>
      <c r="CT511" s="112">
        <f t="shared" si="122"/>
        <v>0</v>
      </c>
      <c r="CU511" s="113" t="e">
        <f t="shared" si="123"/>
        <v>#DIV/0!</v>
      </c>
      <c r="CV511" s="112">
        <f t="shared" si="117"/>
        <v>0</v>
      </c>
      <c r="CW511" s="113" t="e">
        <f t="shared" si="124"/>
        <v>#DIV/0!</v>
      </c>
      <c r="CX511" s="112" t="e">
        <f t="shared" si="125"/>
        <v>#DIV/0!</v>
      </c>
      <c r="CY511" s="114" t="e">
        <f t="shared" si="126"/>
        <v>#DIV/0!</v>
      </c>
      <c r="CZ511" s="187"/>
    </row>
    <row r="512" spans="1:104" s="17" customFormat="1" ht="42.75" customHeight="1" x14ac:dyDescent="0.3">
      <c r="A512" s="94">
        <v>508</v>
      </c>
      <c r="B512" s="118">
        <v>162</v>
      </c>
      <c r="C512" s="97" t="s">
        <v>916</v>
      </c>
      <c r="D512" s="119" t="s">
        <v>133</v>
      </c>
      <c r="E512" s="97" t="s">
        <v>917</v>
      </c>
      <c r="F512" s="119" t="s">
        <v>157</v>
      </c>
      <c r="G512" s="97" t="s">
        <v>917</v>
      </c>
      <c r="H512" s="99" t="s">
        <v>921</v>
      </c>
      <c r="I512" s="120" t="s">
        <v>33</v>
      </c>
      <c r="J512" s="101" t="s">
        <v>159</v>
      </c>
      <c r="K512" s="102" t="s">
        <v>270</v>
      </c>
      <c r="L512" s="121" t="s">
        <v>726</v>
      </c>
      <c r="M512" s="104" t="s">
        <v>141</v>
      </c>
      <c r="N512" s="105" t="s">
        <v>142</v>
      </c>
      <c r="O512" s="106"/>
      <c r="P512" s="187"/>
      <c r="Q512" s="187"/>
      <c r="R512" s="187"/>
      <c r="S512" s="187"/>
      <c r="T512" s="187"/>
      <c r="U512" s="187"/>
      <c r="V512" s="107" t="s">
        <v>142</v>
      </c>
      <c r="W512" s="187"/>
      <c r="X512" s="187"/>
      <c r="Y512" s="85">
        <f t="shared" si="127"/>
        <v>1</v>
      </c>
      <c r="Z512" s="94"/>
      <c r="AA512" s="94"/>
      <c r="AB512" s="94"/>
      <c r="AC512" s="94"/>
      <c r="AD512" s="94"/>
      <c r="AE512" s="94"/>
      <c r="AF512" s="94"/>
      <c r="AG512" s="94"/>
      <c r="AH512" s="94"/>
      <c r="AI512" s="94"/>
      <c r="AJ512" s="94"/>
      <c r="AK512" s="94"/>
      <c r="AL512" s="94"/>
      <c r="AM512" s="94"/>
      <c r="AN512" s="94"/>
      <c r="AO512" s="94"/>
      <c r="AP512" s="94"/>
      <c r="AQ512" s="94"/>
      <c r="AR512" s="94"/>
      <c r="AS512" s="94"/>
      <c r="AT512" s="94"/>
      <c r="AU512" s="292"/>
      <c r="AV512" s="292"/>
      <c r="AW512" s="94"/>
      <c r="AX512" s="94"/>
      <c r="AY512" s="94"/>
      <c r="AZ512" s="94"/>
      <c r="BA512" s="94"/>
      <c r="BB512" s="94"/>
      <c r="BC512" s="94" t="s">
        <v>281</v>
      </c>
      <c r="BD512" s="94"/>
      <c r="BE512" s="94"/>
      <c r="BF512" s="94"/>
      <c r="BG512" s="94"/>
      <c r="BH512" s="94"/>
      <c r="BI512" s="94"/>
      <c r="BJ512" s="94"/>
      <c r="BK512" s="188"/>
      <c r="BL512" s="188"/>
      <c r="BM512" s="188"/>
      <c r="BN512" s="188"/>
      <c r="BO512" s="188"/>
      <c r="BP512" s="188"/>
      <c r="BQ512" s="188"/>
      <c r="BR512" s="188"/>
      <c r="BS512" s="188"/>
      <c r="BT512" s="188"/>
      <c r="BU512" s="188"/>
      <c r="BV512" s="188"/>
      <c r="BW512" s="188"/>
      <c r="BX512" s="188"/>
      <c r="BY512" s="188"/>
      <c r="BZ512" s="188"/>
      <c r="CA512" s="188"/>
      <c r="CB512" s="188"/>
      <c r="CC512" s="188"/>
      <c r="CD512" s="188"/>
      <c r="CE512" s="188"/>
      <c r="CF512" s="188"/>
      <c r="CG512" s="188"/>
      <c r="CH512" s="188"/>
      <c r="CI512" s="188"/>
      <c r="CJ512" s="188"/>
      <c r="CK512" s="188"/>
      <c r="CL512" s="188"/>
      <c r="CM512" s="188"/>
      <c r="CN512" s="188"/>
      <c r="CO512" s="188"/>
      <c r="CP512" s="112">
        <f t="shared" si="118"/>
        <v>0</v>
      </c>
      <c r="CQ512" s="113" t="e">
        <f t="shared" si="119"/>
        <v>#DIV/0!</v>
      </c>
      <c r="CR512" s="112">
        <f t="shared" si="120"/>
        <v>0</v>
      </c>
      <c r="CS512" s="113" t="e">
        <f t="shared" si="121"/>
        <v>#DIV/0!</v>
      </c>
      <c r="CT512" s="112">
        <f t="shared" si="122"/>
        <v>0</v>
      </c>
      <c r="CU512" s="113" t="e">
        <f t="shared" si="123"/>
        <v>#DIV/0!</v>
      </c>
      <c r="CV512" s="112">
        <f t="shared" si="117"/>
        <v>0</v>
      </c>
      <c r="CW512" s="113" t="e">
        <f t="shared" si="124"/>
        <v>#DIV/0!</v>
      </c>
      <c r="CX512" s="112" t="e">
        <f t="shared" si="125"/>
        <v>#DIV/0!</v>
      </c>
      <c r="CY512" s="112" t="e">
        <f t="shared" si="126"/>
        <v>#DIV/0!</v>
      </c>
      <c r="CZ512" s="187"/>
    </row>
    <row r="513" spans="1:104" s="17" customFormat="1" ht="42.75" customHeight="1" x14ac:dyDescent="0.3">
      <c r="A513" s="94">
        <v>509</v>
      </c>
      <c r="B513" s="118">
        <v>162</v>
      </c>
      <c r="C513" s="97" t="s">
        <v>916</v>
      </c>
      <c r="D513" s="119" t="s">
        <v>133</v>
      </c>
      <c r="E513" s="97" t="s">
        <v>917</v>
      </c>
      <c r="F513" s="119" t="s">
        <v>157</v>
      </c>
      <c r="G513" s="97" t="s">
        <v>917</v>
      </c>
      <c r="H513" s="99" t="s">
        <v>922</v>
      </c>
      <c r="I513" s="120" t="s">
        <v>32</v>
      </c>
      <c r="J513" s="101" t="s">
        <v>159</v>
      </c>
      <c r="K513" s="102" t="s">
        <v>270</v>
      </c>
      <c r="L513" s="121" t="s">
        <v>726</v>
      </c>
      <c r="M513" s="104" t="s">
        <v>141</v>
      </c>
      <c r="N513" s="105" t="s">
        <v>142</v>
      </c>
      <c r="O513" s="106"/>
      <c r="P513" s="187"/>
      <c r="Q513" s="187"/>
      <c r="R513" s="187"/>
      <c r="S513" s="187"/>
      <c r="T513" s="107"/>
      <c r="U513" s="107" t="s">
        <v>142</v>
      </c>
      <c r="V513" s="187"/>
      <c r="W513" s="187"/>
      <c r="X513" s="187"/>
      <c r="Y513" s="85">
        <f t="shared" si="127"/>
        <v>1</v>
      </c>
      <c r="Z513" s="94"/>
      <c r="AA513" s="94"/>
      <c r="AB513" s="94"/>
      <c r="AC513" s="94"/>
      <c r="AD513" s="94"/>
      <c r="AE513" s="94"/>
      <c r="AF513" s="94"/>
      <c r="AG513" s="94"/>
      <c r="AH513" s="94"/>
      <c r="AI513" s="94"/>
      <c r="AJ513" s="94"/>
      <c r="AK513" s="94"/>
      <c r="AL513" s="94"/>
      <c r="AM513" s="94"/>
      <c r="AN513" s="94"/>
      <c r="AO513" s="94"/>
      <c r="AP513" s="94"/>
      <c r="AQ513" s="94"/>
      <c r="AR513" s="94"/>
      <c r="AS513" s="94"/>
      <c r="AT513" s="94"/>
      <c r="AU513" s="94"/>
      <c r="AV513" s="94"/>
      <c r="AW513" s="94"/>
      <c r="AX513" s="94" t="s">
        <v>281</v>
      </c>
      <c r="AY513" s="94"/>
      <c r="AZ513" s="94"/>
      <c r="BA513" s="94"/>
      <c r="BB513" s="94"/>
      <c r="BC513" s="94"/>
      <c r="BD513" s="94"/>
      <c r="BE513" s="94"/>
      <c r="BF513" s="94"/>
      <c r="BG513" s="94"/>
      <c r="BH513" s="94"/>
      <c r="BI513" s="94"/>
      <c r="BJ513" s="94"/>
      <c r="BK513" s="188"/>
      <c r="BL513" s="188"/>
      <c r="BM513" s="188"/>
      <c r="BN513" s="188"/>
      <c r="BO513" s="188"/>
      <c r="BP513" s="188"/>
      <c r="BQ513" s="188"/>
      <c r="BR513" s="188"/>
      <c r="BS513" s="188"/>
      <c r="BT513" s="188"/>
      <c r="BU513" s="188"/>
      <c r="BV513" s="188"/>
      <c r="BW513" s="188"/>
      <c r="BX513" s="188"/>
      <c r="BY513" s="188"/>
      <c r="BZ513" s="188"/>
      <c r="CA513" s="188"/>
      <c r="CB513" s="188"/>
      <c r="CC513" s="188"/>
      <c r="CD513" s="188"/>
      <c r="CE513" s="188"/>
      <c r="CF513" s="188"/>
      <c r="CG513" s="188"/>
      <c r="CH513" s="188"/>
      <c r="CI513" s="188"/>
      <c r="CJ513" s="188"/>
      <c r="CK513" s="188"/>
      <c r="CL513" s="188"/>
      <c r="CM513" s="188"/>
      <c r="CN513" s="188"/>
      <c r="CO513" s="188"/>
      <c r="CP513" s="112">
        <f t="shared" si="118"/>
        <v>0</v>
      </c>
      <c r="CQ513" s="113" t="e">
        <f t="shared" si="119"/>
        <v>#DIV/0!</v>
      </c>
      <c r="CR513" s="112">
        <f t="shared" si="120"/>
        <v>0</v>
      </c>
      <c r="CS513" s="113" t="e">
        <f t="shared" si="121"/>
        <v>#DIV/0!</v>
      </c>
      <c r="CT513" s="112">
        <f t="shared" si="122"/>
        <v>0</v>
      </c>
      <c r="CU513" s="113" t="e">
        <f t="shared" si="123"/>
        <v>#DIV/0!</v>
      </c>
      <c r="CV513" s="112">
        <f t="shared" si="117"/>
        <v>0</v>
      </c>
      <c r="CW513" s="113" t="e">
        <f t="shared" si="124"/>
        <v>#DIV/0!</v>
      </c>
      <c r="CX513" s="112" t="e">
        <f t="shared" si="125"/>
        <v>#DIV/0!</v>
      </c>
      <c r="CY513" s="112" t="e">
        <f t="shared" si="126"/>
        <v>#DIV/0!</v>
      </c>
      <c r="CZ513" s="187"/>
    </row>
    <row r="514" spans="1:104" s="17" customFormat="1" ht="33" customHeight="1" x14ac:dyDescent="0.3">
      <c r="A514" s="94">
        <v>510</v>
      </c>
      <c r="B514" s="118">
        <v>162</v>
      </c>
      <c r="C514" s="97" t="s">
        <v>916</v>
      </c>
      <c r="D514" s="119" t="s">
        <v>133</v>
      </c>
      <c r="E514" s="97" t="s">
        <v>917</v>
      </c>
      <c r="F514" s="119" t="s">
        <v>157</v>
      </c>
      <c r="G514" s="97" t="s">
        <v>917</v>
      </c>
      <c r="H514" s="99" t="s">
        <v>923</v>
      </c>
      <c r="I514" s="120" t="s">
        <v>35</v>
      </c>
      <c r="J514" s="101" t="s">
        <v>159</v>
      </c>
      <c r="K514" s="102" t="s">
        <v>270</v>
      </c>
      <c r="L514" s="121" t="s">
        <v>726</v>
      </c>
      <c r="M514" s="104" t="s">
        <v>141</v>
      </c>
      <c r="N514" s="105" t="s">
        <v>142</v>
      </c>
      <c r="O514" s="106"/>
      <c r="P514" s="187"/>
      <c r="Q514" s="187"/>
      <c r="R514" s="187"/>
      <c r="S514" s="187"/>
      <c r="T514" s="187"/>
      <c r="U514" s="187"/>
      <c r="V514" s="187"/>
      <c r="W514" s="187"/>
      <c r="X514" s="107" t="s">
        <v>142</v>
      </c>
      <c r="Y514" s="85">
        <f t="shared" si="127"/>
        <v>1</v>
      </c>
      <c r="Z514" s="94"/>
      <c r="AA514" s="94"/>
      <c r="AB514" s="94"/>
      <c r="AC514" s="94"/>
      <c r="AD514" s="94"/>
      <c r="AE514" s="94"/>
      <c r="AF514" s="94"/>
      <c r="AG514" s="94"/>
      <c r="AH514" s="94"/>
      <c r="AI514" s="94"/>
      <c r="AJ514" s="94"/>
      <c r="AK514" s="94"/>
      <c r="AL514" s="94"/>
      <c r="AM514" s="94"/>
      <c r="AN514" s="94"/>
      <c r="AO514" s="94"/>
      <c r="AP514" s="94"/>
      <c r="AQ514" s="94"/>
      <c r="AR514" s="94"/>
      <c r="AS514" s="94"/>
      <c r="AT514" s="94"/>
      <c r="AU514" s="94"/>
      <c r="AV514" s="94"/>
      <c r="AW514" s="94"/>
      <c r="AX514" s="94"/>
      <c r="AY514" s="94"/>
      <c r="AZ514" s="94"/>
      <c r="BA514" s="94"/>
      <c r="BB514" s="94"/>
      <c r="BC514" s="94"/>
      <c r="BD514" s="94"/>
      <c r="BE514" s="94"/>
      <c r="BF514" s="94"/>
      <c r="BG514" s="94"/>
      <c r="BH514" s="94"/>
      <c r="BI514" s="94" t="s">
        <v>288</v>
      </c>
      <c r="BJ514" s="94" t="s">
        <v>281</v>
      </c>
      <c r="BK514" s="188"/>
      <c r="BL514" s="188"/>
      <c r="BM514" s="188"/>
      <c r="BN514" s="188"/>
      <c r="BO514" s="188"/>
      <c r="BP514" s="188"/>
      <c r="BQ514" s="188"/>
      <c r="BR514" s="188"/>
      <c r="BS514" s="188"/>
      <c r="BT514" s="188"/>
      <c r="BU514" s="188"/>
      <c r="BV514" s="188"/>
      <c r="BW514" s="188"/>
      <c r="BX514" s="188"/>
      <c r="BY514" s="188"/>
      <c r="BZ514" s="188"/>
      <c r="CA514" s="188"/>
      <c r="CB514" s="188"/>
      <c r="CC514" s="188"/>
      <c r="CD514" s="188"/>
      <c r="CE514" s="188"/>
      <c r="CF514" s="188"/>
      <c r="CG514" s="188"/>
      <c r="CH514" s="188"/>
      <c r="CI514" s="188"/>
      <c r="CJ514" s="188"/>
      <c r="CK514" s="188"/>
      <c r="CL514" s="188"/>
      <c r="CM514" s="188"/>
      <c r="CN514" s="188"/>
      <c r="CO514" s="188"/>
      <c r="CP514" s="112">
        <f t="shared" si="118"/>
        <v>0</v>
      </c>
      <c r="CQ514" s="113" t="e">
        <f t="shared" si="119"/>
        <v>#DIV/0!</v>
      </c>
      <c r="CR514" s="112">
        <f t="shared" si="120"/>
        <v>0</v>
      </c>
      <c r="CS514" s="113" t="e">
        <f t="shared" si="121"/>
        <v>#DIV/0!</v>
      </c>
      <c r="CT514" s="112">
        <f t="shared" si="122"/>
        <v>0</v>
      </c>
      <c r="CU514" s="113" t="e">
        <f t="shared" si="123"/>
        <v>#DIV/0!</v>
      </c>
      <c r="CV514" s="112">
        <f t="shared" si="117"/>
        <v>0</v>
      </c>
      <c r="CW514" s="113" t="e">
        <f t="shared" si="124"/>
        <v>#DIV/0!</v>
      </c>
      <c r="CX514" s="112" t="e">
        <f t="shared" si="125"/>
        <v>#DIV/0!</v>
      </c>
      <c r="CY514" s="112" t="e">
        <f t="shared" si="126"/>
        <v>#DIV/0!</v>
      </c>
      <c r="CZ514" s="187"/>
    </row>
    <row r="515" spans="1:104" s="17" customFormat="1" ht="42" customHeight="1" x14ac:dyDescent="0.3">
      <c r="A515" s="94">
        <v>511</v>
      </c>
      <c r="B515" s="94">
        <v>163</v>
      </c>
      <c r="C515" s="95" t="s">
        <v>924</v>
      </c>
      <c r="D515" s="96" t="s">
        <v>133</v>
      </c>
      <c r="E515" s="97" t="s">
        <v>925</v>
      </c>
      <c r="F515" s="98" t="s">
        <v>157</v>
      </c>
      <c r="G515" s="95" t="s">
        <v>925</v>
      </c>
      <c r="H515" s="99" t="s">
        <v>926</v>
      </c>
      <c r="I515" s="100" t="s">
        <v>137</v>
      </c>
      <c r="J515" s="101" t="s">
        <v>159</v>
      </c>
      <c r="K515" s="102" t="s">
        <v>270</v>
      </c>
      <c r="L515" s="103" t="s">
        <v>726</v>
      </c>
      <c r="M515" s="104" t="s">
        <v>141</v>
      </c>
      <c r="N515" s="105" t="s">
        <v>142</v>
      </c>
      <c r="O515" s="106"/>
      <c r="P515" s="231" t="s">
        <v>142</v>
      </c>
      <c r="Q515" s="187"/>
      <c r="R515" s="187"/>
      <c r="S515" s="187"/>
      <c r="T515" s="187"/>
      <c r="U515" s="187"/>
      <c r="V515" s="187"/>
      <c r="W515" s="187"/>
      <c r="X515" s="187"/>
      <c r="Y515" s="108">
        <f t="shared" si="127"/>
        <v>1</v>
      </c>
      <c r="Z515" s="94" t="s">
        <v>281</v>
      </c>
      <c r="AA515" s="94"/>
      <c r="AB515" s="94"/>
      <c r="AC515" s="187"/>
      <c r="AD515" s="291"/>
      <c r="AE515" s="94"/>
      <c r="AF515" s="94"/>
      <c r="AG515" s="94"/>
      <c r="AH515" s="94"/>
      <c r="AI515" s="94"/>
      <c r="AJ515" s="94"/>
      <c r="AK515" s="94"/>
      <c r="AL515" s="94"/>
      <c r="AM515" s="94"/>
      <c r="AN515" s="94"/>
      <c r="AO515" s="94"/>
      <c r="AP515" s="94"/>
      <c r="AQ515" s="94"/>
      <c r="AR515" s="94"/>
      <c r="AS515" s="94"/>
      <c r="AT515" s="94"/>
      <c r="AU515" s="94"/>
      <c r="AV515" s="94"/>
      <c r="AW515" s="94"/>
      <c r="AX515" s="94"/>
      <c r="AY515" s="94"/>
      <c r="AZ515" s="94"/>
      <c r="BA515" s="94"/>
      <c r="BB515" s="94"/>
      <c r="BC515" s="94"/>
      <c r="BD515" s="94"/>
      <c r="BE515" s="94"/>
      <c r="BF515" s="94"/>
      <c r="BG515" s="94"/>
      <c r="BH515" s="94"/>
      <c r="BI515" s="94"/>
      <c r="BJ515" s="94"/>
      <c r="BK515" s="188"/>
      <c r="BL515" s="188"/>
      <c r="BM515" s="188"/>
      <c r="BN515" s="188"/>
      <c r="BO515" s="188"/>
      <c r="BP515" s="188"/>
      <c r="BQ515" s="188"/>
      <c r="BR515" s="188"/>
      <c r="BS515" s="188"/>
      <c r="BT515" s="188"/>
      <c r="BU515" s="188"/>
      <c r="BV515" s="188"/>
      <c r="BW515" s="188"/>
      <c r="BX515" s="188"/>
      <c r="BY515" s="188"/>
      <c r="BZ515" s="188"/>
      <c r="CA515" s="188"/>
      <c r="CB515" s="188"/>
      <c r="CC515" s="188"/>
      <c r="CD515" s="188"/>
      <c r="CE515" s="188"/>
      <c r="CF515" s="188"/>
      <c r="CG515" s="188"/>
      <c r="CH515" s="188"/>
      <c r="CI515" s="188"/>
      <c r="CJ515" s="188"/>
      <c r="CK515" s="188"/>
      <c r="CL515" s="188"/>
      <c r="CM515" s="188"/>
      <c r="CN515" s="188"/>
      <c r="CO515" s="188"/>
      <c r="CP515" s="112">
        <f t="shared" si="118"/>
        <v>0</v>
      </c>
      <c r="CQ515" s="113" t="e">
        <f t="shared" si="119"/>
        <v>#DIV/0!</v>
      </c>
      <c r="CR515" s="112">
        <f t="shared" si="120"/>
        <v>0</v>
      </c>
      <c r="CS515" s="113" t="e">
        <f t="shared" si="121"/>
        <v>#DIV/0!</v>
      </c>
      <c r="CT515" s="112">
        <f t="shared" si="122"/>
        <v>0</v>
      </c>
      <c r="CU515" s="113" t="e">
        <f t="shared" si="123"/>
        <v>#DIV/0!</v>
      </c>
      <c r="CV515" s="112">
        <f t="shared" si="117"/>
        <v>0</v>
      </c>
      <c r="CW515" s="113" t="e">
        <f t="shared" si="124"/>
        <v>#DIV/0!</v>
      </c>
      <c r="CX515" s="112" t="e">
        <f t="shared" si="125"/>
        <v>#DIV/0!</v>
      </c>
      <c r="CY515" s="114" t="e">
        <f t="shared" si="126"/>
        <v>#DIV/0!</v>
      </c>
      <c r="CZ515" s="187"/>
    </row>
    <row r="516" spans="1:104" s="9" customFormat="1" ht="40.200000000000003" customHeight="1" x14ac:dyDescent="0.3">
      <c r="A516" s="94">
        <v>512</v>
      </c>
      <c r="B516" s="94">
        <v>163</v>
      </c>
      <c r="C516" s="95" t="s">
        <v>924</v>
      </c>
      <c r="D516" s="96" t="s">
        <v>133</v>
      </c>
      <c r="E516" s="97" t="s">
        <v>925</v>
      </c>
      <c r="F516" s="98" t="s">
        <v>157</v>
      </c>
      <c r="G516" s="95" t="s">
        <v>925</v>
      </c>
      <c r="H516" s="99" t="s">
        <v>927</v>
      </c>
      <c r="I516" s="100" t="s">
        <v>28</v>
      </c>
      <c r="J516" s="101" t="s">
        <v>159</v>
      </c>
      <c r="K516" s="102" t="s">
        <v>270</v>
      </c>
      <c r="L516" s="103" t="s">
        <v>726</v>
      </c>
      <c r="M516" s="104" t="s">
        <v>141</v>
      </c>
      <c r="N516" s="105" t="s">
        <v>142</v>
      </c>
      <c r="O516" s="106"/>
      <c r="P516" s="187"/>
      <c r="Q516" s="107" t="s">
        <v>142</v>
      </c>
      <c r="R516" s="187"/>
      <c r="S516" s="187"/>
      <c r="T516" s="187"/>
      <c r="U516" s="107"/>
      <c r="V516" s="187"/>
      <c r="W516" s="187"/>
      <c r="X516" s="187"/>
      <c r="Y516" s="85">
        <f t="shared" si="127"/>
        <v>1</v>
      </c>
      <c r="Z516" s="94"/>
      <c r="AA516" s="94"/>
      <c r="AB516" s="94"/>
      <c r="AC516" s="189"/>
      <c r="AD516" s="190" t="s">
        <v>281</v>
      </c>
      <c r="AE516" s="190"/>
      <c r="AF516" s="190"/>
      <c r="AG516" s="190"/>
      <c r="AH516" s="291"/>
      <c r="AI516" s="94"/>
      <c r="AJ516" s="94"/>
      <c r="AK516" s="94"/>
      <c r="AL516" s="94"/>
      <c r="AM516" s="94"/>
      <c r="AN516" s="94"/>
      <c r="AO516" s="94"/>
      <c r="AP516" s="94"/>
      <c r="AQ516" s="94"/>
      <c r="AR516" s="94"/>
      <c r="AS516" s="94"/>
      <c r="AT516" s="94"/>
      <c r="AU516" s="94"/>
      <c r="AV516" s="94"/>
      <c r="AW516" s="94"/>
      <c r="AX516" s="94"/>
      <c r="AY516" s="94"/>
      <c r="AZ516" s="94"/>
      <c r="BA516" s="94"/>
      <c r="BB516" s="94"/>
      <c r="BC516" s="94"/>
      <c r="BD516" s="94"/>
      <c r="BE516" s="94"/>
      <c r="BF516" s="94"/>
      <c r="BG516" s="94"/>
      <c r="BH516" s="94"/>
      <c r="BI516" s="94"/>
      <c r="BJ516" s="94"/>
      <c r="BK516" s="191"/>
      <c r="BL516" s="191"/>
      <c r="BM516" s="191"/>
      <c r="BN516" s="191"/>
      <c r="BO516" s="191"/>
      <c r="BP516" s="191"/>
      <c r="BQ516" s="191"/>
      <c r="BR516" s="191"/>
      <c r="BS516" s="191"/>
      <c r="BT516" s="191"/>
      <c r="BU516" s="191"/>
      <c r="BV516" s="191"/>
      <c r="BW516" s="191"/>
      <c r="BX516" s="191"/>
      <c r="BY516" s="191"/>
      <c r="BZ516" s="191"/>
      <c r="CA516" s="191"/>
      <c r="CB516" s="191"/>
      <c r="CC516" s="191"/>
      <c r="CD516" s="191"/>
      <c r="CE516" s="191"/>
      <c r="CF516" s="191"/>
      <c r="CG516" s="191"/>
      <c r="CH516" s="191"/>
      <c r="CI516" s="191"/>
      <c r="CJ516" s="191"/>
      <c r="CK516" s="191"/>
      <c r="CL516" s="191"/>
      <c r="CM516" s="191"/>
      <c r="CN516" s="191"/>
      <c r="CO516" s="191"/>
      <c r="CP516" s="112">
        <f t="shared" si="118"/>
        <v>0</v>
      </c>
      <c r="CQ516" s="113" t="e">
        <f t="shared" si="119"/>
        <v>#DIV/0!</v>
      </c>
      <c r="CR516" s="112">
        <f t="shared" si="120"/>
        <v>0</v>
      </c>
      <c r="CS516" s="113" t="e">
        <f t="shared" si="121"/>
        <v>#DIV/0!</v>
      </c>
      <c r="CT516" s="112">
        <f t="shared" si="122"/>
        <v>0</v>
      </c>
      <c r="CU516" s="113" t="e">
        <f t="shared" si="123"/>
        <v>#DIV/0!</v>
      </c>
      <c r="CV516" s="112">
        <f t="shared" si="117"/>
        <v>0</v>
      </c>
      <c r="CW516" s="113" t="e">
        <f t="shared" si="124"/>
        <v>#DIV/0!</v>
      </c>
      <c r="CX516" s="112" t="e">
        <f t="shared" si="125"/>
        <v>#DIV/0!</v>
      </c>
      <c r="CY516" s="114" t="e">
        <f t="shared" si="126"/>
        <v>#DIV/0!</v>
      </c>
      <c r="CZ516" s="94"/>
    </row>
    <row r="517" spans="1:104" s="17" customFormat="1" ht="55.95" customHeight="1" x14ac:dyDescent="0.3">
      <c r="A517" s="94">
        <v>513</v>
      </c>
      <c r="B517" s="94">
        <v>163</v>
      </c>
      <c r="C517" s="95" t="s">
        <v>924</v>
      </c>
      <c r="D517" s="96" t="s">
        <v>133</v>
      </c>
      <c r="E517" s="97" t="s">
        <v>925</v>
      </c>
      <c r="F517" s="98" t="s">
        <v>157</v>
      </c>
      <c r="G517" s="95" t="s">
        <v>925</v>
      </c>
      <c r="H517" s="99" t="s">
        <v>928</v>
      </c>
      <c r="I517" s="100" t="s">
        <v>29</v>
      </c>
      <c r="J517" s="101" t="s">
        <v>159</v>
      </c>
      <c r="K517" s="102" t="s">
        <v>270</v>
      </c>
      <c r="L517" s="103" t="s">
        <v>726</v>
      </c>
      <c r="M517" s="104" t="s">
        <v>141</v>
      </c>
      <c r="N517" s="105" t="s">
        <v>142</v>
      </c>
      <c r="O517" s="106"/>
      <c r="P517" s="187"/>
      <c r="Q517" s="187"/>
      <c r="R517" s="107" t="s">
        <v>142</v>
      </c>
      <c r="S517" s="187"/>
      <c r="T517" s="187"/>
      <c r="U517" s="107"/>
      <c r="V517" s="187"/>
      <c r="W517" s="187"/>
      <c r="X517" s="187"/>
      <c r="Y517" s="85">
        <f t="shared" si="127"/>
        <v>1</v>
      </c>
      <c r="Z517" s="94"/>
      <c r="AA517" s="94"/>
      <c r="AB517" s="94"/>
      <c r="AC517" s="94"/>
      <c r="AD517" s="94"/>
      <c r="AE517" s="94"/>
      <c r="AF517" s="94"/>
      <c r="AG517" s="189"/>
      <c r="AH517" s="190"/>
      <c r="AI517" s="190"/>
      <c r="AJ517" s="190" t="s">
        <v>273</v>
      </c>
      <c r="AK517" s="190" t="s">
        <v>273</v>
      </c>
      <c r="AL517" s="291"/>
      <c r="AM517" s="94"/>
      <c r="AN517" s="94"/>
      <c r="AO517" s="94"/>
      <c r="AP517" s="94"/>
      <c r="AQ517" s="94"/>
      <c r="AR517" s="94"/>
      <c r="AS517" s="94"/>
      <c r="AT517" s="94"/>
      <c r="AU517" s="94"/>
      <c r="AV517" s="94"/>
      <c r="AW517" s="94"/>
      <c r="AX517" s="94"/>
      <c r="AY517" s="94"/>
      <c r="AZ517" s="94"/>
      <c r="BA517" s="94"/>
      <c r="BB517" s="94"/>
      <c r="BC517" s="94"/>
      <c r="BD517" s="94"/>
      <c r="BE517" s="94"/>
      <c r="BF517" s="94"/>
      <c r="BG517" s="94"/>
      <c r="BH517" s="94"/>
      <c r="BI517" s="94"/>
      <c r="BJ517" s="94"/>
      <c r="BK517" s="188"/>
      <c r="BL517" s="188"/>
      <c r="BM517" s="188"/>
      <c r="BN517" s="188"/>
      <c r="BO517" s="188"/>
      <c r="BP517" s="188"/>
      <c r="BQ517" s="188"/>
      <c r="BR517" s="188"/>
      <c r="BS517" s="188"/>
      <c r="BT517" s="188"/>
      <c r="BU517" s="188"/>
      <c r="BV517" s="188"/>
      <c r="BW517" s="188"/>
      <c r="BX517" s="188"/>
      <c r="BY517" s="188"/>
      <c r="BZ517" s="188"/>
      <c r="CA517" s="188"/>
      <c r="CB517" s="188"/>
      <c r="CC517" s="188"/>
      <c r="CD517" s="188"/>
      <c r="CE517" s="188"/>
      <c r="CF517" s="188"/>
      <c r="CG517" s="188"/>
      <c r="CH517" s="188"/>
      <c r="CI517" s="188"/>
      <c r="CJ517" s="188"/>
      <c r="CK517" s="188"/>
      <c r="CL517" s="188"/>
      <c r="CM517" s="188"/>
      <c r="CN517" s="188"/>
      <c r="CO517" s="188"/>
      <c r="CP517" s="112">
        <f t="shared" si="118"/>
        <v>0</v>
      </c>
      <c r="CQ517" s="113" t="e">
        <f t="shared" si="119"/>
        <v>#DIV/0!</v>
      </c>
      <c r="CR517" s="112">
        <f t="shared" si="120"/>
        <v>0</v>
      </c>
      <c r="CS517" s="113" t="e">
        <f t="shared" si="121"/>
        <v>#DIV/0!</v>
      </c>
      <c r="CT517" s="112">
        <f t="shared" si="122"/>
        <v>0</v>
      </c>
      <c r="CU517" s="113" t="e">
        <f t="shared" si="123"/>
        <v>#DIV/0!</v>
      </c>
      <c r="CV517" s="112">
        <f t="shared" si="117"/>
        <v>0</v>
      </c>
      <c r="CW517" s="113" t="e">
        <f t="shared" si="124"/>
        <v>#DIV/0!</v>
      </c>
      <c r="CX517" s="112" t="e">
        <f t="shared" si="125"/>
        <v>#DIV/0!</v>
      </c>
      <c r="CY517" s="114" t="e">
        <f t="shared" si="126"/>
        <v>#DIV/0!</v>
      </c>
      <c r="CZ517" s="187"/>
    </row>
    <row r="518" spans="1:104" s="17" customFormat="1" ht="36" customHeight="1" x14ac:dyDescent="0.3">
      <c r="A518" s="94">
        <v>514</v>
      </c>
      <c r="B518" s="94">
        <v>164</v>
      </c>
      <c r="C518" s="95" t="s">
        <v>929</v>
      </c>
      <c r="D518" s="96" t="s">
        <v>133</v>
      </c>
      <c r="E518" s="97" t="s">
        <v>930</v>
      </c>
      <c r="F518" s="98" t="s">
        <v>157</v>
      </c>
      <c r="G518" s="95" t="s">
        <v>930</v>
      </c>
      <c r="H518" s="99" t="s">
        <v>931</v>
      </c>
      <c r="I518" s="100" t="s">
        <v>137</v>
      </c>
      <c r="J518" s="101" t="s">
        <v>159</v>
      </c>
      <c r="K518" s="102" t="s">
        <v>270</v>
      </c>
      <c r="L518" s="103" t="s">
        <v>726</v>
      </c>
      <c r="M518" s="104" t="s">
        <v>141</v>
      </c>
      <c r="N518" s="105" t="s">
        <v>142</v>
      </c>
      <c r="O518" s="106"/>
      <c r="P518" s="231" t="s">
        <v>142</v>
      </c>
      <c r="Q518" s="187"/>
      <c r="R518" s="187"/>
      <c r="S518" s="187"/>
      <c r="T518" s="187"/>
      <c r="U518" s="187"/>
      <c r="V518" s="187"/>
      <c r="W518" s="187"/>
      <c r="X518" s="187"/>
      <c r="Y518" s="108">
        <f t="shared" si="127"/>
        <v>1</v>
      </c>
      <c r="Z518" s="94"/>
      <c r="AA518" s="94" t="s">
        <v>288</v>
      </c>
      <c r="AB518" s="94"/>
      <c r="AC518" s="94" t="s">
        <v>288</v>
      </c>
      <c r="AD518" s="291"/>
      <c r="AE518" s="94"/>
      <c r="AF518" s="94"/>
      <c r="AG518" s="94"/>
      <c r="AH518" s="94"/>
      <c r="AI518" s="94"/>
      <c r="AJ518" s="94"/>
      <c r="AK518" s="94"/>
      <c r="AL518" s="94"/>
      <c r="AM518" s="94"/>
      <c r="AN518" s="94"/>
      <c r="AO518" s="94"/>
      <c r="AP518" s="94"/>
      <c r="AQ518" s="94"/>
      <c r="AR518" s="94"/>
      <c r="AS518" s="94"/>
      <c r="AT518" s="94"/>
      <c r="AU518" s="94"/>
      <c r="AV518" s="94"/>
      <c r="AW518" s="94"/>
      <c r="AX518" s="94"/>
      <c r="AY518" s="94"/>
      <c r="AZ518" s="94"/>
      <c r="BA518" s="94"/>
      <c r="BB518" s="94"/>
      <c r="BC518" s="94"/>
      <c r="BD518" s="94"/>
      <c r="BE518" s="94"/>
      <c r="BF518" s="94"/>
      <c r="BG518" s="94"/>
      <c r="BH518" s="94"/>
      <c r="BI518" s="94"/>
      <c r="BJ518" s="94"/>
      <c r="BK518" s="188"/>
      <c r="BL518" s="188"/>
      <c r="BM518" s="188"/>
      <c r="BN518" s="188"/>
      <c r="BO518" s="188"/>
      <c r="BP518" s="188"/>
      <c r="BQ518" s="188"/>
      <c r="BR518" s="188"/>
      <c r="BS518" s="188"/>
      <c r="BT518" s="188"/>
      <c r="BU518" s="188"/>
      <c r="BV518" s="188"/>
      <c r="BW518" s="188"/>
      <c r="BX518" s="188"/>
      <c r="BY518" s="188"/>
      <c r="BZ518" s="188"/>
      <c r="CA518" s="188"/>
      <c r="CB518" s="188"/>
      <c r="CC518" s="188"/>
      <c r="CD518" s="188"/>
      <c r="CE518" s="188"/>
      <c r="CF518" s="188"/>
      <c r="CG518" s="188"/>
      <c r="CH518" s="188"/>
      <c r="CI518" s="188"/>
      <c r="CJ518" s="188"/>
      <c r="CK518" s="188"/>
      <c r="CL518" s="188"/>
      <c r="CM518" s="188"/>
      <c r="CN518" s="188"/>
      <c r="CO518" s="188"/>
      <c r="CP518" s="112">
        <f t="shared" si="118"/>
        <v>0</v>
      </c>
      <c r="CQ518" s="113" t="e">
        <f t="shared" si="119"/>
        <v>#DIV/0!</v>
      </c>
      <c r="CR518" s="112">
        <f t="shared" si="120"/>
        <v>0</v>
      </c>
      <c r="CS518" s="113" t="e">
        <f t="shared" si="121"/>
        <v>#DIV/0!</v>
      </c>
      <c r="CT518" s="112">
        <f t="shared" si="122"/>
        <v>0</v>
      </c>
      <c r="CU518" s="113" t="e">
        <f t="shared" si="123"/>
        <v>#DIV/0!</v>
      </c>
      <c r="CV518" s="112">
        <f t="shared" si="117"/>
        <v>0</v>
      </c>
      <c r="CW518" s="113" t="e">
        <f t="shared" si="124"/>
        <v>#DIV/0!</v>
      </c>
      <c r="CX518" s="112" t="e">
        <f t="shared" si="125"/>
        <v>#DIV/0!</v>
      </c>
      <c r="CY518" s="114" t="e">
        <f t="shared" si="126"/>
        <v>#DIV/0!</v>
      </c>
      <c r="CZ518" s="187"/>
    </row>
    <row r="519" spans="1:104" s="9" customFormat="1" ht="36" customHeight="1" x14ac:dyDescent="0.3">
      <c r="A519" s="94">
        <v>515</v>
      </c>
      <c r="B519" s="94">
        <v>164</v>
      </c>
      <c r="C519" s="95" t="s">
        <v>929</v>
      </c>
      <c r="D519" s="96" t="s">
        <v>133</v>
      </c>
      <c r="E519" s="97" t="s">
        <v>930</v>
      </c>
      <c r="F519" s="98" t="s">
        <v>157</v>
      </c>
      <c r="G519" s="95" t="s">
        <v>930</v>
      </c>
      <c r="H519" s="99" t="s">
        <v>932</v>
      </c>
      <c r="I519" s="100" t="s">
        <v>28</v>
      </c>
      <c r="J519" s="101" t="s">
        <v>159</v>
      </c>
      <c r="K519" s="102" t="s">
        <v>270</v>
      </c>
      <c r="L519" s="103" t="s">
        <v>726</v>
      </c>
      <c r="M519" s="104" t="s">
        <v>141</v>
      </c>
      <c r="N519" s="105" t="s">
        <v>142</v>
      </c>
      <c r="O519" s="106"/>
      <c r="P519" s="187"/>
      <c r="Q519" s="107" t="s">
        <v>142</v>
      </c>
      <c r="R519" s="187"/>
      <c r="S519" s="187"/>
      <c r="T519" s="187"/>
      <c r="U519" s="107"/>
      <c r="V519" s="187"/>
      <c r="W519" s="187"/>
      <c r="X519" s="187"/>
      <c r="Y519" s="85">
        <f t="shared" si="127"/>
        <v>1</v>
      </c>
      <c r="Z519" s="94"/>
      <c r="AA519" s="94"/>
      <c r="AB519" s="94"/>
      <c r="AC519" s="189"/>
      <c r="AD519" s="190"/>
      <c r="AE519" s="190" t="s">
        <v>281</v>
      </c>
      <c r="AF519" s="190"/>
      <c r="AG519" s="190"/>
      <c r="AH519" s="291"/>
      <c r="AI519" s="94"/>
      <c r="AJ519" s="94"/>
      <c r="AK519" s="94"/>
      <c r="AL519" s="94"/>
      <c r="AM519" s="94"/>
      <c r="AN519" s="94"/>
      <c r="AO519" s="94"/>
      <c r="AP519" s="94"/>
      <c r="AQ519" s="94"/>
      <c r="AR519" s="94"/>
      <c r="AS519" s="94"/>
      <c r="AT519" s="94"/>
      <c r="AU519" s="94"/>
      <c r="AV519" s="94"/>
      <c r="AW519" s="94"/>
      <c r="AX519" s="94"/>
      <c r="AY519" s="94"/>
      <c r="AZ519" s="94"/>
      <c r="BA519" s="94"/>
      <c r="BB519" s="94"/>
      <c r="BC519" s="94"/>
      <c r="BD519" s="94"/>
      <c r="BE519" s="94"/>
      <c r="BF519" s="94"/>
      <c r="BG519" s="94"/>
      <c r="BH519" s="94"/>
      <c r="BI519" s="94"/>
      <c r="BJ519" s="94"/>
      <c r="BK519" s="191"/>
      <c r="BL519" s="191"/>
      <c r="BM519" s="191"/>
      <c r="BN519" s="191"/>
      <c r="BO519" s="191"/>
      <c r="BP519" s="191"/>
      <c r="BQ519" s="191"/>
      <c r="BR519" s="191"/>
      <c r="BS519" s="191"/>
      <c r="BT519" s="191"/>
      <c r="BU519" s="191"/>
      <c r="BV519" s="191"/>
      <c r="BW519" s="191"/>
      <c r="BX519" s="191"/>
      <c r="BY519" s="191"/>
      <c r="BZ519" s="191"/>
      <c r="CA519" s="191"/>
      <c r="CB519" s="191"/>
      <c r="CC519" s="191"/>
      <c r="CD519" s="191"/>
      <c r="CE519" s="191"/>
      <c r="CF519" s="191"/>
      <c r="CG519" s="191"/>
      <c r="CH519" s="191"/>
      <c r="CI519" s="191"/>
      <c r="CJ519" s="191"/>
      <c r="CK519" s="191"/>
      <c r="CL519" s="191"/>
      <c r="CM519" s="191"/>
      <c r="CN519" s="191"/>
      <c r="CO519" s="191"/>
      <c r="CP519" s="112">
        <f t="shared" si="118"/>
        <v>0</v>
      </c>
      <c r="CQ519" s="113" t="e">
        <f t="shared" si="119"/>
        <v>#DIV/0!</v>
      </c>
      <c r="CR519" s="112">
        <f t="shared" si="120"/>
        <v>0</v>
      </c>
      <c r="CS519" s="113" t="e">
        <f t="shared" si="121"/>
        <v>#DIV/0!</v>
      </c>
      <c r="CT519" s="112">
        <f t="shared" si="122"/>
        <v>0</v>
      </c>
      <c r="CU519" s="113" t="e">
        <f t="shared" si="123"/>
        <v>#DIV/0!</v>
      </c>
      <c r="CV519" s="112">
        <f t="shared" si="117"/>
        <v>0</v>
      </c>
      <c r="CW519" s="113" t="e">
        <f t="shared" si="124"/>
        <v>#DIV/0!</v>
      </c>
      <c r="CX519" s="112" t="e">
        <f t="shared" si="125"/>
        <v>#DIV/0!</v>
      </c>
      <c r="CY519" s="114" t="e">
        <f t="shared" si="126"/>
        <v>#DIV/0!</v>
      </c>
      <c r="CZ519" s="94"/>
    </row>
    <row r="520" spans="1:104" s="17" customFormat="1" ht="39.6" customHeight="1" x14ac:dyDescent="0.3">
      <c r="A520" s="94">
        <v>516</v>
      </c>
      <c r="B520" s="94">
        <v>164</v>
      </c>
      <c r="C520" s="95" t="s">
        <v>929</v>
      </c>
      <c r="D520" s="96" t="s">
        <v>133</v>
      </c>
      <c r="E520" s="97" t="s">
        <v>930</v>
      </c>
      <c r="F520" s="98" t="s">
        <v>157</v>
      </c>
      <c r="G520" s="95" t="s">
        <v>930</v>
      </c>
      <c r="H520" s="99" t="s">
        <v>933</v>
      </c>
      <c r="I520" s="100" t="s">
        <v>29</v>
      </c>
      <c r="J520" s="101" t="s">
        <v>159</v>
      </c>
      <c r="K520" s="102" t="s">
        <v>270</v>
      </c>
      <c r="L520" s="103" t="s">
        <v>726</v>
      </c>
      <c r="M520" s="104" t="s">
        <v>141</v>
      </c>
      <c r="N520" s="105" t="s">
        <v>142</v>
      </c>
      <c r="O520" s="106"/>
      <c r="P520" s="187"/>
      <c r="Q520" s="187"/>
      <c r="R520" s="107" t="s">
        <v>142</v>
      </c>
      <c r="S520" s="187"/>
      <c r="T520" s="187"/>
      <c r="U520" s="107"/>
      <c r="V520" s="187"/>
      <c r="W520" s="187"/>
      <c r="X520" s="187"/>
      <c r="Y520" s="85">
        <f t="shared" si="127"/>
        <v>1</v>
      </c>
      <c r="Z520" s="94"/>
      <c r="AA520" s="94"/>
      <c r="AB520" s="94"/>
      <c r="AC520" s="94"/>
      <c r="AD520" s="94"/>
      <c r="AE520" s="94"/>
      <c r="AF520" s="94"/>
      <c r="AG520" s="189"/>
      <c r="AH520" s="190"/>
      <c r="AI520" s="190" t="s">
        <v>288</v>
      </c>
      <c r="AJ520" s="190"/>
      <c r="AK520" s="190"/>
      <c r="AL520" s="291"/>
      <c r="AM520" s="94"/>
      <c r="AN520" s="94"/>
      <c r="AO520" s="94"/>
      <c r="AP520" s="94"/>
      <c r="AQ520" s="94"/>
      <c r="AR520" s="94"/>
      <c r="AS520" s="94"/>
      <c r="AT520" s="94"/>
      <c r="AU520" s="94"/>
      <c r="AV520" s="94"/>
      <c r="AW520" s="94"/>
      <c r="AX520" s="94"/>
      <c r="AY520" s="94"/>
      <c r="AZ520" s="94"/>
      <c r="BA520" s="94"/>
      <c r="BB520" s="94"/>
      <c r="BC520" s="94"/>
      <c r="BD520" s="94"/>
      <c r="BE520" s="94"/>
      <c r="BF520" s="94"/>
      <c r="BG520" s="94"/>
      <c r="BH520" s="94"/>
      <c r="BI520" s="94"/>
      <c r="BJ520" s="94"/>
      <c r="BK520" s="188"/>
      <c r="BL520" s="188"/>
      <c r="BM520" s="188"/>
      <c r="BN520" s="188"/>
      <c r="BO520" s="188"/>
      <c r="BP520" s="188"/>
      <c r="BQ520" s="188"/>
      <c r="BR520" s="188"/>
      <c r="BS520" s="188"/>
      <c r="BT520" s="188"/>
      <c r="BU520" s="188"/>
      <c r="BV520" s="188"/>
      <c r="BW520" s="188"/>
      <c r="BX520" s="188"/>
      <c r="BY520" s="188"/>
      <c r="BZ520" s="188"/>
      <c r="CA520" s="188"/>
      <c r="CB520" s="188"/>
      <c r="CC520" s="188"/>
      <c r="CD520" s="188"/>
      <c r="CE520" s="188"/>
      <c r="CF520" s="188"/>
      <c r="CG520" s="188"/>
      <c r="CH520" s="188"/>
      <c r="CI520" s="188"/>
      <c r="CJ520" s="188"/>
      <c r="CK520" s="188"/>
      <c r="CL520" s="188"/>
      <c r="CM520" s="188"/>
      <c r="CN520" s="188"/>
      <c r="CO520" s="188"/>
      <c r="CP520" s="112">
        <f t="shared" si="118"/>
        <v>0</v>
      </c>
      <c r="CQ520" s="113" t="e">
        <f t="shared" si="119"/>
        <v>#DIV/0!</v>
      </c>
      <c r="CR520" s="112">
        <f t="shared" si="120"/>
        <v>0</v>
      </c>
      <c r="CS520" s="113" t="e">
        <f t="shared" si="121"/>
        <v>#DIV/0!</v>
      </c>
      <c r="CT520" s="112">
        <f t="shared" si="122"/>
        <v>0</v>
      </c>
      <c r="CU520" s="113" t="e">
        <f t="shared" si="123"/>
        <v>#DIV/0!</v>
      </c>
      <c r="CV520" s="112">
        <f t="shared" si="117"/>
        <v>0</v>
      </c>
      <c r="CW520" s="113" t="e">
        <f t="shared" si="124"/>
        <v>#DIV/0!</v>
      </c>
      <c r="CX520" s="112" t="e">
        <f t="shared" si="125"/>
        <v>#DIV/0!</v>
      </c>
      <c r="CY520" s="114" t="e">
        <f t="shared" si="126"/>
        <v>#DIV/0!</v>
      </c>
      <c r="CZ520" s="187"/>
    </row>
    <row r="521" spans="1:104" s="17" customFormat="1" ht="37.950000000000003" customHeight="1" x14ac:dyDescent="0.3">
      <c r="A521" s="94">
        <v>517</v>
      </c>
      <c r="B521" s="94">
        <v>164</v>
      </c>
      <c r="C521" s="95" t="s">
        <v>929</v>
      </c>
      <c r="D521" s="96" t="s">
        <v>133</v>
      </c>
      <c r="E521" s="97" t="s">
        <v>930</v>
      </c>
      <c r="F521" s="98" t="s">
        <v>157</v>
      </c>
      <c r="G521" s="95" t="s">
        <v>930</v>
      </c>
      <c r="H521" s="99" t="s">
        <v>934</v>
      </c>
      <c r="I521" s="100" t="s">
        <v>30</v>
      </c>
      <c r="J521" s="101" t="s">
        <v>159</v>
      </c>
      <c r="K521" s="102" t="s">
        <v>270</v>
      </c>
      <c r="L521" s="103" t="s">
        <v>726</v>
      </c>
      <c r="M521" s="104" t="s">
        <v>141</v>
      </c>
      <c r="N521" s="105" t="s">
        <v>142</v>
      </c>
      <c r="O521" s="106"/>
      <c r="P521" s="187"/>
      <c r="Q521" s="187"/>
      <c r="R521" s="187"/>
      <c r="S521" s="107" t="s">
        <v>142</v>
      </c>
      <c r="T521" s="187"/>
      <c r="U521" s="187"/>
      <c r="V521" s="187"/>
      <c r="W521" s="187"/>
      <c r="X521" s="187"/>
      <c r="Y521" s="85">
        <f t="shared" si="127"/>
        <v>1</v>
      </c>
      <c r="Z521" s="94"/>
      <c r="AA521" s="94"/>
      <c r="AB521" s="94"/>
      <c r="AC521" s="94"/>
      <c r="AD521" s="94"/>
      <c r="AE521" s="94"/>
      <c r="AF521" s="94"/>
      <c r="AG521" s="94"/>
      <c r="AH521" s="94"/>
      <c r="AI521" s="94"/>
      <c r="AJ521" s="94"/>
      <c r="AK521" s="189"/>
      <c r="AL521" s="190" t="s">
        <v>273</v>
      </c>
      <c r="AM521" s="190"/>
      <c r="AN521" s="190"/>
      <c r="AO521" s="190" t="s">
        <v>273</v>
      </c>
      <c r="AP521" s="291"/>
      <c r="AQ521" s="94"/>
      <c r="AR521" s="94"/>
      <c r="AS521" s="94"/>
      <c r="AT521" s="94"/>
      <c r="AU521" s="94"/>
      <c r="AV521" s="94"/>
      <c r="AW521" s="94"/>
      <c r="AX521" s="94"/>
      <c r="AY521" s="94"/>
      <c r="AZ521" s="94"/>
      <c r="BA521" s="94"/>
      <c r="BB521" s="94"/>
      <c r="BC521" s="94"/>
      <c r="BD521" s="94"/>
      <c r="BE521" s="94"/>
      <c r="BF521" s="94"/>
      <c r="BG521" s="94"/>
      <c r="BH521" s="94"/>
      <c r="BI521" s="94"/>
      <c r="BJ521" s="94"/>
      <c r="BK521" s="188"/>
      <c r="BL521" s="188"/>
      <c r="BM521" s="188"/>
      <c r="BN521" s="188"/>
      <c r="BO521" s="188"/>
      <c r="BP521" s="188"/>
      <c r="BQ521" s="188"/>
      <c r="BR521" s="188"/>
      <c r="BS521" s="188"/>
      <c r="BT521" s="188"/>
      <c r="BU521" s="188"/>
      <c r="BV521" s="188"/>
      <c r="BW521" s="188"/>
      <c r="BX521" s="188"/>
      <c r="BY521" s="188"/>
      <c r="BZ521" s="188"/>
      <c r="CA521" s="188"/>
      <c r="CB521" s="188"/>
      <c r="CC521" s="188"/>
      <c r="CD521" s="188"/>
      <c r="CE521" s="188"/>
      <c r="CF521" s="188"/>
      <c r="CG521" s="188"/>
      <c r="CH521" s="188"/>
      <c r="CI521" s="188"/>
      <c r="CJ521" s="188"/>
      <c r="CK521" s="188"/>
      <c r="CL521" s="188"/>
      <c r="CM521" s="188"/>
      <c r="CN521" s="188"/>
      <c r="CO521" s="188"/>
      <c r="CP521" s="112">
        <f t="shared" si="118"/>
        <v>0</v>
      </c>
      <c r="CQ521" s="113" t="e">
        <f t="shared" si="119"/>
        <v>#DIV/0!</v>
      </c>
      <c r="CR521" s="112">
        <f t="shared" si="120"/>
        <v>0</v>
      </c>
      <c r="CS521" s="113" t="e">
        <f t="shared" si="121"/>
        <v>#DIV/0!</v>
      </c>
      <c r="CT521" s="112">
        <f t="shared" si="122"/>
        <v>0</v>
      </c>
      <c r="CU521" s="113" t="e">
        <f t="shared" si="123"/>
        <v>#DIV/0!</v>
      </c>
      <c r="CV521" s="112">
        <f t="shared" si="117"/>
        <v>0</v>
      </c>
      <c r="CW521" s="113" t="e">
        <f t="shared" si="124"/>
        <v>#DIV/0!</v>
      </c>
      <c r="CX521" s="112" t="e">
        <f t="shared" si="125"/>
        <v>#DIV/0!</v>
      </c>
      <c r="CY521" s="114" t="e">
        <f t="shared" si="126"/>
        <v>#DIV/0!</v>
      </c>
      <c r="CZ521" s="187"/>
    </row>
    <row r="522" spans="1:104" s="17" customFormat="1" ht="28.5" customHeight="1" x14ac:dyDescent="0.3">
      <c r="A522" s="94">
        <v>518</v>
      </c>
      <c r="B522" s="118">
        <v>164</v>
      </c>
      <c r="C522" s="97" t="s">
        <v>929</v>
      </c>
      <c r="D522" s="119" t="s">
        <v>133</v>
      </c>
      <c r="E522" s="97" t="s">
        <v>930</v>
      </c>
      <c r="F522" s="119" t="s">
        <v>157</v>
      </c>
      <c r="G522" s="97" t="s">
        <v>930</v>
      </c>
      <c r="H522" s="99" t="s">
        <v>935</v>
      </c>
      <c r="I522" s="120" t="s">
        <v>32</v>
      </c>
      <c r="J522" s="101" t="s">
        <v>159</v>
      </c>
      <c r="K522" s="102" t="s">
        <v>270</v>
      </c>
      <c r="L522" s="121" t="s">
        <v>726</v>
      </c>
      <c r="M522" s="104" t="s">
        <v>141</v>
      </c>
      <c r="N522" s="105" t="s">
        <v>142</v>
      </c>
      <c r="O522" s="106"/>
      <c r="P522" s="187"/>
      <c r="Q522" s="187"/>
      <c r="R522" s="187"/>
      <c r="S522" s="187"/>
      <c r="T522" s="107"/>
      <c r="U522" s="107" t="s">
        <v>142</v>
      </c>
      <c r="V522" s="187"/>
      <c r="W522" s="187"/>
      <c r="X522" s="187"/>
      <c r="Y522" s="85">
        <f t="shared" si="127"/>
        <v>1</v>
      </c>
      <c r="Z522" s="94"/>
      <c r="AA522" s="94"/>
      <c r="AB522" s="94"/>
      <c r="AC522" s="94"/>
      <c r="AD522" s="94"/>
      <c r="AE522" s="94"/>
      <c r="AF522" s="94"/>
      <c r="AG522" s="94"/>
      <c r="AH522" s="94"/>
      <c r="AI522" s="94"/>
      <c r="AJ522" s="94"/>
      <c r="AK522" s="94"/>
      <c r="AL522" s="94"/>
      <c r="AM522" s="94"/>
      <c r="AN522" s="94"/>
      <c r="AO522" s="94"/>
      <c r="AP522" s="94"/>
      <c r="AQ522" s="94"/>
      <c r="AR522" s="94"/>
      <c r="AS522" s="94"/>
      <c r="AT522" s="94"/>
      <c r="AU522" s="255"/>
      <c r="AV522" s="255"/>
      <c r="AW522" s="94"/>
      <c r="AX522" s="94"/>
      <c r="AY522" s="94" t="s">
        <v>288</v>
      </c>
      <c r="AZ522" s="94"/>
      <c r="BA522" s="94"/>
      <c r="BB522" s="94"/>
      <c r="BC522" s="94"/>
      <c r="BD522" s="94"/>
      <c r="BE522" s="94"/>
      <c r="BF522" s="94"/>
      <c r="BG522" s="94"/>
      <c r="BH522" s="94"/>
      <c r="BI522" s="94"/>
      <c r="BJ522" s="94"/>
      <c r="BK522" s="188"/>
      <c r="BL522" s="188"/>
      <c r="BM522" s="188"/>
      <c r="BN522" s="188"/>
      <c r="BO522" s="188"/>
      <c r="BP522" s="188"/>
      <c r="BQ522" s="188"/>
      <c r="BR522" s="188"/>
      <c r="BS522" s="188"/>
      <c r="BT522" s="188"/>
      <c r="BU522" s="188"/>
      <c r="BV522" s="188"/>
      <c r="BW522" s="188"/>
      <c r="BX522" s="188"/>
      <c r="BY522" s="188"/>
      <c r="BZ522" s="188"/>
      <c r="CA522" s="188"/>
      <c r="CB522" s="188"/>
      <c r="CC522" s="188"/>
      <c r="CD522" s="188"/>
      <c r="CE522" s="188"/>
      <c r="CF522" s="188"/>
      <c r="CG522" s="188"/>
      <c r="CH522" s="188"/>
      <c r="CI522" s="188"/>
      <c r="CJ522" s="188"/>
      <c r="CK522" s="188"/>
      <c r="CL522" s="188"/>
      <c r="CM522" s="188"/>
      <c r="CN522" s="188"/>
      <c r="CO522" s="188"/>
      <c r="CP522" s="112">
        <f t="shared" si="118"/>
        <v>0</v>
      </c>
      <c r="CQ522" s="113" t="e">
        <f t="shared" si="119"/>
        <v>#DIV/0!</v>
      </c>
      <c r="CR522" s="112">
        <f t="shared" si="120"/>
        <v>0</v>
      </c>
      <c r="CS522" s="113" t="e">
        <f t="shared" si="121"/>
        <v>#DIV/0!</v>
      </c>
      <c r="CT522" s="112">
        <f t="shared" si="122"/>
        <v>0</v>
      </c>
      <c r="CU522" s="113" t="e">
        <f t="shared" si="123"/>
        <v>#DIV/0!</v>
      </c>
      <c r="CV522" s="112">
        <f t="shared" ref="CV522:CV618" si="128">COUNTIF($BK522:$CO522,KĐG)</f>
        <v>0</v>
      </c>
      <c r="CW522" s="113" t="e">
        <f t="shared" si="124"/>
        <v>#DIV/0!</v>
      </c>
      <c r="CX522" s="112" t="e">
        <f t="shared" si="125"/>
        <v>#DIV/0!</v>
      </c>
      <c r="CY522" s="112" t="e">
        <f t="shared" si="126"/>
        <v>#DIV/0!</v>
      </c>
      <c r="CZ522" s="187"/>
    </row>
    <row r="523" spans="1:104" s="17" customFormat="1" ht="30" customHeight="1" x14ac:dyDescent="0.3">
      <c r="A523" s="94">
        <v>98</v>
      </c>
      <c r="B523" s="94">
        <v>164</v>
      </c>
      <c r="C523" s="95" t="s">
        <v>929</v>
      </c>
      <c r="D523" s="96" t="s">
        <v>133</v>
      </c>
      <c r="E523" s="97" t="s">
        <v>930</v>
      </c>
      <c r="F523" s="98" t="s">
        <v>157</v>
      </c>
      <c r="G523" s="95" t="s">
        <v>930</v>
      </c>
      <c r="H523" s="99" t="s">
        <v>936</v>
      </c>
      <c r="I523" s="100" t="s">
        <v>149</v>
      </c>
      <c r="J523" s="102" t="s">
        <v>159</v>
      </c>
      <c r="K523" s="102" t="s">
        <v>270</v>
      </c>
      <c r="L523" s="103" t="s">
        <v>726</v>
      </c>
      <c r="M523" s="104" t="s">
        <v>141</v>
      </c>
      <c r="N523" s="123" t="s">
        <v>142</v>
      </c>
      <c r="O523" s="106"/>
      <c r="P523" s="203"/>
      <c r="Q523" s="187"/>
      <c r="R523" s="187"/>
      <c r="S523" s="187"/>
      <c r="T523" s="107" t="s">
        <v>142</v>
      </c>
      <c r="U523" s="187"/>
      <c r="V523" s="187"/>
      <c r="W523" s="187"/>
      <c r="X523" s="187"/>
      <c r="Y523" s="85">
        <f t="shared" si="127"/>
        <v>1</v>
      </c>
      <c r="Z523" s="94"/>
      <c r="AA523" s="94"/>
      <c r="AB523" s="94"/>
      <c r="AC523" s="94"/>
      <c r="AD523" s="94"/>
      <c r="AE523" s="94"/>
      <c r="AF523" s="94"/>
      <c r="AG523" s="94"/>
      <c r="AH523" s="94"/>
      <c r="AI523" s="94"/>
      <c r="AJ523" s="94"/>
      <c r="AK523" s="94"/>
      <c r="AL523" s="94"/>
      <c r="AM523" s="94"/>
      <c r="AN523" s="94"/>
      <c r="AO523" s="189"/>
      <c r="AP523" s="190" t="s">
        <v>288</v>
      </c>
      <c r="AQ523" s="190"/>
      <c r="AR523" s="190"/>
      <c r="AS523" s="190"/>
      <c r="AT523" s="190"/>
      <c r="AU523" s="190" t="s">
        <v>288</v>
      </c>
      <c r="AV523" s="190" t="s">
        <v>288</v>
      </c>
      <c r="AW523" s="190" t="s">
        <v>288</v>
      </c>
      <c r="AX523" s="291"/>
      <c r="AY523" s="94"/>
      <c r="AZ523" s="94"/>
      <c r="BA523" s="94"/>
      <c r="BB523" s="94"/>
      <c r="BC523" s="94"/>
      <c r="BD523" s="94"/>
      <c r="BE523" s="94"/>
      <c r="BF523" s="94"/>
      <c r="BG523" s="94"/>
      <c r="BH523" s="94"/>
      <c r="BI523" s="94"/>
      <c r="BJ523" s="94"/>
      <c r="BK523" s="188"/>
      <c r="BL523" s="188"/>
      <c r="BM523" s="188"/>
      <c r="BN523" s="188"/>
      <c r="BO523" s="188"/>
      <c r="BP523" s="188"/>
      <c r="BQ523" s="188"/>
      <c r="BR523" s="188"/>
      <c r="BS523" s="188"/>
      <c r="BT523" s="188"/>
      <c r="BU523" s="188"/>
      <c r="BV523" s="188"/>
      <c r="BW523" s="188"/>
      <c r="BX523" s="188"/>
      <c r="BY523" s="188"/>
      <c r="BZ523" s="188"/>
      <c r="CA523" s="188"/>
      <c r="CB523" s="188"/>
      <c r="CC523" s="188"/>
      <c r="CD523" s="188"/>
      <c r="CE523" s="188"/>
      <c r="CF523" s="188"/>
      <c r="CG523" s="188"/>
      <c r="CH523" s="188"/>
      <c r="CI523" s="188"/>
      <c r="CJ523" s="188"/>
      <c r="CK523" s="188"/>
      <c r="CL523" s="188"/>
      <c r="CM523" s="188"/>
      <c r="CN523" s="188"/>
      <c r="CO523" s="188"/>
      <c r="CP523" s="112">
        <f t="shared" ref="CP523:CP619" si="129">COUNTIF($BK523:$CO523,2)</f>
        <v>0</v>
      </c>
      <c r="CQ523" s="113" t="e">
        <f t="shared" ref="CQ523:CQ619" si="130">CP523/COUNTA($BK523:$CO523)</f>
        <v>#DIV/0!</v>
      </c>
      <c r="CR523" s="112">
        <f t="shared" ref="CR523:CR619" si="131">COUNTIF($BK523:$CO523,1)</f>
        <v>0</v>
      </c>
      <c r="CS523" s="113" t="e">
        <f t="shared" ref="CS523:CS619" si="132">CR523/COUNTA($BK523:$CO523)</f>
        <v>#DIV/0!</v>
      </c>
      <c r="CT523" s="112">
        <f t="shared" ref="CT523:CT619" si="133">COUNTIF($BK523:$CO523,0)</f>
        <v>0</v>
      </c>
      <c r="CU523" s="113" t="e">
        <f t="shared" ref="CU523:CU619" si="134">CT523/COUNTA($BK523:$CO523)</f>
        <v>#DIV/0!</v>
      </c>
      <c r="CV523" s="112">
        <f t="shared" si="128"/>
        <v>0</v>
      </c>
      <c r="CW523" s="113" t="e">
        <f t="shared" ref="CW523:CW619" si="135">CV523/COUNTA($BK523:$CO523)</f>
        <v>#DIV/0!</v>
      </c>
      <c r="CX523" s="112" t="e">
        <f t="shared" ref="CX523:CX619" si="136">(((CP523*2)+(CR523*1)+(CT523*0)))/COUNTA($BK523:$CO523)</f>
        <v>#DIV/0!</v>
      </c>
      <c r="CY523" s="114" t="e">
        <f t="shared" ref="CY523:CY619" si="137">IF(CX523&gt;=1.6,"Đạt",IF(CX523&gt;=1,"CCG","CĐ"))</f>
        <v>#DIV/0!</v>
      </c>
      <c r="CZ523" s="187"/>
    </row>
    <row r="524" spans="1:104" s="17" customFormat="1" ht="36.75" customHeight="1" x14ac:dyDescent="0.3">
      <c r="A524" s="94">
        <v>520</v>
      </c>
      <c r="B524" s="118">
        <v>164</v>
      </c>
      <c r="C524" s="97" t="s">
        <v>929</v>
      </c>
      <c r="D524" s="119" t="s">
        <v>133</v>
      </c>
      <c r="E524" s="97" t="s">
        <v>930</v>
      </c>
      <c r="F524" s="119" t="s">
        <v>157</v>
      </c>
      <c r="G524" s="97" t="s">
        <v>930</v>
      </c>
      <c r="H524" s="99" t="s">
        <v>937</v>
      </c>
      <c r="I524" s="120" t="s">
        <v>33</v>
      </c>
      <c r="J524" s="101" t="s">
        <v>159</v>
      </c>
      <c r="K524" s="102" t="s">
        <v>270</v>
      </c>
      <c r="L524" s="121" t="s">
        <v>726</v>
      </c>
      <c r="M524" s="104" t="s">
        <v>141</v>
      </c>
      <c r="N524" s="105" t="s">
        <v>142</v>
      </c>
      <c r="O524" s="106"/>
      <c r="P524" s="187"/>
      <c r="Q524" s="187"/>
      <c r="R524" s="187"/>
      <c r="S524" s="187"/>
      <c r="T524" s="187"/>
      <c r="U524" s="187"/>
      <c r="V524" s="107" t="s">
        <v>142</v>
      </c>
      <c r="W524" s="187"/>
      <c r="X524" s="187"/>
      <c r="Y524" s="85">
        <f t="shared" si="127"/>
        <v>1</v>
      </c>
      <c r="Z524" s="94"/>
      <c r="AA524" s="94"/>
      <c r="AB524" s="94"/>
      <c r="AC524" s="94"/>
      <c r="AD524" s="94"/>
      <c r="AE524" s="94"/>
      <c r="AF524" s="94"/>
      <c r="AG524" s="94"/>
      <c r="AH524" s="94"/>
      <c r="AI524" s="94"/>
      <c r="AJ524" s="94"/>
      <c r="AK524" s="94"/>
      <c r="AL524" s="94"/>
      <c r="AM524" s="94"/>
      <c r="AN524" s="94"/>
      <c r="AO524" s="94"/>
      <c r="AP524" s="94"/>
      <c r="AQ524" s="94"/>
      <c r="AR524" s="94"/>
      <c r="AS524" s="94"/>
      <c r="AT524" s="94"/>
      <c r="AU524" s="292"/>
      <c r="AV524" s="292"/>
      <c r="AW524" s="94"/>
      <c r="AX524" s="94"/>
      <c r="AY524" s="94"/>
      <c r="AZ524" s="94"/>
      <c r="BA524" s="94"/>
      <c r="BB524" s="94"/>
      <c r="BC524" s="94"/>
      <c r="BD524" s="94" t="s">
        <v>288</v>
      </c>
      <c r="BE524" s="94"/>
      <c r="BF524" s="94"/>
      <c r="BG524" s="94"/>
      <c r="BH524" s="94"/>
      <c r="BI524" s="94"/>
      <c r="BJ524" s="94"/>
      <c r="BK524" s="188"/>
      <c r="BL524" s="188"/>
      <c r="BM524" s="188"/>
      <c r="BN524" s="188"/>
      <c r="BO524" s="188"/>
      <c r="BP524" s="188"/>
      <c r="BQ524" s="188"/>
      <c r="BR524" s="188"/>
      <c r="BS524" s="188"/>
      <c r="BT524" s="188"/>
      <c r="BU524" s="188"/>
      <c r="BV524" s="188"/>
      <c r="BW524" s="188"/>
      <c r="BX524" s="188"/>
      <c r="BY524" s="188"/>
      <c r="BZ524" s="188"/>
      <c r="CA524" s="188"/>
      <c r="CB524" s="188"/>
      <c r="CC524" s="188"/>
      <c r="CD524" s="188"/>
      <c r="CE524" s="188"/>
      <c r="CF524" s="188"/>
      <c r="CG524" s="188"/>
      <c r="CH524" s="188"/>
      <c r="CI524" s="188"/>
      <c r="CJ524" s="188"/>
      <c r="CK524" s="188"/>
      <c r="CL524" s="188"/>
      <c r="CM524" s="188"/>
      <c r="CN524" s="188"/>
      <c r="CO524" s="188"/>
      <c r="CP524" s="112">
        <f t="shared" si="129"/>
        <v>0</v>
      </c>
      <c r="CQ524" s="113" t="e">
        <f t="shared" si="130"/>
        <v>#DIV/0!</v>
      </c>
      <c r="CR524" s="112">
        <f t="shared" si="131"/>
        <v>0</v>
      </c>
      <c r="CS524" s="113" t="e">
        <f t="shared" si="132"/>
        <v>#DIV/0!</v>
      </c>
      <c r="CT524" s="112">
        <f t="shared" si="133"/>
        <v>0</v>
      </c>
      <c r="CU524" s="113" t="e">
        <f t="shared" si="134"/>
        <v>#DIV/0!</v>
      </c>
      <c r="CV524" s="112">
        <f t="shared" si="128"/>
        <v>0</v>
      </c>
      <c r="CW524" s="113" t="e">
        <f t="shared" si="135"/>
        <v>#DIV/0!</v>
      </c>
      <c r="CX524" s="112" t="e">
        <f t="shared" si="136"/>
        <v>#DIV/0!</v>
      </c>
      <c r="CY524" s="112" t="e">
        <f t="shared" si="137"/>
        <v>#DIV/0!</v>
      </c>
      <c r="CZ524" s="187"/>
    </row>
    <row r="525" spans="1:104" s="17" customFormat="1" ht="37.5" customHeight="1" x14ac:dyDescent="0.3">
      <c r="A525" s="94">
        <v>521</v>
      </c>
      <c r="B525" s="118">
        <v>164</v>
      </c>
      <c r="C525" s="97" t="s">
        <v>929</v>
      </c>
      <c r="D525" s="119" t="s">
        <v>133</v>
      </c>
      <c r="E525" s="97" t="s">
        <v>930</v>
      </c>
      <c r="F525" s="119" t="s">
        <v>157</v>
      </c>
      <c r="G525" s="97" t="s">
        <v>930</v>
      </c>
      <c r="H525" s="99" t="s">
        <v>938</v>
      </c>
      <c r="I525" s="120" t="s">
        <v>34</v>
      </c>
      <c r="J525" s="101" t="s">
        <v>159</v>
      </c>
      <c r="K525" s="102" t="s">
        <v>270</v>
      </c>
      <c r="L525" s="121" t="s">
        <v>726</v>
      </c>
      <c r="M525" s="104" t="s">
        <v>141</v>
      </c>
      <c r="N525" s="105" t="s">
        <v>142</v>
      </c>
      <c r="O525" s="106"/>
      <c r="P525" s="187"/>
      <c r="Q525" s="187"/>
      <c r="R525" s="187"/>
      <c r="S525" s="187"/>
      <c r="T525" s="187"/>
      <c r="U525" s="187"/>
      <c r="V525" s="187"/>
      <c r="W525" s="107" t="s">
        <v>142</v>
      </c>
      <c r="X525" s="187"/>
      <c r="Y525" s="85">
        <f t="shared" si="127"/>
        <v>1</v>
      </c>
      <c r="Z525" s="94"/>
      <c r="AA525" s="94"/>
      <c r="AB525" s="94"/>
      <c r="AC525" s="94"/>
      <c r="AD525" s="94"/>
      <c r="AE525" s="94"/>
      <c r="AF525" s="94"/>
      <c r="AG525" s="94"/>
      <c r="AH525" s="94"/>
      <c r="AI525" s="94"/>
      <c r="AJ525" s="94"/>
      <c r="AK525" s="94"/>
      <c r="AL525" s="94"/>
      <c r="AM525" s="94"/>
      <c r="AN525" s="94"/>
      <c r="AO525" s="94"/>
      <c r="AP525" s="94"/>
      <c r="AQ525" s="94"/>
      <c r="AR525" s="94"/>
      <c r="AS525" s="94"/>
      <c r="AT525" s="94"/>
      <c r="AU525" s="94"/>
      <c r="AV525" s="94"/>
      <c r="AW525" s="94"/>
      <c r="AX525" s="94"/>
      <c r="AY525" s="94"/>
      <c r="AZ525" s="94"/>
      <c r="BA525" s="94"/>
      <c r="BB525" s="94"/>
      <c r="BC525" s="94"/>
      <c r="BD525" s="94"/>
      <c r="BE525" s="94"/>
      <c r="BF525" s="107"/>
      <c r="BG525" s="107" t="s">
        <v>288</v>
      </c>
      <c r="BH525" s="94"/>
      <c r="BI525" s="94"/>
      <c r="BJ525" s="94"/>
      <c r="BK525" s="188"/>
      <c r="BL525" s="188"/>
      <c r="BM525" s="188"/>
      <c r="BN525" s="188"/>
      <c r="BO525" s="188"/>
      <c r="BP525" s="188"/>
      <c r="BQ525" s="188"/>
      <c r="BR525" s="188"/>
      <c r="BS525" s="188"/>
      <c r="BT525" s="188"/>
      <c r="BU525" s="188"/>
      <c r="BV525" s="188"/>
      <c r="BW525" s="188"/>
      <c r="BX525" s="188"/>
      <c r="BY525" s="188"/>
      <c r="BZ525" s="188"/>
      <c r="CA525" s="188"/>
      <c r="CB525" s="188"/>
      <c r="CC525" s="188"/>
      <c r="CD525" s="188"/>
      <c r="CE525" s="188"/>
      <c r="CF525" s="188"/>
      <c r="CG525" s="188"/>
      <c r="CH525" s="188"/>
      <c r="CI525" s="188"/>
      <c r="CJ525" s="188"/>
      <c r="CK525" s="188"/>
      <c r="CL525" s="188"/>
      <c r="CM525" s="188"/>
      <c r="CN525" s="188"/>
      <c r="CO525" s="188"/>
      <c r="CP525" s="112">
        <f t="shared" si="129"/>
        <v>0</v>
      </c>
      <c r="CQ525" s="113" t="e">
        <f t="shared" si="130"/>
        <v>#DIV/0!</v>
      </c>
      <c r="CR525" s="112">
        <f t="shared" si="131"/>
        <v>0</v>
      </c>
      <c r="CS525" s="113" t="e">
        <f t="shared" si="132"/>
        <v>#DIV/0!</v>
      </c>
      <c r="CT525" s="112">
        <f t="shared" si="133"/>
        <v>0</v>
      </c>
      <c r="CU525" s="113" t="e">
        <f t="shared" si="134"/>
        <v>#DIV/0!</v>
      </c>
      <c r="CV525" s="112">
        <f t="shared" si="128"/>
        <v>0</v>
      </c>
      <c r="CW525" s="113" t="e">
        <f t="shared" si="135"/>
        <v>#DIV/0!</v>
      </c>
      <c r="CX525" s="112" t="e">
        <f t="shared" si="136"/>
        <v>#DIV/0!</v>
      </c>
      <c r="CY525" s="112" t="e">
        <f t="shared" si="137"/>
        <v>#DIV/0!</v>
      </c>
      <c r="CZ525" s="187"/>
    </row>
    <row r="526" spans="1:104" s="17" customFormat="1" ht="52.5" customHeight="1" x14ac:dyDescent="0.3">
      <c r="A526" s="94">
        <v>522</v>
      </c>
      <c r="B526" s="118">
        <v>164</v>
      </c>
      <c r="C526" s="97" t="s">
        <v>929</v>
      </c>
      <c r="D526" s="119" t="s">
        <v>133</v>
      </c>
      <c r="E526" s="97" t="s">
        <v>930</v>
      </c>
      <c r="F526" s="119" t="s">
        <v>157</v>
      </c>
      <c r="G526" s="97" t="s">
        <v>930</v>
      </c>
      <c r="H526" s="99" t="s">
        <v>939</v>
      </c>
      <c r="I526" s="120" t="s">
        <v>35</v>
      </c>
      <c r="J526" s="101" t="s">
        <v>159</v>
      </c>
      <c r="K526" s="102" t="s">
        <v>270</v>
      </c>
      <c r="L526" s="121" t="s">
        <v>726</v>
      </c>
      <c r="M526" s="104" t="s">
        <v>141</v>
      </c>
      <c r="N526" s="105" t="s">
        <v>142</v>
      </c>
      <c r="O526" s="106"/>
      <c r="P526" s="187"/>
      <c r="Q526" s="187"/>
      <c r="R526" s="187"/>
      <c r="S526" s="187"/>
      <c r="T526" s="187"/>
      <c r="U526" s="187"/>
      <c r="V526" s="187"/>
      <c r="W526" s="187"/>
      <c r="X526" s="107" t="s">
        <v>142</v>
      </c>
      <c r="Y526" s="85">
        <f t="shared" si="127"/>
        <v>1</v>
      </c>
      <c r="Z526" s="94"/>
      <c r="AA526" s="94"/>
      <c r="AB526" s="94"/>
      <c r="AC526" s="94"/>
      <c r="AD526" s="94"/>
      <c r="AE526" s="94"/>
      <c r="AF526" s="94"/>
      <c r="AG526" s="94"/>
      <c r="AH526" s="94"/>
      <c r="AI526" s="94"/>
      <c r="AJ526" s="94"/>
      <c r="AK526" s="94"/>
      <c r="AL526" s="94"/>
      <c r="AM526" s="94"/>
      <c r="AN526" s="94"/>
      <c r="AO526" s="94"/>
      <c r="AP526" s="94"/>
      <c r="AQ526" s="94"/>
      <c r="AR526" s="94"/>
      <c r="AS526" s="94"/>
      <c r="AT526" s="94"/>
      <c r="AU526" s="94"/>
      <c r="AV526" s="94"/>
      <c r="AW526" s="94"/>
      <c r="AX526" s="94"/>
      <c r="AY526" s="94"/>
      <c r="AZ526" s="94"/>
      <c r="BA526" s="94"/>
      <c r="BB526" s="94"/>
      <c r="BC526" s="94"/>
      <c r="BD526" s="94"/>
      <c r="BE526" s="94"/>
      <c r="BF526" s="94"/>
      <c r="BG526" s="94"/>
      <c r="BH526" s="94" t="s">
        <v>288</v>
      </c>
      <c r="BI526" s="94"/>
      <c r="BJ526" s="94"/>
      <c r="BK526" s="188"/>
      <c r="BL526" s="188"/>
      <c r="BM526" s="188"/>
      <c r="BN526" s="188"/>
      <c r="BO526" s="188"/>
      <c r="BP526" s="188"/>
      <c r="BQ526" s="188"/>
      <c r="BR526" s="188"/>
      <c r="BS526" s="188"/>
      <c r="BT526" s="188"/>
      <c r="BU526" s="188"/>
      <c r="BV526" s="188"/>
      <c r="BW526" s="188"/>
      <c r="BX526" s="188"/>
      <c r="BY526" s="188"/>
      <c r="BZ526" s="188"/>
      <c r="CA526" s="188"/>
      <c r="CB526" s="188"/>
      <c r="CC526" s="188"/>
      <c r="CD526" s="188"/>
      <c r="CE526" s="188"/>
      <c r="CF526" s="188"/>
      <c r="CG526" s="188"/>
      <c r="CH526" s="188"/>
      <c r="CI526" s="188"/>
      <c r="CJ526" s="188"/>
      <c r="CK526" s="188"/>
      <c r="CL526" s="188"/>
      <c r="CM526" s="188"/>
      <c r="CN526" s="188"/>
      <c r="CO526" s="188"/>
      <c r="CP526" s="112">
        <f t="shared" si="129"/>
        <v>0</v>
      </c>
      <c r="CQ526" s="113" t="e">
        <f t="shared" si="130"/>
        <v>#DIV/0!</v>
      </c>
      <c r="CR526" s="112">
        <f t="shared" si="131"/>
        <v>0</v>
      </c>
      <c r="CS526" s="113" t="e">
        <f t="shared" si="132"/>
        <v>#DIV/0!</v>
      </c>
      <c r="CT526" s="112">
        <f t="shared" si="133"/>
        <v>0</v>
      </c>
      <c r="CU526" s="113" t="e">
        <f t="shared" si="134"/>
        <v>#DIV/0!</v>
      </c>
      <c r="CV526" s="112">
        <f t="shared" si="128"/>
        <v>0</v>
      </c>
      <c r="CW526" s="113" t="e">
        <f t="shared" si="135"/>
        <v>#DIV/0!</v>
      </c>
      <c r="CX526" s="112" t="e">
        <f t="shared" si="136"/>
        <v>#DIV/0!</v>
      </c>
      <c r="CY526" s="112" t="e">
        <f t="shared" si="137"/>
        <v>#DIV/0!</v>
      </c>
      <c r="CZ526" s="187"/>
    </row>
    <row r="527" spans="1:104" s="17" customFormat="1" ht="36" customHeight="1" x14ac:dyDescent="0.3">
      <c r="A527" s="94">
        <v>523</v>
      </c>
      <c r="B527" s="94">
        <v>165</v>
      </c>
      <c r="C527" s="95" t="s">
        <v>940</v>
      </c>
      <c r="D527" s="96" t="s">
        <v>133</v>
      </c>
      <c r="E527" s="97" t="s">
        <v>941</v>
      </c>
      <c r="F527" s="98" t="s">
        <v>157</v>
      </c>
      <c r="G527" s="95" t="s">
        <v>941</v>
      </c>
      <c r="H527" s="99" t="s">
        <v>942</v>
      </c>
      <c r="I527" s="100" t="s">
        <v>137</v>
      </c>
      <c r="J527" s="101" t="s">
        <v>159</v>
      </c>
      <c r="K527" s="102" t="s">
        <v>270</v>
      </c>
      <c r="L527" s="103" t="s">
        <v>726</v>
      </c>
      <c r="M527" s="104" t="s">
        <v>141</v>
      </c>
      <c r="N527" s="105" t="s">
        <v>142</v>
      </c>
      <c r="O527" s="106"/>
      <c r="P527" s="231" t="s">
        <v>142</v>
      </c>
      <c r="Q527" s="187"/>
      <c r="R527" s="187"/>
      <c r="S527" s="187"/>
      <c r="T527" s="187"/>
      <c r="U527" s="187"/>
      <c r="V527" s="187"/>
      <c r="W527" s="187"/>
      <c r="X527" s="187"/>
      <c r="Y527" s="108">
        <f t="shared" si="127"/>
        <v>1</v>
      </c>
      <c r="Z527" s="94" t="s">
        <v>288</v>
      </c>
      <c r="AA527" s="94"/>
      <c r="AB527" s="94"/>
      <c r="AC527" s="187"/>
      <c r="AD527" s="291"/>
      <c r="AE527" s="94"/>
      <c r="AF527" s="94"/>
      <c r="AG527" s="94"/>
      <c r="AH527" s="94"/>
      <c r="AI527" s="94"/>
      <c r="AJ527" s="94"/>
      <c r="AK527" s="94"/>
      <c r="AL527" s="94"/>
      <c r="AM527" s="94"/>
      <c r="AN527" s="94"/>
      <c r="AO527" s="94"/>
      <c r="AP527" s="94"/>
      <c r="AQ527" s="94"/>
      <c r="AR527" s="94"/>
      <c r="AS527" s="94"/>
      <c r="AT527" s="94"/>
      <c r="AU527" s="94"/>
      <c r="AV527" s="94"/>
      <c r="AW527" s="94"/>
      <c r="AX527" s="94"/>
      <c r="AY527" s="94"/>
      <c r="AZ527" s="94"/>
      <c r="BA527" s="94"/>
      <c r="BB527" s="94"/>
      <c r="BC527" s="94"/>
      <c r="BD527" s="94"/>
      <c r="BE527" s="94"/>
      <c r="BF527" s="94"/>
      <c r="BG527" s="94"/>
      <c r="BH527" s="94"/>
      <c r="BI527" s="94"/>
      <c r="BJ527" s="94"/>
      <c r="BK527" s="188"/>
      <c r="BL527" s="188"/>
      <c r="BM527" s="188"/>
      <c r="BN527" s="188"/>
      <c r="BO527" s="188"/>
      <c r="BP527" s="188"/>
      <c r="BQ527" s="188"/>
      <c r="BR527" s="188"/>
      <c r="BS527" s="188"/>
      <c r="BT527" s="188"/>
      <c r="BU527" s="188"/>
      <c r="BV527" s="188"/>
      <c r="BW527" s="188"/>
      <c r="BX527" s="188"/>
      <c r="BY527" s="188"/>
      <c r="BZ527" s="188"/>
      <c r="CA527" s="188"/>
      <c r="CB527" s="188"/>
      <c r="CC527" s="188"/>
      <c r="CD527" s="188"/>
      <c r="CE527" s="188"/>
      <c r="CF527" s="188"/>
      <c r="CG527" s="188"/>
      <c r="CH527" s="188"/>
      <c r="CI527" s="188"/>
      <c r="CJ527" s="188"/>
      <c r="CK527" s="188"/>
      <c r="CL527" s="188"/>
      <c r="CM527" s="188"/>
      <c r="CN527" s="188"/>
      <c r="CO527" s="188"/>
      <c r="CP527" s="112">
        <f t="shared" si="129"/>
        <v>0</v>
      </c>
      <c r="CQ527" s="113" t="e">
        <f t="shared" si="130"/>
        <v>#DIV/0!</v>
      </c>
      <c r="CR527" s="112">
        <f t="shared" si="131"/>
        <v>0</v>
      </c>
      <c r="CS527" s="113" t="e">
        <f t="shared" si="132"/>
        <v>#DIV/0!</v>
      </c>
      <c r="CT527" s="112">
        <f t="shared" si="133"/>
        <v>0</v>
      </c>
      <c r="CU527" s="113" t="e">
        <f t="shared" si="134"/>
        <v>#DIV/0!</v>
      </c>
      <c r="CV527" s="112">
        <f t="shared" si="128"/>
        <v>0</v>
      </c>
      <c r="CW527" s="113" t="e">
        <f t="shared" si="135"/>
        <v>#DIV/0!</v>
      </c>
      <c r="CX527" s="112" t="e">
        <f t="shared" si="136"/>
        <v>#DIV/0!</v>
      </c>
      <c r="CY527" s="114" t="e">
        <f t="shared" si="137"/>
        <v>#DIV/0!</v>
      </c>
      <c r="CZ527" s="187"/>
    </row>
    <row r="528" spans="1:104" s="9" customFormat="1" ht="30.6" customHeight="1" x14ac:dyDescent="0.3">
      <c r="A528" s="94">
        <v>524</v>
      </c>
      <c r="B528" s="94">
        <v>165</v>
      </c>
      <c r="C528" s="95" t="s">
        <v>940</v>
      </c>
      <c r="D528" s="96" t="s">
        <v>133</v>
      </c>
      <c r="E528" s="97" t="s">
        <v>941</v>
      </c>
      <c r="F528" s="98" t="s">
        <v>157</v>
      </c>
      <c r="G528" s="95" t="s">
        <v>941</v>
      </c>
      <c r="H528" s="99" t="s">
        <v>943</v>
      </c>
      <c r="I528" s="100" t="s">
        <v>28</v>
      </c>
      <c r="J528" s="101" t="s">
        <v>159</v>
      </c>
      <c r="K528" s="102" t="s">
        <v>270</v>
      </c>
      <c r="L528" s="103" t="s">
        <v>726</v>
      </c>
      <c r="M528" s="104" t="s">
        <v>141</v>
      </c>
      <c r="N528" s="105" t="s">
        <v>142</v>
      </c>
      <c r="O528" s="106"/>
      <c r="P528" s="187"/>
      <c r="Q528" s="107" t="s">
        <v>142</v>
      </c>
      <c r="R528" s="187"/>
      <c r="S528" s="187"/>
      <c r="T528" s="187"/>
      <c r="U528" s="107"/>
      <c r="V528" s="187"/>
      <c r="W528" s="187"/>
      <c r="X528" s="187"/>
      <c r="Y528" s="85">
        <f t="shared" si="127"/>
        <v>1</v>
      </c>
      <c r="Z528" s="94"/>
      <c r="AA528" s="94"/>
      <c r="AB528" s="94"/>
      <c r="AC528" s="189"/>
      <c r="AD528" s="190"/>
      <c r="AE528" s="190"/>
      <c r="AF528" s="190" t="s">
        <v>288</v>
      </c>
      <c r="AG528" s="190"/>
      <c r="AH528" s="291"/>
      <c r="AI528" s="94"/>
      <c r="AJ528" s="94"/>
      <c r="AK528" s="94"/>
      <c r="AL528" s="94"/>
      <c r="AM528" s="94"/>
      <c r="AN528" s="94"/>
      <c r="AO528" s="94"/>
      <c r="AP528" s="94"/>
      <c r="AQ528" s="94"/>
      <c r="AR528" s="94"/>
      <c r="AS528" s="94"/>
      <c r="AT528" s="94"/>
      <c r="AU528" s="94"/>
      <c r="AV528" s="94"/>
      <c r="AW528" s="94"/>
      <c r="AX528" s="94"/>
      <c r="AY528" s="94"/>
      <c r="AZ528" s="94"/>
      <c r="BA528" s="94"/>
      <c r="BB528" s="94"/>
      <c r="BC528" s="94"/>
      <c r="BD528" s="94"/>
      <c r="BE528" s="94"/>
      <c r="BF528" s="94"/>
      <c r="BG528" s="94"/>
      <c r="BH528" s="94"/>
      <c r="BI528" s="94"/>
      <c r="BJ528" s="94"/>
      <c r="BK528" s="191"/>
      <c r="BL528" s="191"/>
      <c r="BM528" s="191"/>
      <c r="BN528" s="191"/>
      <c r="BO528" s="191"/>
      <c r="BP528" s="191"/>
      <c r="BQ528" s="191"/>
      <c r="BR528" s="191"/>
      <c r="BS528" s="191"/>
      <c r="BT528" s="191"/>
      <c r="BU528" s="191"/>
      <c r="BV528" s="191"/>
      <c r="BW528" s="191"/>
      <c r="BX528" s="191"/>
      <c r="BY528" s="191"/>
      <c r="BZ528" s="191"/>
      <c r="CA528" s="191"/>
      <c r="CB528" s="191"/>
      <c r="CC528" s="191"/>
      <c r="CD528" s="191"/>
      <c r="CE528" s="191"/>
      <c r="CF528" s="191"/>
      <c r="CG528" s="191"/>
      <c r="CH528" s="191"/>
      <c r="CI528" s="191"/>
      <c r="CJ528" s="191"/>
      <c r="CK528" s="191"/>
      <c r="CL528" s="191"/>
      <c r="CM528" s="191"/>
      <c r="CN528" s="191"/>
      <c r="CO528" s="191"/>
      <c r="CP528" s="112">
        <f t="shared" si="129"/>
        <v>0</v>
      </c>
      <c r="CQ528" s="113" t="e">
        <f t="shared" si="130"/>
        <v>#DIV/0!</v>
      </c>
      <c r="CR528" s="112">
        <f t="shared" si="131"/>
        <v>0</v>
      </c>
      <c r="CS528" s="113" t="e">
        <f t="shared" si="132"/>
        <v>#DIV/0!</v>
      </c>
      <c r="CT528" s="112">
        <f t="shared" si="133"/>
        <v>0</v>
      </c>
      <c r="CU528" s="113" t="e">
        <f t="shared" si="134"/>
        <v>#DIV/0!</v>
      </c>
      <c r="CV528" s="112">
        <f t="shared" si="128"/>
        <v>0</v>
      </c>
      <c r="CW528" s="113" t="e">
        <f t="shared" si="135"/>
        <v>#DIV/0!</v>
      </c>
      <c r="CX528" s="112" t="e">
        <f t="shared" si="136"/>
        <v>#DIV/0!</v>
      </c>
      <c r="CY528" s="114" t="e">
        <f t="shared" si="137"/>
        <v>#DIV/0!</v>
      </c>
      <c r="CZ528" s="94"/>
    </row>
    <row r="529" spans="1:104" s="17" customFormat="1" ht="36" customHeight="1" x14ac:dyDescent="0.3">
      <c r="A529" s="94">
        <v>525</v>
      </c>
      <c r="B529" s="94">
        <v>165</v>
      </c>
      <c r="C529" s="95" t="s">
        <v>940</v>
      </c>
      <c r="D529" s="96" t="s">
        <v>133</v>
      </c>
      <c r="E529" s="97" t="s">
        <v>941</v>
      </c>
      <c r="F529" s="98" t="s">
        <v>157</v>
      </c>
      <c r="G529" s="95" t="s">
        <v>941</v>
      </c>
      <c r="H529" s="99" t="s">
        <v>944</v>
      </c>
      <c r="I529" s="100" t="s">
        <v>29</v>
      </c>
      <c r="J529" s="101" t="s">
        <v>159</v>
      </c>
      <c r="K529" s="102" t="s">
        <v>270</v>
      </c>
      <c r="L529" s="103" t="s">
        <v>726</v>
      </c>
      <c r="M529" s="104" t="s">
        <v>141</v>
      </c>
      <c r="N529" s="105" t="s">
        <v>142</v>
      </c>
      <c r="O529" s="106"/>
      <c r="P529" s="187"/>
      <c r="Q529" s="187"/>
      <c r="R529" s="107" t="s">
        <v>142</v>
      </c>
      <c r="S529" s="187"/>
      <c r="T529" s="187"/>
      <c r="U529" s="107"/>
      <c r="V529" s="187"/>
      <c r="W529" s="187"/>
      <c r="X529" s="187"/>
      <c r="Y529" s="85">
        <f t="shared" si="127"/>
        <v>1</v>
      </c>
      <c r="Z529" s="94"/>
      <c r="AA529" s="94"/>
      <c r="AB529" s="94"/>
      <c r="AC529" s="94"/>
      <c r="AD529" s="94"/>
      <c r="AE529" s="94"/>
      <c r="AF529" s="94"/>
      <c r="AG529" s="189"/>
      <c r="AH529" s="190"/>
      <c r="AI529" s="190"/>
      <c r="AJ529" s="190" t="s">
        <v>288</v>
      </c>
      <c r="AK529" s="190"/>
      <c r="AL529" s="291"/>
      <c r="AM529" s="94"/>
      <c r="AN529" s="94"/>
      <c r="AO529" s="94"/>
      <c r="AP529" s="94"/>
      <c r="AQ529" s="94"/>
      <c r="AR529" s="94"/>
      <c r="AS529" s="94"/>
      <c r="AT529" s="94"/>
      <c r="AU529" s="94"/>
      <c r="AV529" s="94"/>
      <c r="AW529" s="94"/>
      <c r="AX529" s="94"/>
      <c r="AY529" s="94"/>
      <c r="AZ529" s="94"/>
      <c r="BA529" s="94"/>
      <c r="BB529" s="94"/>
      <c r="BC529" s="94"/>
      <c r="BD529" s="94"/>
      <c r="BE529" s="94"/>
      <c r="BF529" s="94"/>
      <c r="BG529" s="94"/>
      <c r="BH529" s="94"/>
      <c r="BI529" s="94"/>
      <c r="BJ529" s="94"/>
      <c r="BK529" s="188"/>
      <c r="BL529" s="188"/>
      <c r="BM529" s="188"/>
      <c r="BN529" s="188"/>
      <c r="BO529" s="188"/>
      <c r="BP529" s="188"/>
      <c r="BQ529" s="188"/>
      <c r="BR529" s="188"/>
      <c r="BS529" s="188"/>
      <c r="BT529" s="188"/>
      <c r="BU529" s="188"/>
      <c r="BV529" s="188"/>
      <c r="BW529" s="188"/>
      <c r="BX529" s="188"/>
      <c r="BY529" s="188"/>
      <c r="BZ529" s="188"/>
      <c r="CA529" s="188"/>
      <c r="CB529" s="188"/>
      <c r="CC529" s="188"/>
      <c r="CD529" s="188"/>
      <c r="CE529" s="188"/>
      <c r="CF529" s="188"/>
      <c r="CG529" s="188"/>
      <c r="CH529" s="188"/>
      <c r="CI529" s="188"/>
      <c r="CJ529" s="188"/>
      <c r="CK529" s="188"/>
      <c r="CL529" s="188"/>
      <c r="CM529" s="188"/>
      <c r="CN529" s="188"/>
      <c r="CO529" s="188"/>
      <c r="CP529" s="112">
        <f t="shared" si="129"/>
        <v>0</v>
      </c>
      <c r="CQ529" s="113" t="e">
        <f t="shared" si="130"/>
        <v>#DIV/0!</v>
      </c>
      <c r="CR529" s="112">
        <f t="shared" si="131"/>
        <v>0</v>
      </c>
      <c r="CS529" s="113" t="e">
        <f t="shared" si="132"/>
        <v>#DIV/0!</v>
      </c>
      <c r="CT529" s="112">
        <f t="shared" si="133"/>
        <v>0</v>
      </c>
      <c r="CU529" s="113" t="e">
        <f t="shared" si="134"/>
        <v>#DIV/0!</v>
      </c>
      <c r="CV529" s="112">
        <f t="shared" si="128"/>
        <v>0</v>
      </c>
      <c r="CW529" s="113" t="e">
        <f t="shared" si="135"/>
        <v>#DIV/0!</v>
      </c>
      <c r="CX529" s="112" t="e">
        <f t="shared" si="136"/>
        <v>#DIV/0!</v>
      </c>
      <c r="CY529" s="114" t="e">
        <f t="shared" si="137"/>
        <v>#DIV/0!</v>
      </c>
      <c r="CZ529" s="187"/>
    </row>
    <row r="530" spans="1:104" s="17" customFormat="1" ht="30" customHeight="1" x14ac:dyDescent="0.3">
      <c r="A530" s="94">
        <v>526</v>
      </c>
      <c r="B530" s="94">
        <v>165</v>
      </c>
      <c r="C530" s="95" t="s">
        <v>940</v>
      </c>
      <c r="D530" s="96" t="s">
        <v>133</v>
      </c>
      <c r="E530" s="97" t="s">
        <v>941</v>
      </c>
      <c r="F530" s="98" t="s">
        <v>157</v>
      </c>
      <c r="G530" s="95" t="s">
        <v>941</v>
      </c>
      <c r="H530" s="99" t="s">
        <v>945</v>
      </c>
      <c r="I530" s="100" t="s">
        <v>30</v>
      </c>
      <c r="J530" s="101" t="s">
        <v>159</v>
      </c>
      <c r="K530" s="102" t="s">
        <v>270</v>
      </c>
      <c r="L530" s="103" t="s">
        <v>726</v>
      </c>
      <c r="M530" s="104" t="s">
        <v>141</v>
      </c>
      <c r="N530" s="105" t="s">
        <v>142</v>
      </c>
      <c r="O530" s="106"/>
      <c r="P530" s="187"/>
      <c r="Q530" s="187"/>
      <c r="R530" s="187"/>
      <c r="S530" s="107" t="s">
        <v>142</v>
      </c>
      <c r="T530" s="187"/>
      <c r="U530" s="187"/>
      <c r="V530" s="187"/>
      <c r="W530" s="187"/>
      <c r="X530" s="187"/>
      <c r="Y530" s="85">
        <f t="shared" si="127"/>
        <v>1</v>
      </c>
      <c r="Z530" s="94"/>
      <c r="AA530" s="94"/>
      <c r="AB530" s="94"/>
      <c r="AC530" s="94"/>
      <c r="AD530" s="94"/>
      <c r="AE530" s="94"/>
      <c r="AF530" s="94"/>
      <c r="AG530" s="94"/>
      <c r="AH530" s="94"/>
      <c r="AI530" s="94"/>
      <c r="AJ530" s="94"/>
      <c r="AK530" s="189"/>
      <c r="AL530" s="190"/>
      <c r="AM530" s="190"/>
      <c r="AN530" s="190"/>
      <c r="AO530" s="190" t="s">
        <v>281</v>
      </c>
      <c r="AP530" s="291"/>
      <c r="AQ530" s="94"/>
      <c r="AR530" s="94"/>
      <c r="AS530" s="94"/>
      <c r="AT530" s="94"/>
      <c r="AU530" s="94"/>
      <c r="AV530" s="94"/>
      <c r="AW530" s="94"/>
      <c r="AX530" s="94"/>
      <c r="AY530" s="94"/>
      <c r="AZ530" s="94"/>
      <c r="BA530" s="94"/>
      <c r="BB530" s="94"/>
      <c r="BC530" s="94"/>
      <c r="BD530" s="94"/>
      <c r="BE530" s="94"/>
      <c r="BF530" s="94"/>
      <c r="BG530" s="94"/>
      <c r="BH530" s="94"/>
      <c r="BI530" s="94"/>
      <c r="BJ530" s="94"/>
      <c r="BK530" s="188"/>
      <c r="BL530" s="188"/>
      <c r="BM530" s="188"/>
      <c r="BN530" s="188"/>
      <c r="BO530" s="188"/>
      <c r="BP530" s="188"/>
      <c r="BQ530" s="188"/>
      <c r="BR530" s="188"/>
      <c r="BS530" s="188"/>
      <c r="BT530" s="188"/>
      <c r="BU530" s="188"/>
      <c r="BV530" s="188"/>
      <c r="BW530" s="188"/>
      <c r="BX530" s="188"/>
      <c r="BY530" s="188"/>
      <c r="BZ530" s="188"/>
      <c r="CA530" s="188"/>
      <c r="CB530" s="188"/>
      <c r="CC530" s="188"/>
      <c r="CD530" s="188"/>
      <c r="CE530" s="188"/>
      <c r="CF530" s="188"/>
      <c r="CG530" s="188"/>
      <c r="CH530" s="188"/>
      <c r="CI530" s="188"/>
      <c r="CJ530" s="188"/>
      <c r="CK530" s="188"/>
      <c r="CL530" s="188"/>
      <c r="CM530" s="188"/>
      <c r="CN530" s="188"/>
      <c r="CO530" s="188"/>
      <c r="CP530" s="112">
        <f t="shared" si="129"/>
        <v>0</v>
      </c>
      <c r="CQ530" s="113" t="e">
        <f t="shared" si="130"/>
        <v>#DIV/0!</v>
      </c>
      <c r="CR530" s="112">
        <f t="shared" si="131"/>
        <v>0</v>
      </c>
      <c r="CS530" s="113" t="e">
        <f t="shared" si="132"/>
        <v>#DIV/0!</v>
      </c>
      <c r="CT530" s="112">
        <f t="shared" si="133"/>
        <v>0</v>
      </c>
      <c r="CU530" s="113" t="e">
        <f t="shared" si="134"/>
        <v>#DIV/0!</v>
      </c>
      <c r="CV530" s="112">
        <f t="shared" si="128"/>
        <v>0</v>
      </c>
      <c r="CW530" s="113" t="e">
        <f t="shared" si="135"/>
        <v>#DIV/0!</v>
      </c>
      <c r="CX530" s="112" t="e">
        <f t="shared" si="136"/>
        <v>#DIV/0!</v>
      </c>
      <c r="CY530" s="114" t="e">
        <f t="shared" si="137"/>
        <v>#DIV/0!</v>
      </c>
      <c r="CZ530" s="187"/>
    </row>
    <row r="531" spans="1:104" s="17" customFormat="1" ht="38.25" customHeight="1" x14ac:dyDescent="0.3">
      <c r="A531" s="94">
        <v>527</v>
      </c>
      <c r="B531" s="118">
        <v>165</v>
      </c>
      <c r="C531" s="97" t="s">
        <v>940</v>
      </c>
      <c r="D531" s="119" t="s">
        <v>133</v>
      </c>
      <c r="E531" s="97" t="s">
        <v>941</v>
      </c>
      <c r="F531" s="119" t="s">
        <v>157</v>
      </c>
      <c r="G531" s="97" t="s">
        <v>941</v>
      </c>
      <c r="H531" s="99" t="s">
        <v>946</v>
      </c>
      <c r="I531" s="120" t="s">
        <v>32</v>
      </c>
      <c r="J531" s="101" t="s">
        <v>159</v>
      </c>
      <c r="K531" s="102" t="s">
        <v>270</v>
      </c>
      <c r="L531" s="121" t="s">
        <v>726</v>
      </c>
      <c r="M531" s="104" t="s">
        <v>141</v>
      </c>
      <c r="N531" s="105" t="s">
        <v>142</v>
      </c>
      <c r="O531" s="106"/>
      <c r="P531" s="187"/>
      <c r="Q531" s="187"/>
      <c r="R531" s="187"/>
      <c r="S531" s="187"/>
      <c r="T531" s="107"/>
      <c r="U531" s="107" t="s">
        <v>142</v>
      </c>
      <c r="V531" s="187"/>
      <c r="W531" s="187"/>
      <c r="X531" s="187"/>
      <c r="Y531" s="85">
        <f t="shared" si="127"/>
        <v>1</v>
      </c>
      <c r="Z531" s="94"/>
      <c r="AA531" s="94"/>
      <c r="AB531" s="94"/>
      <c r="AC531" s="94"/>
      <c r="AD531" s="94"/>
      <c r="AE531" s="94"/>
      <c r="AF531" s="94"/>
      <c r="AG531" s="94"/>
      <c r="AH531" s="94"/>
      <c r="AI531" s="94"/>
      <c r="AJ531" s="94"/>
      <c r="AK531" s="94"/>
      <c r="AL531" s="94"/>
      <c r="AM531" s="94"/>
      <c r="AN531" s="94"/>
      <c r="AO531" s="94"/>
      <c r="AP531" s="94"/>
      <c r="AQ531" s="94"/>
      <c r="AR531" s="94"/>
      <c r="AS531" s="94"/>
      <c r="AT531" s="94"/>
      <c r="AU531" s="255"/>
      <c r="AV531" s="255"/>
      <c r="AW531" s="94"/>
      <c r="AX531" s="94"/>
      <c r="AY531" s="94"/>
      <c r="AZ531" s="94" t="s">
        <v>288</v>
      </c>
      <c r="BA531" s="94"/>
      <c r="BB531" s="94"/>
      <c r="BC531" s="94"/>
      <c r="BD531" s="94"/>
      <c r="BE531" s="94"/>
      <c r="BF531" s="94"/>
      <c r="BG531" s="94"/>
      <c r="BH531" s="94"/>
      <c r="BI531" s="94"/>
      <c r="BJ531" s="94"/>
      <c r="BK531" s="188"/>
      <c r="BL531" s="188"/>
      <c r="BM531" s="188"/>
      <c r="BN531" s="188"/>
      <c r="BO531" s="188"/>
      <c r="BP531" s="188"/>
      <c r="BQ531" s="188"/>
      <c r="BR531" s="188"/>
      <c r="BS531" s="188"/>
      <c r="BT531" s="188"/>
      <c r="BU531" s="188"/>
      <c r="BV531" s="188"/>
      <c r="BW531" s="188"/>
      <c r="BX531" s="188"/>
      <c r="BY531" s="188"/>
      <c r="BZ531" s="188"/>
      <c r="CA531" s="188"/>
      <c r="CB531" s="188"/>
      <c r="CC531" s="188"/>
      <c r="CD531" s="188"/>
      <c r="CE531" s="188"/>
      <c r="CF531" s="188"/>
      <c r="CG531" s="188"/>
      <c r="CH531" s="188"/>
      <c r="CI531" s="188"/>
      <c r="CJ531" s="188"/>
      <c r="CK531" s="188"/>
      <c r="CL531" s="188"/>
      <c r="CM531" s="188"/>
      <c r="CN531" s="188"/>
      <c r="CO531" s="188"/>
      <c r="CP531" s="112">
        <f t="shared" si="129"/>
        <v>0</v>
      </c>
      <c r="CQ531" s="113" t="e">
        <f t="shared" si="130"/>
        <v>#DIV/0!</v>
      </c>
      <c r="CR531" s="112">
        <f t="shared" si="131"/>
        <v>0</v>
      </c>
      <c r="CS531" s="113" t="e">
        <f t="shared" si="132"/>
        <v>#DIV/0!</v>
      </c>
      <c r="CT531" s="112">
        <f t="shared" si="133"/>
        <v>0</v>
      </c>
      <c r="CU531" s="113" t="e">
        <f t="shared" si="134"/>
        <v>#DIV/0!</v>
      </c>
      <c r="CV531" s="112">
        <f t="shared" si="128"/>
        <v>0</v>
      </c>
      <c r="CW531" s="113" t="e">
        <f t="shared" si="135"/>
        <v>#DIV/0!</v>
      </c>
      <c r="CX531" s="112" t="e">
        <f t="shared" si="136"/>
        <v>#DIV/0!</v>
      </c>
      <c r="CY531" s="112" t="e">
        <f t="shared" si="137"/>
        <v>#DIV/0!</v>
      </c>
      <c r="CZ531" s="187"/>
    </row>
    <row r="532" spans="1:104" s="17" customFormat="1" ht="30" customHeight="1" x14ac:dyDescent="0.3">
      <c r="A532" s="94">
        <v>99</v>
      </c>
      <c r="B532" s="94">
        <v>165</v>
      </c>
      <c r="C532" s="95" t="s">
        <v>940</v>
      </c>
      <c r="D532" s="96" t="s">
        <v>133</v>
      </c>
      <c r="E532" s="97" t="s">
        <v>941</v>
      </c>
      <c r="F532" s="98" t="s">
        <v>157</v>
      </c>
      <c r="G532" s="95" t="s">
        <v>941</v>
      </c>
      <c r="H532" s="99" t="s">
        <v>947</v>
      </c>
      <c r="I532" s="100" t="s">
        <v>149</v>
      </c>
      <c r="J532" s="102" t="s">
        <v>159</v>
      </c>
      <c r="K532" s="102" t="s">
        <v>270</v>
      </c>
      <c r="L532" s="103" t="s">
        <v>726</v>
      </c>
      <c r="M532" s="104" t="s">
        <v>141</v>
      </c>
      <c r="N532" s="123" t="s">
        <v>142</v>
      </c>
      <c r="O532" s="106"/>
      <c r="P532" s="203"/>
      <c r="Q532" s="187"/>
      <c r="R532" s="187"/>
      <c r="S532" s="187"/>
      <c r="T532" s="107" t="s">
        <v>142</v>
      </c>
      <c r="U532" s="187"/>
      <c r="V532" s="187"/>
      <c r="W532" s="187"/>
      <c r="X532" s="187"/>
      <c r="Y532" s="85">
        <f t="shared" si="127"/>
        <v>1</v>
      </c>
      <c r="Z532" s="94"/>
      <c r="AA532" s="94"/>
      <c r="AB532" s="94"/>
      <c r="AC532" s="94"/>
      <c r="AD532" s="94"/>
      <c r="AE532" s="94"/>
      <c r="AF532" s="94"/>
      <c r="AG532" s="94"/>
      <c r="AH532" s="94"/>
      <c r="AI532" s="94"/>
      <c r="AJ532" s="94"/>
      <c r="AK532" s="94"/>
      <c r="AL532" s="94"/>
      <c r="AM532" s="94"/>
      <c r="AN532" s="94"/>
      <c r="AO532" s="189"/>
      <c r="AP532" s="190"/>
      <c r="AQ532" s="190" t="s">
        <v>288</v>
      </c>
      <c r="AR532" s="190" t="s">
        <v>288</v>
      </c>
      <c r="AS532" s="190"/>
      <c r="AT532" s="190" t="s">
        <v>288</v>
      </c>
      <c r="AU532" s="147"/>
      <c r="AV532" s="147"/>
      <c r="AW532" s="190"/>
      <c r="AX532" s="291"/>
      <c r="AY532" s="94"/>
      <c r="AZ532" s="94"/>
      <c r="BA532" s="94"/>
      <c r="BB532" s="94"/>
      <c r="BC532" s="94"/>
      <c r="BD532" s="94"/>
      <c r="BE532" s="94"/>
      <c r="BF532" s="94"/>
      <c r="BG532" s="94"/>
      <c r="BH532" s="94"/>
      <c r="BI532" s="94"/>
      <c r="BJ532" s="94"/>
      <c r="BK532" s="188"/>
      <c r="BL532" s="188"/>
      <c r="BM532" s="188"/>
      <c r="BN532" s="188"/>
      <c r="BO532" s="188"/>
      <c r="BP532" s="188"/>
      <c r="BQ532" s="188"/>
      <c r="BR532" s="188"/>
      <c r="BS532" s="188"/>
      <c r="BT532" s="188"/>
      <c r="BU532" s="188"/>
      <c r="BV532" s="188"/>
      <c r="BW532" s="188"/>
      <c r="BX532" s="188"/>
      <c r="BY532" s="188"/>
      <c r="BZ532" s="188"/>
      <c r="CA532" s="188"/>
      <c r="CB532" s="188"/>
      <c r="CC532" s="188"/>
      <c r="CD532" s="188"/>
      <c r="CE532" s="188"/>
      <c r="CF532" s="188"/>
      <c r="CG532" s="188"/>
      <c r="CH532" s="188"/>
      <c r="CI532" s="188"/>
      <c r="CJ532" s="188"/>
      <c r="CK532" s="188"/>
      <c r="CL532" s="188"/>
      <c r="CM532" s="188"/>
      <c r="CN532" s="188"/>
      <c r="CO532" s="188"/>
      <c r="CP532" s="112">
        <f t="shared" si="129"/>
        <v>0</v>
      </c>
      <c r="CQ532" s="113" t="e">
        <f t="shared" si="130"/>
        <v>#DIV/0!</v>
      </c>
      <c r="CR532" s="112">
        <f t="shared" si="131"/>
        <v>0</v>
      </c>
      <c r="CS532" s="113" t="e">
        <f t="shared" si="132"/>
        <v>#DIV/0!</v>
      </c>
      <c r="CT532" s="112">
        <f t="shared" si="133"/>
        <v>0</v>
      </c>
      <c r="CU532" s="113" t="e">
        <f t="shared" si="134"/>
        <v>#DIV/0!</v>
      </c>
      <c r="CV532" s="112">
        <f t="shared" si="128"/>
        <v>0</v>
      </c>
      <c r="CW532" s="113" t="e">
        <f t="shared" si="135"/>
        <v>#DIV/0!</v>
      </c>
      <c r="CX532" s="112" t="e">
        <f t="shared" si="136"/>
        <v>#DIV/0!</v>
      </c>
      <c r="CY532" s="114" t="e">
        <f t="shared" si="137"/>
        <v>#DIV/0!</v>
      </c>
      <c r="CZ532" s="187"/>
    </row>
    <row r="533" spans="1:104" s="17" customFormat="1" ht="24" customHeight="1" x14ac:dyDescent="0.3">
      <c r="A533" s="94">
        <v>529</v>
      </c>
      <c r="B533" s="118">
        <v>165</v>
      </c>
      <c r="C533" s="97" t="s">
        <v>940</v>
      </c>
      <c r="D533" s="119" t="s">
        <v>133</v>
      </c>
      <c r="E533" s="97" t="s">
        <v>941</v>
      </c>
      <c r="F533" s="119" t="s">
        <v>157</v>
      </c>
      <c r="G533" s="97" t="s">
        <v>941</v>
      </c>
      <c r="H533" s="99" t="s">
        <v>948</v>
      </c>
      <c r="I533" s="120" t="s">
        <v>33</v>
      </c>
      <c r="J533" s="101" t="s">
        <v>159</v>
      </c>
      <c r="K533" s="102" t="s">
        <v>270</v>
      </c>
      <c r="L533" s="121" t="s">
        <v>726</v>
      </c>
      <c r="M533" s="104" t="s">
        <v>141</v>
      </c>
      <c r="N533" s="105" t="s">
        <v>142</v>
      </c>
      <c r="O533" s="106"/>
      <c r="P533" s="187"/>
      <c r="Q533" s="187"/>
      <c r="R533" s="187"/>
      <c r="S533" s="187"/>
      <c r="T533" s="187"/>
      <c r="U533" s="187"/>
      <c r="V533" s="107" t="s">
        <v>142</v>
      </c>
      <c r="W533" s="187"/>
      <c r="X533" s="187"/>
      <c r="Y533" s="85">
        <f t="shared" si="127"/>
        <v>1</v>
      </c>
      <c r="Z533" s="94"/>
      <c r="AA533" s="94"/>
      <c r="AB533" s="94"/>
      <c r="AC533" s="94"/>
      <c r="AD533" s="94"/>
      <c r="AE533" s="94"/>
      <c r="AF533" s="94"/>
      <c r="AG533" s="94"/>
      <c r="AH533" s="94"/>
      <c r="AI533" s="94"/>
      <c r="AJ533" s="94"/>
      <c r="AK533" s="94"/>
      <c r="AL533" s="94"/>
      <c r="AM533" s="94"/>
      <c r="AN533" s="94"/>
      <c r="AO533" s="94"/>
      <c r="AP533" s="94"/>
      <c r="AQ533" s="94"/>
      <c r="AR533" s="94"/>
      <c r="AS533" s="94"/>
      <c r="AT533" s="94"/>
      <c r="AU533" s="292"/>
      <c r="AV533" s="292"/>
      <c r="AW533" s="94"/>
      <c r="AX533" s="94"/>
      <c r="AY533" s="94"/>
      <c r="AZ533" s="94"/>
      <c r="BA533" s="94"/>
      <c r="BB533" s="94" t="s">
        <v>288</v>
      </c>
      <c r="BC533" s="94"/>
      <c r="BD533" s="94"/>
      <c r="BE533" s="94"/>
      <c r="BF533" s="94"/>
      <c r="BG533" s="94"/>
      <c r="BH533" s="94"/>
      <c r="BI533" s="94"/>
      <c r="BJ533" s="94"/>
      <c r="BK533" s="188"/>
      <c r="BL533" s="188"/>
      <c r="BM533" s="188"/>
      <c r="BN533" s="188"/>
      <c r="BO533" s="188"/>
      <c r="BP533" s="188"/>
      <c r="BQ533" s="188"/>
      <c r="BR533" s="188"/>
      <c r="BS533" s="188"/>
      <c r="BT533" s="188"/>
      <c r="BU533" s="188"/>
      <c r="BV533" s="188"/>
      <c r="BW533" s="188"/>
      <c r="BX533" s="188"/>
      <c r="BY533" s="188"/>
      <c r="BZ533" s="188"/>
      <c r="CA533" s="188"/>
      <c r="CB533" s="188"/>
      <c r="CC533" s="188"/>
      <c r="CD533" s="188"/>
      <c r="CE533" s="188"/>
      <c r="CF533" s="188"/>
      <c r="CG533" s="188"/>
      <c r="CH533" s="188"/>
      <c r="CI533" s="188"/>
      <c r="CJ533" s="188"/>
      <c r="CK533" s="188"/>
      <c r="CL533" s="188"/>
      <c r="CM533" s="188"/>
      <c r="CN533" s="188"/>
      <c r="CO533" s="188"/>
      <c r="CP533" s="112">
        <f t="shared" si="129"/>
        <v>0</v>
      </c>
      <c r="CQ533" s="113" t="e">
        <f t="shared" si="130"/>
        <v>#DIV/0!</v>
      </c>
      <c r="CR533" s="112">
        <f t="shared" si="131"/>
        <v>0</v>
      </c>
      <c r="CS533" s="113" t="e">
        <f t="shared" si="132"/>
        <v>#DIV/0!</v>
      </c>
      <c r="CT533" s="112">
        <f t="shared" si="133"/>
        <v>0</v>
      </c>
      <c r="CU533" s="113" t="e">
        <f t="shared" si="134"/>
        <v>#DIV/0!</v>
      </c>
      <c r="CV533" s="112">
        <f t="shared" si="128"/>
        <v>0</v>
      </c>
      <c r="CW533" s="113" t="e">
        <f t="shared" si="135"/>
        <v>#DIV/0!</v>
      </c>
      <c r="CX533" s="112" t="e">
        <f t="shared" si="136"/>
        <v>#DIV/0!</v>
      </c>
      <c r="CY533" s="112" t="e">
        <f t="shared" si="137"/>
        <v>#DIV/0!</v>
      </c>
      <c r="CZ533" s="187"/>
    </row>
    <row r="534" spans="1:104" s="17" customFormat="1" ht="24" customHeight="1" x14ac:dyDescent="0.3">
      <c r="A534" s="94">
        <v>530</v>
      </c>
      <c r="B534" s="118">
        <v>165</v>
      </c>
      <c r="C534" s="97" t="s">
        <v>940</v>
      </c>
      <c r="D534" s="119" t="s">
        <v>133</v>
      </c>
      <c r="E534" s="97" t="s">
        <v>941</v>
      </c>
      <c r="F534" s="119" t="s">
        <v>157</v>
      </c>
      <c r="G534" s="97" t="s">
        <v>941</v>
      </c>
      <c r="H534" s="99" t="s">
        <v>949</v>
      </c>
      <c r="I534" s="120" t="s">
        <v>34</v>
      </c>
      <c r="J534" s="101" t="s">
        <v>159</v>
      </c>
      <c r="K534" s="102" t="s">
        <v>270</v>
      </c>
      <c r="L534" s="121" t="s">
        <v>726</v>
      </c>
      <c r="M534" s="104" t="s">
        <v>141</v>
      </c>
      <c r="N534" s="105" t="s">
        <v>142</v>
      </c>
      <c r="O534" s="106"/>
      <c r="P534" s="187"/>
      <c r="Q534" s="187"/>
      <c r="R534" s="187"/>
      <c r="S534" s="187"/>
      <c r="T534" s="187"/>
      <c r="U534" s="187"/>
      <c r="V534" s="187"/>
      <c r="W534" s="107" t="s">
        <v>142</v>
      </c>
      <c r="X534" s="187"/>
      <c r="Y534" s="85">
        <f t="shared" si="127"/>
        <v>1</v>
      </c>
      <c r="Z534" s="94"/>
      <c r="AA534" s="94"/>
      <c r="AB534" s="94"/>
      <c r="AC534" s="94"/>
      <c r="AD534" s="94"/>
      <c r="AE534" s="94"/>
      <c r="AF534" s="94"/>
      <c r="AG534" s="94"/>
      <c r="AH534" s="94"/>
      <c r="AI534" s="94"/>
      <c r="AJ534" s="94"/>
      <c r="AK534" s="94"/>
      <c r="AL534" s="94"/>
      <c r="AM534" s="94"/>
      <c r="AN534" s="94"/>
      <c r="AO534" s="94"/>
      <c r="AP534" s="94"/>
      <c r="AQ534" s="94"/>
      <c r="AR534" s="94"/>
      <c r="AS534" s="94"/>
      <c r="AT534" s="94"/>
      <c r="AU534" s="94"/>
      <c r="AV534" s="94"/>
      <c r="AW534" s="94"/>
      <c r="AX534" s="94"/>
      <c r="AY534" s="94"/>
      <c r="AZ534" s="94"/>
      <c r="BA534" s="94"/>
      <c r="BB534" s="94"/>
      <c r="BC534" s="94"/>
      <c r="BD534" s="94"/>
      <c r="BE534" s="94"/>
      <c r="BF534" s="107" t="s">
        <v>288</v>
      </c>
      <c r="BG534" s="107"/>
      <c r="BH534" s="94"/>
      <c r="BI534" s="94"/>
      <c r="BJ534" s="94"/>
      <c r="BK534" s="188"/>
      <c r="BL534" s="188"/>
      <c r="BM534" s="188"/>
      <c r="BN534" s="188"/>
      <c r="BO534" s="188"/>
      <c r="BP534" s="188"/>
      <c r="BQ534" s="188"/>
      <c r="BR534" s="188"/>
      <c r="BS534" s="188"/>
      <c r="BT534" s="188"/>
      <c r="BU534" s="188"/>
      <c r="BV534" s="188"/>
      <c r="BW534" s="188"/>
      <c r="BX534" s="188"/>
      <c r="BY534" s="188"/>
      <c r="BZ534" s="188"/>
      <c r="CA534" s="188"/>
      <c r="CB534" s="188"/>
      <c r="CC534" s="188"/>
      <c r="CD534" s="188"/>
      <c r="CE534" s="188"/>
      <c r="CF534" s="188"/>
      <c r="CG534" s="188"/>
      <c r="CH534" s="188"/>
      <c r="CI534" s="188"/>
      <c r="CJ534" s="188"/>
      <c r="CK534" s="188"/>
      <c r="CL534" s="188"/>
      <c r="CM534" s="188"/>
      <c r="CN534" s="188"/>
      <c r="CO534" s="188"/>
      <c r="CP534" s="112">
        <f t="shared" si="129"/>
        <v>0</v>
      </c>
      <c r="CQ534" s="113" t="e">
        <f t="shared" si="130"/>
        <v>#DIV/0!</v>
      </c>
      <c r="CR534" s="112">
        <f t="shared" si="131"/>
        <v>0</v>
      </c>
      <c r="CS534" s="113" t="e">
        <f t="shared" si="132"/>
        <v>#DIV/0!</v>
      </c>
      <c r="CT534" s="112">
        <f t="shared" si="133"/>
        <v>0</v>
      </c>
      <c r="CU534" s="113" t="e">
        <f t="shared" si="134"/>
        <v>#DIV/0!</v>
      </c>
      <c r="CV534" s="112">
        <f t="shared" si="128"/>
        <v>0</v>
      </c>
      <c r="CW534" s="113" t="e">
        <f t="shared" si="135"/>
        <v>#DIV/0!</v>
      </c>
      <c r="CX534" s="112" t="e">
        <f t="shared" si="136"/>
        <v>#DIV/0!</v>
      </c>
      <c r="CY534" s="112" t="e">
        <f t="shared" si="137"/>
        <v>#DIV/0!</v>
      </c>
      <c r="CZ534" s="187"/>
    </row>
    <row r="535" spans="1:104" s="17" customFormat="1" ht="0.6" customHeight="1" x14ac:dyDescent="0.3">
      <c r="A535" s="94">
        <v>531</v>
      </c>
      <c r="B535" s="118">
        <v>165</v>
      </c>
      <c r="C535" s="97" t="s">
        <v>940</v>
      </c>
      <c r="D535" s="119" t="s">
        <v>133</v>
      </c>
      <c r="E535" s="97" t="s">
        <v>941</v>
      </c>
      <c r="F535" s="119" t="s">
        <v>157</v>
      </c>
      <c r="G535" s="97" t="s">
        <v>941</v>
      </c>
      <c r="H535" s="99" t="s">
        <v>950</v>
      </c>
      <c r="I535" s="120" t="s">
        <v>35</v>
      </c>
      <c r="J535" s="101" t="s">
        <v>159</v>
      </c>
      <c r="K535" s="102" t="s">
        <v>270</v>
      </c>
      <c r="L535" s="121" t="s">
        <v>726</v>
      </c>
      <c r="M535" s="104" t="s">
        <v>141</v>
      </c>
      <c r="N535" s="105" t="s">
        <v>142</v>
      </c>
      <c r="O535" s="106"/>
      <c r="P535" s="187"/>
      <c r="Q535" s="187"/>
      <c r="R535" s="187"/>
      <c r="S535" s="187"/>
      <c r="T535" s="187"/>
      <c r="U535" s="187"/>
      <c r="V535" s="187"/>
      <c r="W535" s="187"/>
      <c r="X535" s="107" t="s">
        <v>142</v>
      </c>
      <c r="Y535" s="85">
        <f t="shared" si="127"/>
        <v>1</v>
      </c>
      <c r="Z535" s="94"/>
      <c r="AA535" s="94"/>
      <c r="AB535" s="94"/>
      <c r="AC535" s="94"/>
      <c r="AD535" s="94"/>
      <c r="AE535" s="94"/>
      <c r="AF535" s="94"/>
      <c r="AG535" s="94"/>
      <c r="AH535" s="94"/>
      <c r="AI535" s="94"/>
      <c r="AJ535" s="94"/>
      <c r="AK535" s="94"/>
      <c r="AL535" s="94"/>
      <c r="AM535" s="94"/>
      <c r="AN535" s="94"/>
      <c r="AO535" s="94"/>
      <c r="AP535" s="94"/>
      <c r="AQ535" s="94"/>
      <c r="AR535" s="94"/>
      <c r="AS535" s="94"/>
      <c r="AT535" s="94"/>
      <c r="AU535" s="255"/>
      <c r="AV535" s="255"/>
      <c r="AW535" s="94"/>
      <c r="AX535" s="94"/>
      <c r="AY535" s="94"/>
      <c r="AZ535" s="94"/>
      <c r="BA535" s="94"/>
      <c r="BB535" s="94"/>
      <c r="BC535" s="94"/>
      <c r="BD535" s="94"/>
      <c r="BE535" s="94"/>
      <c r="BF535" s="94"/>
      <c r="BG535" s="94"/>
      <c r="BH535" s="94"/>
      <c r="BI535" s="94"/>
      <c r="BJ535" s="94" t="s">
        <v>288</v>
      </c>
      <c r="BK535" s="188"/>
      <c r="BL535" s="188"/>
      <c r="BM535" s="188"/>
      <c r="BN535" s="188"/>
      <c r="BO535" s="188"/>
      <c r="BP535" s="188"/>
      <c r="BQ535" s="188"/>
      <c r="BR535" s="188"/>
      <c r="BS535" s="188"/>
      <c r="BT535" s="188"/>
      <c r="BU535" s="188"/>
      <c r="BV535" s="188"/>
      <c r="BW535" s="188"/>
      <c r="BX535" s="188"/>
      <c r="BY535" s="188"/>
      <c r="BZ535" s="188"/>
      <c r="CA535" s="188"/>
      <c r="CB535" s="188"/>
      <c r="CC535" s="188"/>
      <c r="CD535" s="188"/>
      <c r="CE535" s="188"/>
      <c r="CF535" s="188"/>
      <c r="CG535" s="188"/>
      <c r="CH535" s="188"/>
      <c r="CI535" s="188"/>
      <c r="CJ535" s="188"/>
      <c r="CK535" s="188"/>
      <c r="CL535" s="188"/>
      <c r="CM535" s="188"/>
      <c r="CN535" s="188"/>
      <c r="CO535" s="188"/>
      <c r="CP535" s="112">
        <f t="shared" si="129"/>
        <v>0</v>
      </c>
      <c r="CQ535" s="113" t="e">
        <f t="shared" si="130"/>
        <v>#DIV/0!</v>
      </c>
      <c r="CR535" s="112">
        <f t="shared" si="131"/>
        <v>0</v>
      </c>
      <c r="CS535" s="113" t="e">
        <f t="shared" si="132"/>
        <v>#DIV/0!</v>
      </c>
      <c r="CT535" s="112">
        <f t="shared" si="133"/>
        <v>0</v>
      </c>
      <c r="CU535" s="113" t="e">
        <f t="shared" si="134"/>
        <v>#DIV/0!</v>
      </c>
      <c r="CV535" s="112">
        <f t="shared" si="128"/>
        <v>0</v>
      </c>
      <c r="CW535" s="113" t="e">
        <f t="shared" si="135"/>
        <v>#DIV/0!</v>
      </c>
      <c r="CX535" s="112" t="e">
        <f t="shared" si="136"/>
        <v>#DIV/0!</v>
      </c>
      <c r="CY535" s="112" t="e">
        <f t="shared" si="137"/>
        <v>#DIV/0!</v>
      </c>
      <c r="CZ535" s="187"/>
    </row>
    <row r="536" spans="1:104" s="15" customFormat="1" ht="23.25" customHeight="1" x14ac:dyDescent="0.3">
      <c r="A536" s="85">
        <v>100</v>
      </c>
      <c r="B536" s="85">
        <v>166</v>
      </c>
      <c r="C536" s="86" t="s">
        <v>951</v>
      </c>
      <c r="D536" s="87"/>
      <c r="E536" s="87"/>
      <c r="F536" s="87"/>
      <c r="G536" s="86"/>
      <c r="H536" s="88" t="s">
        <v>129</v>
      </c>
      <c r="I536" s="293"/>
      <c r="J536" s="88" t="s">
        <v>129</v>
      </c>
      <c r="K536" s="88" t="s">
        <v>129</v>
      </c>
      <c r="L536" s="90" t="s">
        <v>129</v>
      </c>
      <c r="M536" s="88" t="s">
        <v>129</v>
      </c>
      <c r="N536" s="91" t="s">
        <v>129</v>
      </c>
      <c r="O536" s="88" t="s">
        <v>129</v>
      </c>
      <c r="P536" s="90" t="s">
        <v>129</v>
      </c>
      <c r="Q536" s="88" t="s">
        <v>129</v>
      </c>
      <c r="R536" s="88" t="s">
        <v>129</v>
      </c>
      <c r="S536" s="88" t="s">
        <v>129</v>
      </c>
      <c r="T536" s="88" t="s">
        <v>129</v>
      </c>
      <c r="U536" s="88" t="s">
        <v>129</v>
      </c>
      <c r="V536" s="88" t="s">
        <v>129</v>
      </c>
      <c r="W536" s="88" t="s">
        <v>129</v>
      </c>
      <c r="X536" s="88" t="s">
        <v>129</v>
      </c>
      <c r="Y536" s="91" t="s">
        <v>129</v>
      </c>
      <c r="Z536" s="88" t="s">
        <v>129</v>
      </c>
      <c r="AA536" s="88" t="s">
        <v>129</v>
      </c>
      <c r="AB536" s="88" t="s">
        <v>129</v>
      </c>
      <c r="AC536" s="91" t="s">
        <v>129</v>
      </c>
      <c r="AD536" s="88" t="s">
        <v>129</v>
      </c>
      <c r="AE536" s="88" t="s">
        <v>129</v>
      </c>
      <c r="AF536" s="88" t="s">
        <v>129</v>
      </c>
      <c r="AG536" s="91" t="s">
        <v>129</v>
      </c>
      <c r="AH536" s="88" t="s">
        <v>129</v>
      </c>
      <c r="AI536" s="88" t="s">
        <v>129</v>
      </c>
      <c r="AJ536" s="88" t="s">
        <v>129</v>
      </c>
      <c r="AK536" s="91" t="s">
        <v>129</v>
      </c>
      <c r="AL536" s="88" t="s">
        <v>129</v>
      </c>
      <c r="AM536" s="88" t="s">
        <v>129</v>
      </c>
      <c r="AN536" s="88" t="s">
        <v>129</v>
      </c>
      <c r="AO536" s="91" t="s">
        <v>129</v>
      </c>
      <c r="AP536" s="88" t="s">
        <v>129</v>
      </c>
      <c r="AQ536" s="88" t="s">
        <v>129</v>
      </c>
      <c r="AR536" s="88" t="s">
        <v>129</v>
      </c>
      <c r="AS536" s="88" t="s">
        <v>129</v>
      </c>
      <c r="AT536" s="88" t="s">
        <v>129</v>
      </c>
      <c r="AU536" s="93" t="str">
        <f t="shared" ref="AU536:AU538" si="138">AW536</f>
        <v>#</v>
      </c>
      <c r="AV536" s="93" t="str">
        <f t="shared" ref="AV536:AV538" si="139">AP536</f>
        <v>#</v>
      </c>
      <c r="AW536" s="88" t="s">
        <v>129</v>
      </c>
      <c r="AX536" s="90" t="s">
        <v>129</v>
      </c>
      <c r="AY536" s="88" t="s">
        <v>129</v>
      </c>
      <c r="AZ536" s="88" t="s">
        <v>129</v>
      </c>
      <c r="BA536" s="88" t="s">
        <v>129</v>
      </c>
      <c r="BB536" s="88" t="s">
        <v>129</v>
      </c>
      <c r="BC536" s="88" t="s">
        <v>129</v>
      </c>
      <c r="BD536" s="88" t="s">
        <v>129</v>
      </c>
      <c r="BE536" s="88" t="s">
        <v>129</v>
      </c>
      <c r="BF536" s="88" t="s">
        <v>129</v>
      </c>
      <c r="BG536" s="88" t="s">
        <v>129</v>
      </c>
      <c r="BH536" s="88" t="s">
        <v>129</v>
      </c>
      <c r="BI536" s="88" t="s">
        <v>129</v>
      </c>
      <c r="BJ536" s="88" t="s">
        <v>129</v>
      </c>
      <c r="BK536" s="88" t="s">
        <v>129</v>
      </c>
      <c r="BL536" s="88" t="s">
        <v>129</v>
      </c>
      <c r="BM536" s="88" t="s">
        <v>129</v>
      </c>
      <c r="BN536" s="88" t="s">
        <v>129</v>
      </c>
      <c r="BO536" s="88" t="s">
        <v>129</v>
      </c>
      <c r="BP536" s="88" t="s">
        <v>129</v>
      </c>
      <c r="BQ536" s="88" t="s">
        <v>129</v>
      </c>
      <c r="BR536" s="88" t="s">
        <v>129</v>
      </c>
      <c r="BS536" s="88" t="s">
        <v>129</v>
      </c>
      <c r="BT536" s="88" t="s">
        <v>129</v>
      </c>
      <c r="BU536" s="88" t="s">
        <v>129</v>
      </c>
      <c r="BV536" s="88" t="s">
        <v>129</v>
      </c>
      <c r="BW536" s="88" t="s">
        <v>129</v>
      </c>
      <c r="BX536" s="88" t="s">
        <v>129</v>
      </c>
      <c r="BY536" s="88" t="s">
        <v>129</v>
      </c>
      <c r="BZ536" s="88" t="s">
        <v>129</v>
      </c>
      <c r="CA536" s="88" t="s">
        <v>129</v>
      </c>
      <c r="CB536" s="88" t="s">
        <v>129</v>
      </c>
      <c r="CC536" s="88" t="s">
        <v>129</v>
      </c>
      <c r="CD536" s="88" t="s">
        <v>129</v>
      </c>
      <c r="CE536" s="88" t="s">
        <v>129</v>
      </c>
      <c r="CF536" s="88" t="s">
        <v>129</v>
      </c>
      <c r="CG536" s="88" t="s">
        <v>129</v>
      </c>
      <c r="CH536" s="88" t="s">
        <v>129</v>
      </c>
      <c r="CI536" s="88" t="s">
        <v>129</v>
      </c>
      <c r="CJ536" s="88" t="s">
        <v>129</v>
      </c>
      <c r="CK536" s="88" t="s">
        <v>129</v>
      </c>
      <c r="CL536" s="88" t="s">
        <v>129</v>
      </c>
      <c r="CM536" s="88" t="s">
        <v>129</v>
      </c>
      <c r="CN536" s="88" t="s">
        <v>129</v>
      </c>
      <c r="CO536" s="88" t="s">
        <v>129</v>
      </c>
      <c r="CP536" s="88" t="s">
        <v>129</v>
      </c>
      <c r="CQ536" s="88" t="s">
        <v>129</v>
      </c>
      <c r="CR536" s="88" t="s">
        <v>129</v>
      </c>
      <c r="CS536" s="88" t="s">
        <v>129</v>
      </c>
      <c r="CT536" s="88" t="s">
        <v>129</v>
      </c>
      <c r="CU536" s="88" t="s">
        <v>129</v>
      </c>
      <c r="CV536" s="88" t="s">
        <v>129</v>
      </c>
      <c r="CW536" s="88" t="s">
        <v>129</v>
      </c>
      <c r="CX536" s="88" t="s">
        <v>129</v>
      </c>
      <c r="CY536" s="91" t="s">
        <v>129</v>
      </c>
      <c r="CZ536" s="88" t="s">
        <v>129</v>
      </c>
    </row>
    <row r="537" spans="1:104" s="15" customFormat="1" ht="23.25" customHeight="1" x14ac:dyDescent="0.3">
      <c r="A537" s="85">
        <v>101</v>
      </c>
      <c r="B537" s="85">
        <v>167</v>
      </c>
      <c r="C537" s="86" t="s">
        <v>952</v>
      </c>
      <c r="D537" s="87"/>
      <c r="E537" s="87"/>
      <c r="F537" s="87"/>
      <c r="G537" s="86"/>
      <c r="H537" s="88" t="s">
        <v>129</v>
      </c>
      <c r="I537" s="293"/>
      <c r="J537" s="88" t="s">
        <v>129</v>
      </c>
      <c r="K537" s="88" t="s">
        <v>129</v>
      </c>
      <c r="L537" s="90" t="s">
        <v>129</v>
      </c>
      <c r="M537" s="88" t="s">
        <v>129</v>
      </c>
      <c r="N537" s="91" t="s">
        <v>129</v>
      </c>
      <c r="O537" s="88" t="s">
        <v>129</v>
      </c>
      <c r="P537" s="90" t="s">
        <v>129</v>
      </c>
      <c r="Q537" s="88" t="s">
        <v>129</v>
      </c>
      <c r="R537" s="88" t="s">
        <v>129</v>
      </c>
      <c r="S537" s="88" t="s">
        <v>129</v>
      </c>
      <c r="T537" s="88" t="s">
        <v>129</v>
      </c>
      <c r="U537" s="88" t="s">
        <v>129</v>
      </c>
      <c r="V537" s="88" t="s">
        <v>129</v>
      </c>
      <c r="W537" s="88" t="s">
        <v>129</v>
      </c>
      <c r="X537" s="88" t="s">
        <v>129</v>
      </c>
      <c r="Y537" s="91" t="s">
        <v>129</v>
      </c>
      <c r="Z537" s="88" t="s">
        <v>129</v>
      </c>
      <c r="AA537" s="88" t="s">
        <v>129</v>
      </c>
      <c r="AB537" s="88" t="s">
        <v>129</v>
      </c>
      <c r="AC537" s="91" t="s">
        <v>129</v>
      </c>
      <c r="AD537" s="88" t="s">
        <v>129</v>
      </c>
      <c r="AE537" s="88" t="s">
        <v>129</v>
      </c>
      <c r="AF537" s="88" t="s">
        <v>129</v>
      </c>
      <c r="AG537" s="91" t="s">
        <v>129</v>
      </c>
      <c r="AH537" s="88" t="s">
        <v>129</v>
      </c>
      <c r="AI537" s="88" t="s">
        <v>129</v>
      </c>
      <c r="AJ537" s="88" t="s">
        <v>129</v>
      </c>
      <c r="AK537" s="91" t="s">
        <v>129</v>
      </c>
      <c r="AL537" s="88" t="s">
        <v>129</v>
      </c>
      <c r="AM537" s="88" t="s">
        <v>129</v>
      </c>
      <c r="AN537" s="88" t="s">
        <v>129</v>
      </c>
      <c r="AO537" s="91" t="s">
        <v>129</v>
      </c>
      <c r="AP537" s="88" t="s">
        <v>129</v>
      </c>
      <c r="AQ537" s="88" t="s">
        <v>129</v>
      </c>
      <c r="AR537" s="88" t="s">
        <v>129</v>
      </c>
      <c r="AS537" s="88" t="s">
        <v>129</v>
      </c>
      <c r="AT537" s="88" t="s">
        <v>129</v>
      </c>
      <c r="AU537" s="93" t="str">
        <f t="shared" si="138"/>
        <v>#</v>
      </c>
      <c r="AV537" s="93" t="str">
        <f t="shared" si="139"/>
        <v>#</v>
      </c>
      <c r="AW537" s="88" t="s">
        <v>129</v>
      </c>
      <c r="AX537" s="90" t="s">
        <v>129</v>
      </c>
      <c r="AY537" s="88" t="s">
        <v>129</v>
      </c>
      <c r="AZ537" s="88" t="s">
        <v>129</v>
      </c>
      <c r="BA537" s="88" t="s">
        <v>129</v>
      </c>
      <c r="BB537" s="88" t="s">
        <v>129</v>
      </c>
      <c r="BC537" s="88" t="s">
        <v>129</v>
      </c>
      <c r="BD537" s="88" t="s">
        <v>129</v>
      </c>
      <c r="BE537" s="88" t="s">
        <v>129</v>
      </c>
      <c r="BF537" s="88" t="s">
        <v>129</v>
      </c>
      <c r="BG537" s="88" t="s">
        <v>129</v>
      </c>
      <c r="BH537" s="88" t="s">
        <v>129</v>
      </c>
      <c r="BI537" s="88" t="s">
        <v>129</v>
      </c>
      <c r="BJ537" s="88" t="s">
        <v>129</v>
      </c>
      <c r="BK537" s="88" t="s">
        <v>129</v>
      </c>
      <c r="BL537" s="88" t="s">
        <v>129</v>
      </c>
      <c r="BM537" s="88" t="s">
        <v>129</v>
      </c>
      <c r="BN537" s="88" t="s">
        <v>129</v>
      </c>
      <c r="BO537" s="88" t="s">
        <v>129</v>
      </c>
      <c r="BP537" s="88" t="s">
        <v>129</v>
      </c>
      <c r="BQ537" s="88" t="s">
        <v>129</v>
      </c>
      <c r="BR537" s="88" t="s">
        <v>129</v>
      </c>
      <c r="BS537" s="88" t="s">
        <v>129</v>
      </c>
      <c r="BT537" s="88" t="s">
        <v>129</v>
      </c>
      <c r="BU537" s="88" t="s">
        <v>129</v>
      </c>
      <c r="BV537" s="88" t="s">
        <v>129</v>
      </c>
      <c r="BW537" s="88" t="s">
        <v>129</v>
      </c>
      <c r="BX537" s="88" t="s">
        <v>129</v>
      </c>
      <c r="BY537" s="88" t="s">
        <v>129</v>
      </c>
      <c r="BZ537" s="88" t="s">
        <v>129</v>
      </c>
      <c r="CA537" s="88" t="s">
        <v>129</v>
      </c>
      <c r="CB537" s="88" t="s">
        <v>129</v>
      </c>
      <c r="CC537" s="88" t="s">
        <v>129</v>
      </c>
      <c r="CD537" s="88" t="s">
        <v>129</v>
      </c>
      <c r="CE537" s="88" t="s">
        <v>129</v>
      </c>
      <c r="CF537" s="88" t="s">
        <v>129</v>
      </c>
      <c r="CG537" s="88" t="s">
        <v>129</v>
      </c>
      <c r="CH537" s="88" t="s">
        <v>129</v>
      </c>
      <c r="CI537" s="88" t="s">
        <v>129</v>
      </c>
      <c r="CJ537" s="88" t="s">
        <v>129</v>
      </c>
      <c r="CK537" s="88" t="s">
        <v>129</v>
      </c>
      <c r="CL537" s="88" t="s">
        <v>129</v>
      </c>
      <c r="CM537" s="88" t="s">
        <v>129</v>
      </c>
      <c r="CN537" s="88" t="s">
        <v>129</v>
      </c>
      <c r="CO537" s="88" t="s">
        <v>129</v>
      </c>
      <c r="CP537" s="88" t="s">
        <v>129</v>
      </c>
      <c r="CQ537" s="88" t="s">
        <v>129</v>
      </c>
      <c r="CR537" s="88" t="s">
        <v>129</v>
      </c>
      <c r="CS537" s="88" t="s">
        <v>129</v>
      </c>
      <c r="CT537" s="88" t="s">
        <v>129</v>
      </c>
      <c r="CU537" s="88" t="s">
        <v>129</v>
      </c>
      <c r="CV537" s="88" t="s">
        <v>129</v>
      </c>
      <c r="CW537" s="88" t="s">
        <v>129</v>
      </c>
      <c r="CX537" s="88" t="s">
        <v>129</v>
      </c>
      <c r="CY537" s="91" t="s">
        <v>129</v>
      </c>
      <c r="CZ537" s="88" t="s">
        <v>129</v>
      </c>
    </row>
    <row r="538" spans="1:104" s="15" customFormat="1" ht="23.25" customHeight="1" x14ac:dyDescent="0.3">
      <c r="A538" s="85">
        <v>534</v>
      </c>
      <c r="B538" s="85">
        <v>168</v>
      </c>
      <c r="C538" s="86" t="s">
        <v>953</v>
      </c>
      <c r="D538" s="87"/>
      <c r="E538" s="87"/>
      <c r="F538" s="87"/>
      <c r="G538" s="86"/>
      <c r="H538" s="88" t="s">
        <v>129</v>
      </c>
      <c r="I538" s="89" t="s">
        <v>129</v>
      </c>
      <c r="J538" s="88" t="s">
        <v>129</v>
      </c>
      <c r="K538" s="88" t="s">
        <v>129</v>
      </c>
      <c r="L538" s="90" t="s">
        <v>129</v>
      </c>
      <c r="M538" s="88" t="s">
        <v>129</v>
      </c>
      <c r="N538" s="88" t="s">
        <v>129</v>
      </c>
      <c r="O538" s="88" t="s">
        <v>129</v>
      </c>
      <c r="P538" s="88" t="s">
        <v>129</v>
      </c>
      <c r="Q538" s="88" t="s">
        <v>129</v>
      </c>
      <c r="R538" s="88" t="s">
        <v>129</v>
      </c>
      <c r="S538" s="88" t="s">
        <v>129</v>
      </c>
      <c r="T538" s="88" t="s">
        <v>129</v>
      </c>
      <c r="U538" s="88" t="s">
        <v>129</v>
      </c>
      <c r="V538" s="88" t="s">
        <v>129</v>
      </c>
      <c r="W538" s="88" t="s">
        <v>129</v>
      </c>
      <c r="X538" s="88" t="s">
        <v>129</v>
      </c>
      <c r="Y538" s="91" t="s">
        <v>129</v>
      </c>
      <c r="Z538" s="88" t="s">
        <v>129</v>
      </c>
      <c r="AA538" s="88" t="s">
        <v>129</v>
      </c>
      <c r="AB538" s="88" t="s">
        <v>129</v>
      </c>
      <c r="AC538" s="91" t="s">
        <v>129</v>
      </c>
      <c r="AD538" s="88" t="s">
        <v>129</v>
      </c>
      <c r="AE538" s="88" t="s">
        <v>129</v>
      </c>
      <c r="AF538" s="88" t="s">
        <v>129</v>
      </c>
      <c r="AG538" s="88" t="s">
        <v>129</v>
      </c>
      <c r="AH538" s="90" t="s">
        <v>129</v>
      </c>
      <c r="AI538" s="88" t="s">
        <v>129</v>
      </c>
      <c r="AJ538" s="88" t="s">
        <v>129</v>
      </c>
      <c r="AK538" s="88" t="s">
        <v>129</v>
      </c>
      <c r="AL538" s="88" t="s">
        <v>129</v>
      </c>
      <c r="AM538" s="88" t="s">
        <v>129</v>
      </c>
      <c r="AN538" s="88" t="s">
        <v>129</v>
      </c>
      <c r="AO538" s="88" t="s">
        <v>129</v>
      </c>
      <c r="AP538" s="88" t="s">
        <v>129</v>
      </c>
      <c r="AQ538" s="88" t="s">
        <v>129</v>
      </c>
      <c r="AR538" s="88" t="s">
        <v>129</v>
      </c>
      <c r="AS538" s="88" t="s">
        <v>129</v>
      </c>
      <c r="AT538" s="88" t="s">
        <v>129</v>
      </c>
      <c r="AU538" s="93" t="str">
        <f t="shared" si="138"/>
        <v>#</v>
      </c>
      <c r="AV538" s="93" t="str">
        <f t="shared" si="139"/>
        <v>#</v>
      </c>
      <c r="AW538" s="88" t="s">
        <v>129</v>
      </c>
      <c r="AX538" s="88" t="s">
        <v>129</v>
      </c>
      <c r="AY538" s="88" t="s">
        <v>129</v>
      </c>
      <c r="AZ538" s="88" t="s">
        <v>129</v>
      </c>
      <c r="BA538" s="88" t="s">
        <v>129</v>
      </c>
      <c r="BB538" s="88" t="s">
        <v>129</v>
      </c>
      <c r="BC538" s="88" t="s">
        <v>129</v>
      </c>
      <c r="BD538" s="88" t="s">
        <v>129</v>
      </c>
      <c r="BE538" s="88" t="s">
        <v>129</v>
      </c>
      <c r="BF538" s="88" t="s">
        <v>129</v>
      </c>
      <c r="BG538" s="88" t="s">
        <v>129</v>
      </c>
      <c r="BH538" s="88" t="s">
        <v>129</v>
      </c>
      <c r="BI538" s="88" t="s">
        <v>129</v>
      </c>
      <c r="BJ538" s="88" t="s">
        <v>129</v>
      </c>
      <c r="BK538" s="88" t="s">
        <v>129</v>
      </c>
      <c r="BL538" s="88" t="s">
        <v>129</v>
      </c>
      <c r="BM538" s="88" t="s">
        <v>129</v>
      </c>
      <c r="BN538" s="88" t="s">
        <v>129</v>
      </c>
      <c r="BO538" s="88" t="s">
        <v>129</v>
      </c>
      <c r="BP538" s="88" t="s">
        <v>129</v>
      </c>
      <c r="BQ538" s="88" t="s">
        <v>129</v>
      </c>
      <c r="BR538" s="88" t="s">
        <v>129</v>
      </c>
      <c r="BS538" s="88" t="s">
        <v>129</v>
      </c>
      <c r="BT538" s="88" t="s">
        <v>129</v>
      </c>
      <c r="BU538" s="88" t="s">
        <v>129</v>
      </c>
      <c r="BV538" s="88" t="s">
        <v>129</v>
      </c>
      <c r="BW538" s="88" t="s">
        <v>129</v>
      </c>
      <c r="BX538" s="88" t="s">
        <v>129</v>
      </c>
      <c r="BY538" s="88" t="s">
        <v>129</v>
      </c>
      <c r="BZ538" s="88" t="s">
        <v>129</v>
      </c>
      <c r="CA538" s="88" t="s">
        <v>129</v>
      </c>
      <c r="CB538" s="88" t="s">
        <v>129</v>
      </c>
      <c r="CC538" s="88" t="s">
        <v>129</v>
      </c>
      <c r="CD538" s="88" t="s">
        <v>129</v>
      </c>
      <c r="CE538" s="88" t="s">
        <v>129</v>
      </c>
      <c r="CF538" s="88" t="s">
        <v>129</v>
      </c>
      <c r="CG538" s="88" t="s">
        <v>129</v>
      </c>
      <c r="CH538" s="88" t="s">
        <v>129</v>
      </c>
      <c r="CI538" s="88" t="s">
        <v>129</v>
      </c>
      <c r="CJ538" s="88" t="s">
        <v>129</v>
      </c>
      <c r="CK538" s="88" t="s">
        <v>129</v>
      </c>
      <c r="CL538" s="88" t="s">
        <v>129</v>
      </c>
      <c r="CM538" s="88" t="s">
        <v>129</v>
      </c>
      <c r="CN538" s="88" t="s">
        <v>129</v>
      </c>
      <c r="CO538" s="88" t="s">
        <v>129</v>
      </c>
      <c r="CP538" s="88" t="s">
        <v>129</v>
      </c>
      <c r="CQ538" s="88" t="s">
        <v>129</v>
      </c>
      <c r="CR538" s="88" t="s">
        <v>129</v>
      </c>
      <c r="CS538" s="88" t="s">
        <v>129</v>
      </c>
      <c r="CT538" s="88" t="s">
        <v>129</v>
      </c>
      <c r="CU538" s="88" t="s">
        <v>129</v>
      </c>
      <c r="CV538" s="88" t="s">
        <v>129</v>
      </c>
      <c r="CW538" s="88" t="s">
        <v>129</v>
      </c>
      <c r="CX538" s="88" t="s">
        <v>129</v>
      </c>
      <c r="CY538" s="91" t="s">
        <v>129</v>
      </c>
      <c r="CZ538" s="88" t="s">
        <v>129</v>
      </c>
    </row>
    <row r="539" spans="1:104" s="7" customFormat="1" ht="39.6" customHeight="1" x14ac:dyDescent="0.3">
      <c r="A539" s="94">
        <v>535</v>
      </c>
      <c r="B539" s="94">
        <v>169</v>
      </c>
      <c r="C539" s="95" t="s">
        <v>954</v>
      </c>
      <c r="D539" s="96" t="s">
        <v>133</v>
      </c>
      <c r="E539" s="97" t="s">
        <v>665</v>
      </c>
      <c r="F539" s="98" t="s">
        <v>157</v>
      </c>
      <c r="G539" s="95" t="s">
        <v>665</v>
      </c>
      <c r="H539" s="99" t="s">
        <v>955</v>
      </c>
      <c r="I539" s="100" t="s">
        <v>137</v>
      </c>
      <c r="J539" s="101" t="s">
        <v>159</v>
      </c>
      <c r="K539" s="102" t="s">
        <v>270</v>
      </c>
      <c r="L539" s="103" t="s">
        <v>956</v>
      </c>
      <c r="M539" s="104" t="s">
        <v>141</v>
      </c>
      <c r="N539" s="105" t="s">
        <v>142</v>
      </c>
      <c r="O539" s="106"/>
      <c r="P539" s="231" t="s">
        <v>142</v>
      </c>
      <c r="Q539" s="107"/>
      <c r="R539" s="107"/>
      <c r="S539" s="107"/>
      <c r="T539" s="107"/>
      <c r="U539" s="107"/>
      <c r="V539" s="107"/>
      <c r="W539" s="107"/>
      <c r="X539" s="107"/>
      <c r="Y539" s="108">
        <f>COUNTIF($P539:$X539,"x")</f>
        <v>1</v>
      </c>
      <c r="Z539" s="107" t="s">
        <v>281</v>
      </c>
      <c r="AA539" s="107"/>
      <c r="AB539" s="107"/>
      <c r="AC539" s="187"/>
      <c r="AD539" s="109"/>
      <c r="AE539" s="107"/>
      <c r="AF539" s="107"/>
      <c r="AG539" s="107"/>
      <c r="AH539" s="107"/>
      <c r="AI539" s="107"/>
      <c r="AJ539" s="107"/>
      <c r="AK539" s="107"/>
      <c r="AL539" s="107"/>
      <c r="AM539" s="107"/>
      <c r="AN539" s="107"/>
      <c r="AO539" s="107"/>
      <c r="AP539" s="107"/>
      <c r="AQ539" s="107"/>
      <c r="AR539" s="107"/>
      <c r="AS539" s="107"/>
      <c r="AT539" s="107"/>
      <c r="AU539" s="110"/>
      <c r="AV539" s="110"/>
      <c r="AW539" s="107"/>
      <c r="AX539" s="107"/>
      <c r="AY539" s="107"/>
      <c r="AZ539" s="107"/>
      <c r="BA539" s="107"/>
      <c r="BB539" s="107"/>
      <c r="BC539" s="107"/>
      <c r="BD539" s="107"/>
      <c r="BE539" s="107"/>
      <c r="BF539" s="107"/>
      <c r="BG539" s="107"/>
      <c r="BH539" s="107"/>
      <c r="BI539" s="107"/>
      <c r="BJ539" s="107"/>
      <c r="BK539" s="111"/>
      <c r="BL539" s="111"/>
      <c r="BM539" s="111"/>
      <c r="BN539" s="111"/>
      <c r="BO539" s="111"/>
      <c r="BP539" s="111"/>
      <c r="BQ539" s="111"/>
      <c r="BR539" s="111"/>
      <c r="BS539" s="111"/>
      <c r="BT539" s="111"/>
      <c r="BU539" s="111"/>
      <c r="BV539" s="111"/>
      <c r="BW539" s="111"/>
      <c r="BX539" s="111"/>
      <c r="BY539" s="111"/>
      <c r="BZ539" s="111"/>
      <c r="CA539" s="111"/>
      <c r="CB539" s="111"/>
      <c r="CC539" s="111"/>
      <c r="CD539" s="111"/>
      <c r="CE539" s="111"/>
      <c r="CF539" s="111"/>
      <c r="CG539" s="111"/>
      <c r="CH539" s="111"/>
      <c r="CI539" s="111"/>
      <c r="CJ539" s="111"/>
      <c r="CK539" s="111"/>
      <c r="CL539" s="111"/>
      <c r="CM539" s="111"/>
      <c r="CN539" s="111"/>
      <c r="CO539" s="111"/>
      <c r="CP539" s="112">
        <f t="shared" si="129"/>
        <v>0</v>
      </c>
      <c r="CQ539" s="113" t="e">
        <f t="shared" si="130"/>
        <v>#DIV/0!</v>
      </c>
      <c r="CR539" s="112">
        <f t="shared" si="131"/>
        <v>0</v>
      </c>
      <c r="CS539" s="113" t="e">
        <f t="shared" si="132"/>
        <v>#DIV/0!</v>
      </c>
      <c r="CT539" s="112">
        <f t="shared" si="133"/>
        <v>0</v>
      </c>
      <c r="CU539" s="113" t="e">
        <f t="shared" si="134"/>
        <v>#DIV/0!</v>
      </c>
      <c r="CV539" s="112">
        <f t="shared" si="128"/>
        <v>0</v>
      </c>
      <c r="CW539" s="113" t="e">
        <f t="shared" si="135"/>
        <v>#DIV/0!</v>
      </c>
      <c r="CX539" s="112" t="e">
        <f t="shared" si="136"/>
        <v>#DIV/0!</v>
      </c>
      <c r="CY539" s="114" t="e">
        <f t="shared" si="137"/>
        <v>#DIV/0!</v>
      </c>
      <c r="CZ539" s="107"/>
    </row>
    <row r="540" spans="1:104" s="7" customFormat="1" ht="30.6" customHeight="1" x14ac:dyDescent="0.3">
      <c r="A540" s="94">
        <v>536</v>
      </c>
      <c r="B540" s="94">
        <v>169</v>
      </c>
      <c r="C540" s="95" t="s">
        <v>954</v>
      </c>
      <c r="D540" s="96" t="s">
        <v>133</v>
      </c>
      <c r="E540" s="97" t="s">
        <v>665</v>
      </c>
      <c r="F540" s="98" t="s">
        <v>157</v>
      </c>
      <c r="G540" s="95" t="s">
        <v>665</v>
      </c>
      <c r="H540" s="99" t="s">
        <v>957</v>
      </c>
      <c r="I540" s="100" t="s">
        <v>28</v>
      </c>
      <c r="J540" s="101" t="s">
        <v>159</v>
      </c>
      <c r="K540" s="102" t="s">
        <v>270</v>
      </c>
      <c r="L540" s="103" t="s">
        <v>956</v>
      </c>
      <c r="M540" s="104" t="s">
        <v>141</v>
      </c>
      <c r="N540" s="105" t="s">
        <v>142</v>
      </c>
      <c r="O540" s="106"/>
      <c r="P540" s="107"/>
      <c r="Q540" s="107" t="s">
        <v>142</v>
      </c>
      <c r="R540" s="107"/>
      <c r="S540" s="107"/>
      <c r="T540" s="107"/>
      <c r="U540" s="107"/>
      <c r="V540" s="107"/>
      <c r="W540" s="107"/>
      <c r="X540" s="107"/>
      <c r="Y540" s="85">
        <f>COUNTIF($P540:$X540,"x")</f>
        <v>1</v>
      </c>
      <c r="Z540" s="107"/>
      <c r="AA540" s="107"/>
      <c r="AB540" s="107"/>
      <c r="AC540" s="115"/>
      <c r="AD540" s="116"/>
      <c r="AE540" s="116"/>
      <c r="AF540" s="116"/>
      <c r="AG540" s="116" t="s">
        <v>281</v>
      </c>
      <c r="AH540" s="109"/>
      <c r="AI540" s="107"/>
      <c r="AJ540" s="107"/>
      <c r="AK540" s="107"/>
      <c r="AL540" s="107"/>
      <c r="AM540" s="107"/>
      <c r="AN540" s="107"/>
      <c r="AO540" s="107"/>
      <c r="AP540" s="107"/>
      <c r="AQ540" s="107"/>
      <c r="AR540" s="107"/>
      <c r="AS540" s="107"/>
      <c r="AT540" s="107"/>
      <c r="AU540" s="107"/>
      <c r="AV540" s="107"/>
      <c r="AW540" s="107"/>
      <c r="AX540" s="107"/>
      <c r="AY540" s="107"/>
      <c r="AZ540" s="107"/>
      <c r="BA540" s="107"/>
      <c r="BB540" s="107"/>
      <c r="BC540" s="107"/>
      <c r="BD540" s="107"/>
      <c r="BE540" s="107"/>
      <c r="BF540" s="107"/>
      <c r="BG540" s="107"/>
      <c r="BH540" s="107"/>
      <c r="BI540" s="107"/>
      <c r="BJ540" s="107"/>
      <c r="BK540" s="111"/>
      <c r="BL540" s="111"/>
      <c r="BM540" s="111"/>
      <c r="BN540" s="111"/>
      <c r="BO540" s="111"/>
      <c r="BP540" s="111"/>
      <c r="BQ540" s="111"/>
      <c r="BR540" s="111"/>
      <c r="BS540" s="111"/>
      <c r="BT540" s="111"/>
      <c r="BU540" s="111"/>
      <c r="BV540" s="111"/>
      <c r="BW540" s="111"/>
      <c r="BX540" s="111"/>
      <c r="BY540" s="111"/>
      <c r="BZ540" s="111"/>
      <c r="CA540" s="111"/>
      <c r="CB540" s="111"/>
      <c r="CC540" s="111"/>
      <c r="CD540" s="111"/>
      <c r="CE540" s="111"/>
      <c r="CF540" s="111"/>
      <c r="CG540" s="111"/>
      <c r="CH540" s="111"/>
      <c r="CI540" s="111"/>
      <c r="CJ540" s="111"/>
      <c r="CK540" s="111"/>
      <c r="CL540" s="111"/>
      <c r="CM540" s="111"/>
      <c r="CN540" s="111"/>
      <c r="CO540" s="111"/>
      <c r="CP540" s="112">
        <f t="shared" si="129"/>
        <v>0</v>
      </c>
      <c r="CQ540" s="113" t="e">
        <f t="shared" si="130"/>
        <v>#DIV/0!</v>
      </c>
      <c r="CR540" s="112">
        <f t="shared" si="131"/>
        <v>0</v>
      </c>
      <c r="CS540" s="113" t="e">
        <f t="shared" si="132"/>
        <v>#DIV/0!</v>
      </c>
      <c r="CT540" s="112">
        <f t="shared" si="133"/>
        <v>0</v>
      </c>
      <c r="CU540" s="113" t="e">
        <f t="shared" si="134"/>
        <v>#DIV/0!</v>
      </c>
      <c r="CV540" s="112">
        <f t="shared" si="128"/>
        <v>0</v>
      </c>
      <c r="CW540" s="113" t="e">
        <f t="shared" si="135"/>
        <v>#DIV/0!</v>
      </c>
      <c r="CX540" s="112" t="e">
        <f t="shared" si="136"/>
        <v>#DIV/0!</v>
      </c>
      <c r="CY540" s="114" t="e">
        <f t="shared" si="137"/>
        <v>#DIV/0!</v>
      </c>
      <c r="CZ540" s="107"/>
    </row>
    <row r="541" spans="1:104" s="7" customFormat="1" ht="30.6" customHeight="1" x14ac:dyDescent="0.3">
      <c r="A541" s="94">
        <v>537</v>
      </c>
      <c r="B541" s="94">
        <v>170</v>
      </c>
      <c r="C541" s="95" t="s">
        <v>958</v>
      </c>
      <c r="D541" s="125" t="s">
        <v>133</v>
      </c>
      <c r="E541" s="95" t="s">
        <v>959</v>
      </c>
      <c r="F541" s="126" t="s">
        <v>157</v>
      </c>
      <c r="G541" s="95" t="s">
        <v>959</v>
      </c>
      <c r="H541" s="99" t="s">
        <v>960</v>
      </c>
      <c r="I541" s="100" t="s">
        <v>28</v>
      </c>
      <c r="J541" s="101" t="s">
        <v>159</v>
      </c>
      <c r="K541" s="102" t="s">
        <v>270</v>
      </c>
      <c r="L541" s="103" t="s">
        <v>956</v>
      </c>
      <c r="M541" s="104" t="s">
        <v>141</v>
      </c>
      <c r="N541" s="105" t="s">
        <v>142</v>
      </c>
      <c r="O541" s="106"/>
      <c r="P541" s="107"/>
      <c r="Q541" s="107" t="s">
        <v>142</v>
      </c>
      <c r="R541" s="107"/>
      <c r="S541" s="107"/>
      <c r="T541" s="107"/>
      <c r="U541" s="107"/>
      <c r="V541" s="107"/>
      <c r="W541" s="107"/>
      <c r="X541" s="107"/>
      <c r="Y541" s="85">
        <f>COUNTIF($P541:$X541,"x")</f>
        <v>1</v>
      </c>
      <c r="Z541" s="107"/>
      <c r="AA541" s="107" t="s">
        <v>281</v>
      </c>
      <c r="AB541" s="107"/>
      <c r="AC541" s="115" t="s">
        <v>273</v>
      </c>
      <c r="AD541" s="117"/>
      <c r="AE541" s="117"/>
      <c r="AF541" s="117" t="s">
        <v>281</v>
      </c>
      <c r="AG541" s="117"/>
      <c r="AH541" s="109"/>
      <c r="AI541" s="107"/>
      <c r="AJ541" s="107"/>
      <c r="AK541" s="107"/>
      <c r="AL541" s="107"/>
      <c r="AM541" s="107"/>
      <c r="AN541" s="107"/>
      <c r="AO541" s="107"/>
      <c r="AP541" s="107"/>
      <c r="AQ541" s="107"/>
      <c r="AR541" s="107"/>
      <c r="AS541" s="107"/>
      <c r="AT541" s="107"/>
      <c r="AU541" s="122"/>
      <c r="AV541" s="122"/>
      <c r="AW541" s="107"/>
      <c r="AX541" s="107"/>
      <c r="AY541" s="107"/>
      <c r="AZ541" s="107"/>
      <c r="BA541" s="107"/>
      <c r="BB541" s="107"/>
      <c r="BC541" s="107"/>
      <c r="BD541" s="107"/>
      <c r="BE541" s="107"/>
      <c r="BF541" s="107"/>
      <c r="BG541" s="107"/>
      <c r="BH541" s="107"/>
      <c r="BI541" s="107"/>
      <c r="BJ541" s="107"/>
      <c r="BK541" s="111"/>
      <c r="BL541" s="111"/>
      <c r="BM541" s="111"/>
      <c r="BN541" s="111"/>
      <c r="BO541" s="111"/>
      <c r="BP541" s="111"/>
      <c r="BQ541" s="111"/>
      <c r="BR541" s="111"/>
      <c r="BS541" s="111"/>
      <c r="BT541" s="111"/>
      <c r="BU541" s="111"/>
      <c r="BV541" s="111"/>
      <c r="BW541" s="111"/>
      <c r="BX541" s="111"/>
      <c r="BY541" s="111"/>
      <c r="BZ541" s="111"/>
      <c r="CA541" s="111"/>
      <c r="CB541" s="111"/>
      <c r="CC541" s="111"/>
      <c r="CD541" s="111"/>
      <c r="CE541" s="111"/>
      <c r="CF541" s="111"/>
      <c r="CG541" s="111"/>
      <c r="CH541" s="111"/>
      <c r="CI541" s="111"/>
      <c r="CJ541" s="111"/>
      <c r="CK541" s="111"/>
      <c r="CL541" s="111"/>
      <c r="CM541" s="111"/>
      <c r="CN541" s="111"/>
      <c r="CO541" s="111"/>
      <c r="CP541" s="112">
        <f t="shared" si="129"/>
        <v>0</v>
      </c>
      <c r="CQ541" s="113" t="e">
        <f t="shared" si="130"/>
        <v>#DIV/0!</v>
      </c>
      <c r="CR541" s="112">
        <f t="shared" si="131"/>
        <v>0</v>
      </c>
      <c r="CS541" s="113" t="e">
        <f t="shared" si="132"/>
        <v>#DIV/0!</v>
      </c>
      <c r="CT541" s="112">
        <f t="shared" si="133"/>
        <v>0</v>
      </c>
      <c r="CU541" s="113" t="e">
        <f t="shared" si="134"/>
        <v>#DIV/0!</v>
      </c>
      <c r="CV541" s="112">
        <f t="shared" si="128"/>
        <v>0</v>
      </c>
      <c r="CW541" s="113" t="e">
        <f t="shared" si="135"/>
        <v>#DIV/0!</v>
      </c>
      <c r="CX541" s="112" t="e">
        <f t="shared" si="136"/>
        <v>#DIV/0!</v>
      </c>
      <c r="CY541" s="114" t="e">
        <f t="shared" si="137"/>
        <v>#DIV/0!</v>
      </c>
      <c r="CZ541" s="107"/>
    </row>
    <row r="542" spans="1:104" s="15" customFormat="1" ht="23.25" customHeight="1" x14ac:dyDescent="0.3">
      <c r="A542" s="85">
        <v>102</v>
      </c>
      <c r="B542" s="85">
        <v>171</v>
      </c>
      <c r="C542" s="86" t="s">
        <v>961</v>
      </c>
      <c r="D542" s="87"/>
      <c r="E542" s="87"/>
      <c r="F542" s="87"/>
      <c r="G542" s="86"/>
      <c r="H542" s="88" t="s">
        <v>129</v>
      </c>
      <c r="I542" s="89" t="s">
        <v>129</v>
      </c>
      <c r="J542" s="88" t="s">
        <v>129</v>
      </c>
      <c r="K542" s="88" t="s">
        <v>129</v>
      </c>
      <c r="L542" s="90" t="s">
        <v>129</v>
      </c>
      <c r="M542" s="88" t="s">
        <v>129</v>
      </c>
      <c r="N542" s="88" t="s">
        <v>129</v>
      </c>
      <c r="O542" s="88" t="s">
        <v>129</v>
      </c>
      <c r="P542" s="88" t="s">
        <v>129</v>
      </c>
      <c r="Q542" s="88" t="s">
        <v>129</v>
      </c>
      <c r="R542" s="88" t="s">
        <v>129</v>
      </c>
      <c r="S542" s="88" t="s">
        <v>129</v>
      </c>
      <c r="T542" s="88" t="s">
        <v>129</v>
      </c>
      <c r="U542" s="88" t="s">
        <v>129</v>
      </c>
      <c r="V542" s="88" t="s">
        <v>129</v>
      </c>
      <c r="W542" s="88" t="s">
        <v>129</v>
      </c>
      <c r="X542" s="88" t="s">
        <v>129</v>
      </c>
      <c r="Y542" s="91" t="s">
        <v>129</v>
      </c>
      <c r="Z542" s="88" t="s">
        <v>129</v>
      </c>
      <c r="AA542" s="88" t="s">
        <v>129</v>
      </c>
      <c r="AB542" s="88" t="s">
        <v>129</v>
      </c>
      <c r="AC542" s="91" t="s">
        <v>129</v>
      </c>
      <c r="AD542" s="88" t="s">
        <v>129</v>
      </c>
      <c r="AE542" s="88" t="s">
        <v>129</v>
      </c>
      <c r="AF542" s="88" t="s">
        <v>129</v>
      </c>
      <c r="AG542" s="88" t="s">
        <v>129</v>
      </c>
      <c r="AH542" s="90" t="s">
        <v>129</v>
      </c>
      <c r="AI542" s="88" t="s">
        <v>129</v>
      </c>
      <c r="AJ542" s="88" t="s">
        <v>129</v>
      </c>
      <c r="AK542" s="88" t="s">
        <v>129</v>
      </c>
      <c r="AL542" s="88" t="s">
        <v>129</v>
      </c>
      <c r="AM542" s="88" t="s">
        <v>129</v>
      </c>
      <c r="AN542" s="88" t="s">
        <v>129</v>
      </c>
      <c r="AO542" s="88" t="s">
        <v>129</v>
      </c>
      <c r="AP542" s="88" t="s">
        <v>129</v>
      </c>
      <c r="AQ542" s="88" t="s">
        <v>129</v>
      </c>
      <c r="AR542" s="88" t="s">
        <v>129</v>
      </c>
      <c r="AS542" s="88" t="s">
        <v>129</v>
      </c>
      <c r="AT542" s="88" t="s">
        <v>129</v>
      </c>
      <c r="AU542" s="93" t="str">
        <f>AW542</f>
        <v>#</v>
      </c>
      <c r="AV542" s="93" t="str">
        <f>AP542</f>
        <v>#</v>
      </c>
      <c r="AW542" s="88" t="s">
        <v>129</v>
      </c>
      <c r="AX542" s="88" t="s">
        <v>129</v>
      </c>
      <c r="AY542" s="88" t="s">
        <v>129</v>
      </c>
      <c r="AZ542" s="88" t="s">
        <v>129</v>
      </c>
      <c r="BA542" s="88" t="s">
        <v>129</v>
      </c>
      <c r="BB542" s="88" t="s">
        <v>129</v>
      </c>
      <c r="BC542" s="88" t="s">
        <v>129</v>
      </c>
      <c r="BD542" s="88" t="s">
        <v>129</v>
      </c>
      <c r="BE542" s="88" t="s">
        <v>129</v>
      </c>
      <c r="BF542" s="88" t="s">
        <v>129</v>
      </c>
      <c r="BG542" s="88" t="s">
        <v>129</v>
      </c>
      <c r="BH542" s="88" t="s">
        <v>129</v>
      </c>
      <c r="BI542" s="88" t="s">
        <v>129</v>
      </c>
      <c r="BJ542" s="88" t="s">
        <v>129</v>
      </c>
      <c r="BK542" s="88" t="s">
        <v>129</v>
      </c>
      <c r="BL542" s="88" t="s">
        <v>129</v>
      </c>
      <c r="BM542" s="88" t="s">
        <v>129</v>
      </c>
      <c r="BN542" s="88" t="s">
        <v>129</v>
      </c>
      <c r="BO542" s="88" t="s">
        <v>129</v>
      </c>
      <c r="BP542" s="88" t="s">
        <v>129</v>
      </c>
      <c r="BQ542" s="88" t="s">
        <v>129</v>
      </c>
      <c r="BR542" s="88" t="s">
        <v>129</v>
      </c>
      <c r="BS542" s="88" t="s">
        <v>129</v>
      </c>
      <c r="BT542" s="88" t="s">
        <v>129</v>
      </c>
      <c r="BU542" s="88" t="s">
        <v>129</v>
      </c>
      <c r="BV542" s="88" t="s">
        <v>129</v>
      </c>
      <c r="BW542" s="88" t="s">
        <v>129</v>
      </c>
      <c r="BX542" s="88" t="s">
        <v>129</v>
      </c>
      <c r="BY542" s="88" t="s">
        <v>129</v>
      </c>
      <c r="BZ542" s="88" t="s">
        <v>129</v>
      </c>
      <c r="CA542" s="88" t="s">
        <v>129</v>
      </c>
      <c r="CB542" s="88" t="s">
        <v>129</v>
      </c>
      <c r="CC542" s="88" t="s">
        <v>129</v>
      </c>
      <c r="CD542" s="88" t="s">
        <v>129</v>
      </c>
      <c r="CE542" s="88" t="s">
        <v>129</v>
      </c>
      <c r="CF542" s="88" t="s">
        <v>129</v>
      </c>
      <c r="CG542" s="88" t="s">
        <v>129</v>
      </c>
      <c r="CH542" s="88" t="s">
        <v>129</v>
      </c>
      <c r="CI542" s="88" t="s">
        <v>129</v>
      </c>
      <c r="CJ542" s="88" t="s">
        <v>129</v>
      </c>
      <c r="CK542" s="88" t="s">
        <v>129</v>
      </c>
      <c r="CL542" s="88" t="s">
        <v>129</v>
      </c>
      <c r="CM542" s="88" t="s">
        <v>129</v>
      </c>
      <c r="CN542" s="88" t="s">
        <v>129</v>
      </c>
      <c r="CO542" s="88" t="s">
        <v>129</v>
      </c>
      <c r="CP542" s="88" t="s">
        <v>129</v>
      </c>
      <c r="CQ542" s="88" t="s">
        <v>129</v>
      </c>
      <c r="CR542" s="88" t="s">
        <v>129</v>
      </c>
      <c r="CS542" s="88" t="s">
        <v>129</v>
      </c>
      <c r="CT542" s="88" t="s">
        <v>129</v>
      </c>
      <c r="CU542" s="88" t="s">
        <v>129</v>
      </c>
      <c r="CV542" s="88" t="s">
        <v>129</v>
      </c>
      <c r="CW542" s="88" t="s">
        <v>129</v>
      </c>
      <c r="CX542" s="88" t="s">
        <v>129</v>
      </c>
      <c r="CY542" s="91" t="s">
        <v>129</v>
      </c>
      <c r="CZ542" s="88" t="s">
        <v>129</v>
      </c>
    </row>
    <row r="543" spans="1:104" s="7" customFormat="1" ht="36" customHeight="1" x14ac:dyDescent="0.3">
      <c r="A543" s="94">
        <v>539</v>
      </c>
      <c r="B543" s="94">
        <v>172</v>
      </c>
      <c r="C543" s="95" t="s">
        <v>962</v>
      </c>
      <c r="D543" s="96" t="s">
        <v>133</v>
      </c>
      <c r="E543" s="97" t="s">
        <v>963</v>
      </c>
      <c r="F543" s="98" t="s">
        <v>133</v>
      </c>
      <c r="G543" s="95" t="s">
        <v>963</v>
      </c>
      <c r="H543" s="99" t="s">
        <v>964</v>
      </c>
      <c r="I543" s="100" t="s">
        <v>137</v>
      </c>
      <c r="J543" s="101" t="s">
        <v>159</v>
      </c>
      <c r="K543" s="102" t="s">
        <v>270</v>
      </c>
      <c r="L543" s="103" t="s">
        <v>956</v>
      </c>
      <c r="M543" s="104" t="s">
        <v>141</v>
      </c>
      <c r="N543" s="105" t="s">
        <v>142</v>
      </c>
      <c r="O543" s="106"/>
      <c r="P543" s="231" t="s">
        <v>142</v>
      </c>
      <c r="Q543" s="107"/>
      <c r="R543" s="107"/>
      <c r="S543" s="107"/>
      <c r="T543" s="107"/>
      <c r="U543" s="107"/>
      <c r="V543" s="107"/>
      <c r="W543" s="107"/>
      <c r="X543" s="107"/>
      <c r="Y543" s="108">
        <f>COUNTIF($P543:$X543,"x")</f>
        <v>1</v>
      </c>
      <c r="Z543" s="107"/>
      <c r="AA543" s="107"/>
      <c r="AB543" s="107" t="s">
        <v>281</v>
      </c>
      <c r="AC543" s="187"/>
      <c r="AD543" s="109"/>
      <c r="AE543" s="107"/>
      <c r="AF543" s="107"/>
      <c r="AG543" s="107"/>
      <c r="AH543" s="107"/>
      <c r="AI543" s="107"/>
      <c r="AJ543" s="107"/>
      <c r="AK543" s="107"/>
      <c r="AL543" s="107"/>
      <c r="AM543" s="107"/>
      <c r="AN543" s="107"/>
      <c r="AO543" s="107"/>
      <c r="AP543" s="107"/>
      <c r="AQ543" s="107"/>
      <c r="AR543" s="107"/>
      <c r="AS543" s="107"/>
      <c r="AT543" s="107"/>
      <c r="AU543" s="110"/>
      <c r="AV543" s="110"/>
      <c r="AW543" s="107"/>
      <c r="AX543" s="107"/>
      <c r="AY543" s="107"/>
      <c r="AZ543" s="107"/>
      <c r="BA543" s="107"/>
      <c r="BB543" s="107"/>
      <c r="BC543" s="107"/>
      <c r="BD543" s="107"/>
      <c r="BE543" s="107"/>
      <c r="BF543" s="107"/>
      <c r="BG543" s="107"/>
      <c r="BH543" s="107"/>
      <c r="BI543" s="107"/>
      <c r="BJ543" s="107"/>
      <c r="BK543" s="111"/>
      <c r="BL543" s="111"/>
      <c r="BM543" s="111"/>
      <c r="BN543" s="111"/>
      <c r="BO543" s="111"/>
      <c r="BP543" s="111"/>
      <c r="BQ543" s="111"/>
      <c r="BR543" s="111"/>
      <c r="BS543" s="111"/>
      <c r="BT543" s="111"/>
      <c r="BU543" s="111"/>
      <c r="BV543" s="111"/>
      <c r="BW543" s="111"/>
      <c r="BX543" s="111"/>
      <c r="BY543" s="111"/>
      <c r="BZ543" s="111"/>
      <c r="CA543" s="111"/>
      <c r="CB543" s="111"/>
      <c r="CC543" s="111"/>
      <c r="CD543" s="111"/>
      <c r="CE543" s="111"/>
      <c r="CF543" s="111"/>
      <c r="CG543" s="111"/>
      <c r="CH543" s="111"/>
      <c r="CI543" s="111"/>
      <c r="CJ543" s="111"/>
      <c r="CK543" s="111"/>
      <c r="CL543" s="111"/>
      <c r="CM543" s="111"/>
      <c r="CN543" s="111"/>
      <c r="CO543" s="111"/>
      <c r="CP543" s="112">
        <f t="shared" si="129"/>
        <v>0</v>
      </c>
      <c r="CQ543" s="113" t="e">
        <f t="shared" si="130"/>
        <v>#DIV/0!</v>
      </c>
      <c r="CR543" s="112">
        <f t="shared" si="131"/>
        <v>0</v>
      </c>
      <c r="CS543" s="113" t="e">
        <f t="shared" si="132"/>
        <v>#DIV/0!</v>
      </c>
      <c r="CT543" s="112">
        <f t="shared" si="133"/>
        <v>0</v>
      </c>
      <c r="CU543" s="113" t="e">
        <f t="shared" si="134"/>
        <v>#DIV/0!</v>
      </c>
      <c r="CV543" s="112">
        <f t="shared" si="128"/>
        <v>0</v>
      </c>
      <c r="CW543" s="113" t="e">
        <f t="shared" si="135"/>
        <v>#DIV/0!</v>
      </c>
      <c r="CX543" s="112" t="e">
        <f t="shared" si="136"/>
        <v>#DIV/0!</v>
      </c>
      <c r="CY543" s="114" t="e">
        <f t="shared" si="137"/>
        <v>#DIV/0!</v>
      </c>
      <c r="CZ543" s="107"/>
    </row>
    <row r="544" spans="1:104" s="7" customFormat="1" ht="40.950000000000003" customHeight="1" x14ac:dyDescent="0.3">
      <c r="A544" s="94">
        <v>540</v>
      </c>
      <c r="B544" s="94">
        <v>172</v>
      </c>
      <c r="C544" s="95" t="s">
        <v>962</v>
      </c>
      <c r="D544" s="96" t="s">
        <v>133</v>
      </c>
      <c r="E544" s="97" t="s">
        <v>963</v>
      </c>
      <c r="F544" s="98" t="s">
        <v>133</v>
      </c>
      <c r="G544" s="95" t="s">
        <v>963</v>
      </c>
      <c r="H544" s="99" t="s">
        <v>963</v>
      </c>
      <c r="I544" s="100" t="s">
        <v>28</v>
      </c>
      <c r="J544" s="101" t="s">
        <v>159</v>
      </c>
      <c r="K544" s="102" t="s">
        <v>270</v>
      </c>
      <c r="L544" s="103" t="s">
        <v>956</v>
      </c>
      <c r="M544" s="104" t="s">
        <v>141</v>
      </c>
      <c r="N544" s="105" t="s">
        <v>142</v>
      </c>
      <c r="O544" s="106"/>
      <c r="P544" s="107"/>
      <c r="Q544" s="107" t="s">
        <v>142</v>
      </c>
      <c r="R544" s="107"/>
      <c r="S544" s="107"/>
      <c r="T544" s="107"/>
      <c r="U544" s="107"/>
      <c r="V544" s="107"/>
      <c r="W544" s="107"/>
      <c r="X544" s="107"/>
      <c r="Y544" s="85">
        <f>COUNTIF($P544:$X544,"x")</f>
        <v>1</v>
      </c>
      <c r="Z544" s="107"/>
      <c r="AA544" s="107"/>
      <c r="AB544" s="107"/>
      <c r="AC544" s="115"/>
      <c r="AD544" s="116"/>
      <c r="AE544" s="116"/>
      <c r="AF544" s="116" t="s">
        <v>273</v>
      </c>
      <c r="AG544" s="116"/>
      <c r="AH544" s="109"/>
      <c r="AI544" s="107"/>
      <c r="AJ544" s="107"/>
      <c r="AK544" s="107"/>
      <c r="AL544" s="107"/>
      <c r="AM544" s="107"/>
      <c r="AN544" s="107"/>
      <c r="AO544" s="107"/>
      <c r="AP544" s="107"/>
      <c r="AQ544" s="107"/>
      <c r="AR544" s="107"/>
      <c r="AS544" s="107"/>
      <c r="AT544" s="107"/>
      <c r="AU544" s="107"/>
      <c r="AV544" s="107"/>
      <c r="AW544" s="107"/>
      <c r="AX544" s="107"/>
      <c r="AY544" s="107"/>
      <c r="AZ544" s="107"/>
      <c r="BA544" s="107"/>
      <c r="BB544" s="107"/>
      <c r="BC544" s="107"/>
      <c r="BD544" s="107"/>
      <c r="BE544" s="107"/>
      <c r="BF544" s="107"/>
      <c r="BG544" s="107"/>
      <c r="BH544" s="107"/>
      <c r="BI544" s="107"/>
      <c r="BJ544" s="107"/>
      <c r="BK544" s="111"/>
      <c r="BL544" s="111"/>
      <c r="BM544" s="111"/>
      <c r="BN544" s="111"/>
      <c r="BO544" s="111"/>
      <c r="BP544" s="111"/>
      <c r="BQ544" s="111"/>
      <c r="BR544" s="111"/>
      <c r="BS544" s="111"/>
      <c r="BT544" s="111"/>
      <c r="BU544" s="111"/>
      <c r="BV544" s="111"/>
      <c r="BW544" s="111"/>
      <c r="BX544" s="111"/>
      <c r="BY544" s="111"/>
      <c r="BZ544" s="111"/>
      <c r="CA544" s="111"/>
      <c r="CB544" s="111"/>
      <c r="CC544" s="111"/>
      <c r="CD544" s="111"/>
      <c r="CE544" s="111"/>
      <c r="CF544" s="111"/>
      <c r="CG544" s="111"/>
      <c r="CH544" s="111"/>
      <c r="CI544" s="111"/>
      <c r="CJ544" s="111"/>
      <c r="CK544" s="111"/>
      <c r="CL544" s="111"/>
      <c r="CM544" s="111"/>
      <c r="CN544" s="111"/>
      <c r="CO544" s="111"/>
      <c r="CP544" s="112">
        <f t="shared" si="129"/>
        <v>0</v>
      </c>
      <c r="CQ544" s="113" t="e">
        <f t="shared" si="130"/>
        <v>#DIV/0!</v>
      </c>
      <c r="CR544" s="112">
        <f t="shared" si="131"/>
        <v>0</v>
      </c>
      <c r="CS544" s="113" t="e">
        <f t="shared" si="132"/>
        <v>#DIV/0!</v>
      </c>
      <c r="CT544" s="112">
        <f t="shared" si="133"/>
        <v>0</v>
      </c>
      <c r="CU544" s="113" t="e">
        <f t="shared" si="134"/>
        <v>#DIV/0!</v>
      </c>
      <c r="CV544" s="112">
        <f t="shared" si="128"/>
        <v>0</v>
      </c>
      <c r="CW544" s="113" t="e">
        <f t="shared" si="135"/>
        <v>#DIV/0!</v>
      </c>
      <c r="CX544" s="112" t="e">
        <f t="shared" si="136"/>
        <v>#DIV/0!</v>
      </c>
      <c r="CY544" s="114" t="e">
        <f t="shared" si="137"/>
        <v>#DIV/0!</v>
      </c>
      <c r="CZ544" s="107"/>
    </row>
    <row r="545" spans="1:104" s="7" customFormat="1" ht="42.75" customHeight="1" x14ac:dyDescent="0.3">
      <c r="A545" s="94">
        <v>541</v>
      </c>
      <c r="B545" s="94">
        <v>173</v>
      </c>
      <c r="C545" s="95" t="s">
        <v>965</v>
      </c>
      <c r="D545" s="96" t="s">
        <v>133</v>
      </c>
      <c r="E545" s="97" t="s">
        <v>966</v>
      </c>
      <c r="F545" s="98" t="s">
        <v>133</v>
      </c>
      <c r="G545" s="95" t="s">
        <v>967</v>
      </c>
      <c r="H545" s="99" t="s">
        <v>968</v>
      </c>
      <c r="I545" s="100" t="s">
        <v>137</v>
      </c>
      <c r="J545" s="101" t="s">
        <v>159</v>
      </c>
      <c r="K545" s="102" t="s">
        <v>270</v>
      </c>
      <c r="L545" s="103" t="s">
        <v>956</v>
      </c>
      <c r="M545" s="104" t="s">
        <v>141</v>
      </c>
      <c r="N545" s="105" t="s">
        <v>142</v>
      </c>
      <c r="O545" s="106"/>
      <c r="P545" s="231" t="s">
        <v>142</v>
      </c>
      <c r="Q545" s="107"/>
      <c r="R545" s="107"/>
      <c r="S545" s="107"/>
      <c r="T545" s="107"/>
      <c r="U545" s="107"/>
      <c r="V545" s="107"/>
      <c r="W545" s="107"/>
      <c r="X545" s="107"/>
      <c r="Y545" s="108">
        <f>COUNTIF($P545:$X545,"x")</f>
        <v>1</v>
      </c>
      <c r="Z545" s="107"/>
      <c r="AA545" s="107"/>
      <c r="AB545" s="107"/>
      <c r="AC545" s="107" t="s">
        <v>288</v>
      </c>
      <c r="AD545" s="109"/>
      <c r="AE545" s="107"/>
      <c r="AF545" s="107"/>
      <c r="AG545" s="107"/>
      <c r="AH545" s="107"/>
      <c r="AI545" s="107"/>
      <c r="AJ545" s="107"/>
      <c r="AK545" s="107"/>
      <c r="AL545" s="107"/>
      <c r="AM545" s="107"/>
      <c r="AN545" s="107"/>
      <c r="AO545" s="107"/>
      <c r="AP545" s="107"/>
      <c r="AQ545" s="107"/>
      <c r="AR545" s="107"/>
      <c r="AS545" s="107"/>
      <c r="AT545" s="107"/>
      <c r="AU545" s="122"/>
      <c r="AV545" s="122"/>
      <c r="AW545" s="107"/>
      <c r="AX545" s="107"/>
      <c r="AY545" s="107"/>
      <c r="AZ545" s="107"/>
      <c r="BA545" s="107"/>
      <c r="BB545" s="107"/>
      <c r="BC545" s="107"/>
      <c r="BD545" s="107"/>
      <c r="BE545" s="107"/>
      <c r="BF545" s="107"/>
      <c r="BG545" s="107"/>
      <c r="BH545" s="107"/>
      <c r="BI545" s="107"/>
      <c r="BJ545" s="107"/>
      <c r="BK545" s="111"/>
      <c r="BL545" s="111"/>
      <c r="BM545" s="111"/>
      <c r="BN545" s="111"/>
      <c r="BO545" s="111"/>
      <c r="BP545" s="111"/>
      <c r="BQ545" s="111"/>
      <c r="BR545" s="111"/>
      <c r="BS545" s="111"/>
      <c r="BT545" s="111"/>
      <c r="BU545" s="111"/>
      <c r="BV545" s="111"/>
      <c r="BW545" s="111"/>
      <c r="BX545" s="111"/>
      <c r="BY545" s="111"/>
      <c r="BZ545" s="111"/>
      <c r="CA545" s="111"/>
      <c r="CB545" s="111"/>
      <c r="CC545" s="111"/>
      <c r="CD545" s="111"/>
      <c r="CE545" s="111"/>
      <c r="CF545" s="111"/>
      <c r="CG545" s="111"/>
      <c r="CH545" s="111"/>
      <c r="CI545" s="111"/>
      <c r="CJ545" s="111"/>
      <c r="CK545" s="111"/>
      <c r="CL545" s="111"/>
      <c r="CM545" s="111"/>
      <c r="CN545" s="111"/>
      <c r="CO545" s="111"/>
      <c r="CP545" s="112">
        <f t="shared" si="129"/>
        <v>0</v>
      </c>
      <c r="CQ545" s="113" t="e">
        <f t="shared" si="130"/>
        <v>#DIV/0!</v>
      </c>
      <c r="CR545" s="112">
        <f t="shared" si="131"/>
        <v>0</v>
      </c>
      <c r="CS545" s="113" t="e">
        <f t="shared" si="132"/>
        <v>#DIV/0!</v>
      </c>
      <c r="CT545" s="112">
        <f t="shared" si="133"/>
        <v>0</v>
      </c>
      <c r="CU545" s="113" t="e">
        <f t="shared" si="134"/>
        <v>#DIV/0!</v>
      </c>
      <c r="CV545" s="112">
        <f t="shared" si="128"/>
        <v>0</v>
      </c>
      <c r="CW545" s="113" t="e">
        <f t="shared" si="135"/>
        <v>#DIV/0!</v>
      </c>
      <c r="CX545" s="112" t="e">
        <f t="shared" si="136"/>
        <v>#DIV/0!</v>
      </c>
      <c r="CY545" s="114" t="e">
        <f t="shared" si="137"/>
        <v>#DIV/0!</v>
      </c>
      <c r="CZ545" s="107"/>
    </row>
    <row r="546" spans="1:104" s="7" customFormat="1" ht="48" customHeight="1" x14ac:dyDescent="0.3">
      <c r="A546" s="94">
        <v>103</v>
      </c>
      <c r="B546" s="94">
        <v>173</v>
      </c>
      <c r="C546" s="95" t="s">
        <v>965</v>
      </c>
      <c r="D546" s="96"/>
      <c r="E546" s="97"/>
      <c r="F546" s="98"/>
      <c r="G546" s="95" t="s">
        <v>969</v>
      </c>
      <c r="H546" s="99" t="s">
        <v>970</v>
      </c>
      <c r="I546" s="100" t="s">
        <v>149</v>
      </c>
      <c r="J546" s="102" t="s">
        <v>159</v>
      </c>
      <c r="K546" s="102" t="s">
        <v>270</v>
      </c>
      <c r="L546" s="103"/>
      <c r="M546" s="104"/>
      <c r="N546" s="105"/>
      <c r="O546" s="106"/>
      <c r="P546" s="231"/>
      <c r="Q546" s="107"/>
      <c r="R546" s="107"/>
      <c r="S546" s="107"/>
      <c r="T546" s="107"/>
      <c r="U546" s="107"/>
      <c r="V546" s="107"/>
      <c r="W546" s="107"/>
      <c r="X546" s="107"/>
      <c r="Y546" s="108"/>
      <c r="Z546" s="107"/>
      <c r="AA546" s="107"/>
      <c r="AB546" s="107"/>
      <c r="AC546" s="115"/>
      <c r="AD546" s="109"/>
      <c r="AE546" s="107"/>
      <c r="AF546" s="107"/>
      <c r="AG546" s="107"/>
      <c r="AH546" s="109"/>
      <c r="AI546" s="107"/>
      <c r="AJ546" s="107"/>
      <c r="AK546" s="107"/>
      <c r="AL546" s="107"/>
      <c r="AM546" s="107"/>
      <c r="AN546" s="107"/>
      <c r="AO546" s="107"/>
      <c r="AP546" s="107"/>
      <c r="AQ546" s="107"/>
      <c r="AR546" s="107"/>
      <c r="AS546" s="107"/>
      <c r="AT546" s="107"/>
      <c r="AU546" s="117" t="s">
        <v>281</v>
      </c>
      <c r="AV546" s="147"/>
      <c r="AW546" s="117" t="s">
        <v>281</v>
      </c>
      <c r="AX546" s="107"/>
      <c r="AY546" s="107"/>
      <c r="AZ546" s="107"/>
      <c r="BA546" s="107"/>
      <c r="BB546" s="107"/>
      <c r="BC546" s="107"/>
      <c r="BD546" s="107"/>
      <c r="BE546" s="107"/>
      <c r="BF546" s="107"/>
      <c r="BG546" s="107"/>
      <c r="BH546" s="107"/>
      <c r="BI546" s="107"/>
      <c r="BJ546" s="107"/>
      <c r="BK546" s="111"/>
      <c r="BL546" s="111"/>
      <c r="BM546" s="111"/>
      <c r="BN546" s="111"/>
      <c r="BO546" s="111"/>
      <c r="BP546" s="111"/>
      <c r="BQ546" s="111"/>
      <c r="BR546" s="111"/>
      <c r="BS546" s="111"/>
      <c r="BT546" s="111"/>
      <c r="BU546" s="111"/>
      <c r="BV546" s="111"/>
      <c r="BW546" s="111"/>
      <c r="BX546" s="111"/>
      <c r="BY546" s="111"/>
      <c r="BZ546" s="111"/>
      <c r="CA546" s="111"/>
      <c r="CB546" s="111"/>
      <c r="CC546" s="111"/>
      <c r="CD546" s="111"/>
      <c r="CE546" s="111"/>
      <c r="CF546" s="111"/>
      <c r="CG546" s="111"/>
      <c r="CH546" s="111"/>
      <c r="CI546" s="111"/>
      <c r="CJ546" s="111"/>
      <c r="CK546" s="111"/>
      <c r="CL546" s="111"/>
      <c r="CM546" s="111"/>
      <c r="CN546" s="111"/>
      <c r="CO546" s="111"/>
      <c r="CP546" s="112"/>
      <c r="CQ546" s="113"/>
      <c r="CR546" s="112"/>
      <c r="CS546" s="113"/>
      <c r="CT546" s="112"/>
      <c r="CU546" s="113"/>
      <c r="CV546" s="112"/>
      <c r="CW546" s="113"/>
      <c r="CX546" s="112"/>
      <c r="CY546" s="114"/>
      <c r="CZ546" s="107"/>
    </row>
    <row r="547" spans="1:104" s="7" customFormat="1" ht="39" customHeight="1" x14ac:dyDescent="0.3">
      <c r="A547" s="94">
        <v>542</v>
      </c>
      <c r="B547" s="94">
        <v>173</v>
      </c>
      <c r="C547" s="95" t="s">
        <v>965</v>
      </c>
      <c r="D547" s="96" t="s">
        <v>133</v>
      </c>
      <c r="E547" s="97" t="s">
        <v>966</v>
      </c>
      <c r="F547" s="98" t="s">
        <v>133</v>
      </c>
      <c r="G547" s="95" t="s">
        <v>967</v>
      </c>
      <c r="H547" s="99" t="s">
        <v>971</v>
      </c>
      <c r="I547" s="100" t="s">
        <v>28</v>
      </c>
      <c r="J547" s="101" t="s">
        <v>159</v>
      </c>
      <c r="K547" s="102" t="s">
        <v>270</v>
      </c>
      <c r="L547" s="103" t="s">
        <v>956</v>
      </c>
      <c r="M547" s="104" t="s">
        <v>141</v>
      </c>
      <c r="N547" s="105" t="s">
        <v>142</v>
      </c>
      <c r="O547" s="106"/>
      <c r="P547" s="107"/>
      <c r="Q547" s="107" t="s">
        <v>142</v>
      </c>
      <c r="R547" s="107"/>
      <c r="S547" s="107"/>
      <c r="T547" s="107"/>
      <c r="U547" s="107"/>
      <c r="V547" s="107"/>
      <c r="W547" s="107"/>
      <c r="X547" s="107"/>
      <c r="Y547" s="85">
        <f>COUNTIF($P547:$X547,"x")</f>
        <v>1</v>
      </c>
      <c r="Z547" s="107"/>
      <c r="AA547" s="107"/>
      <c r="AB547" s="107"/>
      <c r="AC547" s="115"/>
      <c r="AD547" s="116"/>
      <c r="AE547" s="116"/>
      <c r="AF547" s="116" t="s">
        <v>281</v>
      </c>
      <c r="AG547" s="116"/>
      <c r="AH547" s="109"/>
      <c r="AI547" s="107"/>
      <c r="AJ547" s="107"/>
      <c r="AK547" s="107"/>
      <c r="AL547" s="107"/>
      <c r="AM547" s="107"/>
      <c r="AN547" s="107"/>
      <c r="AO547" s="107"/>
      <c r="AP547" s="107"/>
      <c r="AQ547" s="107"/>
      <c r="AR547" s="107"/>
      <c r="AS547" s="107"/>
      <c r="AT547" s="107"/>
      <c r="AU547" s="225"/>
      <c r="AV547" s="225"/>
      <c r="AW547" s="107"/>
      <c r="AX547" s="107"/>
      <c r="AY547" s="107"/>
      <c r="AZ547" s="107"/>
      <c r="BA547" s="107"/>
      <c r="BB547" s="107"/>
      <c r="BC547" s="107"/>
      <c r="BD547" s="107"/>
      <c r="BE547" s="107"/>
      <c r="BF547" s="107"/>
      <c r="BG547" s="107"/>
      <c r="BH547" s="107"/>
      <c r="BI547" s="107"/>
      <c r="BJ547" s="107"/>
      <c r="BK547" s="111"/>
      <c r="BL547" s="111"/>
      <c r="BM547" s="111"/>
      <c r="BN547" s="111"/>
      <c r="BO547" s="111"/>
      <c r="BP547" s="111"/>
      <c r="BQ547" s="111"/>
      <c r="BR547" s="111"/>
      <c r="BS547" s="111"/>
      <c r="BT547" s="111"/>
      <c r="BU547" s="111"/>
      <c r="BV547" s="111"/>
      <c r="BW547" s="111"/>
      <c r="BX547" s="111"/>
      <c r="BY547" s="111"/>
      <c r="BZ547" s="111"/>
      <c r="CA547" s="111"/>
      <c r="CB547" s="111"/>
      <c r="CC547" s="111"/>
      <c r="CD547" s="111"/>
      <c r="CE547" s="111"/>
      <c r="CF547" s="111"/>
      <c r="CG547" s="111"/>
      <c r="CH547" s="111"/>
      <c r="CI547" s="111"/>
      <c r="CJ547" s="111"/>
      <c r="CK547" s="111"/>
      <c r="CL547" s="111"/>
      <c r="CM547" s="111"/>
      <c r="CN547" s="111"/>
      <c r="CO547" s="111"/>
      <c r="CP547" s="112">
        <f t="shared" si="129"/>
        <v>0</v>
      </c>
      <c r="CQ547" s="113" t="e">
        <f t="shared" si="130"/>
        <v>#DIV/0!</v>
      </c>
      <c r="CR547" s="112">
        <f t="shared" si="131"/>
        <v>0</v>
      </c>
      <c r="CS547" s="113" t="e">
        <f t="shared" si="132"/>
        <v>#DIV/0!</v>
      </c>
      <c r="CT547" s="112">
        <f t="shared" si="133"/>
        <v>0</v>
      </c>
      <c r="CU547" s="113" t="e">
        <f t="shared" si="134"/>
        <v>#DIV/0!</v>
      </c>
      <c r="CV547" s="112">
        <f t="shared" si="128"/>
        <v>0</v>
      </c>
      <c r="CW547" s="113" t="e">
        <f t="shared" si="135"/>
        <v>#DIV/0!</v>
      </c>
      <c r="CX547" s="112" t="e">
        <f t="shared" si="136"/>
        <v>#DIV/0!</v>
      </c>
      <c r="CY547" s="114" t="e">
        <f t="shared" si="137"/>
        <v>#DIV/0!</v>
      </c>
      <c r="CZ547" s="107"/>
    </row>
    <row r="548" spans="1:104" s="7" customFormat="1" ht="23.25" customHeight="1" x14ac:dyDescent="0.3">
      <c r="A548" s="85">
        <v>104</v>
      </c>
      <c r="B548" s="85">
        <v>174</v>
      </c>
      <c r="C548" s="183" t="s">
        <v>972</v>
      </c>
      <c r="D548" s="184"/>
      <c r="E548" s="184"/>
      <c r="F548" s="184"/>
      <c r="G548" s="185"/>
      <c r="H548" s="88" t="s">
        <v>129</v>
      </c>
      <c r="I548" s="293"/>
      <c r="J548" s="88" t="s">
        <v>129</v>
      </c>
      <c r="K548" s="88" t="s">
        <v>129</v>
      </c>
      <c r="L548" s="90" t="s">
        <v>129</v>
      </c>
      <c r="M548" s="88" t="s">
        <v>129</v>
      </c>
      <c r="N548" s="91" t="s">
        <v>129</v>
      </c>
      <c r="O548" s="88" t="s">
        <v>129</v>
      </c>
      <c r="P548" s="90" t="s">
        <v>129</v>
      </c>
      <c r="Q548" s="88" t="s">
        <v>129</v>
      </c>
      <c r="R548" s="88" t="s">
        <v>129</v>
      </c>
      <c r="S548" s="88" t="s">
        <v>129</v>
      </c>
      <c r="T548" s="88" t="s">
        <v>129</v>
      </c>
      <c r="U548" s="88" t="s">
        <v>129</v>
      </c>
      <c r="V548" s="88" t="s">
        <v>129</v>
      </c>
      <c r="W548" s="88" t="s">
        <v>129</v>
      </c>
      <c r="X548" s="88" t="s">
        <v>129</v>
      </c>
      <c r="Y548" s="91" t="s">
        <v>129</v>
      </c>
      <c r="Z548" s="88" t="s">
        <v>129</v>
      </c>
      <c r="AA548" s="88" t="s">
        <v>129</v>
      </c>
      <c r="AB548" s="88" t="s">
        <v>129</v>
      </c>
      <c r="AC548" s="91" t="s">
        <v>129</v>
      </c>
      <c r="AD548" s="88" t="s">
        <v>129</v>
      </c>
      <c r="AE548" s="88" t="s">
        <v>129</v>
      </c>
      <c r="AF548" s="88" t="s">
        <v>129</v>
      </c>
      <c r="AG548" s="91" t="s">
        <v>129</v>
      </c>
      <c r="AH548" s="88" t="s">
        <v>129</v>
      </c>
      <c r="AI548" s="88" t="s">
        <v>129</v>
      </c>
      <c r="AJ548" s="88" t="s">
        <v>129</v>
      </c>
      <c r="AK548" s="91" t="s">
        <v>129</v>
      </c>
      <c r="AL548" s="88" t="s">
        <v>129</v>
      </c>
      <c r="AM548" s="88" t="s">
        <v>129</v>
      </c>
      <c r="AN548" s="88" t="s">
        <v>129</v>
      </c>
      <c r="AO548" s="91" t="s">
        <v>129</v>
      </c>
      <c r="AP548" s="88" t="s">
        <v>129</v>
      </c>
      <c r="AQ548" s="88" t="s">
        <v>129</v>
      </c>
      <c r="AR548" s="88" t="s">
        <v>129</v>
      </c>
      <c r="AS548" s="88" t="s">
        <v>129</v>
      </c>
      <c r="AT548" s="88" t="s">
        <v>129</v>
      </c>
      <c r="AU548" s="93" t="str">
        <f>AW548</f>
        <v>#</v>
      </c>
      <c r="AV548" s="93" t="str">
        <f>AP548</f>
        <v>#</v>
      </c>
      <c r="AW548" s="88" t="s">
        <v>129</v>
      </c>
      <c r="AX548" s="90" t="s">
        <v>129</v>
      </c>
      <c r="AY548" s="88" t="s">
        <v>129</v>
      </c>
      <c r="AZ548" s="88" t="s">
        <v>129</v>
      </c>
      <c r="BA548" s="88" t="s">
        <v>129</v>
      </c>
      <c r="BB548" s="88" t="s">
        <v>129</v>
      </c>
      <c r="BC548" s="88" t="s">
        <v>129</v>
      </c>
      <c r="BD548" s="88" t="s">
        <v>129</v>
      </c>
      <c r="BE548" s="88" t="s">
        <v>129</v>
      </c>
      <c r="BF548" s="88" t="s">
        <v>129</v>
      </c>
      <c r="BG548" s="88" t="s">
        <v>129</v>
      </c>
      <c r="BH548" s="88" t="s">
        <v>129</v>
      </c>
      <c r="BI548" s="88" t="s">
        <v>129</v>
      </c>
      <c r="BJ548" s="88" t="s">
        <v>129</v>
      </c>
      <c r="BK548" s="88" t="s">
        <v>129</v>
      </c>
      <c r="BL548" s="88" t="s">
        <v>129</v>
      </c>
      <c r="BM548" s="88" t="s">
        <v>129</v>
      </c>
      <c r="BN548" s="88" t="s">
        <v>129</v>
      </c>
      <c r="BO548" s="88" t="s">
        <v>129</v>
      </c>
      <c r="BP548" s="88" t="s">
        <v>129</v>
      </c>
      <c r="BQ548" s="88" t="s">
        <v>129</v>
      </c>
      <c r="BR548" s="88" t="s">
        <v>129</v>
      </c>
      <c r="BS548" s="88" t="s">
        <v>129</v>
      </c>
      <c r="BT548" s="88" t="s">
        <v>129</v>
      </c>
      <c r="BU548" s="88" t="s">
        <v>129</v>
      </c>
      <c r="BV548" s="88" t="s">
        <v>129</v>
      </c>
      <c r="BW548" s="88" t="s">
        <v>129</v>
      </c>
      <c r="BX548" s="88" t="s">
        <v>129</v>
      </c>
      <c r="BY548" s="88" t="s">
        <v>129</v>
      </c>
      <c r="BZ548" s="88" t="s">
        <v>129</v>
      </c>
      <c r="CA548" s="88" t="s">
        <v>129</v>
      </c>
      <c r="CB548" s="88" t="s">
        <v>129</v>
      </c>
      <c r="CC548" s="88" t="s">
        <v>129</v>
      </c>
      <c r="CD548" s="88" t="s">
        <v>129</v>
      </c>
      <c r="CE548" s="88" t="s">
        <v>129</v>
      </c>
      <c r="CF548" s="88" t="s">
        <v>129</v>
      </c>
      <c r="CG548" s="88" t="s">
        <v>129</v>
      </c>
      <c r="CH548" s="88" t="s">
        <v>129</v>
      </c>
      <c r="CI548" s="88" t="s">
        <v>129</v>
      </c>
      <c r="CJ548" s="88" t="s">
        <v>129</v>
      </c>
      <c r="CK548" s="88" t="s">
        <v>129</v>
      </c>
      <c r="CL548" s="88" t="s">
        <v>129</v>
      </c>
      <c r="CM548" s="88" t="s">
        <v>129</v>
      </c>
      <c r="CN548" s="88" t="s">
        <v>129</v>
      </c>
      <c r="CO548" s="88" t="s">
        <v>129</v>
      </c>
      <c r="CP548" s="88" t="s">
        <v>129</v>
      </c>
      <c r="CQ548" s="88" t="s">
        <v>129</v>
      </c>
      <c r="CR548" s="88" t="s">
        <v>129</v>
      </c>
      <c r="CS548" s="88" t="s">
        <v>129</v>
      </c>
      <c r="CT548" s="88" t="s">
        <v>129</v>
      </c>
      <c r="CU548" s="88" t="s">
        <v>129</v>
      </c>
      <c r="CV548" s="88" t="s">
        <v>129</v>
      </c>
      <c r="CW548" s="88" t="s">
        <v>129</v>
      </c>
      <c r="CX548" s="88" t="s">
        <v>129</v>
      </c>
      <c r="CY548" s="91" t="s">
        <v>129</v>
      </c>
      <c r="CZ548" s="88" t="s">
        <v>129</v>
      </c>
    </row>
    <row r="549" spans="1:104" s="7" customFormat="1" ht="60.75" customHeight="1" x14ac:dyDescent="0.3">
      <c r="A549" s="94">
        <v>544</v>
      </c>
      <c r="B549" s="94">
        <v>175</v>
      </c>
      <c r="C549" s="95" t="s">
        <v>973</v>
      </c>
      <c r="D549" s="96" t="s">
        <v>133</v>
      </c>
      <c r="E549" s="97" t="s">
        <v>974</v>
      </c>
      <c r="F549" s="98" t="s">
        <v>157</v>
      </c>
      <c r="G549" s="95" t="s">
        <v>975</v>
      </c>
      <c r="H549" s="99" t="s">
        <v>976</v>
      </c>
      <c r="I549" s="100" t="s">
        <v>137</v>
      </c>
      <c r="J549" s="101" t="s">
        <v>159</v>
      </c>
      <c r="K549" s="102" t="s">
        <v>270</v>
      </c>
      <c r="L549" s="103" t="s">
        <v>956</v>
      </c>
      <c r="M549" s="104" t="s">
        <v>977</v>
      </c>
      <c r="N549" s="105" t="s">
        <v>142</v>
      </c>
      <c r="O549" s="106"/>
      <c r="P549" s="231" t="s">
        <v>142</v>
      </c>
      <c r="Q549" s="107"/>
      <c r="R549" s="107"/>
      <c r="S549" s="107"/>
      <c r="T549" s="107"/>
      <c r="U549" s="107"/>
      <c r="V549" s="107"/>
      <c r="W549" s="107"/>
      <c r="X549" s="107"/>
      <c r="Y549" s="108">
        <f t="shared" ref="Y549:Y569" si="140">COUNTIF($P549:$X549,"x")</f>
        <v>1</v>
      </c>
      <c r="Z549" s="107" t="s">
        <v>281</v>
      </c>
      <c r="AA549" s="107"/>
      <c r="AB549" s="107"/>
      <c r="AC549" s="187"/>
      <c r="AD549" s="109"/>
      <c r="AE549" s="107"/>
      <c r="AF549" s="107"/>
      <c r="AG549" s="107"/>
      <c r="AH549" s="107"/>
      <c r="AI549" s="107"/>
      <c r="AJ549" s="107"/>
      <c r="AK549" s="107"/>
      <c r="AL549" s="107"/>
      <c r="AM549" s="107"/>
      <c r="AN549" s="107"/>
      <c r="AO549" s="107"/>
      <c r="AP549" s="107"/>
      <c r="AQ549" s="107"/>
      <c r="AR549" s="107"/>
      <c r="AS549" s="107"/>
      <c r="AT549" s="107"/>
      <c r="AU549" s="110"/>
      <c r="AV549" s="110"/>
      <c r="AW549" s="107"/>
      <c r="AX549" s="107"/>
      <c r="AY549" s="107"/>
      <c r="AZ549" s="107"/>
      <c r="BA549" s="107"/>
      <c r="BB549" s="107"/>
      <c r="BC549" s="107"/>
      <c r="BD549" s="107"/>
      <c r="BE549" s="107"/>
      <c r="BF549" s="107"/>
      <c r="BG549" s="107"/>
      <c r="BH549" s="107"/>
      <c r="BI549" s="107"/>
      <c r="BJ549" s="107"/>
      <c r="BK549" s="111"/>
      <c r="BL549" s="111"/>
      <c r="BM549" s="111"/>
      <c r="BN549" s="111"/>
      <c r="BO549" s="111"/>
      <c r="BP549" s="111"/>
      <c r="BQ549" s="111"/>
      <c r="BR549" s="111"/>
      <c r="BS549" s="111"/>
      <c r="BT549" s="111"/>
      <c r="BU549" s="111"/>
      <c r="BV549" s="111"/>
      <c r="BW549" s="111"/>
      <c r="BX549" s="111"/>
      <c r="BY549" s="111"/>
      <c r="BZ549" s="111"/>
      <c r="CA549" s="111"/>
      <c r="CB549" s="111"/>
      <c r="CC549" s="111"/>
      <c r="CD549" s="111"/>
      <c r="CE549" s="111"/>
      <c r="CF549" s="111"/>
      <c r="CG549" s="111"/>
      <c r="CH549" s="111"/>
      <c r="CI549" s="111"/>
      <c r="CJ549" s="111"/>
      <c r="CK549" s="111"/>
      <c r="CL549" s="111"/>
      <c r="CM549" s="111"/>
      <c r="CN549" s="111"/>
      <c r="CO549" s="111"/>
      <c r="CP549" s="112">
        <f t="shared" si="129"/>
        <v>0</v>
      </c>
      <c r="CQ549" s="113" t="e">
        <f t="shared" si="130"/>
        <v>#DIV/0!</v>
      </c>
      <c r="CR549" s="112">
        <f t="shared" si="131"/>
        <v>0</v>
      </c>
      <c r="CS549" s="113" t="e">
        <f t="shared" si="132"/>
        <v>#DIV/0!</v>
      </c>
      <c r="CT549" s="112">
        <f t="shared" si="133"/>
        <v>0</v>
      </c>
      <c r="CU549" s="113" t="e">
        <f t="shared" si="134"/>
        <v>#DIV/0!</v>
      </c>
      <c r="CV549" s="112">
        <f t="shared" si="128"/>
        <v>0</v>
      </c>
      <c r="CW549" s="113" t="e">
        <f t="shared" si="135"/>
        <v>#DIV/0!</v>
      </c>
      <c r="CX549" s="112" t="e">
        <f t="shared" si="136"/>
        <v>#DIV/0!</v>
      </c>
      <c r="CY549" s="114" t="e">
        <f t="shared" si="137"/>
        <v>#DIV/0!</v>
      </c>
      <c r="CZ549" s="107"/>
    </row>
    <row r="550" spans="1:104" s="7" customFormat="1" ht="57" customHeight="1" x14ac:dyDescent="0.3">
      <c r="A550" s="94">
        <v>545</v>
      </c>
      <c r="B550" s="94">
        <v>175</v>
      </c>
      <c r="C550" s="95" t="s">
        <v>973</v>
      </c>
      <c r="D550" s="96" t="s">
        <v>133</v>
      </c>
      <c r="E550" s="97" t="s">
        <v>974</v>
      </c>
      <c r="F550" s="98" t="s">
        <v>157</v>
      </c>
      <c r="G550" s="95" t="s">
        <v>975</v>
      </c>
      <c r="H550" s="99" t="s">
        <v>978</v>
      </c>
      <c r="I550" s="100" t="s">
        <v>28</v>
      </c>
      <c r="J550" s="101" t="s">
        <v>159</v>
      </c>
      <c r="K550" s="102" t="s">
        <v>270</v>
      </c>
      <c r="L550" s="103" t="s">
        <v>956</v>
      </c>
      <c r="M550" s="104" t="s">
        <v>977</v>
      </c>
      <c r="N550" s="105" t="s">
        <v>142</v>
      </c>
      <c r="O550" s="106"/>
      <c r="P550" s="107"/>
      <c r="Q550" s="107" t="s">
        <v>142</v>
      </c>
      <c r="R550" s="107"/>
      <c r="S550" s="107"/>
      <c r="T550" s="107"/>
      <c r="U550" s="107"/>
      <c r="V550" s="107"/>
      <c r="W550" s="107"/>
      <c r="X550" s="107"/>
      <c r="Y550" s="85">
        <f t="shared" si="140"/>
        <v>1</v>
      </c>
      <c r="Z550" s="107"/>
      <c r="AA550" s="107"/>
      <c r="AB550" s="107"/>
      <c r="AC550" s="115"/>
      <c r="AD550" s="116"/>
      <c r="AE550" s="116"/>
      <c r="AF550" s="116"/>
      <c r="AG550" s="116" t="s">
        <v>281</v>
      </c>
      <c r="AH550" s="109"/>
      <c r="AI550" s="107"/>
      <c r="AJ550" s="107"/>
      <c r="AK550" s="107"/>
      <c r="AL550" s="107"/>
      <c r="AM550" s="107"/>
      <c r="AN550" s="107"/>
      <c r="AO550" s="107"/>
      <c r="AP550" s="107"/>
      <c r="AQ550" s="107"/>
      <c r="AR550" s="107"/>
      <c r="AS550" s="107"/>
      <c r="AT550" s="107"/>
      <c r="AU550" s="107"/>
      <c r="AV550" s="107"/>
      <c r="AW550" s="107"/>
      <c r="AX550" s="107"/>
      <c r="AY550" s="107"/>
      <c r="AZ550" s="107"/>
      <c r="BA550" s="107"/>
      <c r="BB550" s="107"/>
      <c r="BC550" s="107"/>
      <c r="BD550" s="107"/>
      <c r="BE550" s="107"/>
      <c r="BF550" s="107"/>
      <c r="BG550" s="107"/>
      <c r="BH550" s="107"/>
      <c r="BI550" s="107"/>
      <c r="BJ550" s="107"/>
      <c r="BK550" s="111"/>
      <c r="BL550" s="111"/>
      <c r="BM550" s="111"/>
      <c r="BN550" s="111"/>
      <c r="BO550" s="111"/>
      <c r="BP550" s="111"/>
      <c r="BQ550" s="111"/>
      <c r="BR550" s="111"/>
      <c r="BS550" s="111"/>
      <c r="BT550" s="111"/>
      <c r="BU550" s="111"/>
      <c r="BV550" s="111"/>
      <c r="BW550" s="111"/>
      <c r="BX550" s="111"/>
      <c r="BY550" s="111"/>
      <c r="BZ550" s="111"/>
      <c r="CA550" s="111"/>
      <c r="CB550" s="111"/>
      <c r="CC550" s="111"/>
      <c r="CD550" s="111"/>
      <c r="CE550" s="111"/>
      <c r="CF550" s="111"/>
      <c r="CG550" s="111"/>
      <c r="CH550" s="111"/>
      <c r="CI550" s="111"/>
      <c r="CJ550" s="111"/>
      <c r="CK550" s="111"/>
      <c r="CL550" s="111"/>
      <c r="CM550" s="111"/>
      <c r="CN550" s="111"/>
      <c r="CO550" s="111"/>
      <c r="CP550" s="112">
        <f t="shared" si="129"/>
        <v>0</v>
      </c>
      <c r="CQ550" s="113" t="e">
        <f t="shared" si="130"/>
        <v>#DIV/0!</v>
      </c>
      <c r="CR550" s="112">
        <f t="shared" si="131"/>
        <v>0</v>
      </c>
      <c r="CS550" s="113" t="e">
        <f t="shared" si="132"/>
        <v>#DIV/0!</v>
      </c>
      <c r="CT550" s="112">
        <f t="shared" si="133"/>
        <v>0</v>
      </c>
      <c r="CU550" s="113" t="e">
        <f t="shared" si="134"/>
        <v>#DIV/0!</v>
      </c>
      <c r="CV550" s="112">
        <f t="shared" si="128"/>
        <v>0</v>
      </c>
      <c r="CW550" s="113" t="e">
        <f t="shared" si="135"/>
        <v>#DIV/0!</v>
      </c>
      <c r="CX550" s="112" t="e">
        <f t="shared" si="136"/>
        <v>#DIV/0!</v>
      </c>
      <c r="CY550" s="114" t="e">
        <f t="shared" si="137"/>
        <v>#DIV/0!</v>
      </c>
      <c r="CZ550" s="107"/>
    </row>
    <row r="551" spans="1:104" s="7" customFormat="1" ht="52.95" customHeight="1" x14ac:dyDescent="0.3">
      <c r="A551" s="94">
        <v>546</v>
      </c>
      <c r="B551" s="94">
        <v>175</v>
      </c>
      <c r="C551" s="95" t="s">
        <v>973</v>
      </c>
      <c r="D551" s="96" t="s">
        <v>133</v>
      </c>
      <c r="E551" s="97" t="s">
        <v>974</v>
      </c>
      <c r="F551" s="98" t="s">
        <v>157</v>
      </c>
      <c r="G551" s="95" t="s">
        <v>975</v>
      </c>
      <c r="H551" s="99" t="s">
        <v>979</v>
      </c>
      <c r="I551" s="100" t="s">
        <v>29</v>
      </c>
      <c r="J551" s="101" t="s">
        <v>159</v>
      </c>
      <c r="K551" s="102" t="s">
        <v>270</v>
      </c>
      <c r="L551" s="103" t="s">
        <v>956</v>
      </c>
      <c r="M551" s="104" t="s">
        <v>977</v>
      </c>
      <c r="N551" s="105" t="s">
        <v>142</v>
      </c>
      <c r="O551" s="106"/>
      <c r="P551" s="107"/>
      <c r="Q551" s="107"/>
      <c r="R551" s="107" t="s">
        <v>142</v>
      </c>
      <c r="S551" s="107"/>
      <c r="T551" s="107"/>
      <c r="U551" s="107"/>
      <c r="V551" s="107"/>
      <c r="W551" s="107"/>
      <c r="X551" s="107"/>
      <c r="Y551" s="85">
        <f t="shared" si="140"/>
        <v>1</v>
      </c>
      <c r="Z551" s="107"/>
      <c r="AA551" s="107"/>
      <c r="AB551" s="107"/>
      <c r="AC551" s="107"/>
      <c r="AD551" s="107"/>
      <c r="AE551" s="107"/>
      <c r="AF551" s="107"/>
      <c r="AG551" s="115"/>
      <c r="AH551" s="117" t="s">
        <v>281</v>
      </c>
      <c r="AI551" s="117"/>
      <c r="AJ551" s="117"/>
      <c r="AK551" s="117"/>
      <c r="AL551" s="109"/>
      <c r="AM551" s="107"/>
      <c r="AN551" s="107"/>
      <c r="AO551" s="107"/>
      <c r="AP551" s="107"/>
      <c r="AQ551" s="107"/>
      <c r="AR551" s="107"/>
      <c r="AS551" s="107"/>
      <c r="AT551" s="107"/>
      <c r="AU551" s="107"/>
      <c r="AV551" s="107"/>
      <c r="AW551" s="107"/>
      <c r="AX551" s="107"/>
      <c r="AY551" s="107"/>
      <c r="AZ551" s="107"/>
      <c r="BA551" s="107"/>
      <c r="BB551" s="107"/>
      <c r="BC551" s="107"/>
      <c r="BD551" s="107"/>
      <c r="BE551" s="107"/>
      <c r="BF551" s="107"/>
      <c r="BG551" s="107"/>
      <c r="BH551" s="107"/>
      <c r="BI551" s="107"/>
      <c r="BJ551" s="107"/>
      <c r="BK551" s="111"/>
      <c r="BL551" s="111"/>
      <c r="BM551" s="111"/>
      <c r="BN551" s="111"/>
      <c r="BO551" s="111"/>
      <c r="BP551" s="111"/>
      <c r="BQ551" s="111"/>
      <c r="BR551" s="111"/>
      <c r="BS551" s="111"/>
      <c r="BT551" s="111"/>
      <c r="BU551" s="111"/>
      <c r="BV551" s="111"/>
      <c r="BW551" s="111"/>
      <c r="BX551" s="111"/>
      <c r="BY551" s="111"/>
      <c r="BZ551" s="111"/>
      <c r="CA551" s="111"/>
      <c r="CB551" s="111"/>
      <c r="CC551" s="111"/>
      <c r="CD551" s="111"/>
      <c r="CE551" s="111"/>
      <c r="CF551" s="111"/>
      <c r="CG551" s="111"/>
      <c r="CH551" s="111"/>
      <c r="CI551" s="111"/>
      <c r="CJ551" s="111"/>
      <c r="CK551" s="111"/>
      <c r="CL551" s="111"/>
      <c r="CM551" s="111"/>
      <c r="CN551" s="111"/>
      <c r="CO551" s="111"/>
      <c r="CP551" s="112">
        <f t="shared" si="129"/>
        <v>0</v>
      </c>
      <c r="CQ551" s="113" t="e">
        <f t="shared" si="130"/>
        <v>#DIV/0!</v>
      </c>
      <c r="CR551" s="112">
        <f t="shared" si="131"/>
        <v>0</v>
      </c>
      <c r="CS551" s="113" t="e">
        <f t="shared" si="132"/>
        <v>#DIV/0!</v>
      </c>
      <c r="CT551" s="112">
        <f t="shared" si="133"/>
        <v>0</v>
      </c>
      <c r="CU551" s="113" t="e">
        <f t="shared" si="134"/>
        <v>#DIV/0!</v>
      </c>
      <c r="CV551" s="112">
        <f t="shared" si="128"/>
        <v>0</v>
      </c>
      <c r="CW551" s="113" t="e">
        <f t="shared" si="135"/>
        <v>#DIV/0!</v>
      </c>
      <c r="CX551" s="112" t="e">
        <f t="shared" si="136"/>
        <v>#DIV/0!</v>
      </c>
      <c r="CY551" s="114" t="e">
        <f t="shared" si="137"/>
        <v>#DIV/0!</v>
      </c>
      <c r="CZ551" s="107"/>
    </row>
    <row r="552" spans="1:104" s="7" customFormat="1" ht="43.5" customHeight="1" x14ac:dyDescent="0.3">
      <c r="A552" s="94">
        <v>547</v>
      </c>
      <c r="B552" s="94">
        <v>176</v>
      </c>
      <c r="C552" s="95" t="s">
        <v>980</v>
      </c>
      <c r="D552" s="199" t="s">
        <v>133</v>
      </c>
      <c r="E552" s="200" t="s">
        <v>981</v>
      </c>
      <c r="F552" s="243" t="s">
        <v>193</v>
      </c>
      <c r="G552" s="95" t="s">
        <v>982</v>
      </c>
      <c r="H552" s="99" t="s">
        <v>983</v>
      </c>
      <c r="I552" s="100" t="s">
        <v>137</v>
      </c>
      <c r="J552" s="101" t="s">
        <v>159</v>
      </c>
      <c r="K552" s="102" t="s">
        <v>270</v>
      </c>
      <c r="L552" s="103" t="s">
        <v>956</v>
      </c>
      <c r="M552" s="104" t="s">
        <v>141</v>
      </c>
      <c r="N552" s="105" t="s">
        <v>142</v>
      </c>
      <c r="O552" s="106"/>
      <c r="P552" s="231" t="s">
        <v>142</v>
      </c>
      <c r="Q552" s="107"/>
      <c r="R552" s="107"/>
      <c r="S552" s="107"/>
      <c r="T552" s="107"/>
      <c r="U552" s="107"/>
      <c r="V552" s="107"/>
      <c r="W552" s="107"/>
      <c r="X552" s="107"/>
      <c r="Y552" s="108">
        <f t="shared" si="140"/>
        <v>1</v>
      </c>
      <c r="Z552" s="107"/>
      <c r="AA552" s="107"/>
      <c r="AB552" s="107" t="s">
        <v>288</v>
      </c>
      <c r="AC552" s="187"/>
      <c r="AD552" s="109"/>
      <c r="AE552" s="107"/>
      <c r="AF552" s="107"/>
      <c r="AG552" s="107"/>
      <c r="AH552" s="107"/>
      <c r="AI552" s="107"/>
      <c r="AJ552" s="107"/>
      <c r="AK552" s="107"/>
      <c r="AL552" s="107"/>
      <c r="AM552" s="107"/>
      <c r="AN552" s="107"/>
      <c r="AO552" s="107"/>
      <c r="AP552" s="107"/>
      <c r="AQ552" s="107"/>
      <c r="AR552" s="107"/>
      <c r="AS552" s="107"/>
      <c r="AT552" s="107"/>
      <c r="AU552" s="107"/>
      <c r="AV552" s="107"/>
      <c r="AW552" s="107"/>
      <c r="AX552" s="107"/>
      <c r="AY552" s="107"/>
      <c r="AZ552" s="107"/>
      <c r="BA552" s="107"/>
      <c r="BB552" s="107"/>
      <c r="BC552" s="107"/>
      <c r="BD552" s="107"/>
      <c r="BE552" s="107"/>
      <c r="BF552" s="107"/>
      <c r="BG552" s="107"/>
      <c r="BH552" s="107"/>
      <c r="BI552" s="107"/>
      <c r="BJ552" s="107"/>
      <c r="BK552" s="111"/>
      <c r="BL552" s="111"/>
      <c r="BM552" s="111"/>
      <c r="BN552" s="111"/>
      <c r="BO552" s="111"/>
      <c r="BP552" s="111"/>
      <c r="BQ552" s="111"/>
      <c r="BR552" s="111"/>
      <c r="BS552" s="111"/>
      <c r="BT552" s="111"/>
      <c r="BU552" s="111"/>
      <c r="BV552" s="111"/>
      <c r="BW552" s="111"/>
      <c r="BX552" s="111"/>
      <c r="BY552" s="111"/>
      <c r="BZ552" s="111"/>
      <c r="CA552" s="111"/>
      <c r="CB552" s="111"/>
      <c r="CC552" s="111"/>
      <c r="CD552" s="111"/>
      <c r="CE552" s="111"/>
      <c r="CF552" s="111"/>
      <c r="CG552" s="111"/>
      <c r="CH552" s="111"/>
      <c r="CI552" s="111"/>
      <c r="CJ552" s="111"/>
      <c r="CK552" s="111"/>
      <c r="CL552" s="111"/>
      <c r="CM552" s="111"/>
      <c r="CN552" s="111"/>
      <c r="CO552" s="111"/>
      <c r="CP552" s="112">
        <f t="shared" si="129"/>
        <v>0</v>
      </c>
      <c r="CQ552" s="113" t="e">
        <f t="shared" si="130"/>
        <v>#DIV/0!</v>
      </c>
      <c r="CR552" s="112">
        <f t="shared" si="131"/>
        <v>0</v>
      </c>
      <c r="CS552" s="113" t="e">
        <f t="shared" si="132"/>
        <v>#DIV/0!</v>
      </c>
      <c r="CT552" s="112">
        <f t="shared" si="133"/>
        <v>0</v>
      </c>
      <c r="CU552" s="113" t="e">
        <f t="shared" si="134"/>
        <v>#DIV/0!</v>
      </c>
      <c r="CV552" s="112">
        <f t="shared" si="128"/>
        <v>0</v>
      </c>
      <c r="CW552" s="113" t="e">
        <f t="shared" si="135"/>
        <v>#DIV/0!</v>
      </c>
      <c r="CX552" s="112" t="e">
        <f t="shared" si="136"/>
        <v>#DIV/0!</v>
      </c>
      <c r="CY552" s="114" t="e">
        <f t="shared" si="137"/>
        <v>#DIV/0!</v>
      </c>
      <c r="CZ552" s="107"/>
    </row>
    <row r="553" spans="1:104" s="7" customFormat="1" ht="51" customHeight="1" x14ac:dyDescent="0.3">
      <c r="A553" s="94">
        <v>548</v>
      </c>
      <c r="B553" s="94">
        <v>176</v>
      </c>
      <c r="C553" s="95" t="s">
        <v>980</v>
      </c>
      <c r="D553" s="244"/>
      <c r="E553" s="240"/>
      <c r="F553" s="245"/>
      <c r="G553" s="95" t="s">
        <v>984</v>
      </c>
      <c r="H553" s="99" t="s">
        <v>985</v>
      </c>
      <c r="I553" s="100" t="s">
        <v>30</v>
      </c>
      <c r="J553" s="101" t="s">
        <v>159</v>
      </c>
      <c r="K553" s="102" t="s">
        <v>270</v>
      </c>
      <c r="L553" s="103" t="s">
        <v>956</v>
      </c>
      <c r="M553" s="104" t="s">
        <v>141</v>
      </c>
      <c r="N553" s="105" t="s">
        <v>142</v>
      </c>
      <c r="O553" s="106"/>
      <c r="P553" s="231"/>
      <c r="Q553" s="107"/>
      <c r="R553" s="107"/>
      <c r="S553" s="107" t="s">
        <v>142</v>
      </c>
      <c r="T553" s="107"/>
      <c r="U553" s="107"/>
      <c r="V553" s="107"/>
      <c r="W553" s="107"/>
      <c r="X553" s="107"/>
      <c r="Y553" s="85">
        <f t="shared" si="140"/>
        <v>1</v>
      </c>
      <c r="Z553" s="107"/>
      <c r="AA553" s="107"/>
      <c r="AB553" s="107"/>
      <c r="AC553" s="187"/>
      <c r="AD553" s="107"/>
      <c r="AE553" s="107"/>
      <c r="AF553" s="107"/>
      <c r="AG553" s="107"/>
      <c r="AH553" s="107"/>
      <c r="AI553" s="107"/>
      <c r="AJ553" s="107"/>
      <c r="AK553" s="115"/>
      <c r="AL553" s="107" t="s">
        <v>273</v>
      </c>
      <c r="AM553" s="107"/>
      <c r="AN553" s="107"/>
      <c r="AO553" s="107"/>
      <c r="AP553" s="109"/>
      <c r="AQ553" s="107"/>
      <c r="AR553" s="107"/>
      <c r="AS553" s="107"/>
      <c r="AT553" s="107"/>
      <c r="AU553" s="107"/>
      <c r="AV553" s="107"/>
      <c r="AW553" s="107"/>
      <c r="AX553" s="107"/>
      <c r="AY553" s="107"/>
      <c r="AZ553" s="107"/>
      <c r="BA553" s="107"/>
      <c r="BB553" s="107"/>
      <c r="BC553" s="107"/>
      <c r="BD553" s="107"/>
      <c r="BE553" s="107"/>
      <c r="BF553" s="107"/>
      <c r="BG553" s="107"/>
      <c r="BH553" s="107"/>
      <c r="BI553" s="107"/>
      <c r="BJ553" s="107"/>
      <c r="BK553" s="111"/>
      <c r="BL553" s="111"/>
      <c r="BM553" s="111"/>
      <c r="BN553" s="111"/>
      <c r="BO553" s="111"/>
      <c r="BP553" s="111"/>
      <c r="BQ553" s="111"/>
      <c r="BR553" s="111"/>
      <c r="BS553" s="111"/>
      <c r="BT553" s="111"/>
      <c r="BU553" s="111"/>
      <c r="BV553" s="111"/>
      <c r="BW553" s="111"/>
      <c r="BX553" s="111"/>
      <c r="BY553" s="111"/>
      <c r="BZ553" s="111"/>
      <c r="CA553" s="111"/>
      <c r="CB553" s="111"/>
      <c r="CC553" s="111"/>
      <c r="CD553" s="111"/>
      <c r="CE553" s="111"/>
      <c r="CF553" s="111"/>
      <c r="CG553" s="111"/>
      <c r="CH553" s="111"/>
      <c r="CI553" s="111"/>
      <c r="CJ553" s="111"/>
      <c r="CK553" s="111"/>
      <c r="CL553" s="111"/>
      <c r="CM553" s="111"/>
      <c r="CN553" s="111"/>
      <c r="CO553" s="111"/>
      <c r="CP553" s="112"/>
      <c r="CQ553" s="113"/>
      <c r="CR553" s="112"/>
      <c r="CS553" s="113"/>
      <c r="CT553" s="112"/>
      <c r="CU553" s="113"/>
      <c r="CV553" s="112"/>
      <c r="CW553" s="113"/>
      <c r="CX553" s="112"/>
      <c r="CY553" s="114"/>
      <c r="CZ553" s="107"/>
    </row>
    <row r="554" spans="1:104" s="7" customFormat="1" ht="42" customHeight="1" x14ac:dyDescent="0.3">
      <c r="A554" s="94">
        <v>549</v>
      </c>
      <c r="B554" s="94">
        <v>176</v>
      </c>
      <c r="C554" s="95" t="s">
        <v>980</v>
      </c>
      <c r="D554" s="244"/>
      <c r="E554" s="240"/>
      <c r="F554" s="245"/>
      <c r="G554" s="95" t="s">
        <v>986</v>
      </c>
      <c r="H554" s="99" t="s">
        <v>987</v>
      </c>
      <c r="I554" s="100" t="s">
        <v>30</v>
      </c>
      <c r="J554" s="101" t="s">
        <v>159</v>
      </c>
      <c r="K554" s="102" t="s">
        <v>270</v>
      </c>
      <c r="L554" s="103" t="s">
        <v>956</v>
      </c>
      <c r="M554" s="104" t="s">
        <v>141</v>
      </c>
      <c r="N554" s="105" t="s">
        <v>142</v>
      </c>
      <c r="O554" s="106"/>
      <c r="P554" s="231"/>
      <c r="Q554" s="107"/>
      <c r="R554" s="107"/>
      <c r="S554" s="107" t="s">
        <v>142</v>
      </c>
      <c r="T554" s="107"/>
      <c r="U554" s="107"/>
      <c r="V554" s="107"/>
      <c r="W554" s="107"/>
      <c r="X554" s="107"/>
      <c r="Y554" s="85">
        <f t="shared" si="140"/>
        <v>1</v>
      </c>
      <c r="Z554" s="107"/>
      <c r="AA554" s="107"/>
      <c r="AB554" s="107"/>
      <c r="AC554" s="187"/>
      <c r="AD554" s="107"/>
      <c r="AE554" s="107"/>
      <c r="AF554" s="107"/>
      <c r="AG554" s="107"/>
      <c r="AH554" s="107"/>
      <c r="AI554" s="107"/>
      <c r="AJ554" s="107"/>
      <c r="AK554" s="115"/>
      <c r="AL554" s="107"/>
      <c r="AM554" s="107" t="s">
        <v>273</v>
      </c>
      <c r="AN554" s="107"/>
      <c r="AO554" s="107"/>
      <c r="AP554" s="109"/>
      <c r="AQ554" s="107"/>
      <c r="AR554" s="107"/>
      <c r="AS554" s="107"/>
      <c r="AT554" s="107"/>
      <c r="AU554" s="107"/>
      <c r="AV554" s="107"/>
      <c r="AW554" s="107"/>
      <c r="AX554" s="107"/>
      <c r="AY554" s="107"/>
      <c r="AZ554" s="107"/>
      <c r="BA554" s="107"/>
      <c r="BB554" s="107"/>
      <c r="BC554" s="107"/>
      <c r="BD554" s="107"/>
      <c r="BE554" s="107"/>
      <c r="BF554" s="107"/>
      <c r="BG554" s="107"/>
      <c r="BH554" s="107"/>
      <c r="BI554" s="107"/>
      <c r="BJ554" s="107"/>
      <c r="BK554" s="111"/>
      <c r="BL554" s="111"/>
      <c r="BM554" s="111"/>
      <c r="BN554" s="111"/>
      <c r="BO554" s="111"/>
      <c r="BP554" s="111"/>
      <c r="BQ554" s="111"/>
      <c r="BR554" s="111"/>
      <c r="BS554" s="111"/>
      <c r="BT554" s="111"/>
      <c r="BU554" s="111"/>
      <c r="BV554" s="111"/>
      <c r="BW554" s="111"/>
      <c r="BX554" s="111"/>
      <c r="BY554" s="111"/>
      <c r="BZ554" s="111"/>
      <c r="CA554" s="111"/>
      <c r="CB554" s="111"/>
      <c r="CC554" s="111"/>
      <c r="CD554" s="111"/>
      <c r="CE554" s="111"/>
      <c r="CF554" s="111"/>
      <c r="CG554" s="111"/>
      <c r="CH554" s="111"/>
      <c r="CI554" s="111"/>
      <c r="CJ554" s="111"/>
      <c r="CK554" s="111"/>
      <c r="CL554" s="111"/>
      <c r="CM554" s="111"/>
      <c r="CN554" s="111"/>
      <c r="CO554" s="111"/>
      <c r="CP554" s="112"/>
      <c r="CQ554" s="113"/>
      <c r="CR554" s="112"/>
      <c r="CS554" s="113"/>
      <c r="CT554" s="112"/>
      <c r="CU554" s="113"/>
      <c r="CV554" s="112"/>
      <c r="CW554" s="113"/>
      <c r="CX554" s="112"/>
      <c r="CY554" s="114"/>
      <c r="CZ554" s="107"/>
    </row>
    <row r="555" spans="1:104" s="7" customFormat="1" ht="42" customHeight="1" x14ac:dyDescent="0.3">
      <c r="A555" s="94">
        <v>550</v>
      </c>
      <c r="B555" s="94">
        <v>176</v>
      </c>
      <c r="C555" s="95" t="s">
        <v>980</v>
      </c>
      <c r="D555" s="244"/>
      <c r="E555" s="240"/>
      <c r="F555" s="245"/>
      <c r="G555" s="95" t="s">
        <v>988</v>
      </c>
      <c r="H555" s="169" t="s">
        <v>989</v>
      </c>
      <c r="I555" s="100" t="s">
        <v>30</v>
      </c>
      <c r="J555" s="101" t="s">
        <v>159</v>
      </c>
      <c r="K555" s="102" t="s">
        <v>270</v>
      </c>
      <c r="L555" s="103" t="s">
        <v>956</v>
      </c>
      <c r="M555" s="104" t="s">
        <v>141</v>
      </c>
      <c r="N555" s="105" t="s">
        <v>142</v>
      </c>
      <c r="O555" s="106">
        <v>1</v>
      </c>
      <c r="P555" s="107"/>
      <c r="Q555" s="107"/>
      <c r="R555" s="107"/>
      <c r="S555" s="107" t="s">
        <v>142</v>
      </c>
      <c r="T555" s="107"/>
      <c r="U555" s="107"/>
      <c r="V555" s="107"/>
      <c r="W555" s="107"/>
      <c r="X555" s="107"/>
      <c r="Y555" s="85">
        <f t="shared" si="140"/>
        <v>1</v>
      </c>
      <c r="Z555" s="107"/>
      <c r="AA555" s="107"/>
      <c r="AB555" s="107"/>
      <c r="AC555" s="107"/>
      <c r="AD555" s="107"/>
      <c r="AE555" s="107"/>
      <c r="AF555" s="107"/>
      <c r="AG555" s="107"/>
      <c r="AH555" s="107"/>
      <c r="AI555" s="107"/>
      <c r="AJ555" s="107"/>
      <c r="AK555" s="115"/>
      <c r="AL555" s="107"/>
      <c r="AM555" s="107"/>
      <c r="AN555" s="107"/>
      <c r="AO555" s="134" t="s">
        <v>160</v>
      </c>
      <c r="AP555" s="109"/>
      <c r="AQ555" s="107"/>
      <c r="AR555" s="107"/>
      <c r="AS555" s="107"/>
      <c r="AT555" s="107"/>
      <c r="AU555" s="107"/>
      <c r="AV555" s="107"/>
      <c r="AW555" s="107"/>
      <c r="AX555" s="107"/>
      <c r="AY555" s="107"/>
      <c r="AZ555" s="107"/>
      <c r="BA555" s="107"/>
      <c r="BB555" s="107"/>
      <c r="BC555" s="107"/>
      <c r="BD555" s="107"/>
      <c r="BE555" s="107"/>
      <c r="BF555" s="107"/>
      <c r="BG555" s="107"/>
      <c r="BH555" s="107"/>
      <c r="BI555" s="107"/>
      <c r="BJ555" s="107"/>
      <c r="BK555" s="111"/>
      <c r="BL555" s="111"/>
      <c r="BM555" s="111"/>
      <c r="BN555" s="111"/>
      <c r="BO555" s="111"/>
      <c r="BP555" s="111"/>
      <c r="BQ555" s="111"/>
      <c r="BR555" s="111"/>
      <c r="BS555" s="111"/>
      <c r="BT555" s="111"/>
      <c r="BU555" s="111"/>
      <c r="BV555" s="111"/>
      <c r="BW555" s="111"/>
      <c r="BX555" s="111"/>
      <c r="BY555" s="111"/>
      <c r="BZ555" s="111"/>
      <c r="CA555" s="111"/>
      <c r="CB555" s="111"/>
      <c r="CC555" s="111"/>
      <c r="CD555" s="111"/>
      <c r="CE555" s="111"/>
      <c r="CF555" s="111"/>
      <c r="CG555" s="111"/>
      <c r="CH555" s="111"/>
      <c r="CI555" s="111"/>
      <c r="CJ555" s="111"/>
      <c r="CK555" s="111"/>
      <c r="CL555" s="111"/>
      <c r="CM555" s="111"/>
      <c r="CN555" s="111"/>
      <c r="CO555" s="111"/>
      <c r="CP555" s="112">
        <f t="shared" si="129"/>
        <v>0</v>
      </c>
      <c r="CQ555" s="113" t="e">
        <f t="shared" si="130"/>
        <v>#DIV/0!</v>
      </c>
      <c r="CR555" s="112">
        <f t="shared" si="131"/>
        <v>0</v>
      </c>
      <c r="CS555" s="113" t="e">
        <f t="shared" si="132"/>
        <v>#DIV/0!</v>
      </c>
      <c r="CT555" s="112">
        <f t="shared" si="133"/>
        <v>0</v>
      </c>
      <c r="CU555" s="113" t="e">
        <f t="shared" si="134"/>
        <v>#DIV/0!</v>
      </c>
      <c r="CV555" s="112">
        <f t="shared" si="128"/>
        <v>0</v>
      </c>
      <c r="CW555" s="113" t="e">
        <f t="shared" si="135"/>
        <v>#DIV/0!</v>
      </c>
      <c r="CX555" s="112" t="e">
        <f t="shared" si="136"/>
        <v>#DIV/0!</v>
      </c>
      <c r="CY555" s="114" t="e">
        <f t="shared" si="137"/>
        <v>#DIV/0!</v>
      </c>
      <c r="CZ555" s="107"/>
    </row>
    <row r="556" spans="1:104" s="7" customFormat="1" ht="36" customHeight="1" x14ac:dyDescent="0.3">
      <c r="A556" s="94">
        <v>551</v>
      </c>
      <c r="B556" s="118">
        <v>176</v>
      </c>
      <c r="C556" s="97" t="s">
        <v>980</v>
      </c>
      <c r="D556" s="241"/>
      <c r="E556" s="202"/>
      <c r="F556" s="201"/>
      <c r="G556" s="95" t="s">
        <v>990</v>
      </c>
      <c r="H556" s="169" t="s">
        <v>991</v>
      </c>
      <c r="I556" s="120" t="s">
        <v>32</v>
      </c>
      <c r="J556" s="101" t="s">
        <v>159</v>
      </c>
      <c r="K556" s="102" t="s">
        <v>270</v>
      </c>
      <c r="L556" s="121" t="s">
        <v>956</v>
      </c>
      <c r="M556" s="104" t="s">
        <v>141</v>
      </c>
      <c r="N556" s="105" t="s">
        <v>142</v>
      </c>
      <c r="O556" s="106">
        <v>1</v>
      </c>
      <c r="P556" s="107"/>
      <c r="Q556" s="107"/>
      <c r="R556" s="107"/>
      <c r="S556" s="107"/>
      <c r="T556" s="107"/>
      <c r="U556" s="107" t="s">
        <v>142</v>
      </c>
      <c r="V556" s="107"/>
      <c r="W556" s="107"/>
      <c r="X556" s="107"/>
      <c r="Y556" s="85">
        <f t="shared" si="140"/>
        <v>1</v>
      </c>
      <c r="Z556" s="107"/>
      <c r="AA556" s="107"/>
      <c r="AB556" s="107"/>
      <c r="AC556" s="107"/>
      <c r="AD556" s="107"/>
      <c r="AE556" s="107"/>
      <c r="AF556" s="107"/>
      <c r="AG556" s="107"/>
      <c r="AH556" s="107"/>
      <c r="AI556" s="107"/>
      <c r="AJ556" s="107"/>
      <c r="AK556" s="107"/>
      <c r="AL556" s="107"/>
      <c r="AM556" s="107"/>
      <c r="AN556" s="107"/>
      <c r="AO556" s="134"/>
      <c r="AP556" s="107"/>
      <c r="AQ556" s="107"/>
      <c r="AR556" s="107"/>
      <c r="AS556" s="107"/>
      <c r="AT556" s="107"/>
      <c r="AU556" s="107"/>
      <c r="AV556" s="107"/>
      <c r="AW556" s="107"/>
      <c r="AX556" s="107"/>
      <c r="AY556" s="107"/>
      <c r="AZ556" s="107"/>
      <c r="BA556" s="153" t="s">
        <v>160</v>
      </c>
      <c r="BB556" s="107"/>
      <c r="BC556" s="107"/>
      <c r="BD556" s="107"/>
      <c r="BE556" s="107"/>
      <c r="BF556" s="107"/>
      <c r="BG556" s="107"/>
      <c r="BH556" s="107"/>
      <c r="BI556" s="107"/>
      <c r="BJ556" s="107"/>
      <c r="BK556" s="111"/>
      <c r="BL556" s="111"/>
      <c r="BM556" s="111"/>
      <c r="BN556" s="111"/>
      <c r="BO556" s="111"/>
      <c r="BP556" s="111"/>
      <c r="BQ556" s="111"/>
      <c r="BR556" s="111"/>
      <c r="BS556" s="111"/>
      <c r="BT556" s="111"/>
      <c r="BU556" s="111"/>
      <c r="BV556" s="111"/>
      <c r="BW556" s="111"/>
      <c r="BX556" s="111"/>
      <c r="BY556" s="111"/>
      <c r="BZ556" s="111"/>
      <c r="CA556" s="111"/>
      <c r="CB556" s="111"/>
      <c r="CC556" s="111"/>
      <c r="CD556" s="111"/>
      <c r="CE556" s="111"/>
      <c r="CF556" s="111"/>
      <c r="CG556" s="111"/>
      <c r="CH556" s="111"/>
      <c r="CI556" s="111"/>
      <c r="CJ556" s="111"/>
      <c r="CK556" s="111"/>
      <c r="CL556" s="111"/>
      <c r="CM556" s="111"/>
      <c r="CN556" s="111"/>
      <c r="CO556" s="111"/>
      <c r="CP556" s="112"/>
      <c r="CQ556" s="113"/>
      <c r="CR556" s="112"/>
      <c r="CS556" s="113"/>
      <c r="CT556" s="112"/>
      <c r="CU556" s="113"/>
      <c r="CV556" s="112"/>
      <c r="CW556" s="113"/>
      <c r="CX556" s="112"/>
      <c r="CY556" s="112"/>
      <c r="CZ556" s="107"/>
    </row>
    <row r="557" spans="1:104" s="7" customFormat="1" ht="42" customHeight="1" x14ac:dyDescent="0.3">
      <c r="A557" s="94">
        <v>552</v>
      </c>
      <c r="B557" s="94">
        <v>176</v>
      </c>
      <c r="C557" s="95" t="s">
        <v>980</v>
      </c>
      <c r="D557" s="244"/>
      <c r="E557" s="200" t="s">
        <v>992</v>
      </c>
      <c r="F557" s="243" t="s">
        <v>193</v>
      </c>
      <c r="G557" s="95" t="s">
        <v>992</v>
      </c>
      <c r="H557" s="99" t="s">
        <v>993</v>
      </c>
      <c r="I557" s="100" t="s">
        <v>30</v>
      </c>
      <c r="J557" s="101" t="s">
        <v>159</v>
      </c>
      <c r="K557" s="102" t="s">
        <v>270</v>
      </c>
      <c r="L557" s="103" t="s">
        <v>956</v>
      </c>
      <c r="M557" s="104" t="s">
        <v>141</v>
      </c>
      <c r="N557" s="105" t="s">
        <v>142</v>
      </c>
      <c r="O557" s="106"/>
      <c r="P557" s="107"/>
      <c r="Q557" s="107"/>
      <c r="R557" s="107"/>
      <c r="S557" s="107" t="s">
        <v>142</v>
      </c>
      <c r="T557" s="107"/>
      <c r="U557" s="107"/>
      <c r="V557" s="107"/>
      <c r="W557" s="107"/>
      <c r="X557" s="107"/>
      <c r="Y557" s="85">
        <f>COUNTIF($P557:$X557,"x")</f>
        <v>1</v>
      </c>
      <c r="Z557" s="107"/>
      <c r="AA557" s="107"/>
      <c r="AB557" s="107"/>
      <c r="AC557" s="107"/>
      <c r="AD557" s="107"/>
      <c r="AE557" s="107"/>
      <c r="AF557" s="107"/>
      <c r="AG557" s="107"/>
      <c r="AH557" s="107"/>
      <c r="AI557" s="107"/>
      <c r="AJ557" s="107"/>
      <c r="AK557" s="115"/>
      <c r="AL557" s="107"/>
      <c r="AM557" s="107"/>
      <c r="AN557" s="107" t="s">
        <v>273</v>
      </c>
      <c r="AO557" s="134"/>
      <c r="AP557" s="109"/>
      <c r="AQ557" s="107"/>
      <c r="AR557" s="107"/>
      <c r="AS557" s="107"/>
      <c r="AT557" s="107"/>
      <c r="AU557" s="107"/>
      <c r="AV557" s="107"/>
      <c r="AW557" s="107"/>
      <c r="AX557" s="107"/>
      <c r="AY557" s="107"/>
      <c r="AZ557" s="107"/>
      <c r="BA557" s="107"/>
      <c r="BB557" s="107"/>
      <c r="BC557" s="107"/>
      <c r="BD557" s="107"/>
      <c r="BE557" s="107"/>
      <c r="BF557" s="107"/>
      <c r="BG557" s="107"/>
      <c r="BH557" s="107"/>
      <c r="BI557" s="107"/>
      <c r="BJ557" s="107"/>
      <c r="BK557" s="111"/>
      <c r="BL557" s="111"/>
      <c r="BM557" s="111"/>
      <c r="BN557" s="111"/>
      <c r="BO557" s="111"/>
      <c r="BP557" s="111"/>
      <c r="BQ557" s="111"/>
      <c r="BR557" s="111"/>
      <c r="BS557" s="111"/>
      <c r="BT557" s="111"/>
      <c r="BU557" s="111"/>
      <c r="BV557" s="111"/>
      <c r="BW557" s="111"/>
      <c r="BX557" s="111"/>
      <c r="BY557" s="111"/>
      <c r="BZ557" s="111"/>
      <c r="CA557" s="111"/>
      <c r="CB557" s="111"/>
      <c r="CC557" s="111"/>
      <c r="CD557" s="111"/>
      <c r="CE557" s="111"/>
      <c r="CF557" s="111"/>
      <c r="CG557" s="111"/>
      <c r="CH557" s="111"/>
      <c r="CI557" s="111"/>
      <c r="CJ557" s="111"/>
      <c r="CK557" s="111"/>
      <c r="CL557" s="111"/>
      <c r="CM557" s="111"/>
      <c r="CN557" s="111"/>
      <c r="CO557" s="111"/>
      <c r="CP557" s="112"/>
      <c r="CQ557" s="113"/>
      <c r="CR557" s="112"/>
      <c r="CS557" s="113"/>
      <c r="CT557" s="112"/>
      <c r="CU557" s="113"/>
      <c r="CV557" s="112"/>
      <c r="CW557" s="113"/>
      <c r="CX557" s="112"/>
      <c r="CY557" s="114"/>
      <c r="CZ557" s="107"/>
    </row>
    <row r="558" spans="1:104" s="7" customFormat="1" ht="28.5" customHeight="1" x14ac:dyDescent="0.3">
      <c r="A558" s="94">
        <v>553</v>
      </c>
      <c r="B558" s="118">
        <v>176</v>
      </c>
      <c r="C558" s="97" t="s">
        <v>980</v>
      </c>
      <c r="D558" s="241"/>
      <c r="E558" s="240"/>
      <c r="F558" s="241"/>
      <c r="G558" s="97" t="s">
        <v>992</v>
      </c>
      <c r="H558" s="99" t="s">
        <v>994</v>
      </c>
      <c r="I558" s="120" t="s">
        <v>34</v>
      </c>
      <c r="J558" s="101" t="s">
        <v>159</v>
      </c>
      <c r="K558" s="102" t="s">
        <v>270</v>
      </c>
      <c r="L558" s="121" t="s">
        <v>956</v>
      </c>
      <c r="M558" s="104" t="s">
        <v>141</v>
      </c>
      <c r="N558" s="105" t="s">
        <v>142</v>
      </c>
      <c r="O558" s="106"/>
      <c r="P558" s="107"/>
      <c r="Q558" s="107"/>
      <c r="R558" s="107"/>
      <c r="S558" s="107"/>
      <c r="T558" s="107"/>
      <c r="U558" s="107"/>
      <c r="V558" s="107"/>
      <c r="W558" s="107" t="s">
        <v>142</v>
      </c>
      <c r="X558" s="107"/>
      <c r="Y558" s="85">
        <f>COUNTIF($P558:$X558,"x")</f>
        <v>1</v>
      </c>
      <c r="Z558" s="107"/>
      <c r="AA558" s="107"/>
      <c r="AB558" s="107"/>
      <c r="AC558" s="107"/>
      <c r="AD558" s="107"/>
      <c r="AE558" s="107"/>
      <c r="AF558" s="107"/>
      <c r="AG558" s="107"/>
      <c r="AH558" s="107"/>
      <c r="AI558" s="107"/>
      <c r="AJ558" s="107"/>
      <c r="AK558" s="107"/>
      <c r="AL558" s="107"/>
      <c r="AM558" s="107"/>
      <c r="AN558" s="107"/>
      <c r="AO558" s="134"/>
      <c r="AP558" s="107"/>
      <c r="AQ558" s="107"/>
      <c r="AR558" s="107"/>
      <c r="AS558" s="107"/>
      <c r="AT558" s="107"/>
      <c r="AU558" s="107"/>
      <c r="AV558" s="107"/>
      <c r="AW558" s="107"/>
      <c r="AX558" s="107"/>
      <c r="AY558" s="107"/>
      <c r="AZ558" s="107"/>
      <c r="BA558" s="107"/>
      <c r="BB558" s="107"/>
      <c r="BC558" s="107"/>
      <c r="BD558" s="107"/>
      <c r="BE558" s="107"/>
      <c r="BF558" s="107"/>
      <c r="BG558" s="107" t="s">
        <v>273</v>
      </c>
      <c r="BH558" s="107"/>
      <c r="BI558" s="107"/>
      <c r="BJ558" s="107"/>
      <c r="BK558" s="111"/>
      <c r="BL558" s="111"/>
      <c r="BM558" s="111"/>
      <c r="BN558" s="111"/>
      <c r="BO558" s="111"/>
      <c r="BP558" s="111"/>
      <c r="BQ558" s="111"/>
      <c r="BR558" s="111"/>
      <c r="BS558" s="111"/>
      <c r="BT558" s="111"/>
      <c r="BU558" s="111"/>
      <c r="BV558" s="111"/>
      <c r="BW558" s="111"/>
      <c r="BX558" s="111"/>
      <c r="BY558" s="111"/>
      <c r="BZ558" s="111"/>
      <c r="CA558" s="111"/>
      <c r="CB558" s="111"/>
      <c r="CC558" s="111"/>
      <c r="CD558" s="111"/>
      <c r="CE558" s="111"/>
      <c r="CF558" s="111"/>
      <c r="CG558" s="111"/>
      <c r="CH558" s="111"/>
      <c r="CI558" s="111"/>
      <c r="CJ558" s="111"/>
      <c r="CK558" s="111"/>
      <c r="CL558" s="111"/>
      <c r="CM558" s="111"/>
      <c r="CN558" s="111"/>
      <c r="CO558" s="111"/>
      <c r="CP558" s="112"/>
      <c r="CQ558" s="113"/>
      <c r="CR558" s="112"/>
      <c r="CS558" s="113"/>
      <c r="CT558" s="112"/>
      <c r="CU558" s="113"/>
      <c r="CV558" s="112"/>
      <c r="CW558" s="113"/>
      <c r="CX558" s="112"/>
      <c r="CY558" s="112"/>
      <c r="CZ558" s="107"/>
    </row>
    <row r="559" spans="1:104" s="7" customFormat="1" ht="28.5" customHeight="1" x14ac:dyDescent="0.3">
      <c r="A559" s="94">
        <v>554</v>
      </c>
      <c r="B559" s="118">
        <v>176</v>
      </c>
      <c r="C559" s="97" t="s">
        <v>980</v>
      </c>
      <c r="D559" s="241"/>
      <c r="E559" s="240"/>
      <c r="F559" s="241"/>
      <c r="G559" s="97" t="s">
        <v>992</v>
      </c>
      <c r="H559" s="99" t="s">
        <v>995</v>
      </c>
      <c r="I559" s="120" t="s">
        <v>32</v>
      </c>
      <c r="J559" s="101" t="s">
        <v>159</v>
      </c>
      <c r="K559" s="102" t="s">
        <v>270</v>
      </c>
      <c r="L559" s="121" t="s">
        <v>956</v>
      </c>
      <c r="M559" s="104" t="s">
        <v>141</v>
      </c>
      <c r="N559" s="105" t="s">
        <v>142</v>
      </c>
      <c r="O559" s="106"/>
      <c r="P559" s="107"/>
      <c r="Q559" s="107"/>
      <c r="R559" s="107"/>
      <c r="S559" s="107"/>
      <c r="T559" s="107"/>
      <c r="U559" s="107" t="s">
        <v>142</v>
      </c>
      <c r="V559" s="107"/>
      <c r="W559" s="107"/>
      <c r="X559" s="107"/>
      <c r="Y559" s="85">
        <f>COUNTIF($P559:$X559,"x")</f>
        <v>1</v>
      </c>
      <c r="Z559" s="107"/>
      <c r="AA559" s="107"/>
      <c r="AB559" s="107"/>
      <c r="AC559" s="107"/>
      <c r="AD559" s="107"/>
      <c r="AE559" s="107"/>
      <c r="AF559" s="107"/>
      <c r="AG559" s="107"/>
      <c r="AH559" s="107"/>
      <c r="AI559" s="107"/>
      <c r="AJ559" s="107"/>
      <c r="AK559" s="107"/>
      <c r="AL559" s="107"/>
      <c r="AM559" s="107"/>
      <c r="AN559" s="107"/>
      <c r="AO559" s="134"/>
      <c r="AP559" s="107"/>
      <c r="AQ559" s="107"/>
      <c r="AR559" s="107"/>
      <c r="AS559" s="107"/>
      <c r="AT559" s="107"/>
      <c r="AU559" s="107"/>
      <c r="AV559" s="107"/>
      <c r="AW559" s="107"/>
      <c r="AX559" s="107"/>
      <c r="AY559" s="107" t="s">
        <v>273</v>
      </c>
      <c r="AZ559" s="107"/>
      <c r="BA559" s="107"/>
      <c r="BB559" s="107"/>
      <c r="BC559" s="107"/>
      <c r="BD559" s="107"/>
      <c r="BE559" s="107"/>
      <c r="BF559" s="107"/>
      <c r="BG559" s="107"/>
      <c r="BH559" s="107"/>
      <c r="BI559" s="107"/>
      <c r="BJ559" s="107"/>
      <c r="BK559" s="111"/>
      <c r="BL559" s="111"/>
      <c r="BM559" s="111"/>
      <c r="BN559" s="111"/>
      <c r="BO559" s="111"/>
      <c r="BP559" s="111"/>
      <c r="BQ559" s="111"/>
      <c r="BR559" s="111"/>
      <c r="BS559" s="111"/>
      <c r="BT559" s="111"/>
      <c r="BU559" s="111"/>
      <c r="BV559" s="111"/>
      <c r="BW559" s="111"/>
      <c r="BX559" s="111"/>
      <c r="BY559" s="111"/>
      <c r="BZ559" s="111"/>
      <c r="CA559" s="111"/>
      <c r="CB559" s="111"/>
      <c r="CC559" s="111"/>
      <c r="CD559" s="111"/>
      <c r="CE559" s="111"/>
      <c r="CF559" s="111"/>
      <c r="CG559" s="111"/>
      <c r="CH559" s="111"/>
      <c r="CI559" s="111"/>
      <c r="CJ559" s="111"/>
      <c r="CK559" s="111"/>
      <c r="CL559" s="111"/>
      <c r="CM559" s="111"/>
      <c r="CN559" s="111"/>
      <c r="CO559" s="111"/>
      <c r="CP559" s="112"/>
      <c r="CQ559" s="113"/>
      <c r="CR559" s="112"/>
      <c r="CS559" s="113"/>
      <c r="CT559" s="112"/>
      <c r="CU559" s="113"/>
      <c r="CV559" s="112"/>
      <c r="CW559" s="113"/>
      <c r="CX559" s="112"/>
      <c r="CY559" s="112"/>
      <c r="CZ559" s="107"/>
    </row>
    <row r="560" spans="1:104" s="15" customFormat="1" ht="28.5" customHeight="1" x14ac:dyDescent="0.3">
      <c r="A560" s="94">
        <v>555</v>
      </c>
      <c r="B560" s="118">
        <v>176</v>
      </c>
      <c r="C560" s="97" t="s">
        <v>980</v>
      </c>
      <c r="D560" s="201"/>
      <c r="E560" s="202"/>
      <c r="F560" s="201"/>
      <c r="G560" s="97" t="s">
        <v>992</v>
      </c>
      <c r="H560" s="99" t="s">
        <v>996</v>
      </c>
      <c r="I560" s="120" t="s">
        <v>34</v>
      </c>
      <c r="J560" s="101" t="s">
        <v>159</v>
      </c>
      <c r="K560" s="102" t="s">
        <v>270</v>
      </c>
      <c r="L560" s="121" t="s">
        <v>956</v>
      </c>
      <c r="M560" s="104" t="s">
        <v>141</v>
      </c>
      <c r="N560" s="105" t="s">
        <v>142</v>
      </c>
      <c r="O560" s="106"/>
      <c r="P560" s="132"/>
      <c r="Q560" s="132"/>
      <c r="R560" s="132"/>
      <c r="S560" s="132"/>
      <c r="T560" s="107"/>
      <c r="U560" s="107"/>
      <c r="V560" s="132"/>
      <c r="W560" s="132" t="s">
        <v>142</v>
      </c>
      <c r="X560" s="132"/>
      <c r="Y560" s="85">
        <f t="shared" si="140"/>
        <v>1</v>
      </c>
      <c r="Z560" s="107"/>
      <c r="AA560" s="107"/>
      <c r="AB560" s="107"/>
      <c r="AC560" s="107"/>
      <c r="AD560" s="107"/>
      <c r="AE560" s="107"/>
      <c r="AF560" s="107"/>
      <c r="AG560" s="107"/>
      <c r="AH560" s="107"/>
      <c r="AI560" s="107"/>
      <c r="AJ560" s="107"/>
      <c r="AK560" s="107"/>
      <c r="AL560" s="107"/>
      <c r="AM560" s="107"/>
      <c r="AN560" s="107"/>
      <c r="AO560" s="107"/>
      <c r="AP560" s="107"/>
      <c r="AQ560" s="107"/>
      <c r="AR560" s="107"/>
      <c r="AS560" s="107"/>
      <c r="AT560" s="107"/>
      <c r="AU560" s="107"/>
      <c r="AV560" s="107"/>
      <c r="AW560" s="107"/>
      <c r="AX560" s="107"/>
      <c r="AY560" s="107"/>
      <c r="AZ560" s="107"/>
      <c r="BA560" s="166"/>
      <c r="BB560" s="107"/>
      <c r="BC560" s="107"/>
      <c r="BD560" s="107"/>
      <c r="BE560" s="107"/>
      <c r="BF560" s="107" t="s">
        <v>273</v>
      </c>
      <c r="BG560" s="107"/>
      <c r="BH560" s="107"/>
      <c r="BI560" s="107"/>
      <c r="BJ560" s="107"/>
      <c r="BK560" s="138"/>
      <c r="BL560" s="138"/>
      <c r="BM560" s="138"/>
      <c r="BN560" s="138"/>
      <c r="BO560" s="138"/>
      <c r="BP560" s="138"/>
      <c r="BQ560" s="138"/>
      <c r="BR560" s="138"/>
      <c r="BS560" s="138"/>
      <c r="BT560" s="138"/>
      <c r="BU560" s="138"/>
      <c r="BV560" s="138"/>
      <c r="BW560" s="138"/>
      <c r="BX560" s="138"/>
      <c r="BY560" s="138"/>
      <c r="BZ560" s="138"/>
      <c r="CA560" s="138"/>
      <c r="CB560" s="138"/>
      <c r="CC560" s="138"/>
      <c r="CD560" s="138"/>
      <c r="CE560" s="138"/>
      <c r="CF560" s="138"/>
      <c r="CG560" s="138"/>
      <c r="CH560" s="138"/>
      <c r="CI560" s="138"/>
      <c r="CJ560" s="138"/>
      <c r="CK560" s="138"/>
      <c r="CL560" s="138"/>
      <c r="CM560" s="138"/>
      <c r="CN560" s="138"/>
      <c r="CO560" s="138"/>
      <c r="CP560" s="112">
        <f t="shared" si="129"/>
        <v>0</v>
      </c>
      <c r="CQ560" s="113" t="e">
        <f t="shared" si="130"/>
        <v>#DIV/0!</v>
      </c>
      <c r="CR560" s="112">
        <f t="shared" si="131"/>
        <v>0</v>
      </c>
      <c r="CS560" s="113" t="e">
        <f t="shared" si="132"/>
        <v>#DIV/0!</v>
      </c>
      <c r="CT560" s="112">
        <f t="shared" si="133"/>
        <v>0</v>
      </c>
      <c r="CU560" s="113" t="e">
        <f t="shared" si="134"/>
        <v>#DIV/0!</v>
      </c>
      <c r="CV560" s="112">
        <f t="shared" si="128"/>
        <v>0</v>
      </c>
      <c r="CW560" s="113" t="e">
        <f t="shared" si="135"/>
        <v>#DIV/0!</v>
      </c>
      <c r="CX560" s="112" t="e">
        <f t="shared" si="136"/>
        <v>#DIV/0!</v>
      </c>
      <c r="CY560" s="112" t="e">
        <f t="shared" si="137"/>
        <v>#DIV/0!</v>
      </c>
      <c r="CZ560" s="132"/>
    </row>
    <row r="561" spans="1:104" s="7" customFormat="1" ht="55.5" customHeight="1" x14ac:dyDescent="0.3">
      <c r="A561" s="94">
        <v>556</v>
      </c>
      <c r="B561" s="230">
        <v>177</v>
      </c>
      <c r="C561" s="95" t="s">
        <v>997</v>
      </c>
      <c r="D561" s="154" t="s">
        <v>133</v>
      </c>
      <c r="E561" s="95" t="s">
        <v>998</v>
      </c>
      <c r="F561" s="154" t="s">
        <v>157</v>
      </c>
      <c r="G561" s="95" t="s">
        <v>999</v>
      </c>
      <c r="H561" s="99" t="s">
        <v>789</v>
      </c>
      <c r="I561" s="120" t="s">
        <v>35</v>
      </c>
      <c r="J561" s="101" t="s">
        <v>159</v>
      </c>
      <c r="K561" s="102" t="s">
        <v>270</v>
      </c>
      <c r="L561" s="121" t="s">
        <v>956</v>
      </c>
      <c r="M561" s="104" t="s">
        <v>141</v>
      </c>
      <c r="N561" s="105" t="s">
        <v>142</v>
      </c>
      <c r="O561" s="106">
        <v>1</v>
      </c>
      <c r="P561" s="107"/>
      <c r="Q561" s="107"/>
      <c r="R561" s="107"/>
      <c r="S561" s="107"/>
      <c r="T561" s="107"/>
      <c r="U561" s="107"/>
      <c r="V561" s="107"/>
      <c r="W561" s="107"/>
      <c r="X561" s="107" t="s">
        <v>142</v>
      </c>
      <c r="Y561" s="85">
        <f t="shared" si="140"/>
        <v>1</v>
      </c>
      <c r="Z561" s="107"/>
      <c r="AA561" s="107"/>
      <c r="AB561" s="107"/>
      <c r="AC561" s="107"/>
      <c r="AD561" s="107"/>
      <c r="AE561" s="107"/>
      <c r="AF561" s="107"/>
      <c r="AG561" s="107"/>
      <c r="AH561" s="107"/>
      <c r="AI561" s="107"/>
      <c r="AJ561" s="107"/>
      <c r="AK561" s="107"/>
      <c r="AL561" s="107"/>
      <c r="AM561" s="107"/>
      <c r="AN561" s="107"/>
      <c r="AO561" s="107"/>
      <c r="AP561" s="107"/>
      <c r="AQ561" s="107"/>
      <c r="AR561" s="107"/>
      <c r="AS561" s="107"/>
      <c r="AT561" s="107"/>
      <c r="AU561" s="107"/>
      <c r="AV561" s="107"/>
      <c r="AW561" s="107"/>
      <c r="AX561" s="107"/>
      <c r="AY561" s="107"/>
      <c r="AZ561" s="107"/>
      <c r="BA561" s="107"/>
      <c r="BB561" s="107"/>
      <c r="BC561" s="107"/>
      <c r="BD561" s="107"/>
      <c r="BE561" s="107"/>
      <c r="BF561" s="107"/>
      <c r="BG561" s="107"/>
      <c r="BH561" s="107"/>
      <c r="BI561" s="107"/>
      <c r="BJ561" s="153" t="s">
        <v>160</v>
      </c>
      <c r="BK561" s="111"/>
      <c r="BL561" s="111"/>
      <c r="BM561" s="111"/>
      <c r="BN561" s="111"/>
      <c r="BO561" s="111"/>
      <c r="BP561" s="111"/>
      <c r="BQ561" s="111"/>
      <c r="BR561" s="111"/>
      <c r="BS561" s="111"/>
      <c r="BT561" s="111"/>
      <c r="BU561" s="111"/>
      <c r="BV561" s="111"/>
      <c r="BW561" s="111"/>
      <c r="BX561" s="111"/>
      <c r="BY561" s="111"/>
      <c r="BZ561" s="111"/>
      <c r="CA561" s="111"/>
      <c r="CB561" s="111"/>
      <c r="CC561" s="111"/>
      <c r="CD561" s="111"/>
      <c r="CE561" s="111"/>
      <c r="CF561" s="111"/>
      <c r="CG561" s="111"/>
      <c r="CH561" s="111"/>
      <c r="CI561" s="111"/>
      <c r="CJ561" s="111"/>
      <c r="CK561" s="111"/>
      <c r="CL561" s="111"/>
      <c r="CM561" s="111"/>
      <c r="CN561" s="111"/>
      <c r="CO561" s="111"/>
      <c r="CP561" s="112">
        <f t="shared" si="129"/>
        <v>0</v>
      </c>
      <c r="CQ561" s="113" t="e">
        <f t="shared" si="130"/>
        <v>#DIV/0!</v>
      </c>
      <c r="CR561" s="112">
        <f t="shared" si="131"/>
        <v>0</v>
      </c>
      <c r="CS561" s="113" t="e">
        <f t="shared" si="132"/>
        <v>#DIV/0!</v>
      </c>
      <c r="CT561" s="112">
        <f t="shared" si="133"/>
        <v>0</v>
      </c>
      <c r="CU561" s="113" t="e">
        <f t="shared" si="134"/>
        <v>#DIV/0!</v>
      </c>
      <c r="CV561" s="112">
        <f t="shared" si="128"/>
        <v>0</v>
      </c>
      <c r="CW561" s="113" t="e">
        <f t="shared" si="135"/>
        <v>#DIV/0!</v>
      </c>
      <c r="CX561" s="112" t="e">
        <f t="shared" si="136"/>
        <v>#DIV/0!</v>
      </c>
      <c r="CY561" s="112" t="e">
        <f t="shared" si="137"/>
        <v>#DIV/0!</v>
      </c>
      <c r="CZ561" s="107"/>
    </row>
    <row r="562" spans="1:104" s="7" customFormat="1" ht="55.5" customHeight="1" x14ac:dyDescent="0.3">
      <c r="A562" s="237">
        <v>557</v>
      </c>
      <c r="B562" s="237">
        <v>178</v>
      </c>
      <c r="C562" s="258" t="s">
        <v>1000</v>
      </c>
      <c r="D562" s="96"/>
      <c r="E562" s="97"/>
      <c r="F562" s="98"/>
      <c r="G562" s="258" t="s">
        <v>1001</v>
      </c>
      <c r="H562" s="294" t="s">
        <v>1002</v>
      </c>
      <c r="I562" s="100"/>
      <c r="J562" s="102" t="s">
        <v>159</v>
      </c>
      <c r="K562" s="102"/>
      <c r="L562" s="103"/>
      <c r="M562" s="104"/>
      <c r="N562" s="105"/>
      <c r="O562" s="106"/>
      <c r="P562" s="107"/>
      <c r="Q562" s="107"/>
      <c r="R562" s="107"/>
      <c r="S562" s="107"/>
      <c r="T562" s="107"/>
      <c r="U562" s="107"/>
      <c r="V562" s="107"/>
      <c r="W562" s="107"/>
      <c r="X562" s="107"/>
      <c r="Y562" s="108"/>
      <c r="Z562" s="107"/>
      <c r="AA562" s="107"/>
      <c r="AB562" s="107"/>
      <c r="AC562" s="107"/>
      <c r="AD562" s="109"/>
      <c r="AE562" s="107"/>
      <c r="AF562" s="107"/>
      <c r="AG562" s="107"/>
      <c r="AH562" s="107"/>
      <c r="AI562" s="107"/>
      <c r="AJ562" s="107"/>
      <c r="AK562" s="107"/>
      <c r="AL562" s="107"/>
      <c r="AM562" s="107"/>
      <c r="AN562" s="107"/>
      <c r="AO562" s="107"/>
      <c r="AP562" s="107"/>
      <c r="AQ562" s="107"/>
      <c r="AR562" s="107"/>
      <c r="AS562" s="107"/>
      <c r="AT562" s="153" t="s">
        <v>160</v>
      </c>
      <c r="AU562" s="107"/>
      <c r="AV562" s="107"/>
      <c r="AW562" s="107"/>
      <c r="AX562" s="107"/>
      <c r="AY562" s="107"/>
      <c r="AZ562" s="107"/>
      <c r="BA562" s="107"/>
      <c r="BB562" s="107"/>
      <c r="BC562" s="107"/>
      <c r="BD562" s="107"/>
      <c r="BE562" s="107"/>
      <c r="BF562" s="107"/>
      <c r="BG562" s="107"/>
      <c r="BH562" s="107"/>
      <c r="BI562" s="107"/>
      <c r="BJ562" s="153"/>
      <c r="BK562" s="111"/>
      <c r="BL562" s="111"/>
      <c r="BM562" s="111"/>
      <c r="BN562" s="111"/>
      <c r="BO562" s="111"/>
      <c r="BP562" s="111"/>
      <c r="BQ562" s="111"/>
      <c r="BR562" s="111"/>
      <c r="BS562" s="111"/>
      <c r="BT562" s="111"/>
      <c r="BU562" s="111"/>
      <c r="BV562" s="111"/>
      <c r="BW562" s="111"/>
      <c r="BX562" s="111"/>
      <c r="BY562" s="111"/>
      <c r="BZ562" s="111"/>
      <c r="CA562" s="111"/>
      <c r="CB562" s="111"/>
      <c r="CC562" s="111"/>
      <c r="CD562" s="111"/>
      <c r="CE562" s="111"/>
      <c r="CF562" s="111"/>
      <c r="CG562" s="111"/>
      <c r="CH562" s="111"/>
      <c r="CI562" s="111"/>
      <c r="CJ562" s="111"/>
      <c r="CK562" s="111"/>
      <c r="CL562" s="111"/>
      <c r="CM562" s="111"/>
      <c r="CN562" s="111"/>
      <c r="CO562" s="111"/>
      <c r="CP562" s="112"/>
      <c r="CQ562" s="113"/>
      <c r="CR562" s="112"/>
      <c r="CS562" s="113"/>
      <c r="CT562" s="112"/>
      <c r="CU562" s="113"/>
      <c r="CV562" s="112"/>
      <c r="CW562" s="113"/>
      <c r="CX562" s="112"/>
      <c r="CY562" s="114"/>
      <c r="CZ562" s="107"/>
    </row>
    <row r="563" spans="1:104" s="15" customFormat="1" ht="45.75" customHeight="1" x14ac:dyDescent="0.3">
      <c r="A563" s="242"/>
      <c r="B563" s="242"/>
      <c r="C563" s="259"/>
      <c r="D563" s="96" t="s">
        <v>193</v>
      </c>
      <c r="E563" s="97" t="s">
        <v>1003</v>
      </c>
      <c r="F563" s="98" t="s">
        <v>193</v>
      </c>
      <c r="G563" s="259"/>
      <c r="H563" s="169" t="s">
        <v>1004</v>
      </c>
      <c r="I563" s="100" t="s">
        <v>137</v>
      </c>
      <c r="J563" s="101" t="s">
        <v>159</v>
      </c>
      <c r="K563" s="102" t="s">
        <v>270</v>
      </c>
      <c r="L563" s="103" t="s">
        <v>956</v>
      </c>
      <c r="M563" s="104" t="s">
        <v>141</v>
      </c>
      <c r="N563" s="105" t="s">
        <v>142</v>
      </c>
      <c r="O563" s="106">
        <v>1</v>
      </c>
      <c r="P563" s="231" t="s">
        <v>142</v>
      </c>
      <c r="Q563" s="132"/>
      <c r="R563" s="132"/>
      <c r="S563" s="132"/>
      <c r="T563" s="132"/>
      <c r="U563" s="132"/>
      <c r="V563" s="132"/>
      <c r="W563" s="132"/>
      <c r="X563" s="132"/>
      <c r="Y563" s="108">
        <f t="shared" si="140"/>
        <v>1</v>
      </c>
      <c r="Z563" s="107"/>
      <c r="AA563" s="166" t="s">
        <v>160</v>
      </c>
      <c r="AB563" s="107"/>
      <c r="AC563" s="187"/>
      <c r="AD563" s="109"/>
      <c r="AE563" s="107"/>
      <c r="AF563" s="107"/>
      <c r="AG563" s="107"/>
      <c r="AH563" s="107"/>
      <c r="AI563" s="107"/>
      <c r="AJ563" s="107"/>
      <c r="AK563" s="107"/>
      <c r="AL563" s="107"/>
      <c r="AM563" s="107"/>
      <c r="AN563" s="107"/>
      <c r="AO563" s="107"/>
      <c r="AP563" s="107"/>
      <c r="AQ563" s="107"/>
      <c r="AR563" s="107"/>
      <c r="AS563" s="107"/>
      <c r="AT563" s="107"/>
      <c r="AU563" s="107"/>
      <c r="AV563" s="107"/>
      <c r="AW563" s="107"/>
      <c r="AX563" s="107"/>
      <c r="AY563" s="107"/>
      <c r="AZ563" s="107"/>
      <c r="BA563" s="107"/>
      <c r="BB563" s="107"/>
      <c r="BC563" s="107"/>
      <c r="BD563" s="107"/>
      <c r="BE563" s="107"/>
      <c r="BF563" s="107"/>
      <c r="BG563" s="107"/>
      <c r="BH563" s="107"/>
      <c r="BI563" s="107"/>
      <c r="BJ563" s="107"/>
      <c r="BK563" s="138"/>
      <c r="BL563" s="138"/>
      <c r="BM563" s="138"/>
      <c r="BN563" s="138"/>
      <c r="BO563" s="138"/>
      <c r="BP563" s="138"/>
      <c r="BQ563" s="138"/>
      <c r="BR563" s="138"/>
      <c r="BS563" s="138"/>
      <c r="BT563" s="138"/>
      <c r="BU563" s="138"/>
      <c r="BV563" s="138"/>
      <c r="BW563" s="138"/>
      <c r="BX563" s="138"/>
      <c r="BY563" s="138"/>
      <c r="BZ563" s="138"/>
      <c r="CA563" s="138"/>
      <c r="CB563" s="138"/>
      <c r="CC563" s="138"/>
      <c r="CD563" s="138"/>
      <c r="CE563" s="138"/>
      <c r="CF563" s="138"/>
      <c r="CG563" s="138"/>
      <c r="CH563" s="138"/>
      <c r="CI563" s="138"/>
      <c r="CJ563" s="138"/>
      <c r="CK563" s="138"/>
      <c r="CL563" s="138"/>
      <c r="CM563" s="138"/>
      <c r="CN563" s="138"/>
      <c r="CO563" s="138"/>
      <c r="CP563" s="112">
        <f t="shared" si="129"/>
        <v>0</v>
      </c>
      <c r="CQ563" s="113" t="e">
        <f t="shared" si="130"/>
        <v>#DIV/0!</v>
      </c>
      <c r="CR563" s="112">
        <f t="shared" si="131"/>
        <v>0</v>
      </c>
      <c r="CS563" s="113" t="e">
        <f t="shared" si="132"/>
        <v>#DIV/0!</v>
      </c>
      <c r="CT563" s="112">
        <f t="shared" si="133"/>
        <v>0</v>
      </c>
      <c r="CU563" s="113" t="e">
        <f t="shared" si="134"/>
        <v>#DIV/0!</v>
      </c>
      <c r="CV563" s="112">
        <f t="shared" si="128"/>
        <v>0</v>
      </c>
      <c r="CW563" s="113" t="e">
        <f t="shared" si="135"/>
        <v>#DIV/0!</v>
      </c>
      <c r="CX563" s="112" t="e">
        <f t="shared" si="136"/>
        <v>#DIV/0!</v>
      </c>
      <c r="CY563" s="114" t="e">
        <f t="shared" si="137"/>
        <v>#DIV/0!</v>
      </c>
      <c r="CZ563" s="132"/>
    </row>
    <row r="564" spans="1:104" s="15" customFormat="1" ht="32.25" customHeight="1" x14ac:dyDescent="0.3">
      <c r="A564" s="94">
        <v>558</v>
      </c>
      <c r="B564" s="237">
        <v>178</v>
      </c>
      <c r="C564" s="200" t="s">
        <v>1000</v>
      </c>
      <c r="D564" s="212"/>
      <c r="E564" s="213"/>
      <c r="F564" s="212"/>
      <c r="G564" s="200" t="s">
        <v>1001</v>
      </c>
      <c r="H564" s="169" t="s">
        <v>1005</v>
      </c>
      <c r="I564" s="120" t="s">
        <v>35</v>
      </c>
      <c r="J564" s="101" t="s">
        <v>159</v>
      </c>
      <c r="K564" s="102" t="s">
        <v>270</v>
      </c>
      <c r="L564" s="121" t="s">
        <v>956</v>
      </c>
      <c r="M564" s="104" t="s">
        <v>141</v>
      </c>
      <c r="N564" s="105" t="s">
        <v>142</v>
      </c>
      <c r="O564" s="106"/>
      <c r="P564" s="231"/>
      <c r="Q564" s="132"/>
      <c r="R564" s="132"/>
      <c r="S564" s="132"/>
      <c r="T564" s="132"/>
      <c r="U564" s="132"/>
      <c r="V564" s="132"/>
      <c r="W564" s="132"/>
      <c r="X564" s="107" t="s">
        <v>142</v>
      </c>
      <c r="Y564" s="85">
        <f t="shared" si="140"/>
        <v>1</v>
      </c>
      <c r="Z564" s="107"/>
      <c r="AA564" s="166"/>
      <c r="AB564" s="107"/>
      <c r="AC564" s="187"/>
      <c r="AD564" s="107"/>
      <c r="AE564" s="107"/>
      <c r="AF564" s="107"/>
      <c r="AG564" s="107"/>
      <c r="AH564" s="107"/>
      <c r="AI564" s="107"/>
      <c r="AJ564" s="107"/>
      <c r="AK564" s="107"/>
      <c r="AL564" s="107"/>
      <c r="AM564" s="107"/>
      <c r="AN564" s="107"/>
      <c r="AO564" s="107"/>
      <c r="AP564" s="107"/>
      <c r="AQ564" s="107"/>
      <c r="AR564" s="107"/>
      <c r="AS564" s="107"/>
      <c r="AT564" s="107"/>
      <c r="AU564" s="107"/>
      <c r="AV564" s="107"/>
      <c r="AW564" s="107"/>
      <c r="AX564" s="107"/>
      <c r="AY564" s="107"/>
      <c r="AZ564" s="107"/>
      <c r="BA564" s="107"/>
      <c r="BB564" s="107"/>
      <c r="BC564" s="107"/>
      <c r="BD564" s="107"/>
      <c r="BE564" s="107"/>
      <c r="BF564" s="107"/>
      <c r="BG564" s="107"/>
      <c r="BH564" s="107" t="s">
        <v>288</v>
      </c>
      <c r="BI564" s="107"/>
      <c r="BJ564" s="107"/>
      <c r="BK564" s="138"/>
      <c r="BL564" s="138"/>
      <c r="BM564" s="138"/>
      <c r="BN564" s="138"/>
      <c r="BO564" s="138"/>
      <c r="BP564" s="138"/>
      <c r="BQ564" s="138"/>
      <c r="BR564" s="138"/>
      <c r="BS564" s="138"/>
      <c r="BT564" s="138"/>
      <c r="BU564" s="138"/>
      <c r="BV564" s="138"/>
      <c r="BW564" s="138"/>
      <c r="BX564" s="138"/>
      <c r="BY564" s="138"/>
      <c r="BZ564" s="138"/>
      <c r="CA564" s="138"/>
      <c r="CB564" s="138"/>
      <c r="CC564" s="138"/>
      <c r="CD564" s="138"/>
      <c r="CE564" s="138"/>
      <c r="CF564" s="138"/>
      <c r="CG564" s="138"/>
      <c r="CH564" s="138"/>
      <c r="CI564" s="138"/>
      <c r="CJ564" s="138"/>
      <c r="CK564" s="138"/>
      <c r="CL564" s="138"/>
      <c r="CM564" s="138"/>
      <c r="CN564" s="138"/>
      <c r="CO564" s="138"/>
      <c r="CP564" s="112"/>
      <c r="CQ564" s="113"/>
      <c r="CR564" s="112"/>
      <c r="CS564" s="113"/>
      <c r="CT564" s="112"/>
      <c r="CU564" s="113"/>
      <c r="CV564" s="112"/>
      <c r="CW564" s="113"/>
      <c r="CX564" s="112"/>
      <c r="CY564" s="112"/>
      <c r="CZ564" s="132"/>
    </row>
    <row r="565" spans="1:104" s="15" customFormat="1" ht="32.25" customHeight="1" x14ac:dyDescent="0.3">
      <c r="A565" s="94">
        <v>559</v>
      </c>
      <c r="B565" s="242"/>
      <c r="C565" s="202"/>
      <c r="D565" s="212"/>
      <c r="E565" s="213"/>
      <c r="F565" s="212"/>
      <c r="G565" s="202"/>
      <c r="H565" s="169" t="s">
        <v>1006</v>
      </c>
      <c r="I565" s="120" t="s">
        <v>35</v>
      </c>
      <c r="J565" s="101" t="s">
        <v>159</v>
      </c>
      <c r="K565" s="102" t="s">
        <v>270</v>
      </c>
      <c r="L565" s="121" t="s">
        <v>956</v>
      </c>
      <c r="M565" s="104" t="s">
        <v>141</v>
      </c>
      <c r="N565" s="105" t="s">
        <v>142</v>
      </c>
      <c r="O565" s="106"/>
      <c r="P565" s="231"/>
      <c r="Q565" s="132"/>
      <c r="R565" s="132"/>
      <c r="S565" s="132"/>
      <c r="T565" s="132"/>
      <c r="U565" s="132"/>
      <c r="V565" s="132"/>
      <c r="W565" s="132"/>
      <c r="X565" s="107" t="s">
        <v>142</v>
      </c>
      <c r="Y565" s="85">
        <f t="shared" si="140"/>
        <v>1</v>
      </c>
      <c r="Z565" s="107"/>
      <c r="AA565" s="166"/>
      <c r="AB565" s="107"/>
      <c r="AC565" s="187"/>
      <c r="AD565" s="107"/>
      <c r="AE565" s="107"/>
      <c r="AF565" s="107"/>
      <c r="AG565" s="107"/>
      <c r="AH565" s="107"/>
      <c r="AI565" s="107"/>
      <c r="AJ565" s="107"/>
      <c r="AK565" s="107"/>
      <c r="AL565" s="107"/>
      <c r="AM565" s="107"/>
      <c r="AN565" s="107"/>
      <c r="AO565" s="107"/>
      <c r="AP565" s="107"/>
      <c r="AQ565" s="107"/>
      <c r="AR565" s="107"/>
      <c r="AS565" s="107"/>
      <c r="AT565" s="107"/>
      <c r="AU565" s="122"/>
      <c r="AV565" s="122"/>
      <c r="AW565" s="107"/>
      <c r="AX565" s="107"/>
      <c r="AY565" s="107"/>
      <c r="AZ565" s="107"/>
      <c r="BA565" s="107"/>
      <c r="BB565" s="107"/>
      <c r="BC565" s="107"/>
      <c r="BD565" s="107"/>
      <c r="BE565" s="107"/>
      <c r="BF565" s="107"/>
      <c r="BG565" s="107"/>
      <c r="BH565" s="107"/>
      <c r="BI565" s="107" t="s">
        <v>288</v>
      </c>
      <c r="BJ565" s="107"/>
      <c r="BK565" s="138"/>
      <c r="BL565" s="138"/>
      <c r="BM565" s="138"/>
      <c r="BN565" s="138"/>
      <c r="BO565" s="138"/>
      <c r="BP565" s="138"/>
      <c r="BQ565" s="138"/>
      <c r="BR565" s="138"/>
      <c r="BS565" s="138"/>
      <c r="BT565" s="138"/>
      <c r="BU565" s="138"/>
      <c r="BV565" s="138"/>
      <c r="BW565" s="138"/>
      <c r="BX565" s="138"/>
      <c r="BY565" s="138"/>
      <c r="BZ565" s="138"/>
      <c r="CA565" s="138"/>
      <c r="CB565" s="138"/>
      <c r="CC565" s="138"/>
      <c r="CD565" s="138"/>
      <c r="CE565" s="138"/>
      <c r="CF565" s="138"/>
      <c r="CG565" s="138"/>
      <c r="CH565" s="138"/>
      <c r="CI565" s="138"/>
      <c r="CJ565" s="138"/>
      <c r="CK565" s="138"/>
      <c r="CL565" s="138"/>
      <c r="CM565" s="138"/>
      <c r="CN565" s="138"/>
      <c r="CO565" s="138"/>
      <c r="CP565" s="112"/>
      <c r="CQ565" s="113"/>
      <c r="CR565" s="112"/>
      <c r="CS565" s="113"/>
      <c r="CT565" s="112"/>
      <c r="CU565" s="113"/>
      <c r="CV565" s="112"/>
      <c r="CW565" s="113"/>
      <c r="CX565" s="112"/>
      <c r="CY565" s="112"/>
      <c r="CZ565" s="132"/>
    </row>
    <row r="566" spans="1:104" s="15" customFormat="1" ht="32.25" customHeight="1" x14ac:dyDescent="0.3">
      <c r="A566" s="94">
        <v>105</v>
      </c>
      <c r="B566" s="237">
        <v>178</v>
      </c>
      <c r="C566" s="200" t="s">
        <v>1000</v>
      </c>
      <c r="D566" s="295"/>
      <c r="E566" s="213"/>
      <c r="F566" s="296"/>
      <c r="G566" s="200" t="s">
        <v>1001</v>
      </c>
      <c r="H566" s="297" t="s">
        <v>1007</v>
      </c>
      <c r="I566" s="100" t="s">
        <v>149</v>
      </c>
      <c r="J566" s="102" t="s">
        <v>159</v>
      </c>
      <c r="K566" s="102" t="s">
        <v>270</v>
      </c>
      <c r="L566" s="103" t="s">
        <v>956</v>
      </c>
      <c r="M566" s="104" t="s">
        <v>141</v>
      </c>
      <c r="N566" s="123" t="s">
        <v>142</v>
      </c>
      <c r="O566" s="106"/>
      <c r="P566" s="136"/>
      <c r="Q566" s="132"/>
      <c r="R566" s="132"/>
      <c r="S566" s="132"/>
      <c r="T566" s="107" t="s">
        <v>142</v>
      </c>
      <c r="U566" s="132"/>
      <c r="V566" s="132"/>
      <c r="W566" s="132"/>
      <c r="X566" s="132"/>
      <c r="Y566" s="85">
        <f t="shared" si="140"/>
        <v>1</v>
      </c>
      <c r="Z566" s="107"/>
      <c r="AA566" s="107"/>
      <c r="AB566" s="107"/>
      <c r="AC566" s="107"/>
      <c r="AD566" s="107"/>
      <c r="AE566" s="107"/>
      <c r="AF566" s="107"/>
      <c r="AG566" s="107"/>
      <c r="AH566" s="107"/>
      <c r="AI566" s="107"/>
      <c r="AJ566" s="107"/>
      <c r="AK566" s="107"/>
      <c r="AL566" s="107"/>
      <c r="AM566" s="107"/>
      <c r="AN566" s="107"/>
      <c r="AO566" s="115"/>
      <c r="AP566" s="117"/>
      <c r="AQ566" s="144"/>
      <c r="AR566" s="117"/>
      <c r="AS566" s="117"/>
      <c r="AT566" s="144"/>
      <c r="AU566" s="147"/>
      <c r="AV566" s="147"/>
      <c r="AW566" s="117"/>
      <c r="AX566" s="109"/>
      <c r="AY566" s="107"/>
      <c r="AZ566" s="107"/>
      <c r="BA566" s="107"/>
      <c r="BB566" s="107"/>
      <c r="BC566" s="107"/>
      <c r="BD566" s="107"/>
      <c r="BE566" s="107"/>
      <c r="BF566" s="107"/>
      <c r="BG566" s="107"/>
      <c r="BH566" s="107"/>
      <c r="BI566" s="107"/>
      <c r="BJ566" s="107"/>
      <c r="BK566" s="138"/>
      <c r="BL566" s="138"/>
      <c r="BM566" s="138"/>
      <c r="BN566" s="138"/>
      <c r="BO566" s="138"/>
      <c r="BP566" s="138"/>
      <c r="BQ566" s="138"/>
      <c r="BR566" s="138"/>
      <c r="BS566" s="138"/>
      <c r="BT566" s="138"/>
      <c r="BU566" s="138"/>
      <c r="BV566" s="138"/>
      <c r="BW566" s="138"/>
      <c r="BX566" s="138"/>
      <c r="BY566" s="138"/>
      <c r="BZ566" s="138"/>
      <c r="CA566" s="138"/>
      <c r="CB566" s="138"/>
      <c r="CC566" s="138"/>
      <c r="CD566" s="138"/>
      <c r="CE566" s="138"/>
      <c r="CF566" s="138"/>
      <c r="CG566" s="138"/>
      <c r="CH566" s="138"/>
      <c r="CI566" s="138"/>
      <c r="CJ566" s="138"/>
      <c r="CK566" s="138"/>
      <c r="CL566" s="138"/>
      <c r="CM566" s="138"/>
      <c r="CN566" s="138"/>
      <c r="CO566" s="138"/>
      <c r="CP566" s="112">
        <f t="shared" si="129"/>
        <v>0</v>
      </c>
      <c r="CQ566" s="113" t="e">
        <f>CP566/COUNTA($BK566:$CO566)</f>
        <v>#DIV/0!</v>
      </c>
      <c r="CR566" s="112">
        <f t="shared" si="131"/>
        <v>0</v>
      </c>
      <c r="CS566" s="113" t="e">
        <f>CR566/COUNTA($BK566:$CO566)</f>
        <v>#DIV/0!</v>
      </c>
      <c r="CT566" s="112">
        <f t="shared" si="133"/>
        <v>0</v>
      </c>
      <c r="CU566" s="113" t="e">
        <f>CT566/COUNTA($BK566:$CO566)</f>
        <v>#DIV/0!</v>
      </c>
      <c r="CV566" s="112">
        <f t="shared" si="128"/>
        <v>0</v>
      </c>
      <c r="CW566" s="113" t="e">
        <f>CV566/COUNTA($BK566:$CO566)</f>
        <v>#DIV/0!</v>
      </c>
      <c r="CX566" s="112" t="e">
        <f>(((CP566*2)+(CR566*1)+(CT566*0)))/COUNTA($BK566:$CO566)</f>
        <v>#DIV/0!</v>
      </c>
      <c r="CY566" s="114" t="e">
        <f>IF(CX566&gt;=1.6,"Đạt",IF(CX566&gt;=1,"CCG","CĐ"))</f>
        <v>#DIV/0!</v>
      </c>
      <c r="CZ566" s="132"/>
    </row>
    <row r="567" spans="1:104" s="15" customFormat="1" ht="47.25" customHeight="1" x14ac:dyDescent="0.3">
      <c r="A567" s="94">
        <v>106</v>
      </c>
      <c r="B567" s="242"/>
      <c r="C567" s="202"/>
      <c r="D567" s="295"/>
      <c r="E567" s="213"/>
      <c r="F567" s="296"/>
      <c r="G567" s="202"/>
      <c r="H567" s="169" t="s">
        <v>1008</v>
      </c>
      <c r="I567" s="100" t="s">
        <v>149</v>
      </c>
      <c r="J567" s="102" t="s">
        <v>159</v>
      </c>
      <c r="K567" s="102" t="s">
        <v>139</v>
      </c>
      <c r="L567" s="103"/>
      <c r="M567" s="104"/>
      <c r="N567" s="123"/>
      <c r="O567" s="106"/>
      <c r="P567" s="136"/>
      <c r="Q567" s="132"/>
      <c r="R567" s="132"/>
      <c r="S567" s="132"/>
      <c r="T567" s="107"/>
      <c r="U567" s="132"/>
      <c r="V567" s="132"/>
      <c r="W567" s="132"/>
      <c r="X567" s="132"/>
      <c r="Y567" s="85"/>
      <c r="Z567" s="107"/>
      <c r="AA567" s="107"/>
      <c r="AB567" s="107"/>
      <c r="AC567" s="107"/>
      <c r="AD567" s="107"/>
      <c r="AE567" s="107"/>
      <c r="AF567" s="107"/>
      <c r="AG567" s="107"/>
      <c r="AH567" s="107"/>
      <c r="AI567" s="107"/>
      <c r="AJ567" s="107"/>
      <c r="AK567" s="107"/>
      <c r="AL567" s="107"/>
      <c r="AM567" s="107"/>
      <c r="AN567" s="107"/>
      <c r="AO567" s="115"/>
      <c r="AP567" s="117"/>
      <c r="AQ567" s="116" t="s">
        <v>445</v>
      </c>
      <c r="AR567" s="117"/>
      <c r="AS567" s="117"/>
      <c r="AT567" s="117"/>
      <c r="AU567" s="147"/>
      <c r="AV567" s="147"/>
      <c r="AW567" s="117"/>
      <c r="AX567" s="109"/>
      <c r="AY567" s="107"/>
      <c r="AZ567" s="107"/>
      <c r="BA567" s="107"/>
      <c r="BB567" s="107"/>
      <c r="BC567" s="107"/>
      <c r="BD567" s="107"/>
      <c r="BE567" s="107"/>
      <c r="BF567" s="107"/>
      <c r="BG567" s="107"/>
      <c r="BH567" s="107"/>
      <c r="BI567" s="107"/>
      <c r="BJ567" s="107"/>
      <c r="BK567" s="138"/>
      <c r="BL567" s="138"/>
      <c r="BM567" s="138"/>
      <c r="BN567" s="138"/>
      <c r="BO567" s="138"/>
      <c r="BP567" s="138"/>
      <c r="BQ567" s="138"/>
      <c r="BR567" s="138"/>
      <c r="BS567" s="138"/>
      <c r="BT567" s="138"/>
      <c r="BU567" s="138"/>
      <c r="BV567" s="138"/>
      <c r="BW567" s="138"/>
      <c r="BX567" s="138"/>
      <c r="BY567" s="138"/>
      <c r="BZ567" s="138"/>
      <c r="CA567" s="138"/>
      <c r="CB567" s="138"/>
      <c r="CC567" s="138"/>
      <c r="CD567" s="138"/>
      <c r="CE567" s="138"/>
      <c r="CF567" s="138"/>
      <c r="CG567" s="138"/>
      <c r="CH567" s="138"/>
      <c r="CI567" s="138"/>
      <c r="CJ567" s="138"/>
      <c r="CK567" s="138"/>
      <c r="CL567" s="138"/>
      <c r="CM567" s="138"/>
      <c r="CN567" s="138"/>
      <c r="CO567" s="138"/>
      <c r="CP567" s="112"/>
      <c r="CQ567" s="113"/>
      <c r="CR567" s="112"/>
      <c r="CS567" s="113"/>
      <c r="CT567" s="112"/>
      <c r="CU567" s="113"/>
      <c r="CV567" s="112"/>
      <c r="CW567" s="113"/>
      <c r="CX567" s="112"/>
      <c r="CY567" s="114"/>
      <c r="CZ567" s="132"/>
    </row>
    <row r="568" spans="1:104" s="15" customFormat="1" ht="33" customHeight="1" x14ac:dyDescent="0.3">
      <c r="A568" s="94">
        <v>561</v>
      </c>
      <c r="B568" s="237">
        <v>178</v>
      </c>
      <c r="C568" s="200" t="s">
        <v>1000</v>
      </c>
      <c r="D568" s="212"/>
      <c r="E568" s="213"/>
      <c r="F568" s="212"/>
      <c r="G568" s="200" t="s">
        <v>1009</v>
      </c>
      <c r="H568" s="169" t="s">
        <v>1010</v>
      </c>
      <c r="I568" s="120" t="s">
        <v>35</v>
      </c>
      <c r="J568" s="101" t="s">
        <v>159</v>
      </c>
      <c r="K568" s="102" t="s">
        <v>270</v>
      </c>
      <c r="L568" s="121" t="s">
        <v>956</v>
      </c>
      <c r="M568" s="104" t="s">
        <v>141</v>
      </c>
      <c r="N568" s="105" t="s">
        <v>142</v>
      </c>
      <c r="O568" s="106"/>
      <c r="P568" s="132"/>
      <c r="Q568" s="132"/>
      <c r="R568" s="132"/>
      <c r="S568" s="132"/>
      <c r="T568" s="107"/>
      <c r="U568" s="132"/>
      <c r="V568" s="132"/>
      <c r="W568" s="132"/>
      <c r="X568" s="107" t="s">
        <v>142</v>
      </c>
      <c r="Y568" s="85">
        <f t="shared" si="140"/>
        <v>1</v>
      </c>
      <c r="Z568" s="107"/>
      <c r="AA568" s="107"/>
      <c r="AB568" s="107"/>
      <c r="AC568" s="107"/>
      <c r="AD568" s="107"/>
      <c r="AE568" s="107"/>
      <c r="AF568" s="107"/>
      <c r="AG568" s="107"/>
      <c r="AH568" s="107"/>
      <c r="AI568" s="107"/>
      <c r="AJ568" s="107"/>
      <c r="AK568" s="107"/>
      <c r="AL568" s="107"/>
      <c r="AM568" s="107"/>
      <c r="AN568" s="107"/>
      <c r="AO568" s="107"/>
      <c r="AP568" s="117"/>
      <c r="AQ568" s="134"/>
      <c r="AR568" s="117"/>
      <c r="AS568" s="117"/>
      <c r="AT568" s="117"/>
      <c r="AU568" s="298"/>
      <c r="AV568" s="298"/>
      <c r="AW568" s="117"/>
      <c r="AX568" s="107"/>
      <c r="AY568" s="107"/>
      <c r="AZ568" s="107"/>
      <c r="BA568" s="107"/>
      <c r="BB568" s="107"/>
      <c r="BC568" s="107"/>
      <c r="BD568" s="107"/>
      <c r="BE568" s="107"/>
      <c r="BF568" s="107"/>
      <c r="BG568" s="107"/>
      <c r="BH568" s="107"/>
      <c r="BI568" s="107"/>
      <c r="BJ568" s="107" t="s">
        <v>288</v>
      </c>
      <c r="BK568" s="138"/>
      <c r="BL568" s="138"/>
      <c r="BM568" s="138"/>
      <c r="BN568" s="138"/>
      <c r="BO568" s="138"/>
      <c r="BP568" s="138"/>
      <c r="BQ568" s="138"/>
      <c r="BR568" s="138"/>
      <c r="BS568" s="138"/>
      <c r="BT568" s="138"/>
      <c r="BU568" s="138"/>
      <c r="BV568" s="138"/>
      <c r="BW568" s="138"/>
      <c r="BX568" s="138"/>
      <c r="BY568" s="138"/>
      <c r="BZ568" s="138"/>
      <c r="CA568" s="138"/>
      <c r="CB568" s="138"/>
      <c r="CC568" s="138"/>
      <c r="CD568" s="138"/>
      <c r="CE568" s="138"/>
      <c r="CF568" s="138"/>
      <c r="CG568" s="138"/>
      <c r="CH568" s="138"/>
      <c r="CI568" s="138"/>
      <c r="CJ568" s="138"/>
      <c r="CK568" s="138"/>
      <c r="CL568" s="138"/>
      <c r="CM568" s="138"/>
      <c r="CN568" s="138"/>
      <c r="CO568" s="138"/>
      <c r="CP568" s="112"/>
      <c r="CQ568" s="113"/>
      <c r="CR568" s="112"/>
      <c r="CS568" s="113"/>
      <c r="CT568" s="112"/>
      <c r="CU568" s="113"/>
      <c r="CV568" s="112"/>
      <c r="CW568" s="113"/>
      <c r="CX568" s="112"/>
      <c r="CY568" s="112"/>
      <c r="CZ568" s="132"/>
    </row>
    <row r="569" spans="1:104" s="15" customFormat="1" ht="33" customHeight="1" x14ac:dyDescent="0.3">
      <c r="A569" s="94">
        <v>562</v>
      </c>
      <c r="B569" s="242"/>
      <c r="C569" s="202"/>
      <c r="D569" s="214"/>
      <c r="E569" s="215"/>
      <c r="F569" s="214"/>
      <c r="G569" s="202"/>
      <c r="H569" s="169" t="s">
        <v>1011</v>
      </c>
      <c r="I569" s="120" t="s">
        <v>35</v>
      </c>
      <c r="J569" s="101" t="s">
        <v>159</v>
      </c>
      <c r="K569" s="102" t="s">
        <v>270</v>
      </c>
      <c r="L569" s="121" t="s">
        <v>956</v>
      </c>
      <c r="M569" s="104" t="s">
        <v>977</v>
      </c>
      <c r="N569" s="105" t="s">
        <v>142</v>
      </c>
      <c r="O569" s="106"/>
      <c r="P569" s="132"/>
      <c r="Q569" s="132"/>
      <c r="R569" s="132"/>
      <c r="S569" s="132"/>
      <c r="T569" s="107"/>
      <c r="U569" s="132"/>
      <c r="V569" s="132"/>
      <c r="W569" s="132"/>
      <c r="X569" s="107" t="s">
        <v>142</v>
      </c>
      <c r="Y569" s="85">
        <f t="shared" si="140"/>
        <v>1</v>
      </c>
      <c r="Z569" s="107"/>
      <c r="AA569" s="107"/>
      <c r="AB569" s="107"/>
      <c r="AC569" s="107"/>
      <c r="AD569" s="107"/>
      <c r="AE569" s="107"/>
      <c r="AF569" s="107"/>
      <c r="AG569" s="107"/>
      <c r="AH569" s="107"/>
      <c r="AI569" s="107"/>
      <c r="AJ569" s="107"/>
      <c r="AK569" s="107"/>
      <c r="AL569" s="107"/>
      <c r="AM569" s="107"/>
      <c r="AN569" s="107"/>
      <c r="AO569" s="107"/>
      <c r="AP569" s="117"/>
      <c r="AQ569" s="134"/>
      <c r="AR569" s="117"/>
      <c r="AS569" s="117"/>
      <c r="AT569" s="117"/>
      <c r="AU569" s="299"/>
      <c r="AV569" s="299"/>
      <c r="AW569" s="117"/>
      <c r="AX569" s="107"/>
      <c r="AY569" s="107"/>
      <c r="AZ569" s="107"/>
      <c r="BA569" s="107"/>
      <c r="BB569" s="107"/>
      <c r="BC569" s="107"/>
      <c r="BD569" s="107"/>
      <c r="BE569" s="107"/>
      <c r="BF569" s="107"/>
      <c r="BG569" s="107"/>
      <c r="BH569" s="107"/>
      <c r="BI569" s="107" t="s">
        <v>273</v>
      </c>
      <c r="BJ569" s="107"/>
      <c r="BK569" s="138"/>
      <c r="BL569" s="138"/>
      <c r="BM569" s="138"/>
      <c r="BN569" s="138"/>
      <c r="BO569" s="138"/>
      <c r="BP569" s="138"/>
      <c r="BQ569" s="138"/>
      <c r="BR569" s="138"/>
      <c r="BS569" s="138"/>
      <c r="BT569" s="138"/>
      <c r="BU569" s="138"/>
      <c r="BV569" s="138"/>
      <c r="BW569" s="138"/>
      <c r="BX569" s="138"/>
      <c r="BY569" s="138"/>
      <c r="BZ569" s="138"/>
      <c r="CA569" s="138"/>
      <c r="CB569" s="138"/>
      <c r="CC569" s="138"/>
      <c r="CD569" s="138"/>
      <c r="CE569" s="138"/>
      <c r="CF569" s="138"/>
      <c r="CG569" s="138"/>
      <c r="CH569" s="138"/>
      <c r="CI569" s="138"/>
      <c r="CJ569" s="138"/>
      <c r="CK569" s="138"/>
      <c r="CL569" s="138"/>
      <c r="CM569" s="138"/>
      <c r="CN569" s="138"/>
      <c r="CO569" s="138"/>
      <c r="CP569" s="112">
        <f t="shared" si="129"/>
        <v>0</v>
      </c>
      <c r="CQ569" s="113" t="e">
        <f t="shared" si="130"/>
        <v>#DIV/0!</v>
      </c>
      <c r="CR569" s="112">
        <f t="shared" si="131"/>
        <v>0</v>
      </c>
      <c r="CS569" s="113" t="e">
        <f t="shared" si="132"/>
        <v>#DIV/0!</v>
      </c>
      <c r="CT569" s="112">
        <f t="shared" si="133"/>
        <v>0</v>
      </c>
      <c r="CU569" s="113" t="e">
        <f t="shared" si="134"/>
        <v>#DIV/0!</v>
      </c>
      <c r="CV569" s="112">
        <f t="shared" si="128"/>
        <v>0</v>
      </c>
      <c r="CW569" s="113" t="e">
        <f t="shared" si="135"/>
        <v>#DIV/0!</v>
      </c>
      <c r="CX569" s="112" t="e">
        <f t="shared" si="136"/>
        <v>#DIV/0!</v>
      </c>
      <c r="CY569" s="112" t="e">
        <f t="shared" si="137"/>
        <v>#DIV/0!</v>
      </c>
      <c r="CZ569" s="132"/>
    </row>
    <row r="570" spans="1:104" s="15" customFormat="1" ht="23.25" customHeight="1" x14ac:dyDescent="0.3">
      <c r="A570" s="85">
        <v>107</v>
      </c>
      <c r="B570" s="85">
        <v>199</v>
      </c>
      <c r="C570" s="86" t="s">
        <v>1012</v>
      </c>
      <c r="D570" s="87"/>
      <c r="E570" s="87"/>
      <c r="F570" s="87"/>
      <c r="G570" s="86"/>
      <c r="H570" s="88" t="s">
        <v>129</v>
      </c>
      <c r="I570" s="89" t="s">
        <v>129</v>
      </c>
      <c r="J570" s="88" t="s">
        <v>129</v>
      </c>
      <c r="K570" s="88" t="s">
        <v>129</v>
      </c>
      <c r="L570" s="90" t="s">
        <v>129</v>
      </c>
      <c r="M570" s="88" t="s">
        <v>129</v>
      </c>
      <c r="N570" s="88" t="s">
        <v>129</v>
      </c>
      <c r="O570" s="88" t="s">
        <v>129</v>
      </c>
      <c r="P570" s="88" t="s">
        <v>129</v>
      </c>
      <c r="Q570" s="88" t="s">
        <v>129</v>
      </c>
      <c r="R570" s="88" t="s">
        <v>129</v>
      </c>
      <c r="S570" s="88" t="s">
        <v>129</v>
      </c>
      <c r="T570" s="88" t="s">
        <v>129</v>
      </c>
      <c r="U570" s="88" t="s">
        <v>129</v>
      </c>
      <c r="V570" s="88" t="s">
        <v>129</v>
      </c>
      <c r="W570" s="88" t="s">
        <v>129</v>
      </c>
      <c r="X570" s="88" t="s">
        <v>129</v>
      </c>
      <c r="Y570" s="91" t="s">
        <v>129</v>
      </c>
      <c r="Z570" s="88" t="s">
        <v>129</v>
      </c>
      <c r="AA570" s="88" t="s">
        <v>129</v>
      </c>
      <c r="AB570" s="88" t="s">
        <v>129</v>
      </c>
      <c r="AC570" s="91" t="s">
        <v>129</v>
      </c>
      <c r="AD570" s="88" t="s">
        <v>129</v>
      </c>
      <c r="AE570" s="88" t="s">
        <v>129</v>
      </c>
      <c r="AF570" s="88" t="s">
        <v>129</v>
      </c>
      <c r="AG570" s="91" t="s">
        <v>129</v>
      </c>
      <c r="AH570" s="88" t="s">
        <v>129</v>
      </c>
      <c r="AI570" s="88" t="s">
        <v>129</v>
      </c>
      <c r="AJ570" s="88" t="s">
        <v>129</v>
      </c>
      <c r="AK570" s="91" t="s">
        <v>129</v>
      </c>
      <c r="AL570" s="88" t="s">
        <v>129</v>
      </c>
      <c r="AM570" s="88" t="s">
        <v>129</v>
      </c>
      <c r="AN570" s="88" t="s">
        <v>129</v>
      </c>
      <c r="AO570" s="88" t="s">
        <v>129</v>
      </c>
      <c r="AP570" s="90" t="s">
        <v>129</v>
      </c>
      <c r="AQ570" s="88" t="s">
        <v>129</v>
      </c>
      <c r="AR570" s="88" t="s">
        <v>129</v>
      </c>
      <c r="AS570" s="88" t="s">
        <v>129</v>
      </c>
      <c r="AT570" s="88" t="s">
        <v>129</v>
      </c>
      <c r="AU570" s="93" t="str">
        <f t="shared" ref="AU570:AU571" si="141">AW570</f>
        <v>#</v>
      </c>
      <c r="AV570" s="93" t="str">
        <f t="shared" ref="AV570:AV571" si="142">AP570</f>
        <v>#</v>
      </c>
      <c r="AW570" s="88" t="s">
        <v>129</v>
      </c>
      <c r="AX570" s="88" t="s">
        <v>129</v>
      </c>
      <c r="AY570" s="88" t="s">
        <v>129</v>
      </c>
      <c r="AZ570" s="88" t="s">
        <v>129</v>
      </c>
      <c r="BA570" s="88" t="s">
        <v>129</v>
      </c>
      <c r="BB570" s="88" t="s">
        <v>129</v>
      </c>
      <c r="BC570" s="88" t="s">
        <v>129</v>
      </c>
      <c r="BD570" s="88" t="s">
        <v>129</v>
      </c>
      <c r="BE570" s="88" t="s">
        <v>129</v>
      </c>
      <c r="BF570" s="88" t="s">
        <v>129</v>
      </c>
      <c r="BG570" s="88" t="s">
        <v>129</v>
      </c>
      <c r="BH570" s="88" t="s">
        <v>129</v>
      </c>
      <c r="BI570" s="88" t="s">
        <v>129</v>
      </c>
      <c r="BJ570" s="88" t="s">
        <v>129</v>
      </c>
      <c r="BK570" s="88" t="s">
        <v>129</v>
      </c>
      <c r="BL570" s="88" t="s">
        <v>129</v>
      </c>
      <c r="BM570" s="88" t="s">
        <v>129</v>
      </c>
      <c r="BN570" s="88" t="s">
        <v>129</v>
      </c>
      <c r="BO570" s="88" t="s">
        <v>129</v>
      </c>
      <c r="BP570" s="88" t="s">
        <v>129</v>
      </c>
      <c r="BQ570" s="88" t="s">
        <v>129</v>
      </c>
      <c r="BR570" s="88" t="s">
        <v>129</v>
      </c>
      <c r="BS570" s="88" t="s">
        <v>129</v>
      </c>
      <c r="BT570" s="88" t="s">
        <v>129</v>
      </c>
      <c r="BU570" s="88" t="s">
        <v>129</v>
      </c>
      <c r="BV570" s="88" t="s">
        <v>129</v>
      </c>
      <c r="BW570" s="88" t="s">
        <v>129</v>
      </c>
      <c r="BX570" s="88" t="s">
        <v>129</v>
      </c>
      <c r="BY570" s="88" t="s">
        <v>129</v>
      </c>
      <c r="BZ570" s="88" t="s">
        <v>129</v>
      </c>
      <c r="CA570" s="88" t="s">
        <v>129</v>
      </c>
      <c r="CB570" s="88" t="s">
        <v>129</v>
      </c>
      <c r="CC570" s="88" t="s">
        <v>129</v>
      </c>
      <c r="CD570" s="88" t="s">
        <v>129</v>
      </c>
      <c r="CE570" s="88" t="s">
        <v>129</v>
      </c>
      <c r="CF570" s="88" t="s">
        <v>129</v>
      </c>
      <c r="CG570" s="88" t="s">
        <v>129</v>
      </c>
      <c r="CH570" s="88" t="s">
        <v>129</v>
      </c>
      <c r="CI570" s="88" t="s">
        <v>129</v>
      </c>
      <c r="CJ570" s="88" t="s">
        <v>129</v>
      </c>
      <c r="CK570" s="88" t="s">
        <v>129</v>
      </c>
      <c r="CL570" s="88" t="s">
        <v>129</v>
      </c>
      <c r="CM570" s="88" t="s">
        <v>129</v>
      </c>
      <c r="CN570" s="88" t="s">
        <v>129</v>
      </c>
      <c r="CO570" s="88" t="s">
        <v>129</v>
      </c>
      <c r="CP570" s="88" t="s">
        <v>129</v>
      </c>
      <c r="CQ570" s="88" t="s">
        <v>129</v>
      </c>
      <c r="CR570" s="88" t="s">
        <v>129</v>
      </c>
      <c r="CS570" s="88" t="s">
        <v>129</v>
      </c>
      <c r="CT570" s="88" t="s">
        <v>129</v>
      </c>
      <c r="CU570" s="88" t="s">
        <v>129</v>
      </c>
      <c r="CV570" s="88" t="s">
        <v>129</v>
      </c>
      <c r="CW570" s="88" t="s">
        <v>129</v>
      </c>
      <c r="CX570" s="88" t="s">
        <v>129</v>
      </c>
      <c r="CY570" s="91" t="s">
        <v>129</v>
      </c>
      <c r="CZ570" s="88" t="s">
        <v>129</v>
      </c>
    </row>
    <row r="571" spans="1:104" s="15" customFormat="1" ht="23.25" customHeight="1" x14ac:dyDescent="0.3">
      <c r="A571" s="85">
        <v>108</v>
      </c>
      <c r="B571" s="85">
        <v>180</v>
      </c>
      <c r="C571" s="86" t="s">
        <v>1013</v>
      </c>
      <c r="D571" s="87"/>
      <c r="E571" s="87"/>
      <c r="F571" s="87"/>
      <c r="G571" s="86"/>
      <c r="H571" s="88" t="s">
        <v>129</v>
      </c>
      <c r="I571" s="89" t="s">
        <v>129</v>
      </c>
      <c r="J571" s="88" t="s">
        <v>129</v>
      </c>
      <c r="K571" s="88" t="s">
        <v>129</v>
      </c>
      <c r="L571" s="90" t="s">
        <v>129</v>
      </c>
      <c r="M571" s="88" t="s">
        <v>129</v>
      </c>
      <c r="N571" s="88" t="s">
        <v>129</v>
      </c>
      <c r="O571" s="88" t="s">
        <v>129</v>
      </c>
      <c r="P571" s="88" t="s">
        <v>129</v>
      </c>
      <c r="Q571" s="88" t="s">
        <v>129</v>
      </c>
      <c r="R571" s="88" t="s">
        <v>129</v>
      </c>
      <c r="S571" s="88" t="s">
        <v>129</v>
      </c>
      <c r="T571" s="88" t="s">
        <v>129</v>
      </c>
      <c r="U571" s="88" t="s">
        <v>129</v>
      </c>
      <c r="V571" s="88" t="s">
        <v>129</v>
      </c>
      <c r="W571" s="88" t="s">
        <v>129</v>
      </c>
      <c r="X571" s="88" t="s">
        <v>129</v>
      </c>
      <c r="Y571" s="91" t="s">
        <v>129</v>
      </c>
      <c r="Z571" s="88" t="s">
        <v>129</v>
      </c>
      <c r="AA571" s="88" t="s">
        <v>129</v>
      </c>
      <c r="AB571" s="88" t="s">
        <v>129</v>
      </c>
      <c r="AC571" s="91" t="s">
        <v>129</v>
      </c>
      <c r="AD571" s="88" t="s">
        <v>129</v>
      </c>
      <c r="AE571" s="88" t="s">
        <v>129</v>
      </c>
      <c r="AF571" s="88" t="s">
        <v>129</v>
      </c>
      <c r="AG571" s="91" t="s">
        <v>129</v>
      </c>
      <c r="AH571" s="88" t="s">
        <v>129</v>
      </c>
      <c r="AI571" s="88" t="s">
        <v>129</v>
      </c>
      <c r="AJ571" s="88" t="s">
        <v>129</v>
      </c>
      <c r="AK571" s="88" t="s">
        <v>129</v>
      </c>
      <c r="AL571" s="90" t="s">
        <v>129</v>
      </c>
      <c r="AM571" s="88" t="s">
        <v>129</v>
      </c>
      <c r="AN571" s="88" t="s">
        <v>129</v>
      </c>
      <c r="AO571" s="88" t="s">
        <v>129</v>
      </c>
      <c r="AP571" s="88" t="s">
        <v>129</v>
      </c>
      <c r="AQ571" s="88" t="s">
        <v>129</v>
      </c>
      <c r="AR571" s="88" t="s">
        <v>129</v>
      </c>
      <c r="AS571" s="88" t="s">
        <v>129</v>
      </c>
      <c r="AT571" s="88" t="s">
        <v>129</v>
      </c>
      <c r="AU571" s="93" t="str">
        <f t="shared" si="141"/>
        <v>#</v>
      </c>
      <c r="AV571" s="93" t="str">
        <f t="shared" si="142"/>
        <v>#</v>
      </c>
      <c r="AW571" s="88" t="s">
        <v>129</v>
      </c>
      <c r="AX571" s="88" t="s">
        <v>129</v>
      </c>
      <c r="AY571" s="88" t="s">
        <v>129</v>
      </c>
      <c r="AZ571" s="88" t="s">
        <v>129</v>
      </c>
      <c r="BA571" s="88" t="s">
        <v>129</v>
      </c>
      <c r="BB571" s="88" t="s">
        <v>129</v>
      </c>
      <c r="BC571" s="88" t="s">
        <v>129</v>
      </c>
      <c r="BD571" s="88" t="s">
        <v>129</v>
      </c>
      <c r="BE571" s="88" t="s">
        <v>129</v>
      </c>
      <c r="BF571" s="88" t="s">
        <v>129</v>
      </c>
      <c r="BG571" s="88" t="s">
        <v>129</v>
      </c>
      <c r="BH571" s="88" t="s">
        <v>129</v>
      </c>
      <c r="BI571" s="88" t="s">
        <v>129</v>
      </c>
      <c r="BJ571" s="88" t="s">
        <v>129</v>
      </c>
      <c r="BK571" s="88" t="s">
        <v>129</v>
      </c>
      <c r="BL571" s="88" t="s">
        <v>129</v>
      </c>
      <c r="BM571" s="88" t="s">
        <v>129</v>
      </c>
      <c r="BN571" s="88" t="s">
        <v>129</v>
      </c>
      <c r="BO571" s="88" t="s">
        <v>129</v>
      </c>
      <c r="BP571" s="88" t="s">
        <v>129</v>
      </c>
      <c r="BQ571" s="88" t="s">
        <v>129</v>
      </c>
      <c r="BR571" s="88" t="s">
        <v>129</v>
      </c>
      <c r="BS571" s="88" t="s">
        <v>129</v>
      </c>
      <c r="BT571" s="88" t="s">
        <v>129</v>
      </c>
      <c r="BU571" s="88" t="s">
        <v>129</v>
      </c>
      <c r="BV571" s="88" t="s">
        <v>129</v>
      </c>
      <c r="BW571" s="88" t="s">
        <v>129</v>
      </c>
      <c r="BX571" s="88" t="s">
        <v>129</v>
      </c>
      <c r="BY571" s="88" t="s">
        <v>129</v>
      </c>
      <c r="BZ571" s="88" t="s">
        <v>129</v>
      </c>
      <c r="CA571" s="88" t="s">
        <v>129</v>
      </c>
      <c r="CB571" s="88" t="s">
        <v>129</v>
      </c>
      <c r="CC571" s="88" t="s">
        <v>129</v>
      </c>
      <c r="CD571" s="88" t="s">
        <v>129</v>
      </c>
      <c r="CE571" s="88" t="s">
        <v>129</v>
      </c>
      <c r="CF571" s="88" t="s">
        <v>129</v>
      </c>
      <c r="CG571" s="88" t="s">
        <v>129</v>
      </c>
      <c r="CH571" s="88" t="s">
        <v>129</v>
      </c>
      <c r="CI571" s="88" t="s">
        <v>129</v>
      </c>
      <c r="CJ571" s="88" t="s">
        <v>129</v>
      </c>
      <c r="CK571" s="88" t="s">
        <v>129</v>
      </c>
      <c r="CL571" s="88" t="s">
        <v>129</v>
      </c>
      <c r="CM571" s="88" t="s">
        <v>129</v>
      </c>
      <c r="CN571" s="88" t="s">
        <v>129</v>
      </c>
      <c r="CO571" s="88" t="s">
        <v>129</v>
      </c>
      <c r="CP571" s="88" t="s">
        <v>129</v>
      </c>
      <c r="CQ571" s="88" t="s">
        <v>129</v>
      </c>
      <c r="CR571" s="88" t="s">
        <v>129</v>
      </c>
      <c r="CS571" s="88" t="s">
        <v>129</v>
      </c>
      <c r="CT571" s="88" t="s">
        <v>129</v>
      </c>
      <c r="CU571" s="88" t="s">
        <v>129</v>
      </c>
      <c r="CV571" s="88" t="s">
        <v>129</v>
      </c>
      <c r="CW571" s="88" t="s">
        <v>129</v>
      </c>
      <c r="CX571" s="88" t="s">
        <v>129</v>
      </c>
      <c r="CY571" s="91" t="s">
        <v>129</v>
      </c>
      <c r="CZ571" s="88" t="s">
        <v>129</v>
      </c>
    </row>
    <row r="572" spans="1:104" s="7" customFormat="1" ht="69" customHeight="1" x14ac:dyDescent="0.3">
      <c r="A572" s="94">
        <v>565</v>
      </c>
      <c r="B572" s="94">
        <v>181</v>
      </c>
      <c r="C572" s="95" t="s">
        <v>1014</v>
      </c>
      <c r="D572" s="96" t="s">
        <v>133</v>
      </c>
      <c r="E572" s="97" t="s">
        <v>1015</v>
      </c>
      <c r="F572" s="98" t="s">
        <v>157</v>
      </c>
      <c r="G572" s="95" t="s">
        <v>1015</v>
      </c>
      <c r="H572" s="99" t="s">
        <v>1016</v>
      </c>
      <c r="I572" s="100" t="s">
        <v>137</v>
      </c>
      <c r="J572" s="101" t="s">
        <v>159</v>
      </c>
      <c r="K572" s="102" t="s">
        <v>270</v>
      </c>
      <c r="L572" s="103" t="s">
        <v>956</v>
      </c>
      <c r="M572" s="104" t="s">
        <v>141</v>
      </c>
      <c r="N572" s="105" t="s">
        <v>142</v>
      </c>
      <c r="O572" s="106"/>
      <c r="P572" s="231" t="s">
        <v>142</v>
      </c>
      <c r="Q572" s="107"/>
      <c r="R572" s="107"/>
      <c r="S572" s="107"/>
      <c r="T572" s="107"/>
      <c r="U572" s="107"/>
      <c r="V572" s="107"/>
      <c r="W572" s="107"/>
      <c r="X572" s="107"/>
      <c r="Y572" s="108">
        <f t="shared" ref="Y572:Y584" si="143">COUNTIF($P572:$X572,"x")</f>
        <v>1</v>
      </c>
      <c r="Z572" s="107" t="s">
        <v>281</v>
      </c>
      <c r="AA572" s="107"/>
      <c r="AB572" s="107" t="s">
        <v>273</v>
      </c>
      <c r="AC572" s="187" t="s">
        <v>281</v>
      </c>
      <c r="AD572" s="109"/>
      <c r="AE572" s="107"/>
      <c r="AF572" s="107"/>
      <c r="AG572" s="107"/>
      <c r="AH572" s="107"/>
      <c r="AI572" s="107"/>
      <c r="AJ572" s="107"/>
      <c r="AK572" s="107"/>
      <c r="AL572" s="107"/>
      <c r="AM572" s="107"/>
      <c r="AN572" s="107"/>
      <c r="AO572" s="107"/>
      <c r="AP572" s="107"/>
      <c r="AQ572" s="107"/>
      <c r="AR572" s="107"/>
      <c r="AS572" s="107"/>
      <c r="AT572" s="107"/>
      <c r="AU572" s="110"/>
      <c r="AV572" s="110"/>
      <c r="AW572" s="107"/>
      <c r="AX572" s="107"/>
      <c r="AY572" s="107"/>
      <c r="AZ572" s="107"/>
      <c r="BA572" s="107"/>
      <c r="BB572" s="107"/>
      <c r="BC572" s="107"/>
      <c r="BD572" s="107"/>
      <c r="BE572" s="107"/>
      <c r="BF572" s="107"/>
      <c r="BG572" s="107"/>
      <c r="BH572" s="107"/>
      <c r="BI572" s="107"/>
      <c r="BJ572" s="107"/>
      <c r="BK572" s="111"/>
      <c r="BL572" s="111"/>
      <c r="BM572" s="111"/>
      <c r="BN572" s="111"/>
      <c r="BO572" s="111"/>
      <c r="BP572" s="111"/>
      <c r="BQ572" s="111"/>
      <c r="BR572" s="111"/>
      <c r="BS572" s="111"/>
      <c r="BT572" s="111"/>
      <c r="BU572" s="111"/>
      <c r="BV572" s="111"/>
      <c r="BW572" s="111"/>
      <c r="BX572" s="111"/>
      <c r="BY572" s="111"/>
      <c r="BZ572" s="111"/>
      <c r="CA572" s="111"/>
      <c r="CB572" s="111"/>
      <c r="CC572" s="111"/>
      <c r="CD572" s="111"/>
      <c r="CE572" s="111"/>
      <c r="CF572" s="111"/>
      <c r="CG572" s="111"/>
      <c r="CH572" s="111"/>
      <c r="CI572" s="111"/>
      <c r="CJ572" s="111"/>
      <c r="CK572" s="111"/>
      <c r="CL572" s="111"/>
      <c r="CM572" s="111"/>
      <c r="CN572" s="111"/>
      <c r="CO572" s="111"/>
      <c r="CP572" s="112">
        <f t="shared" si="129"/>
        <v>0</v>
      </c>
      <c r="CQ572" s="113" t="e">
        <f t="shared" si="130"/>
        <v>#DIV/0!</v>
      </c>
      <c r="CR572" s="112">
        <f t="shared" si="131"/>
        <v>0</v>
      </c>
      <c r="CS572" s="113" t="e">
        <f t="shared" si="132"/>
        <v>#DIV/0!</v>
      </c>
      <c r="CT572" s="112">
        <f t="shared" si="133"/>
        <v>0</v>
      </c>
      <c r="CU572" s="113" t="e">
        <f t="shared" si="134"/>
        <v>#DIV/0!</v>
      </c>
      <c r="CV572" s="112">
        <f t="shared" si="128"/>
        <v>0</v>
      </c>
      <c r="CW572" s="113" t="e">
        <f t="shared" si="135"/>
        <v>#DIV/0!</v>
      </c>
      <c r="CX572" s="112" t="e">
        <f t="shared" si="136"/>
        <v>#DIV/0!</v>
      </c>
      <c r="CY572" s="114" t="e">
        <f t="shared" si="137"/>
        <v>#DIV/0!</v>
      </c>
      <c r="CZ572" s="107"/>
    </row>
    <row r="573" spans="1:104" s="7" customFormat="1" ht="57" customHeight="1" x14ac:dyDescent="0.3">
      <c r="A573" s="94">
        <v>566</v>
      </c>
      <c r="B573" s="94">
        <v>181</v>
      </c>
      <c r="C573" s="95" t="s">
        <v>1014</v>
      </c>
      <c r="D573" s="96" t="s">
        <v>133</v>
      </c>
      <c r="E573" s="97" t="s">
        <v>1015</v>
      </c>
      <c r="F573" s="98" t="s">
        <v>157</v>
      </c>
      <c r="G573" s="95" t="s">
        <v>1015</v>
      </c>
      <c r="H573" s="99" t="s">
        <v>1017</v>
      </c>
      <c r="I573" s="100" t="s">
        <v>28</v>
      </c>
      <c r="J573" s="101" t="s">
        <v>159</v>
      </c>
      <c r="K573" s="102" t="s">
        <v>270</v>
      </c>
      <c r="L573" s="103" t="s">
        <v>956</v>
      </c>
      <c r="M573" s="104" t="s">
        <v>141</v>
      </c>
      <c r="N573" s="105" t="s">
        <v>142</v>
      </c>
      <c r="O573" s="106"/>
      <c r="P573" s="107"/>
      <c r="Q573" s="107" t="s">
        <v>142</v>
      </c>
      <c r="R573" s="107"/>
      <c r="S573" s="107"/>
      <c r="T573" s="107"/>
      <c r="U573" s="107"/>
      <c r="V573" s="107"/>
      <c r="W573" s="107"/>
      <c r="X573" s="107"/>
      <c r="Y573" s="85">
        <f t="shared" si="143"/>
        <v>1</v>
      </c>
      <c r="Z573" s="107"/>
      <c r="AA573" s="107"/>
      <c r="AB573" s="107"/>
      <c r="AC573" s="115"/>
      <c r="AD573" s="116"/>
      <c r="AE573" s="116"/>
      <c r="AF573" s="116"/>
      <c r="AG573" s="116" t="s">
        <v>281</v>
      </c>
      <c r="AH573" s="109"/>
      <c r="AI573" s="107"/>
      <c r="AJ573" s="107"/>
      <c r="AK573" s="107"/>
      <c r="AL573" s="107"/>
      <c r="AM573" s="107"/>
      <c r="AN573" s="107"/>
      <c r="AO573" s="107"/>
      <c r="AP573" s="107"/>
      <c r="AQ573" s="107"/>
      <c r="AR573" s="107"/>
      <c r="AS573" s="107"/>
      <c r="AT573" s="107"/>
      <c r="AU573" s="122"/>
      <c r="AV573" s="122"/>
      <c r="AW573" s="107"/>
      <c r="AX573" s="107"/>
      <c r="AY573" s="107"/>
      <c r="AZ573" s="107"/>
      <c r="BA573" s="107"/>
      <c r="BB573" s="107"/>
      <c r="BC573" s="107"/>
      <c r="BD573" s="107"/>
      <c r="BE573" s="107"/>
      <c r="BF573" s="107"/>
      <c r="BG573" s="107"/>
      <c r="BH573" s="107"/>
      <c r="BI573" s="107"/>
      <c r="BJ573" s="107"/>
      <c r="BK573" s="111"/>
      <c r="BL573" s="111"/>
      <c r="BM573" s="111"/>
      <c r="BN573" s="111"/>
      <c r="BO573" s="111"/>
      <c r="BP573" s="111"/>
      <c r="BQ573" s="111"/>
      <c r="BR573" s="111"/>
      <c r="BS573" s="111"/>
      <c r="BT573" s="111"/>
      <c r="BU573" s="111"/>
      <c r="BV573" s="111"/>
      <c r="BW573" s="111"/>
      <c r="BX573" s="111"/>
      <c r="BY573" s="111"/>
      <c r="BZ573" s="111"/>
      <c r="CA573" s="111"/>
      <c r="CB573" s="111"/>
      <c r="CC573" s="111"/>
      <c r="CD573" s="111"/>
      <c r="CE573" s="111"/>
      <c r="CF573" s="111"/>
      <c r="CG573" s="111"/>
      <c r="CH573" s="111"/>
      <c r="CI573" s="111"/>
      <c r="CJ573" s="111"/>
      <c r="CK573" s="111"/>
      <c r="CL573" s="111"/>
      <c r="CM573" s="111"/>
      <c r="CN573" s="111"/>
      <c r="CO573" s="111"/>
      <c r="CP573" s="112">
        <f t="shared" si="129"/>
        <v>0</v>
      </c>
      <c r="CQ573" s="113" t="e">
        <f t="shared" si="130"/>
        <v>#DIV/0!</v>
      </c>
      <c r="CR573" s="112">
        <f t="shared" si="131"/>
        <v>0</v>
      </c>
      <c r="CS573" s="113" t="e">
        <f t="shared" si="132"/>
        <v>#DIV/0!</v>
      </c>
      <c r="CT573" s="112">
        <f t="shared" si="133"/>
        <v>0</v>
      </c>
      <c r="CU573" s="113" t="e">
        <f t="shared" si="134"/>
        <v>#DIV/0!</v>
      </c>
      <c r="CV573" s="112">
        <f t="shared" si="128"/>
        <v>0</v>
      </c>
      <c r="CW573" s="113" t="e">
        <f t="shared" si="135"/>
        <v>#DIV/0!</v>
      </c>
      <c r="CX573" s="112" t="e">
        <f t="shared" si="136"/>
        <v>#DIV/0!</v>
      </c>
      <c r="CY573" s="114" t="e">
        <f t="shared" si="137"/>
        <v>#DIV/0!</v>
      </c>
      <c r="CZ573" s="107"/>
    </row>
    <row r="574" spans="1:104" s="7" customFormat="1" ht="48.75" customHeight="1" x14ac:dyDescent="0.3">
      <c r="A574" s="94">
        <v>109</v>
      </c>
      <c r="B574" s="94">
        <v>181</v>
      </c>
      <c r="C574" s="95" t="s">
        <v>1014</v>
      </c>
      <c r="D574" s="96" t="s">
        <v>133</v>
      </c>
      <c r="E574" s="97" t="s">
        <v>1015</v>
      </c>
      <c r="F574" s="98" t="s">
        <v>157</v>
      </c>
      <c r="G574" s="95" t="s">
        <v>1018</v>
      </c>
      <c r="H574" s="99" t="s">
        <v>1018</v>
      </c>
      <c r="I574" s="100" t="s">
        <v>149</v>
      </c>
      <c r="J574" s="102" t="s">
        <v>159</v>
      </c>
      <c r="K574" s="102" t="s">
        <v>270</v>
      </c>
      <c r="L574" s="103"/>
      <c r="M574" s="104"/>
      <c r="N574" s="105"/>
      <c r="O574" s="106"/>
      <c r="P574" s="107"/>
      <c r="Q574" s="107"/>
      <c r="R574" s="107"/>
      <c r="S574" s="107"/>
      <c r="T574" s="107"/>
      <c r="U574" s="107"/>
      <c r="V574" s="107"/>
      <c r="W574" s="107"/>
      <c r="X574" s="107"/>
      <c r="Y574" s="85"/>
      <c r="Z574" s="107"/>
      <c r="AA574" s="107"/>
      <c r="AB574" s="107"/>
      <c r="AC574" s="115"/>
      <c r="AD574" s="116"/>
      <c r="AE574" s="116"/>
      <c r="AF574" s="116"/>
      <c r="AG574" s="227"/>
      <c r="AH574" s="109"/>
      <c r="AI574" s="107"/>
      <c r="AJ574" s="107"/>
      <c r="AK574" s="107"/>
      <c r="AL574" s="109"/>
      <c r="AM574" s="107"/>
      <c r="AN574" s="107"/>
      <c r="AO574" s="107"/>
      <c r="AP574" s="107"/>
      <c r="AQ574" s="107"/>
      <c r="AR574" s="107" t="s">
        <v>281</v>
      </c>
      <c r="AS574" s="117" t="s">
        <v>288</v>
      </c>
      <c r="AT574" s="107"/>
      <c r="AU574" s="147"/>
      <c r="AV574" s="147"/>
      <c r="AW574" s="117"/>
      <c r="AX574" s="107"/>
      <c r="AY574" s="107"/>
      <c r="AZ574" s="107"/>
      <c r="BA574" s="107"/>
      <c r="BB574" s="107"/>
      <c r="BC574" s="107"/>
      <c r="BD574" s="107"/>
      <c r="BE574" s="107"/>
      <c r="BF574" s="107"/>
      <c r="BG574" s="107"/>
      <c r="BH574" s="107"/>
      <c r="BI574" s="107"/>
      <c r="BJ574" s="107"/>
      <c r="BK574" s="111"/>
      <c r="BL574" s="111"/>
      <c r="BM574" s="111"/>
      <c r="BN574" s="111"/>
      <c r="BO574" s="111"/>
      <c r="BP574" s="111"/>
      <c r="BQ574" s="111"/>
      <c r="BR574" s="111"/>
      <c r="BS574" s="111"/>
      <c r="BT574" s="111"/>
      <c r="BU574" s="111"/>
      <c r="BV574" s="111"/>
      <c r="BW574" s="111"/>
      <c r="BX574" s="111"/>
      <c r="BY574" s="111"/>
      <c r="BZ574" s="111"/>
      <c r="CA574" s="111"/>
      <c r="CB574" s="111"/>
      <c r="CC574" s="111"/>
      <c r="CD574" s="111"/>
      <c r="CE574" s="111"/>
      <c r="CF574" s="111"/>
      <c r="CG574" s="111"/>
      <c r="CH574" s="111"/>
      <c r="CI574" s="111"/>
      <c r="CJ574" s="111"/>
      <c r="CK574" s="111"/>
      <c r="CL574" s="111"/>
      <c r="CM574" s="111"/>
      <c r="CN574" s="111"/>
      <c r="CO574" s="111"/>
      <c r="CP574" s="112"/>
      <c r="CQ574" s="113"/>
      <c r="CR574" s="112"/>
      <c r="CS574" s="113"/>
      <c r="CT574" s="112"/>
      <c r="CU574" s="113"/>
      <c r="CV574" s="112"/>
      <c r="CW574" s="113"/>
      <c r="CX574" s="112"/>
      <c r="CY574" s="114"/>
      <c r="CZ574" s="107"/>
    </row>
    <row r="575" spans="1:104" s="7" customFormat="1" ht="51.6" customHeight="1" x14ac:dyDescent="0.3">
      <c r="A575" s="94">
        <v>567</v>
      </c>
      <c r="B575" s="94">
        <v>181</v>
      </c>
      <c r="C575" s="95" t="s">
        <v>1014</v>
      </c>
      <c r="D575" s="96" t="s">
        <v>133</v>
      </c>
      <c r="E575" s="97" t="s">
        <v>1015</v>
      </c>
      <c r="F575" s="98" t="s">
        <v>157</v>
      </c>
      <c r="G575" s="95" t="s">
        <v>1015</v>
      </c>
      <c r="H575" s="99" t="s">
        <v>1019</v>
      </c>
      <c r="I575" s="100" t="s">
        <v>29</v>
      </c>
      <c r="J575" s="101" t="s">
        <v>159</v>
      </c>
      <c r="K575" s="102" t="s">
        <v>270</v>
      </c>
      <c r="L575" s="103" t="s">
        <v>956</v>
      </c>
      <c r="M575" s="104" t="s">
        <v>141</v>
      </c>
      <c r="N575" s="105" t="s">
        <v>142</v>
      </c>
      <c r="O575" s="106"/>
      <c r="P575" s="107"/>
      <c r="Q575" s="107"/>
      <c r="R575" s="107" t="s">
        <v>142</v>
      </c>
      <c r="S575" s="107"/>
      <c r="T575" s="107"/>
      <c r="U575" s="107"/>
      <c r="V575" s="107"/>
      <c r="W575" s="107"/>
      <c r="X575" s="107"/>
      <c r="Y575" s="85">
        <f t="shared" si="143"/>
        <v>1</v>
      </c>
      <c r="Z575" s="107"/>
      <c r="AA575" s="107"/>
      <c r="AB575" s="107"/>
      <c r="AC575" s="107"/>
      <c r="AD575" s="107"/>
      <c r="AE575" s="107"/>
      <c r="AF575" s="107"/>
      <c r="AG575" s="115"/>
      <c r="AH575" s="117" t="s">
        <v>281</v>
      </c>
      <c r="AI575" s="117"/>
      <c r="AJ575" s="117"/>
      <c r="AK575" s="117"/>
      <c r="AL575" s="109"/>
      <c r="AM575" s="107"/>
      <c r="AN575" s="107"/>
      <c r="AO575" s="107"/>
      <c r="AP575" s="107"/>
      <c r="AQ575" s="107"/>
      <c r="AR575" s="107"/>
      <c r="AS575" s="107"/>
      <c r="AT575" s="107"/>
      <c r="AU575" s="110"/>
      <c r="AV575" s="110"/>
      <c r="AW575" s="107"/>
      <c r="AX575" s="107"/>
      <c r="AY575" s="107"/>
      <c r="AZ575" s="107"/>
      <c r="BA575" s="107"/>
      <c r="BB575" s="107"/>
      <c r="BC575" s="107"/>
      <c r="BD575" s="107"/>
      <c r="BE575" s="107"/>
      <c r="BF575" s="107"/>
      <c r="BG575" s="107"/>
      <c r="BH575" s="107"/>
      <c r="BI575" s="107"/>
      <c r="BJ575" s="107"/>
      <c r="BK575" s="111"/>
      <c r="BL575" s="111"/>
      <c r="BM575" s="111"/>
      <c r="BN575" s="111"/>
      <c r="BO575" s="111"/>
      <c r="BP575" s="111"/>
      <c r="BQ575" s="111"/>
      <c r="BR575" s="111"/>
      <c r="BS575" s="111"/>
      <c r="BT575" s="111"/>
      <c r="BU575" s="111"/>
      <c r="BV575" s="111"/>
      <c r="BW575" s="111"/>
      <c r="BX575" s="111"/>
      <c r="BY575" s="111"/>
      <c r="BZ575" s="111"/>
      <c r="CA575" s="111"/>
      <c r="CB575" s="111"/>
      <c r="CC575" s="111"/>
      <c r="CD575" s="111"/>
      <c r="CE575" s="111"/>
      <c r="CF575" s="111"/>
      <c r="CG575" s="111"/>
      <c r="CH575" s="111"/>
      <c r="CI575" s="111"/>
      <c r="CJ575" s="111"/>
      <c r="CK575" s="111"/>
      <c r="CL575" s="111"/>
      <c r="CM575" s="111"/>
      <c r="CN575" s="111"/>
      <c r="CO575" s="111"/>
      <c r="CP575" s="112">
        <f t="shared" si="129"/>
        <v>0</v>
      </c>
      <c r="CQ575" s="113" t="e">
        <f t="shared" si="130"/>
        <v>#DIV/0!</v>
      </c>
      <c r="CR575" s="112">
        <f t="shared" si="131"/>
        <v>0</v>
      </c>
      <c r="CS575" s="113" t="e">
        <f t="shared" si="132"/>
        <v>#DIV/0!</v>
      </c>
      <c r="CT575" s="112">
        <f t="shared" si="133"/>
        <v>0</v>
      </c>
      <c r="CU575" s="113" t="e">
        <f t="shared" si="134"/>
        <v>#DIV/0!</v>
      </c>
      <c r="CV575" s="112">
        <f t="shared" si="128"/>
        <v>0</v>
      </c>
      <c r="CW575" s="113" t="e">
        <f t="shared" si="135"/>
        <v>#DIV/0!</v>
      </c>
      <c r="CX575" s="112" t="e">
        <f t="shared" si="136"/>
        <v>#DIV/0!</v>
      </c>
      <c r="CY575" s="114" t="e">
        <f t="shared" si="137"/>
        <v>#DIV/0!</v>
      </c>
      <c r="CZ575" s="107"/>
    </row>
    <row r="576" spans="1:104" s="7" customFormat="1" ht="44.4" customHeight="1" x14ac:dyDescent="0.3">
      <c r="A576" s="94">
        <v>568</v>
      </c>
      <c r="B576" s="94">
        <v>182</v>
      </c>
      <c r="C576" s="95" t="s">
        <v>1020</v>
      </c>
      <c r="D576" s="96" t="s">
        <v>133</v>
      </c>
      <c r="E576" s="97" t="s">
        <v>1021</v>
      </c>
      <c r="F576" s="98" t="s">
        <v>157</v>
      </c>
      <c r="G576" s="95" t="s">
        <v>1021</v>
      </c>
      <c r="H576" s="99" t="s">
        <v>1022</v>
      </c>
      <c r="I576" s="100" t="s">
        <v>137</v>
      </c>
      <c r="J576" s="101" t="s">
        <v>159</v>
      </c>
      <c r="K576" s="102" t="s">
        <v>270</v>
      </c>
      <c r="L576" s="103" t="s">
        <v>956</v>
      </c>
      <c r="M576" s="104" t="s">
        <v>141</v>
      </c>
      <c r="N576" s="105" t="s">
        <v>142</v>
      </c>
      <c r="O576" s="106"/>
      <c r="P576" s="231" t="s">
        <v>142</v>
      </c>
      <c r="Q576" s="107"/>
      <c r="R576" s="107"/>
      <c r="S576" s="107"/>
      <c r="T576" s="107"/>
      <c r="U576" s="107"/>
      <c r="V576" s="107"/>
      <c r="W576" s="107"/>
      <c r="X576" s="107"/>
      <c r="Y576" s="108">
        <f t="shared" si="143"/>
        <v>1</v>
      </c>
      <c r="Z576" s="107"/>
      <c r="AA576" s="107" t="s">
        <v>273</v>
      </c>
      <c r="AB576" s="107"/>
      <c r="AC576" s="107" t="s">
        <v>273</v>
      </c>
      <c r="AD576" s="109"/>
      <c r="AE576" s="107"/>
      <c r="AF576" s="107"/>
      <c r="AG576" s="107"/>
      <c r="AH576" s="107"/>
      <c r="AI576" s="107"/>
      <c r="AJ576" s="107"/>
      <c r="AK576" s="107"/>
      <c r="AL576" s="107"/>
      <c r="AM576" s="107"/>
      <c r="AN576" s="107"/>
      <c r="AO576" s="107"/>
      <c r="AP576" s="107"/>
      <c r="AQ576" s="107"/>
      <c r="AR576" s="107"/>
      <c r="AS576" s="107"/>
      <c r="AT576" s="107"/>
      <c r="AU576" s="107"/>
      <c r="AV576" s="107"/>
      <c r="AW576" s="107"/>
      <c r="AX576" s="107"/>
      <c r="AY576" s="107"/>
      <c r="AZ576" s="107"/>
      <c r="BA576" s="107"/>
      <c r="BB576" s="107"/>
      <c r="BC576" s="107"/>
      <c r="BD576" s="107"/>
      <c r="BE576" s="107"/>
      <c r="BF576" s="107"/>
      <c r="BG576" s="107"/>
      <c r="BH576" s="107"/>
      <c r="BI576" s="107"/>
      <c r="BJ576" s="107"/>
      <c r="BK576" s="111"/>
      <c r="BL576" s="111"/>
      <c r="BM576" s="111"/>
      <c r="BN576" s="111"/>
      <c r="BO576" s="111"/>
      <c r="BP576" s="111"/>
      <c r="BQ576" s="111"/>
      <c r="BR576" s="111"/>
      <c r="BS576" s="111"/>
      <c r="BT576" s="111"/>
      <c r="BU576" s="111"/>
      <c r="BV576" s="111"/>
      <c r="BW576" s="111"/>
      <c r="BX576" s="111"/>
      <c r="BY576" s="111"/>
      <c r="BZ576" s="111"/>
      <c r="CA576" s="111"/>
      <c r="CB576" s="111"/>
      <c r="CC576" s="111"/>
      <c r="CD576" s="111"/>
      <c r="CE576" s="111"/>
      <c r="CF576" s="111"/>
      <c r="CG576" s="111"/>
      <c r="CH576" s="111"/>
      <c r="CI576" s="111"/>
      <c r="CJ576" s="111"/>
      <c r="CK576" s="111"/>
      <c r="CL576" s="111"/>
      <c r="CM576" s="111"/>
      <c r="CN576" s="111"/>
      <c r="CO576" s="111"/>
      <c r="CP576" s="112">
        <f t="shared" si="129"/>
        <v>0</v>
      </c>
      <c r="CQ576" s="113" t="e">
        <f t="shared" si="130"/>
        <v>#DIV/0!</v>
      </c>
      <c r="CR576" s="112">
        <f t="shared" si="131"/>
        <v>0</v>
      </c>
      <c r="CS576" s="113" t="e">
        <f t="shared" si="132"/>
        <v>#DIV/0!</v>
      </c>
      <c r="CT576" s="112">
        <f t="shared" si="133"/>
        <v>0</v>
      </c>
      <c r="CU576" s="113" t="e">
        <f t="shared" si="134"/>
        <v>#DIV/0!</v>
      </c>
      <c r="CV576" s="112">
        <f t="shared" si="128"/>
        <v>0</v>
      </c>
      <c r="CW576" s="113" t="e">
        <f t="shared" si="135"/>
        <v>#DIV/0!</v>
      </c>
      <c r="CX576" s="112" t="e">
        <f t="shared" si="136"/>
        <v>#DIV/0!</v>
      </c>
      <c r="CY576" s="114" t="e">
        <f t="shared" si="137"/>
        <v>#DIV/0!</v>
      </c>
      <c r="CZ576" s="107"/>
    </row>
    <row r="577" spans="1:104" s="7" customFormat="1" ht="46.5" customHeight="1" x14ac:dyDescent="0.3">
      <c r="A577" s="94">
        <v>569</v>
      </c>
      <c r="B577" s="118">
        <v>182</v>
      </c>
      <c r="C577" s="97" t="s">
        <v>1020</v>
      </c>
      <c r="D577" s="119" t="s">
        <v>133</v>
      </c>
      <c r="E577" s="97" t="s">
        <v>1021</v>
      </c>
      <c r="F577" s="119" t="s">
        <v>157</v>
      </c>
      <c r="G577" s="97" t="s">
        <v>1021</v>
      </c>
      <c r="H577" s="99" t="s">
        <v>1023</v>
      </c>
      <c r="I577" s="120" t="s">
        <v>35</v>
      </c>
      <c r="J577" s="101" t="s">
        <v>159</v>
      </c>
      <c r="K577" s="102" t="s">
        <v>270</v>
      </c>
      <c r="L577" s="121" t="s">
        <v>956</v>
      </c>
      <c r="M577" s="104" t="s">
        <v>141</v>
      </c>
      <c r="N577" s="105" t="s">
        <v>142</v>
      </c>
      <c r="O577" s="106"/>
      <c r="P577" s="107"/>
      <c r="Q577" s="107"/>
      <c r="R577" s="107"/>
      <c r="S577" s="107"/>
      <c r="T577" s="107"/>
      <c r="U577" s="107"/>
      <c r="V577" s="107"/>
      <c r="W577" s="107"/>
      <c r="X577" s="107" t="s">
        <v>142</v>
      </c>
      <c r="Y577" s="85">
        <f t="shared" si="143"/>
        <v>1</v>
      </c>
      <c r="Z577" s="107"/>
      <c r="AA577" s="107"/>
      <c r="AB577" s="107"/>
      <c r="AC577" s="107"/>
      <c r="AD577" s="116"/>
      <c r="AE577" s="116"/>
      <c r="AF577" s="116"/>
      <c r="AG577" s="116"/>
      <c r="AH577" s="107"/>
      <c r="AI577" s="107"/>
      <c r="AJ577" s="107"/>
      <c r="AK577" s="107"/>
      <c r="AL577" s="107"/>
      <c r="AM577" s="107"/>
      <c r="AN577" s="107"/>
      <c r="AO577" s="107"/>
      <c r="AP577" s="107"/>
      <c r="AQ577" s="107"/>
      <c r="AR577" s="107"/>
      <c r="AS577" s="107"/>
      <c r="AT577" s="107"/>
      <c r="AU577" s="107"/>
      <c r="AV577" s="107"/>
      <c r="AW577" s="107"/>
      <c r="AX577" s="107"/>
      <c r="AY577" s="107"/>
      <c r="AZ577" s="107"/>
      <c r="BA577" s="107"/>
      <c r="BB577" s="107"/>
      <c r="BC577" s="107"/>
      <c r="BD577" s="107"/>
      <c r="BE577" s="107"/>
      <c r="BF577" s="107"/>
      <c r="BG577" s="107"/>
      <c r="BH577" s="107"/>
      <c r="BI577" s="107"/>
      <c r="BJ577" s="107" t="s">
        <v>273</v>
      </c>
      <c r="BK577" s="111"/>
      <c r="BL577" s="111"/>
      <c r="BM577" s="111"/>
      <c r="BN577" s="111"/>
      <c r="BO577" s="111"/>
      <c r="BP577" s="111"/>
      <c r="BQ577" s="111"/>
      <c r="BR577" s="111"/>
      <c r="BS577" s="111"/>
      <c r="BT577" s="111"/>
      <c r="BU577" s="111"/>
      <c r="BV577" s="111"/>
      <c r="BW577" s="111"/>
      <c r="BX577" s="111"/>
      <c r="BY577" s="111"/>
      <c r="BZ577" s="111"/>
      <c r="CA577" s="111"/>
      <c r="CB577" s="111"/>
      <c r="CC577" s="111"/>
      <c r="CD577" s="111"/>
      <c r="CE577" s="111"/>
      <c r="CF577" s="111"/>
      <c r="CG577" s="111"/>
      <c r="CH577" s="111"/>
      <c r="CI577" s="111"/>
      <c r="CJ577" s="111"/>
      <c r="CK577" s="111"/>
      <c r="CL577" s="111"/>
      <c r="CM577" s="111"/>
      <c r="CN577" s="111"/>
      <c r="CO577" s="111"/>
      <c r="CP577" s="112">
        <f t="shared" si="129"/>
        <v>0</v>
      </c>
      <c r="CQ577" s="113" t="e">
        <f t="shared" si="130"/>
        <v>#DIV/0!</v>
      </c>
      <c r="CR577" s="112">
        <f t="shared" si="131"/>
        <v>0</v>
      </c>
      <c r="CS577" s="113" t="e">
        <f t="shared" si="132"/>
        <v>#DIV/0!</v>
      </c>
      <c r="CT577" s="112">
        <f t="shared" si="133"/>
        <v>0</v>
      </c>
      <c r="CU577" s="113" t="e">
        <f t="shared" si="134"/>
        <v>#DIV/0!</v>
      </c>
      <c r="CV577" s="112">
        <f t="shared" si="128"/>
        <v>0</v>
      </c>
      <c r="CW577" s="113" t="e">
        <f t="shared" si="135"/>
        <v>#DIV/0!</v>
      </c>
      <c r="CX577" s="112" t="e">
        <f t="shared" si="136"/>
        <v>#DIV/0!</v>
      </c>
      <c r="CY577" s="112" t="e">
        <f t="shared" si="137"/>
        <v>#DIV/0!</v>
      </c>
      <c r="CZ577" s="107"/>
    </row>
    <row r="578" spans="1:104" s="7" customFormat="1" ht="40.950000000000003" customHeight="1" x14ac:dyDescent="0.3">
      <c r="A578" s="94">
        <v>570</v>
      </c>
      <c r="B578" s="94">
        <v>182</v>
      </c>
      <c r="C578" s="95" t="s">
        <v>1020</v>
      </c>
      <c r="D578" s="96" t="s">
        <v>133</v>
      </c>
      <c r="E578" s="97" t="s">
        <v>1021</v>
      </c>
      <c r="F578" s="98" t="s">
        <v>157</v>
      </c>
      <c r="G578" s="95" t="s">
        <v>1021</v>
      </c>
      <c r="H578" s="99" t="s">
        <v>1024</v>
      </c>
      <c r="I578" s="100" t="s">
        <v>29</v>
      </c>
      <c r="J578" s="101" t="s">
        <v>159</v>
      </c>
      <c r="K578" s="102" t="s">
        <v>270</v>
      </c>
      <c r="L578" s="103" t="s">
        <v>956</v>
      </c>
      <c r="M578" s="104" t="s">
        <v>141</v>
      </c>
      <c r="N578" s="105" t="s">
        <v>142</v>
      </c>
      <c r="O578" s="106"/>
      <c r="P578" s="107"/>
      <c r="Q578" s="107"/>
      <c r="R578" s="107" t="s">
        <v>142</v>
      </c>
      <c r="S578" s="107"/>
      <c r="T578" s="107"/>
      <c r="U578" s="107"/>
      <c r="V578" s="107"/>
      <c r="W578" s="107"/>
      <c r="X578" s="107"/>
      <c r="Y578" s="85">
        <f t="shared" si="143"/>
        <v>1</v>
      </c>
      <c r="Z578" s="107"/>
      <c r="AA578" s="107"/>
      <c r="AB578" s="107"/>
      <c r="AC578" s="107"/>
      <c r="AD578" s="107"/>
      <c r="AE578" s="107"/>
      <c r="AF578" s="107"/>
      <c r="AG578" s="115"/>
      <c r="AH578" s="117" t="s">
        <v>273</v>
      </c>
      <c r="AI578" s="117" t="s">
        <v>273</v>
      </c>
      <c r="AJ578" s="117"/>
      <c r="AK578" s="117"/>
      <c r="AL578" s="109"/>
      <c r="AM578" s="107"/>
      <c r="AN578" s="107"/>
      <c r="AO578" s="107"/>
      <c r="AP578" s="107"/>
      <c r="AQ578" s="107"/>
      <c r="AR578" s="107"/>
      <c r="AS578" s="107"/>
      <c r="AT578" s="107"/>
      <c r="AU578" s="107"/>
      <c r="AV578" s="107"/>
      <c r="AW578" s="107"/>
      <c r="AX578" s="107"/>
      <c r="AY578" s="107"/>
      <c r="AZ578" s="107"/>
      <c r="BA578" s="107"/>
      <c r="BB578" s="107"/>
      <c r="BC578" s="107"/>
      <c r="BD578" s="107"/>
      <c r="BE578" s="107"/>
      <c r="BF578" s="107"/>
      <c r="BG578" s="107"/>
      <c r="BH578" s="107"/>
      <c r="BI578" s="107"/>
      <c r="BJ578" s="107"/>
      <c r="BK578" s="111"/>
      <c r="BL578" s="111"/>
      <c r="BM578" s="111"/>
      <c r="BN578" s="111"/>
      <c r="BO578" s="111"/>
      <c r="BP578" s="111"/>
      <c r="BQ578" s="111"/>
      <c r="BR578" s="111"/>
      <c r="BS578" s="111"/>
      <c r="BT578" s="111"/>
      <c r="BU578" s="111"/>
      <c r="BV578" s="111"/>
      <c r="BW578" s="111"/>
      <c r="BX578" s="111"/>
      <c r="BY578" s="111"/>
      <c r="BZ578" s="111"/>
      <c r="CA578" s="111"/>
      <c r="CB578" s="111"/>
      <c r="CC578" s="111"/>
      <c r="CD578" s="111"/>
      <c r="CE578" s="111"/>
      <c r="CF578" s="111"/>
      <c r="CG578" s="111"/>
      <c r="CH578" s="111"/>
      <c r="CI578" s="111"/>
      <c r="CJ578" s="111"/>
      <c r="CK578" s="111"/>
      <c r="CL578" s="111"/>
      <c r="CM578" s="111"/>
      <c r="CN578" s="111"/>
      <c r="CO578" s="111"/>
      <c r="CP578" s="112">
        <f t="shared" si="129"/>
        <v>0</v>
      </c>
      <c r="CQ578" s="113" t="e">
        <f t="shared" si="130"/>
        <v>#DIV/0!</v>
      </c>
      <c r="CR578" s="112">
        <f t="shared" si="131"/>
        <v>0</v>
      </c>
      <c r="CS578" s="113" t="e">
        <f t="shared" si="132"/>
        <v>#DIV/0!</v>
      </c>
      <c r="CT578" s="112">
        <f t="shared" si="133"/>
        <v>0</v>
      </c>
      <c r="CU578" s="113" t="e">
        <f t="shared" si="134"/>
        <v>#DIV/0!</v>
      </c>
      <c r="CV578" s="112">
        <f t="shared" si="128"/>
        <v>0</v>
      </c>
      <c r="CW578" s="113" t="e">
        <f t="shared" si="135"/>
        <v>#DIV/0!</v>
      </c>
      <c r="CX578" s="112" t="e">
        <f t="shared" si="136"/>
        <v>#DIV/0!</v>
      </c>
      <c r="CY578" s="114" t="e">
        <f t="shared" si="137"/>
        <v>#DIV/0!</v>
      </c>
      <c r="CZ578" s="107"/>
    </row>
    <row r="579" spans="1:104" s="7" customFormat="1" ht="44.4" customHeight="1" x14ac:dyDescent="0.3">
      <c r="A579" s="94">
        <v>571</v>
      </c>
      <c r="B579" s="94">
        <v>183</v>
      </c>
      <c r="C579" s="95" t="s">
        <v>1025</v>
      </c>
      <c r="D579" s="125" t="s">
        <v>133</v>
      </c>
      <c r="E579" s="95" t="s">
        <v>1026</v>
      </c>
      <c r="F579" s="126" t="s">
        <v>133</v>
      </c>
      <c r="G579" s="95" t="s">
        <v>1026</v>
      </c>
      <c r="H579" s="99" t="s">
        <v>1027</v>
      </c>
      <c r="I579" s="100" t="s">
        <v>137</v>
      </c>
      <c r="J579" s="101" t="s">
        <v>159</v>
      </c>
      <c r="K579" s="102" t="s">
        <v>270</v>
      </c>
      <c r="L579" s="103" t="s">
        <v>956</v>
      </c>
      <c r="M579" s="104" t="s">
        <v>141</v>
      </c>
      <c r="N579" s="105" t="s">
        <v>142</v>
      </c>
      <c r="O579" s="106"/>
      <c r="P579" s="231" t="s">
        <v>142</v>
      </c>
      <c r="Q579" s="107"/>
      <c r="R579" s="107"/>
      <c r="S579" s="107"/>
      <c r="T579" s="107"/>
      <c r="U579" s="107"/>
      <c r="V579" s="107"/>
      <c r="W579" s="107"/>
      <c r="X579" s="107"/>
      <c r="Y579" s="108">
        <f t="shared" si="143"/>
        <v>1</v>
      </c>
      <c r="Z579" s="107"/>
      <c r="AA579" s="107" t="s">
        <v>273</v>
      </c>
      <c r="AB579" s="107"/>
      <c r="AC579" s="107" t="s">
        <v>273</v>
      </c>
      <c r="AD579" s="109"/>
      <c r="AE579" s="107"/>
      <c r="AF579" s="107"/>
      <c r="AG579" s="107"/>
      <c r="AH579" s="107"/>
      <c r="AI579" s="107"/>
      <c r="AJ579" s="107"/>
      <c r="AK579" s="107"/>
      <c r="AL579" s="107"/>
      <c r="AM579" s="107"/>
      <c r="AN579" s="107"/>
      <c r="AO579" s="107"/>
      <c r="AP579" s="107"/>
      <c r="AQ579" s="107"/>
      <c r="AR579" s="107"/>
      <c r="AS579" s="107"/>
      <c r="AT579" s="107"/>
      <c r="AU579" s="107"/>
      <c r="AV579" s="107"/>
      <c r="AW579" s="107"/>
      <c r="AX579" s="107"/>
      <c r="AY579" s="107"/>
      <c r="AZ579" s="107"/>
      <c r="BA579" s="107"/>
      <c r="BB579" s="107"/>
      <c r="BC579" s="107"/>
      <c r="BD579" s="107"/>
      <c r="BE579" s="107"/>
      <c r="BF579" s="107"/>
      <c r="BG579" s="107"/>
      <c r="BH579" s="107"/>
      <c r="BI579" s="107"/>
      <c r="BJ579" s="107"/>
      <c r="BK579" s="111"/>
      <c r="BL579" s="111"/>
      <c r="BM579" s="111"/>
      <c r="BN579" s="111"/>
      <c r="BO579" s="111"/>
      <c r="BP579" s="111"/>
      <c r="BQ579" s="111"/>
      <c r="BR579" s="111"/>
      <c r="BS579" s="111"/>
      <c r="BT579" s="111"/>
      <c r="BU579" s="111"/>
      <c r="BV579" s="111"/>
      <c r="BW579" s="111"/>
      <c r="BX579" s="111"/>
      <c r="BY579" s="111"/>
      <c r="BZ579" s="111"/>
      <c r="CA579" s="111"/>
      <c r="CB579" s="111"/>
      <c r="CC579" s="111"/>
      <c r="CD579" s="111"/>
      <c r="CE579" s="111"/>
      <c r="CF579" s="111"/>
      <c r="CG579" s="111"/>
      <c r="CH579" s="111"/>
      <c r="CI579" s="111"/>
      <c r="CJ579" s="111"/>
      <c r="CK579" s="111"/>
      <c r="CL579" s="111"/>
      <c r="CM579" s="111"/>
      <c r="CN579" s="111"/>
      <c r="CO579" s="111"/>
      <c r="CP579" s="112">
        <f t="shared" si="129"/>
        <v>0</v>
      </c>
      <c r="CQ579" s="113" t="e">
        <f t="shared" si="130"/>
        <v>#DIV/0!</v>
      </c>
      <c r="CR579" s="112">
        <f t="shared" si="131"/>
        <v>0</v>
      </c>
      <c r="CS579" s="113" t="e">
        <f t="shared" si="132"/>
        <v>#DIV/0!</v>
      </c>
      <c r="CT579" s="112">
        <f t="shared" si="133"/>
        <v>0</v>
      </c>
      <c r="CU579" s="113" t="e">
        <f t="shared" si="134"/>
        <v>#DIV/0!</v>
      </c>
      <c r="CV579" s="112">
        <f t="shared" si="128"/>
        <v>0</v>
      </c>
      <c r="CW579" s="113" t="e">
        <f t="shared" si="135"/>
        <v>#DIV/0!</v>
      </c>
      <c r="CX579" s="112" t="e">
        <f t="shared" si="136"/>
        <v>#DIV/0!</v>
      </c>
      <c r="CY579" s="114" t="e">
        <f t="shared" si="137"/>
        <v>#DIV/0!</v>
      </c>
      <c r="CZ579" s="107"/>
    </row>
    <row r="580" spans="1:104" s="7" customFormat="1" ht="44.4" customHeight="1" x14ac:dyDescent="0.3">
      <c r="A580" s="94">
        <v>572</v>
      </c>
      <c r="B580" s="94">
        <v>184</v>
      </c>
      <c r="C580" s="95" t="s">
        <v>1028</v>
      </c>
      <c r="D580" s="125" t="s">
        <v>133</v>
      </c>
      <c r="E580" s="95" t="s">
        <v>1029</v>
      </c>
      <c r="F580" s="126" t="s">
        <v>157</v>
      </c>
      <c r="G580" s="95" t="s">
        <v>1029</v>
      </c>
      <c r="H580" s="99" t="s">
        <v>1030</v>
      </c>
      <c r="I580" s="100" t="s">
        <v>137</v>
      </c>
      <c r="J580" s="101" t="s">
        <v>159</v>
      </c>
      <c r="K580" s="102" t="s">
        <v>270</v>
      </c>
      <c r="L580" s="103" t="s">
        <v>956</v>
      </c>
      <c r="M580" s="104" t="s">
        <v>141</v>
      </c>
      <c r="N580" s="105" t="s">
        <v>142</v>
      </c>
      <c r="O580" s="106"/>
      <c r="P580" s="231" t="s">
        <v>142</v>
      </c>
      <c r="Q580" s="107"/>
      <c r="R580" s="107"/>
      <c r="S580" s="107"/>
      <c r="T580" s="107"/>
      <c r="U580" s="107"/>
      <c r="V580" s="107"/>
      <c r="W580" s="107"/>
      <c r="X580" s="107"/>
      <c r="Y580" s="108">
        <f t="shared" si="143"/>
        <v>1</v>
      </c>
      <c r="Z580" s="107"/>
      <c r="AA580" s="107"/>
      <c r="AB580" s="107" t="s">
        <v>288</v>
      </c>
      <c r="AC580" s="187"/>
      <c r="AD580" s="109"/>
      <c r="AE580" s="107"/>
      <c r="AF580" s="107"/>
      <c r="AG580" s="107"/>
      <c r="AH580" s="107"/>
      <c r="AI580" s="107"/>
      <c r="AJ580" s="107"/>
      <c r="AK580" s="107"/>
      <c r="AL580" s="107"/>
      <c r="AM580" s="107"/>
      <c r="AN580" s="107"/>
      <c r="AO580" s="107"/>
      <c r="AP580" s="107"/>
      <c r="AQ580" s="107"/>
      <c r="AR580" s="107"/>
      <c r="AS580" s="107"/>
      <c r="AT580" s="107"/>
      <c r="AU580" s="107"/>
      <c r="AV580" s="107"/>
      <c r="AW580" s="107"/>
      <c r="AX580" s="107"/>
      <c r="AY580" s="107"/>
      <c r="AZ580" s="107"/>
      <c r="BA580" s="107"/>
      <c r="BB580" s="107"/>
      <c r="BC580" s="107"/>
      <c r="BD580" s="107"/>
      <c r="BE580" s="107"/>
      <c r="BF580" s="107"/>
      <c r="BG580" s="107"/>
      <c r="BH580" s="107"/>
      <c r="BI580" s="107"/>
      <c r="BJ580" s="107"/>
      <c r="BK580" s="111"/>
      <c r="BL580" s="111"/>
      <c r="BM580" s="111"/>
      <c r="BN580" s="111"/>
      <c r="BO580" s="111"/>
      <c r="BP580" s="111"/>
      <c r="BQ580" s="111"/>
      <c r="BR580" s="111"/>
      <c r="BS580" s="111"/>
      <c r="BT580" s="111"/>
      <c r="BU580" s="111"/>
      <c r="BV580" s="111"/>
      <c r="BW580" s="111"/>
      <c r="BX580" s="111"/>
      <c r="BY580" s="111"/>
      <c r="BZ580" s="111"/>
      <c r="CA580" s="111"/>
      <c r="CB580" s="111"/>
      <c r="CC580" s="111"/>
      <c r="CD580" s="111"/>
      <c r="CE580" s="111"/>
      <c r="CF580" s="111"/>
      <c r="CG580" s="111"/>
      <c r="CH580" s="111"/>
      <c r="CI580" s="111"/>
      <c r="CJ580" s="111"/>
      <c r="CK580" s="111"/>
      <c r="CL580" s="111"/>
      <c r="CM580" s="111"/>
      <c r="CN580" s="111"/>
      <c r="CO580" s="111"/>
      <c r="CP580" s="112">
        <f t="shared" si="129"/>
        <v>0</v>
      </c>
      <c r="CQ580" s="113" t="e">
        <f t="shared" si="130"/>
        <v>#DIV/0!</v>
      </c>
      <c r="CR580" s="112">
        <f t="shared" si="131"/>
        <v>0</v>
      </c>
      <c r="CS580" s="113" t="e">
        <f t="shared" si="132"/>
        <v>#DIV/0!</v>
      </c>
      <c r="CT580" s="112">
        <f t="shared" si="133"/>
        <v>0</v>
      </c>
      <c r="CU580" s="113" t="e">
        <f t="shared" si="134"/>
        <v>#DIV/0!</v>
      </c>
      <c r="CV580" s="112">
        <f t="shared" si="128"/>
        <v>0</v>
      </c>
      <c r="CW580" s="113" t="e">
        <f t="shared" si="135"/>
        <v>#DIV/0!</v>
      </c>
      <c r="CX580" s="112" t="e">
        <f t="shared" si="136"/>
        <v>#DIV/0!</v>
      </c>
      <c r="CY580" s="114" t="e">
        <f t="shared" si="137"/>
        <v>#DIV/0!</v>
      </c>
      <c r="CZ580" s="107"/>
    </row>
    <row r="581" spans="1:104" s="7" customFormat="1" ht="60.75" customHeight="1" x14ac:dyDescent="0.3">
      <c r="A581" s="94">
        <v>573</v>
      </c>
      <c r="B581" s="118">
        <v>185</v>
      </c>
      <c r="C581" s="97" t="s">
        <v>1031</v>
      </c>
      <c r="D581" s="119" t="s">
        <v>133</v>
      </c>
      <c r="E581" s="97" t="s">
        <v>1032</v>
      </c>
      <c r="F581" s="119" t="s">
        <v>157</v>
      </c>
      <c r="G581" s="97" t="s">
        <v>1032</v>
      </c>
      <c r="H581" s="99" t="s">
        <v>1033</v>
      </c>
      <c r="I581" s="120" t="s">
        <v>32</v>
      </c>
      <c r="J581" s="101" t="s">
        <v>159</v>
      </c>
      <c r="K581" s="102" t="s">
        <v>270</v>
      </c>
      <c r="L581" s="121" t="s">
        <v>956</v>
      </c>
      <c r="M581" s="104" t="s">
        <v>141</v>
      </c>
      <c r="N581" s="105" t="s">
        <v>142</v>
      </c>
      <c r="O581" s="106"/>
      <c r="P581" s="231"/>
      <c r="Q581" s="107"/>
      <c r="R581" s="107"/>
      <c r="S581" s="107"/>
      <c r="T581" s="107"/>
      <c r="U581" s="107" t="s">
        <v>142</v>
      </c>
      <c r="V581" s="107"/>
      <c r="W581" s="107"/>
      <c r="X581" s="107"/>
      <c r="Y581" s="85">
        <f t="shared" si="143"/>
        <v>1</v>
      </c>
      <c r="Z581" s="107"/>
      <c r="AA581" s="107"/>
      <c r="AB581" s="107"/>
      <c r="AC581" s="107"/>
      <c r="AD581" s="107"/>
      <c r="AE581" s="107"/>
      <c r="AF581" s="107"/>
      <c r="AG581" s="107"/>
      <c r="AH581" s="107"/>
      <c r="AI581" s="107"/>
      <c r="AJ581" s="107"/>
      <c r="AK581" s="107"/>
      <c r="AL581" s="107"/>
      <c r="AM581" s="107"/>
      <c r="AN581" s="107"/>
      <c r="AO581" s="107"/>
      <c r="AP581" s="107"/>
      <c r="AQ581" s="107"/>
      <c r="AR581" s="107"/>
      <c r="AS581" s="107"/>
      <c r="AT581" s="107"/>
      <c r="AU581" s="107"/>
      <c r="AV581" s="107"/>
      <c r="AW581" s="107"/>
      <c r="AX581" s="107"/>
      <c r="AY581" s="107"/>
      <c r="AZ581" s="107" t="s">
        <v>273</v>
      </c>
      <c r="BA581" s="107"/>
      <c r="BB581" s="107"/>
      <c r="BC581" s="107"/>
      <c r="BD581" s="107"/>
      <c r="BE581" s="107"/>
      <c r="BF581" s="107"/>
      <c r="BG581" s="107"/>
      <c r="BH581" s="107"/>
      <c r="BI581" s="107"/>
      <c r="BJ581" s="107"/>
      <c r="BK581" s="111"/>
      <c r="BL581" s="111"/>
      <c r="BM581" s="111"/>
      <c r="BN581" s="111"/>
      <c r="BO581" s="111"/>
      <c r="BP581" s="111"/>
      <c r="BQ581" s="111"/>
      <c r="BR581" s="111"/>
      <c r="BS581" s="111"/>
      <c r="BT581" s="111"/>
      <c r="BU581" s="111"/>
      <c r="BV581" s="111"/>
      <c r="BW581" s="111"/>
      <c r="BX581" s="111"/>
      <c r="BY581" s="111"/>
      <c r="BZ581" s="111"/>
      <c r="CA581" s="111"/>
      <c r="CB581" s="111"/>
      <c r="CC581" s="111"/>
      <c r="CD581" s="111"/>
      <c r="CE581" s="111"/>
      <c r="CF581" s="111"/>
      <c r="CG581" s="111"/>
      <c r="CH581" s="111"/>
      <c r="CI581" s="111"/>
      <c r="CJ581" s="111"/>
      <c r="CK581" s="111"/>
      <c r="CL581" s="111"/>
      <c r="CM581" s="111"/>
      <c r="CN581" s="111"/>
      <c r="CO581" s="111"/>
      <c r="CP581" s="112">
        <f t="shared" si="129"/>
        <v>0</v>
      </c>
      <c r="CQ581" s="113" t="e">
        <f t="shared" si="130"/>
        <v>#DIV/0!</v>
      </c>
      <c r="CR581" s="112">
        <f t="shared" si="131"/>
        <v>0</v>
      </c>
      <c r="CS581" s="113" t="e">
        <f t="shared" si="132"/>
        <v>#DIV/0!</v>
      </c>
      <c r="CT581" s="112">
        <f t="shared" si="133"/>
        <v>0</v>
      </c>
      <c r="CU581" s="113" t="e">
        <f t="shared" si="134"/>
        <v>#DIV/0!</v>
      </c>
      <c r="CV581" s="112">
        <f t="shared" si="128"/>
        <v>0</v>
      </c>
      <c r="CW581" s="113" t="e">
        <f t="shared" si="135"/>
        <v>#DIV/0!</v>
      </c>
      <c r="CX581" s="112" t="e">
        <f t="shared" si="136"/>
        <v>#DIV/0!</v>
      </c>
      <c r="CY581" s="112" t="e">
        <f t="shared" si="137"/>
        <v>#DIV/0!</v>
      </c>
      <c r="CZ581" s="107"/>
    </row>
    <row r="582" spans="1:104" ht="51" customHeight="1" x14ac:dyDescent="0.3">
      <c r="A582" s="94">
        <v>574</v>
      </c>
      <c r="B582" s="118">
        <v>185</v>
      </c>
      <c r="C582" s="97" t="s">
        <v>1031</v>
      </c>
      <c r="D582" s="119" t="s">
        <v>133</v>
      </c>
      <c r="E582" s="97" t="s">
        <v>1032</v>
      </c>
      <c r="F582" s="119" t="s">
        <v>157</v>
      </c>
      <c r="G582" s="97" t="s">
        <v>1032</v>
      </c>
      <c r="H582" s="99" t="s">
        <v>1034</v>
      </c>
      <c r="I582" s="120" t="s">
        <v>34</v>
      </c>
      <c r="J582" s="101" t="s">
        <v>159</v>
      </c>
      <c r="K582" s="102" t="s">
        <v>270</v>
      </c>
      <c r="L582" s="121" t="s">
        <v>956</v>
      </c>
      <c r="M582" s="104" t="s">
        <v>141</v>
      </c>
      <c r="N582" s="105" t="s">
        <v>142</v>
      </c>
      <c r="O582" s="106"/>
      <c r="P582" s="107"/>
      <c r="Q582" s="107"/>
      <c r="R582" s="107"/>
      <c r="S582" s="107"/>
      <c r="T582" s="107"/>
      <c r="U582" s="107"/>
      <c r="V582" s="107"/>
      <c r="W582" s="107" t="s">
        <v>142</v>
      </c>
      <c r="X582" s="107"/>
      <c r="Y582" s="85">
        <f t="shared" si="143"/>
        <v>1</v>
      </c>
      <c r="Z582" s="107"/>
      <c r="AA582" s="107"/>
      <c r="AB582" s="107"/>
      <c r="AC582" s="107"/>
      <c r="AD582" s="116"/>
      <c r="AE582" s="116"/>
      <c r="AF582" s="116"/>
      <c r="AG582" s="116"/>
      <c r="AH582" s="107"/>
      <c r="AI582" s="107"/>
      <c r="AJ582" s="107"/>
      <c r="AK582" s="107"/>
      <c r="AL582" s="107"/>
      <c r="AM582" s="107"/>
      <c r="AN582" s="107"/>
      <c r="AO582" s="107"/>
      <c r="AP582" s="107"/>
      <c r="AQ582" s="107"/>
      <c r="AR582" s="107"/>
      <c r="AS582" s="107"/>
      <c r="AT582" s="107"/>
      <c r="AU582" s="107"/>
      <c r="AV582" s="107"/>
      <c r="AW582" s="107"/>
      <c r="AX582" s="107"/>
      <c r="AY582" s="107"/>
      <c r="AZ582" s="107"/>
      <c r="BA582" s="107"/>
      <c r="BB582" s="107"/>
      <c r="BC582" s="107"/>
      <c r="BD582" s="107"/>
      <c r="BE582" s="107"/>
      <c r="BF582" s="107"/>
      <c r="BG582" s="107" t="s">
        <v>288</v>
      </c>
      <c r="BH582" s="107"/>
      <c r="BI582" s="107"/>
      <c r="BJ582" s="107"/>
      <c r="BK582" s="151"/>
      <c r="BL582" s="151"/>
      <c r="BM582" s="151"/>
      <c r="BN582" s="151"/>
      <c r="BO582" s="151"/>
      <c r="BP582" s="151"/>
      <c r="BQ582" s="151"/>
      <c r="BR582" s="151"/>
      <c r="BS582" s="151"/>
      <c r="BT582" s="151"/>
      <c r="BU582" s="151"/>
      <c r="BV582" s="151"/>
      <c r="BW582" s="151"/>
      <c r="BX582" s="151"/>
      <c r="BY582" s="151"/>
      <c r="BZ582" s="151"/>
      <c r="CA582" s="151"/>
      <c r="CB582" s="151"/>
      <c r="CC582" s="151"/>
      <c r="CD582" s="151"/>
      <c r="CE582" s="151"/>
      <c r="CF582" s="151"/>
      <c r="CG582" s="151"/>
      <c r="CH582" s="151"/>
      <c r="CI582" s="151"/>
      <c r="CJ582" s="151"/>
      <c r="CK582" s="151"/>
      <c r="CL582" s="151"/>
      <c r="CM582" s="151"/>
      <c r="CN582" s="151"/>
      <c r="CO582" s="151"/>
      <c r="CP582" s="112">
        <f t="shared" si="129"/>
        <v>0</v>
      </c>
      <c r="CQ582" s="113" t="e">
        <f t="shared" si="130"/>
        <v>#DIV/0!</v>
      </c>
      <c r="CR582" s="112">
        <f t="shared" si="131"/>
        <v>0</v>
      </c>
      <c r="CS582" s="113" t="e">
        <f t="shared" si="132"/>
        <v>#DIV/0!</v>
      </c>
      <c r="CT582" s="112">
        <f t="shared" si="133"/>
        <v>0</v>
      </c>
      <c r="CU582" s="113" t="e">
        <f t="shared" si="134"/>
        <v>#DIV/0!</v>
      </c>
      <c r="CV582" s="112">
        <f t="shared" si="128"/>
        <v>0</v>
      </c>
      <c r="CW582" s="113" t="e">
        <f t="shared" si="135"/>
        <v>#DIV/0!</v>
      </c>
      <c r="CX582" s="112" t="e">
        <f t="shared" si="136"/>
        <v>#DIV/0!</v>
      </c>
      <c r="CY582" s="112" t="e">
        <f t="shared" si="137"/>
        <v>#DIV/0!</v>
      </c>
      <c r="CZ582" s="152"/>
    </row>
    <row r="583" spans="1:104" s="15" customFormat="1" ht="38.4" customHeight="1" x14ac:dyDescent="0.3">
      <c r="A583" s="94">
        <v>575</v>
      </c>
      <c r="B583" s="94">
        <v>186</v>
      </c>
      <c r="C583" s="95" t="s">
        <v>1035</v>
      </c>
      <c r="D583" s="125" t="s">
        <v>133</v>
      </c>
      <c r="E583" s="95" t="s">
        <v>1036</v>
      </c>
      <c r="F583" s="126" t="s">
        <v>157</v>
      </c>
      <c r="G583" s="95" t="s">
        <v>1036</v>
      </c>
      <c r="H583" s="99" t="s">
        <v>1037</v>
      </c>
      <c r="I583" s="100" t="s">
        <v>29</v>
      </c>
      <c r="J583" s="101" t="s">
        <v>159</v>
      </c>
      <c r="K583" s="102" t="s">
        <v>270</v>
      </c>
      <c r="L583" s="128" t="s">
        <v>956</v>
      </c>
      <c r="M583" s="129" t="s">
        <v>1038</v>
      </c>
      <c r="N583" s="130" t="s">
        <v>142</v>
      </c>
      <c r="O583" s="131">
        <v>1</v>
      </c>
      <c r="P583" s="132"/>
      <c r="Q583" s="132"/>
      <c r="R583" s="107" t="s">
        <v>142</v>
      </c>
      <c r="S583" s="132"/>
      <c r="T583" s="132"/>
      <c r="U583" s="107"/>
      <c r="V583" s="132"/>
      <c r="W583" s="132"/>
      <c r="X583" s="132"/>
      <c r="Y583" s="85">
        <f t="shared" si="143"/>
        <v>1</v>
      </c>
      <c r="Z583" s="132"/>
      <c r="AA583" s="132"/>
      <c r="AB583" s="132"/>
      <c r="AC583" s="132"/>
      <c r="AD583" s="132"/>
      <c r="AE583" s="132"/>
      <c r="AF583" s="132"/>
      <c r="AG583" s="133"/>
      <c r="AH583" s="134" t="s">
        <v>160</v>
      </c>
      <c r="AI583" s="135"/>
      <c r="AJ583" s="135"/>
      <c r="AK583" s="135"/>
      <c r="AL583" s="136"/>
      <c r="AM583" s="132"/>
      <c r="AN583" s="132"/>
      <c r="AO583" s="132"/>
      <c r="AP583" s="132"/>
      <c r="AQ583" s="132"/>
      <c r="AR583" s="132"/>
      <c r="AS583" s="132"/>
      <c r="AT583" s="132"/>
      <c r="AU583" s="132"/>
      <c r="AV583" s="132"/>
      <c r="AW583" s="132"/>
      <c r="AX583" s="132"/>
      <c r="AY583" s="132"/>
      <c r="AZ583" s="132"/>
      <c r="BA583" s="132"/>
      <c r="BB583" s="132"/>
      <c r="BC583" s="132"/>
      <c r="BD583" s="132"/>
      <c r="BE583" s="132"/>
      <c r="BF583" s="132"/>
      <c r="BG583" s="132"/>
      <c r="BH583" s="132"/>
      <c r="BI583" s="132"/>
      <c r="BJ583" s="132"/>
      <c r="BK583" s="138"/>
      <c r="BL583" s="138"/>
      <c r="BM583" s="138"/>
      <c r="BN583" s="138"/>
      <c r="BO583" s="138"/>
      <c r="BP583" s="138"/>
      <c r="BQ583" s="138"/>
      <c r="BR583" s="138"/>
      <c r="BS583" s="138"/>
      <c r="BT583" s="138"/>
      <c r="BU583" s="138"/>
      <c r="BV583" s="138"/>
      <c r="BW583" s="138"/>
      <c r="BX583" s="138"/>
      <c r="BY583" s="138"/>
      <c r="BZ583" s="138"/>
      <c r="CA583" s="138"/>
      <c r="CB583" s="138"/>
      <c r="CC583" s="138"/>
      <c r="CD583" s="138"/>
      <c r="CE583" s="138"/>
      <c r="CF583" s="138"/>
      <c r="CG583" s="138"/>
      <c r="CH583" s="138"/>
      <c r="CI583" s="138"/>
      <c r="CJ583" s="138"/>
      <c r="CK583" s="138"/>
      <c r="CL583" s="138"/>
      <c r="CM583" s="138"/>
      <c r="CN583" s="138"/>
      <c r="CO583" s="138"/>
      <c r="CP583" s="112">
        <f t="shared" si="129"/>
        <v>0</v>
      </c>
      <c r="CQ583" s="113" t="e">
        <f t="shared" si="130"/>
        <v>#DIV/0!</v>
      </c>
      <c r="CR583" s="112">
        <f t="shared" si="131"/>
        <v>0</v>
      </c>
      <c r="CS583" s="113" t="e">
        <f t="shared" si="132"/>
        <v>#DIV/0!</v>
      </c>
      <c r="CT583" s="112">
        <f t="shared" si="133"/>
        <v>0</v>
      </c>
      <c r="CU583" s="113" t="e">
        <f t="shared" si="134"/>
        <v>#DIV/0!</v>
      </c>
      <c r="CV583" s="112">
        <f t="shared" si="128"/>
        <v>0</v>
      </c>
      <c r="CW583" s="113" t="e">
        <f t="shared" si="135"/>
        <v>#DIV/0!</v>
      </c>
      <c r="CX583" s="112" t="e">
        <f t="shared" si="136"/>
        <v>#DIV/0!</v>
      </c>
      <c r="CY583" s="114" t="e">
        <f t="shared" si="137"/>
        <v>#DIV/0!</v>
      </c>
      <c r="CZ583" s="132"/>
    </row>
    <row r="584" spans="1:104" s="15" customFormat="1" ht="44.4" customHeight="1" x14ac:dyDescent="0.3">
      <c r="A584" s="94">
        <v>576</v>
      </c>
      <c r="B584" s="94">
        <v>187</v>
      </c>
      <c r="C584" s="95" t="s">
        <v>1039</v>
      </c>
      <c r="D584" s="125" t="s">
        <v>133</v>
      </c>
      <c r="E584" s="95" t="s">
        <v>1040</v>
      </c>
      <c r="F584" s="126" t="s">
        <v>157</v>
      </c>
      <c r="G584" s="95" t="s">
        <v>1041</v>
      </c>
      <c r="H584" s="99" t="s">
        <v>1042</v>
      </c>
      <c r="I584" s="100" t="s">
        <v>137</v>
      </c>
      <c r="J584" s="101" t="s">
        <v>159</v>
      </c>
      <c r="K584" s="102" t="s">
        <v>270</v>
      </c>
      <c r="L584" s="128" t="s">
        <v>956</v>
      </c>
      <c r="M584" s="129" t="s">
        <v>141</v>
      </c>
      <c r="N584" s="130" t="s">
        <v>142</v>
      </c>
      <c r="O584" s="131"/>
      <c r="P584" s="231" t="s">
        <v>142</v>
      </c>
      <c r="Q584" s="132"/>
      <c r="R584" s="132"/>
      <c r="S584" s="132"/>
      <c r="T584" s="132"/>
      <c r="U584" s="132"/>
      <c r="V584" s="132"/>
      <c r="W584" s="132"/>
      <c r="X584" s="132"/>
      <c r="Y584" s="108">
        <f t="shared" si="143"/>
        <v>1</v>
      </c>
      <c r="Z584" s="107"/>
      <c r="AA584" s="107" t="s">
        <v>273</v>
      </c>
      <c r="AB584" s="107" t="s">
        <v>445</v>
      </c>
      <c r="AC584" s="187"/>
      <c r="AD584" s="109"/>
      <c r="AE584" s="107"/>
      <c r="AF584" s="107"/>
      <c r="AG584" s="107"/>
      <c r="AH584" s="107"/>
      <c r="AI584" s="107"/>
      <c r="AJ584" s="107"/>
      <c r="AK584" s="107"/>
      <c r="AL584" s="107"/>
      <c r="AM584" s="107"/>
      <c r="AN584" s="107"/>
      <c r="AO584" s="107"/>
      <c r="AP584" s="107"/>
      <c r="AQ584" s="107"/>
      <c r="AR584" s="107"/>
      <c r="AS584" s="107"/>
      <c r="AT584" s="107"/>
      <c r="AU584" s="122"/>
      <c r="AV584" s="122"/>
      <c r="AW584" s="107"/>
      <c r="AX584" s="107"/>
      <c r="AY584" s="107"/>
      <c r="AZ584" s="107"/>
      <c r="BA584" s="107"/>
      <c r="BB584" s="107"/>
      <c r="BC584" s="107"/>
      <c r="BD584" s="107"/>
      <c r="BE584" s="107"/>
      <c r="BF584" s="107"/>
      <c r="BG584" s="107"/>
      <c r="BH584" s="107"/>
      <c r="BI584" s="107"/>
      <c r="BJ584" s="107"/>
      <c r="BK584" s="138"/>
      <c r="BL584" s="138"/>
      <c r="BM584" s="138"/>
      <c r="BN584" s="138"/>
      <c r="BO584" s="138"/>
      <c r="BP584" s="138"/>
      <c r="BQ584" s="138"/>
      <c r="BR584" s="138"/>
      <c r="BS584" s="138"/>
      <c r="BT584" s="138"/>
      <c r="BU584" s="138"/>
      <c r="BV584" s="138"/>
      <c r="BW584" s="138"/>
      <c r="BX584" s="138"/>
      <c r="BY584" s="138"/>
      <c r="BZ584" s="138"/>
      <c r="CA584" s="138"/>
      <c r="CB584" s="138"/>
      <c r="CC584" s="138"/>
      <c r="CD584" s="138"/>
      <c r="CE584" s="138"/>
      <c r="CF584" s="138"/>
      <c r="CG584" s="138"/>
      <c r="CH584" s="138"/>
      <c r="CI584" s="138"/>
      <c r="CJ584" s="138"/>
      <c r="CK584" s="138"/>
      <c r="CL584" s="138"/>
      <c r="CM584" s="138"/>
      <c r="CN584" s="138"/>
      <c r="CO584" s="138"/>
      <c r="CP584" s="112">
        <f t="shared" si="129"/>
        <v>0</v>
      </c>
      <c r="CQ584" s="113" t="e">
        <f t="shared" si="130"/>
        <v>#DIV/0!</v>
      </c>
      <c r="CR584" s="112">
        <f t="shared" si="131"/>
        <v>0</v>
      </c>
      <c r="CS584" s="113" t="e">
        <f t="shared" si="132"/>
        <v>#DIV/0!</v>
      </c>
      <c r="CT584" s="112">
        <f t="shared" si="133"/>
        <v>0</v>
      </c>
      <c r="CU584" s="113" t="e">
        <f t="shared" si="134"/>
        <v>#DIV/0!</v>
      </c>
      <c r="CV584" s="112">
        <f t="shared" si="128"/>
        <v>0</v>
      </c>
      <c r="CW584" s="113" t="e">
        <f t="shared" si="135"/>
        <v>#DIV/0!</v>
      </c>
      <c r="CX584" s="112" t="e">
        <f t="shared" si="136"/>
        <v>#DIV/0!</v>
      </c>
      <c r="CY584" s="114" t="e">
        <f t="shared" si="137"/>
        <v>#DIV/0!</v>
      </c>
      <c r="CZ584" s="132"/>
    </row>
    <row r="585" spans="1:104" ht="18" customHeight="1" x14ac:dyDescent="0.3">
      <c r="A585" s="85">
        <v>110</v>
      </c>
      <c r="B585" s="85">
        <v>188</v>
      </c>
      <c r="C585" s="86" t="s">
        <v>1043</v>
      </c>
      <c r="D585" s="87"/>
      <c r="E585" s="87"/>
      <c r="F585" s="87"/>
      <c r="G585" s="86"/>
      <c r="H585" s="88" t="s">
        <v>129</v>
      </c>
      <c r="I585" s="89" t="s">
        <v>129</v>
      </c>
      <c r="J585" s="88" t="s">
        <v>129</v>
      </c>
      <c r="K585" s="88" t="s">
        <v>129</v>
      </c>
      <c r="L585" s="90" t="s">
        <v>129</v>
      </c>
      <c r="M585" s="88" t="s">
        <v>129</v>
      </c>
      <c r="N585" s="88" t="s">
        <v>129</v>
      </c>
      <c r="O585" s="88" t="s">
        <v>129</v>
      </c>
      <c r="P585" s="88" t="s">
        <v>129</v>
      </c>
      <c r="Q585" s="88" t="s">
        <v>129</v>
      </c>
      <c r="R585" s="88" t="s">
        <v>129</v>
      </c>
      <c r="S585" s="88" t="s">
        <v>129</v>
      </c>
      <c r="T585" s="88" t="s">
        <v>129</v>
      </c>
      <c r="U585" s="88" t="s">
        <v>129</v>
      </c>
      <c r="V585" s="88" t="s">
        <v>129</v>
      </c>
      <c r="W585" s="88" t="s">
        <v>129</v>
      </c>
      <c r="X585" s="88" t="s">
        <v>129</v>
      </c>
      <c r="Y585" s="91" t="s">
        <v>129</v>
      </c>
      <c r="Z585" s="88" t="s">
        <v>129</v>
      </c>
      <c r="AA585" s="88" t="s">
        <v>129</v>
      </c>
      <c r="AB585" s="88" t="s">
        <v>129</v>
      </c>
      <c r="AC585" s="91" t="s">
        <v>129</v>
      </c>
      <c r="AD585" s="88" t="s">
        <v>129</v>
      </c>
      <c r="AE585" s="88" t="s">
        <v>129</v>
      </c>
      <c r="AF585" s="88" t="s">
        <v>129</v>
      </c>
      <c r="AG585" s="91" t="s">
        <v>129</v>
      </c>
      <c r="AH585" s="88" t="s">
        <v>129</v>
      </c>
      <c r="AI585" s="88" t="s">
        <v>129</v>
      </c>
      <c r="AJ585" s="88" t="s">
        <v>129</v>
      </c>
      <c r="AK585" s="91" t="s">
        <v>129</v>
      </c>
      <c r="AL585" s="88" t="s">
        <v>129</v>
      </c>
      <c r="AM585" s="88" t="s">
        <v>129</v>
      </c>
      <c r="AN585" s="88" t="s">
        <v>129</v>
      </c>
      <c r="AO585" s="88" t="s">
        <v>129</v>
      </c>
      <c r="AP585" s="90" t="s">
        <v>129</v>
      </c>
      <c r="AQ585" s="88" t="s">
        <v>129</v>
      </c>
      <c r="AR585" s="88" t="s">
        <v>129</v>
      </c>
      <c r="AS585" s="88" t="s">
        <v>129</v>
      </c>
      <c r="AT585" s="88" t="s">
        <v>129</v>
      </c>
      <c r="AU585" s="93" t="str">
        <f>AW585</f>
        <v>#</v>
      </c>
      <c r="AV585" s="93" t="str">
        <f>AP585</f>
        <v>#</v>
      </c>
      <c r="AW585" s="88" t="s">
        <v>129</v>
      </c>
      <c r="AX585" s="88" t="s">
        <v>129</v>
      </c>
      <c r="AY585" s="88" t="s">
        <v>129</v>
      </c>
      <c r="AZ585" s="88" t="s">
        <v>129</v>
      </c>
      <c r="BA585" s="88" t="s">
        <v>129</v>
      </c>
      <c r="BB585" s="88" t="s">
        <v>129</v>
      </c>
      <c r="BC585" s="88" t="s">
        <v>129</v>
      </c>
      <c r="BD585" s="88" t="s">
        <v>129</v>
      </c>
      <c r="BE585" s="88" t="s">
        <v>129</v>
      </c>
      <c r="BF585" s="88" t="s">
        <v>129</v>
      </c>
      <c r="BG585" s="88" t="s">
        <v>129</v>
      </c>
      <c r="BH585" s="88" t="s">
        <v>129</v>
      </c>
      <c r="BI585" s="88" t="s">
        <v>129</v>
      </c>
      <c r="BJ585" s="88" t="s">
        <v>129</v>
      </c>
      <c r="BK585" s="88" t="s">
        <v>129</v>
      </c>
      <c r="BL585" s="88" t="s">
        <v>129</v>
      </c>
      <c r="BM585" s="88" t="s">
        <v>129</v>
      </c>
      <c r="BN585" s="88" t="s">
        <v>129</v>
      </c>
      <c r="BO585" s="88" t="s">
        <v>129</v>
      </c>
      <c r="BP585" s="88" t="s">
        <v>129</v>
      </c>
      <c r="BQ585" s="88" t="s">
        <v>129</v>
      </c>
      <c r="BR585" s="88" t="s">
        <v>129</v>
      </c>
      <c r="BS585" s="88" t="s">
        <v>129</v>
      </c>
      <c r="BT585" s="88" t="s">
        <v>129</v>
      </c>
      <c r="BU585" s="88" t="s">
        <v>129</v>
      </c>
      <c r="BV585" s="88" t="s">
        <v>129</v>
      </c>
      <c r="BW585" s="88" t="s">
        <v>129</v>
      </c>
      <c r="BX585" s="88" t="s">
        <v>129</v>
      </c>
      <c r="BY585" s="88" t="s">
        <v>129</v>
      </c>
      <c r="BZ585" s="88" t="s">
        <v>129</v>
      </c>
      <c r="CA585" s="88" t="s">
        <v>129</v>
      </c>
      <c r="CB585" s="88" t="s">
        <v>129</v>
      </c>
      <c r="CC585" s="88" t="s">
        <v>129</v>
      </c>
      <c r="CD585" s="88" t="s">
        <v>129</v>
      </c>
      <c r="CE585" s="88" t="s">
        <v>129</v>
      </c>
      <c r="CF585" s="88" t="s">
        <v>129</v>
      </c>
      <c r="CG585" s="88" t="s">
        <v>129</v>
      </c>
      <c r="CH585" s="88" t="s">
        <v>129</v>
      </c>
      <c r="CI585" s="88" t="s">
        <v>129</v>
      </c>
      <c r="CJ585" s="88" t="s">
        <v>129</v>
      </c>
      <c r="CK585" s="88" t="s">
        <v>129</v>
      </c>
      <c r="CL585" s="88" t="s">
        <v>129</v>
      </c>
      <c r="CM585" s="88" t="s">
        <v>129</v>
      </c>
      <c r="CN585" s="88" t="s">
        <v>129</v>
      </c>
      <c r="CO585" s="88" t="s">
        <v>129</v>
      </c>
      <c r="CP585" s="88" t="s">
        <v>129</v>
      </c>
      <c r="CQ585" s="88" t="s">
        <v>129</v>
      </c>
      <c r="CR585" s="88" t="s">
        <v>129</v>
      </c>
      <c r="CS585" s="88" t="s">
        <v>129</v>
      </c>
      <c r="CT585" s="88" t="s">
        <v>129</v>
      </c>
      <c r="CU585" s="88" t="s">
        <v>129</v>
      </c>
      <c r="CV585" s="88" t="s">
        <v>129</v>
      </c>
      <c r="CW585" s="88" t="s">
        <v>129</v>
      </c>
      <c r="CX585" s="88" t="s">
        <v>129</v>
      </c>
      <c r="CY585" s="91" t="s">
        <v>129</v>
      </c>
      <c r="CZ585" s="88" t="s">
        <v>129</v>
      </c>
    </row>
    <row r="586" spans="1:104" s="15" customFormat="1" ht="28.95" customHeight="1" x14ac:dyDescent="0.3">
      <c r="A586" s="94">
        <v>578</v>
      </c>
      <c r="B586" s="228">
        <v>189</v>
      </c>
      <c r="C586" s="229" t="s">
        <v>1044</v>
      </c>
      <c r="D586" s="119" t="s">
        <v>133</v>
      </c>
      <c r="E586" s="97" t="s">
        <v>1045</v>
      </c>
      <c r="F586" s="119" t="s">
        <v>157</v>
      </c>
      <c r="G586" s="200" t="s">
        <v>1046</v>
      </c>
      <c r="H586" s="168" t="s">
        <v>1047</v>
      </c>
      <c r="I586" s="120" t="s">
        <v>33</v>
      </c>
      <c r="J586" s="101" t="s">
        <v>159</v>
      </c>
      <c r="K586" s="102" t="s">
        <v>469</v>
      </c>
      <c r="L586" s="155" t="s">
        <v>956</v>
      </c>
      <c r="M586" s="129" t="s">
        <v>141</v>
      </c>
      <c r="N586" s="130" t="s">
        <v>142</v>
      </c>
      <c r="O586" s="131"/>
      <c r="P586" s="132"/>
      <c r="Q586" s="132"/>
      <c r="R586" s="132"/>
      <c r="S586" s="132"/>
      <c r="T586" s="132"/>
      <c r="U586" s="132"/>
      <c r="V586" s="107" t="s">
        <v>142</v>
      </c>
      <c r="W586" s="132"/>
      <c r="X586" s="132"/>
      <c r="Y586" s="85">
        <f t="shared" ref="Y586:Y625" si="144">COUNTIF($P586:$X586,"x")</f>
        <v>1</v>
      </c>
      <c r="Z586" s="132"/>
      <c r="AA586" s="132"/>
      <c r="AB586" s="132"/>
      <c r="AC586" s="132"/>
      <c r="AD586" s="132"/>
      <c r="AE586" s="132"/>
      <c r="AF586" s="132"/>
      <c r="AG586" s="132"/>
      <c r="AH586" s="132"/>
      <c r="AI586" s="132"/>
      <c r="AJ586" s="132"/>
      <c r="AK586" s="132"/>
      <c r="AL586" s="132"/>
      <c r="AM586" s="132"/>
      <c r="AN586" s="132"/>
      <c r="AO586" s="132"/>
      <c r="AP586" s="132"/>
      <c r="AQ586" s="132"/>
      <c r="AR586" s="132"/>
      <c r="AS586" s="132"/>
      <c r="AT586" s="132"/>
      <c r="AU586" s="150"/>
      <c r="AV586" s="150"/>
      <c r="AW586" s="132"/>
      <c r="AX586" s="132"/>
      <c r="AY586" s="132"/>
      <c r="AZ586" s="132"/>
      <c r="BA586" s="132"/>
      <c r="BB586" s="107"/>
      <c r="BC586" s="107" t="s">
        <v>445</v>
      </c>
      <c r="BD586" s="107"/>
      <c r="BE586" s="107"/>
      <c r="BF586" s="132"/>
      <c r="BG586" s="132"/>
      <c r="BH586" s="132"/>
      <c r="BI586" s="132"/>
      <c r="BJ586" s="132"/>
      <c r="BK586" s="138"/>
      <c r="BL586" s="138"/>
      <c r="BM586" s="138"/>
      <c r="BN586" s="138"/>
      <c r="BO586" s="138"/>
      <c r="BP586" s="138"/>
      <c r="BQ586" s="138"/>
      <c r="BR586" s="138"/>
      <c r="BS586" s="138"/>
      <c r="BT586" s="138"/>
      <c r="BU586" s="138"/>
      <c r="BV586" s="138"/>
      <c r="BW586" s="138"/>
      <c r="BX586" s="138"/>
      <c r="BY586" s="138"/>
      <c r="BZ586" s="138"/>
      <c r="CA586" s="138"/>
      <c r="CB586" s="138"/>
      <c r="CC586" s="138"/>
      <c r="CD586" s="138"/>
      <c r="CE586" s="138"/>
      <c r="CF586" s="138"/>
      <c r="CG586" s="138"/>
      <c r="CH586" s="138"/>
      <c r="CI586" s="138"/>
      <c r="CJ586" s="138"/>
      <c r="CK586" s="138"/>
      <c r="CL586" s="138"/>
      <c r="CM586" s="138"/>
      <c r="CN586" s="138"/>
      <c r="CO586" s="138"/>
      <c r="CP586" s="112">
        <f t="shared" si="129"/>
        <v>0</v>
      </c>
      <c r="CQ586" s="113" t="e">
        <f t="shared" si="130"/>
        <v>#DIV/0!</v>
      </c>
      <c r="CR586" s="112">
        <f t="shared" si="131"/>
        <v>0</v>
      </c>
      <c r="CS586" s="113" t="e">
        <f t="shared" si="132"/>
        <v>#DIV/0!</v>
      </c>
      <c r="CT586" s="112">
        <f t="shared" si="133"/>
        <v>0</v>
      </c>
      <c r="CU586" s="113" t="e">
        <f t="shared" si="134"/>
        <v>#DIV/0!</v>
      </c>
      <c r="CV586" s="112">
        <f t="shared" si="128"/>
        <v>0</v>
      </c>
      <c r="CW586" s="113" t="e">
        <f t="shared" si="135"/>
        <v>#DIV/0!</v>
      </c>
      <c r="CX586" s="112" t="e">
        <f t="shared" si="136"/>
        <v>#DIV/0!</v>
      </c>
      <c r="CY586" s="112" t="e">
        <f t="shared" si="137"/>
        <v>#DIV/0!</v>
      </c>
      <c r="CZ586" s="132"/>
    </row>
    <row r="587" spans="1:104" s="15" customFormat="1" ht="28.95" customHeight="1" x14ac:dyDescent="0.3">
      <c r="A587" s="94">
        <v>579</v>
      </c>
      <c r="B587" s="228"/>
      <c r="C587" s="229"/>
      <c r="D587" s="212"/>
      <c r="E587" s="213"/>
      <c r="F587" s="212"/>
      <c r="G587" s="240"/>
      <c r="H587" s="230" t="s">
        <v>1048</v>
      </c>
      <c r="I587" s="120" t="s">
        <v>33</v>
      </c>
      <c r="J587" s="101" t="s">
        <v>159</v>
      </c>
      <c r="K587" s="102" t="s">
        <v>270</v>
      </c>
      <c r="L587" s="155" t="s">
        <v>956</v>
      </c>
      <c r="M587" s="129" t="s">
        <v>141</v>
      </c>
      <c r="N587" s="130" t="s">
        <v>142</v>
      </c>
      <c r="O587" s="131">
        <v>1</v>
      </c>
      <c r="P587" s="132"/>
      <c r="Q587" s="132"/>
      <c r="R587" s="132"/>
      <c r="S587" s="132"/>
      <c r="T587" s="132"/>
      <c r="U587" s="132"/>
      <c r="V587" s="107" t="s">
        <v>142</v>
      </c>
      <c r="W587" s="132"/>
      <c r="X587" s="132"/>
      <c r="Y587" s="85">
        <f t="shared" si="144"/>
        <v>1</v>
      </c>
      <c r="Z587" s="107"/>
      <c r="AA587" s="107"/>
      <c r="AB587" s="107"/>
      <c r="AC587" s="107"/>
      <c r="AD587" s="107"/>
      <c r="AE587" s="107"/>
      <c r="AF587" s="107"/>
      <c r="AG587" s="107"/>
      <c r="AH587" s="107"/>
      <c r="AI587" s="107"/>
      <c r="AJ587" s="107"/>
      <c r="AK587" s="107"/>
      <c r="AL587" s="107"/>
      <c r="AM587" s="107"/>
      <c r="AN587" s="107"/>
      <c r="AO587" s="107"/>
      <c r="AP587" s="107"/>
      <c r="AQ587" s="107"/>
      <c r="AR587" s="107"/>
      <c r="AS587" s="107"/>
      <c r="AT587" s="107"/>
      <c r="AU587" s="107"/>
      <c r="AV587" s="107"/>
      <c r="AW587" s="107"/>
      <c r="AX587" s="107"/>
      <c r="AY587" s="107"/>
      <c r="AZ587" s="107"/>
      <c r="BA587" s="107"/>
      <c r="BB587" s="107"/>
      <c r="BC587" s="153" t="s">
        <v>160</v>
      </c>
      <c r="BD587" s="107"/>
      <c r="BE587" s="107"/>
      <c r="BF587" s="107"/>
      <c r="BG587" s="107"/>
      <c r="BH587" s="107"/>
      <c r="BI587" s="107"/>
      <c r="BJ587" s="107"/>
      <c r="BK587" s="138"/>
      <c r="BL587" s="138"/>
      <c r="BM587" s="138"/>
      <c r="BN587" s="138"/>
      <c r="BO587" s="138"/>
      <c r="BP587" s="138"/>
      <c r="BQ587" s="138"/>
      <c r="BR587" s="138"/>
      <c r="BS587" s="138"/>
      <c r="BT587" s="138"/>
      <c r="BU587" s="138"/>
      <c r="BV587" s="138"/>
      <c r="BW587" s="138"/>
      <c r="BX587" s="138"/>
      <c r="BY587" s="138"/>
      <c r="BZ587" s="138"/>
      <c r="CA587" s="138"/>
      <c r="CB587" s="138"/>
      <c r="CC587" s="138"/>
      <c r="CD587" s="138"/>
      <c r="CE587" s="138"/>
      <c r="CF587" s="138"/>
      <c r="CG587" s="138"/>
      <c r="CH587" s="138"/>
      <c r="CI587" s="138"/>
      <c r="CJ587" s="138"/>
      <c r="CK587" s="138"/>
      <c r="CL587" s="138"/>
      <c r="CM587" s="138"/>
      <c r="CN587" s="138"/>
      <c r="CO587" s="138"/>
      <c r="CP587" s="112">
        <f t="shared" si="129"/>
        <v>0</v>
      </c>
      <c r="CQ587" s="113" t="e">
        <f t="shared" si="130"/>
        <v>#DIV/0!</v>
      </c>
      <c r="CR587" s="112">
        <f t="shared" si="131"/>
        <v>0</v>
      </c>
      <c r="CS587" s="113" t="e">
        <f t="shared" si="132"/>
        <v>#DIV/0!</v>
      </c>
      <c r="CT587" s="112">
        <f t="shared" si="133"/>
        <v>0</v>
      </c>
      <c r="CU587" s="113" t="e">
        <f t="shared" si="134"/>
        <v>#DIV/0!</v>
      </c>
      <c r="CV587" s="112">
        <f t="shared" si="128"/>
        <v>0</v>
      </c>
      <c r="CW587" s="113" t="e">
        <f t="shared" si="135"/>
        <v>#DIV/0!</v>
      </c>
      <c r="CX587" s="112" t="e">
        <f t="shared" si="136"/>
        <v>#DIV/0!</v>
      </c>
      <c r="CY587" s="112" t="e">
        <f t="shared" si="137"/>
        <v>#DIV/0!</v>
      </c>
      <c r="CZ587" s="132"/>
    </row>
    <row r="588" spans="1:104" s="15" customFormat="1" ht="24.75" customHeight="1" x14ac:dyDescent="0.3">
      <c r="A588" s="94">
        <v>580</v>
      </c>
      <c r="B588" s="228"/>
      <c r="C588" s="229"/>
      <c r="D588" s="212"/>
      <c r="E588" s="213"/>
      <c r="F588" s="212"/>
      <c r="G588" s="240"/>
      <c r="H588" s="99" t="s">
        <v>1049</v>
      </c>
      <c r="I588" s="120" t="s">
        <v>33</v>
      </c>
      <c r="J588" s="101" t="s">
        <v>159</v>
      </c>
      <c r="K588" s="102" t="s">
        <v>139</v>
      </c>
      <c r="L588" s="155" t="s">
        <v>956</v>
      </c>
      <c r="M588" s="129" t="s">
        <v>141</v>
      </c>
      <c r="N588" s="130" t="s">
        <v>142</v>
      </c>
      <c r="O588" s="131"/>
      <c r="P588" s="132"/>
      <c r="Q588" s="132"/>
      <c r="R588" s="132"/>
      <c r="S588" s="132"/>
      <c r="T588" s="132"/>
      <c r="U588" s="132"/>
      <c r="V588" s="107" t="s">
        <v>142</v>
      </c>
      <c r="W588" s="132"/>
      <c r="X588" s="132"/>
      <c r="Y588" s="85">
        <f t="shared" si="144"/>
        <v>1</v>
      </c>
      <c r="Z588" s="107"/>
      <c r="AA588" s="107"/>
      <c r="AB588" s="107"/>
      <c r="AC588" s="107"/>
      <c r="AD588" s="107"/>
      <c r="AE588" s="107"/>
      <c r="AF588" s="107"/>
      <c r="AG588" s="107"/>
      <c r="AH588" s="107"/>
      <c r="AI588" s="107"/>
      <c r="AJ588" s="107"/>
      <c r="AK588" s="107"/>
      <c r="AL588" s="107"/>
      <c r="AM588" s="107"/>
      <c r="AN588" s="107"/>
      <c r="AO588" s="107"/>
      <c r="AP588" s="107"/>
      <c r="AQ588" s="107"/>
      <c r="AR588" s="107"/>
      <c r="AS588" s="107"/>
      <c r="AT588" s="107"/>
      <c r="AU588" s="107"/>
      <c r="AV588" s="107"/>
      <c r="AW588" s="107"/>
      <c r="AX588" s="107"/>
      <c r="AY588" s="107"/>
      <c r="AZ588" s="107"/>
      <c r="BA588" s="107"/>
      <c r="BB588" s="107"/>
      <c r="BC588" s="107"/>
      <c r="BD588" s="107" t="s">
        <v>445</v>
      </c>
      <c r="BE588" s="107"/>
      <c r="BF588" s="107"/>
      <c r="BG588" s="107"/>
      <c r="BH588" s="107"/>
      <c r="BI588" s="107"/>
      <c r="BJ588" s="107"/>
      <c r="BK588" s="138"/>
      <c r="BL588" s="138"/>
      <c r="BM588" s="138"/>
      <c r="BN588" s="138"/>
      <c r="BO588" s="138"/>
      <c r="BP588" s="138"/>
      <c r="BQ588" s="138"/>
      <c r="BR588" s="138"/>
      <c r="BS588" s="138"/>
      <c r="BT588" s="138"/>
      <c r="BU588" s="138"/>
      <c r="BV588" s="138"/>
      <c r="BW588" s="138"/>
      <c r="BX588" s="138"/>
      <c r="BY588" s="138"/>
      <c r="BZ588" s="138"/>
      <c r="CA588" s="138"/>
      <c r="CB588" s="138"/>
      <c r="CC588" s="138"/>
      <c r="CD588" s="138"/>
      <c r="CE588" s="138"/>
      <c r="CF588" s="138"/>
      <c r="CG588" s="138"/>
      <c r="CH588" s="138"/>
      <c r="CI588" s="138"/>
      <c r="CJ588" s="138"/>
      <c r="CK588" s="138"/>
      <c r="CL588" s="138"/>
      <c r="CM588" s="138"/>
      <c r="CN588" s="138"/>
      <c r="CO588" s="138"/>
      <c r="CP588" s="112">
        <f t="shared" si="129"/>
        <v>0</v>
      </c>
      <c r="CQ588" s="113" t="e">
        <f t="shared" si="130"/>
        <v>#DIV/0!</v>
      </c>
      <c r="CR588" s="112">
        <f t="shared" si="131"/>
        <v>0</v>
      </c>
      <c r="CS588" s="113" t="e">
        <f t="shared" si="132"/>
        <v>#DIV/0!</v>
      </c>
      <c r="CT588" s="112">
        <f t="shared" si="133"/>
        <v>0</v>
      </c>
      <c r="CU588" s="113" t="e">
        <f t="shared" si="134"/>
        <v>#DIV/0!</v>
      </c>
      <c r="CV588" s="112">
        <f t="shared" si="128"/>
        <v>0</v>
      </c>
      <c r="CW588" s="113" t="e">
        <f t="shared" si="135"/>
        <v>#DIV/0!</v>
      </c>
      <c r="CX588" s="112" t="e">
        <f t="shared" si="136"/>
        <v>#DIV/0!</v>
      </c>
      <c r="CY588" s="112" t="e">
        <f t="shared" si="137"/>
        <v>#DIV/0!</v>
      </c>
      <c r="CZ588" s="132"/>
    </row>
    <row r="589" spans="1:104" s="15" customFormat="1" ht="34.5" customHeight="1" x14ac:dyDescent="0.3">
      <c r="A589" s="94">
        <v>581</v>
      </c>
      <c r="B589" s="228"/>
      <c r="C589" s="229"/>
      <c r="D589" s="212"/>
      <c r="E589" s="213"/>
      <c r="F589" s="212"/>
      <c r="G589" s="240"/>
      <c r="H589" s="99" t="s">
        <v>1050</v>
      </c>
      <c r="I589" s="120" t="s">
        <v>33</v>
      </c>
      <c r="J589" s="101" t="s">
        <v>159</v>
      </c>
      <c r="K589" s="102" t="s">
        <v>469</v>
      </c>
      <c r="L589" s="155" t="s">
        <v>956</v>
      </c>
      <c r="M589" s="129" t="s">
        <v>141</v>
      </c>
      <c r="N589" s="130" t="s">
        <v>142</v>
      </c>
      <c r="O589" s="131"/>
      <c r="P589" s="132"/>
      <c r="Q589" s="132"/>
      <c r="R589" s="132"/>
      <c r="S589" s="132"/>
      <c r="T589" s="132"/>
      <c r="U589" s="132"/>
      <c r="V589" s="107" t="s">
        <v>142</v>
      </c>
      <c r="W589" s="132"/>
      <c r="X589" s="132"/>
      <c r="Y589" s="85">
        <f t="shared" si="144"/>
        <v>1</v>
      </c>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7"/>
      <c r="AY589" s="107"/>
      <c r="AZ589" s="107"/>
      <c r="BA589" s="107"/>
      <c r="BB589" s="107" t="s">
        <v>445</v>
      </c>
      <c r="BC589" s="107"/>
      <c r="BD589" s="107"/>
      <c r="BE589" s="107"/>
      <c r="BF589" s="107"/>
      <c r="BG589" s="107"/>
      <c r="BH589" s="107"/>
      <c r="BI589" s="107"/>
      <c r="BJ589" s="107"/>
      <c r="BK589" s="138"/>
      <c r="BL589" s="138"/>
      <c r="BM589" s="138"/>
      <c r="BN589" s="138"/>
      <c r="BO589" s="138"/>
      <c r="BP589" s="138"/>
      <c r="BQ589" s="138"/>
      <c r="BR589" s="138"/>
      <c r="BS589" s="138"/>
      <c r="BT589" s="138"/>
      <c r="BU589" s="138"/>
      <c r="BV589" s="138"/>
      <c r="BW589" s="138"/>
      <c r="BX589" s="138"/>
      <c r="BY589" s="138"/>
      <c r="BZ589" s="138"/>
      <c r="CA589" s="138"/>
      <c r="CB589" s="138"/>
      <c r="CC589" s="138"/>
      <c r="CD589" s="138"/>
      <c r="CE589" s="138"/>
      <c r="CF589" s="138"/>
      <c r="CG589" s="138"/>
      <c r="CH589" s="138"/>
      <c r="CI589" s="138"/>
      <c r="CJ589" s="138"/>
      <c r="CK589" s="138"/>
      <c r="CL589" s="138"/>
      <c r="CM589" s="138"/>
      <c r="CN589" s="138"/>
      <c r="CO589" s="138"/>
      <c r="CP589" s="112">
        <f t="shared" si="129"/>
        <v>0</v>
      </c>
      <c r="CQ589" s="113" t="e">
        <f t="shared" si="130"/>
        <v>#DIV/0!</v>
      </c>
      <c r="CR589" s="112">
        <f t="shared" si="131"/>
        <v>0</v>
      </c>
      <c r="CS589" s="113" t="e">
        <f t="shared" si="132"/>
        <v>#DIV/0!</v>
      </c>
      <c r="CT589" s="112">
        <f t="shared" si="133"/>
        <v>0</v>
      </c>
      <c r="CU589" s="113" t="e">
        <f t="shared" si="134"/>
        <v>#DIV/0!</v>
      </c>
      <c r="CV589" s="112">
        <f t="shared" si="128"/>
        <v>0</v>
      </c>
      <c r="CW589" s="113" t="e">
        <f t="shared" si="135"/>
        <v>#DIV/0!</v>
      </c>
      <c r="CX589" s="112" t="e">
        <f t="shared" si="136"/>
        <v>#DIV/0!</v>
      </c>
      <c r="CY589" s="112" t="e">
        <f t="shared" si="137"/>
        <v>#DIV/0!</v>
      </c>
      <c r="CZ589" s="132"/>
    </row>
    <row r="590" spans="1:104" s="15" customFormat="1" ht="38.25" customHeight="1" x14ac:dyDescent="0.3">
      <c r="A590" s="94">
        <v>582</v>
      </c>
      <c r="B590" s="228"/>
      <c r="C590" s="229"/>
      <c r="D590" s="212"/>
      <c r="E590" s="213"/>
      <c r="F590" s="212"/>
      <c r="G590" s="240"/>
      <c r="H590" s="99" t="s">
        <v>1051</v>
      </c>
      <c r="I590" s="120" t="s">
        <v>33</v>
      </c>
      <c r="J590" s="101" t="s">
        <v>159</v>
      </c>
      <c r="K590" s="102" t="s">
        <v>139</v>
      </c>
      <c r="L590" s="155" t="s">
        <v>956</v>
      </c>
      <c r="M590" s="129" t="s">
        <v>141</v>
      </c>
      <c r="N590" s="130" t="s">
        <v>142</v>
      </c>
      <c r="O590" s="131"/>
      <c r="P590" s="132"/>
      <c r="Q590" s="132"/>
      <c r="R590" s="132"/>
      <c r="S590" s="132"/>
      <c r="T590" s="132"/>
      <c r="U590" s="132"/>
      <c r="V590" s="107" t="s">
        <v>142</v>
      </c>
      <c r="W590" s="132"/>
      <c r="X590" s="132"/>
      <c r="Y590" s="85">
        <f t="shared" si="144"/>
        <v>1</v>
      </c>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7"/>
      <c r="AY590" s="107"/>
      <c r="AZ590" s="107"/>
      <c r="BA590" s="107"/>
      <c r="BB590" s="107" t="s">
        <v>445</v>
      </c>
      <c r="BC590" s="107"/>
      <c r="BD590" s="107"/>
      <c r="BE590" s="107"/>
      <c r="BF590" s="107"/>
      <c r="BG590" s="107"/>
      <c r="BH590" s="107"/>
      <c r="BI590" s="107"/>
      <c r="BJ590" s="107"/>
      <c r="BK590" s="138"/>
      <c r="BL590" s="138"/>
      <c r="BM590" s="138"/>
      <c r="BN590" s="138"/>
      <c r="BO590" s="138"/>
      <c r="BP590" s="138"/>
      <c r="BQ590" s="138"/>
      <c r="BR590" s="138"/>
      <c r="BS590" s="138"/>
      <c r="BT590" s="138"/>
      <c r="BU590" s="138"/>
      <c r="BV590" s="138"/>
      <c r="BW590" s="138"/>
      <c r="BX590" s="138"/>
      <c r="BY590" s="138"/>
      <c r="BZ590" s="138"/>
      <c r="CA590" s="138"/>
      <c r="CB590" s="138"/>
      <c r="CC590" s="138"/>
      <c r="CD590" s="138"/>
      <c r="CE590" s="138"/>
      <c r="CF590" s="138"/>
      <c r="CG590" s="138"/>
      <c r="CH590" s="138"/>
      <c r="CI590" s="138"/>
      <c r="CJ590" s="138"/>
      <c r="CK590" s="138"/>
      <c r="CL590" s="138"/>
      <c r="CM590" s="138"/>
      <c r="CN590" s="138"/>
      <c r="CO590" s="138"/>
      <c r="CP590" s="112">
        <f t="shared" si="129"/>
        <v>0</v>
      </c>
      <c r="CQ590" s="113" t="e">
        <f t="shared" si="130"/>
        <v>#DIV/0!</v>
      </c>
      <c r="CR590" s="112">
        <f t="shared" si="131"/>
        <v>0</v>
      </c>
      <c r="CS590" s="113" t="e">
        <f t="shared" si="132"/>
        <v>#DIV/0!</v>
      </c>
      <c r="CT590" s="112">
        <f t="shared" si="133"/>
        <v>0</v>
      </c>
      <c r="CU590" s="113" t="e">
        <f t="shared" si="134"/>
        <v>#DIV/0!</v>
      </c>
      <c r="CV590" s="112">
        <f t="shared" si="128"/>
        <v>0</v>
      </c>
      <c r="CW590" s="113" t="e">
        <f t="shared" si="135"/>
        <v>#DIV/0!</v>
      </c>
      <c r="CX590" s="112" t="e">
        <f t="shared" si="136"/>
        <v>#DIV/0!</v>
      </c>
      <c r="CY590" s="112" t="e">
        <f t="shared" si="137"/>
        <v>#DIV/0!</v>
      </c>
      <c r="CZ590" s="132"/>
    </row>
    <row r="591" spans="1:104" s="15" customFormat="1" ht="36.75" customHeight="1" x14ac:dyDescent="0.3">
      <c r="A591" s="94">
        <v>583</v>
      </c>
      <c r="B591" s="228"/>
      <c r="C591" s="229"/>
      <c r="D591" s="212"/>
      <c r="E591" s="213"/>
      <c r="F591" s="212"/>
      <c r="G591" s="202"/>
      <c r="H591" s="99" t="s">
        <v>1052</v>
      </c>
      <c r="I591" s="120" t="s">
        <v>33</v>
      </c>
      <c r="J591" s="101" t="s">
        <v>159</v>
      </c>
      <c r="K591" s="102" t="s">
        <v>139</v>
      </c>
      <c r="L591" s="155" t="s">
        <v>956</v>
      </c>
      <c r="M591" s="129" t="s">
        <v>141</v>
      </c>
      <c r="N591" s="130" t="s">
        <v>142</v>
      </c>
      <c r="O591" s="131"/>
      <c r="P591" s="132"/>
      <c r="Q591" s="132"/>
      <c r="R591" s="132"/>
      <c r="S591" s="132"/>
      <c r="T591" s="132"/>
      <c r="U591" s="132"/>
      <c r="V591" s="107" t="s">
        <v>142</v>
      </c>
      <c r="W591" s="132"/>
      <c r="X591" s="132"/>
      <c r="Y591" s="85">
        <f t="shared" si="144"/>
        <v>1</v>
      </c>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22"/>
      <c r="AV591" s="122"/>
      <c r="AW591" s="107"/>
      <c r="AX591" s="107"/>
      <c r="AY591" s="107"/>
      <c r="AZ591" s="107"/>
      <c r="BA591" s="107"/>
      <c r="BB591" s="107"/>
      <c r="BC591" s="107"/>
      <c r="BD591" s="107"/>
      <c r="BE591" s="107" t="s">
        <v>445</v>
      </c>
      <c r="BF591" s="107"/>
      <c r="BG591" s="107"/>
      <c r="BH591" s="107"/>
      <c r="BI591" s="107"/>
      <c r="BJ591" s="107"/>
      <c r="BK591" s="138"/>
      <c r="BL591" s="138"/>
      <c r="BM591" s="138"/>
      <c r="BN591" s="138"/>
      <c r="BO591" s="138"/>
      <c r="BP591" s="138"/>
      <c r="BQ591" s="138"/>
      <c r="BR591" s="138"/>
      <c r="BS591" s="138"/>
      <c r="BT591" s="138"/>
      <c r="BU591" s="138"/>
      <c r="BV591" s="138"/>
      <c r="BW591" s="138"/>
      <c r="BX591" s="138"/>
      <c r="BY591" s="138"/>
      <c r="BZ591" s="138"/>
      <c r="CA591" s="138"/>
      <c r="CB591" s="138"/>
      <c r="CC591" s="138"/>
      <c r="CD591" s="138"/>
      <c r="CE591" s="138"/>
      <c r="CF591" s="138"/>
      <c r="CG591" s="138"/>
      <c r="CH591" s="138"/>
      <c r="CI591" s="138"/>
      <c r="CJ591" s="138"/>
      <c r="CK591" s="138"/>
      <c r="CL591" s="138"/>
      <c r="CM591" s="138"/>
      <c r="CN591" s="138"/>
      <c r="CO591" s="138"/>
      <c r="CP591" s="112">
        <f t="shared" si="129"/>
        <v>0</v>
      </c>
      <c r="CQ591" s="113" t="e">
        <f t="shared" si="130"/>
        <v>#DIV/0!</v>
      </c>
      <c r="CR591" s="112">
        <f t="shared" si="131"/>
        <v>0</v>
      </c>
      <c r="CS591" s="113" t="e">
        <f t="shared" si="132"/>
        <v>#DIV/0!</v>
      </c>
      <c r="CT591" s="112">
        <f t="shared" si="133"/>
        <v>0</v>
      </c>
      <c r="CU591" s="113" t="e">
        <f t="shared" si="134"/>
        <v>#DIV/0!</v>
      </c>
      <c r="CV591" s="112">
        <f t="shared" si="128"/>
        <v>0</v>
      </c>
      <c r="CW591" s="113" t="e">
        <f t="shared" si="135"/>
        <v>#DIV/0!</v>
      </c>
      <c r="CX591" s="112" t="e">
        <f t="shared" si="136"/>
        <v>#DIV/0!</v>
      </c>
      <c r="CY591" s="112" t="e">
        <f t="shared" si="137"/>
        <v>#DIV/0!</v>
      </c>
      <c r="CZ591" s="132"/>
    </row>
    <row r="592" spans="1:104" s="15" customFormat="1" ht="17.399999999999999" customHeight="1" x14ac:dyDescent="0.3">
      <c r="A592" s="94">
        <v>111</v>
      </c>
      <c r="B592" s="228">
        <v>189</v>
      </c>
      <c r="C592" s="229" t="s">
        <v>1044</v>
      </c>
      <c r="D592" s="295"/>
      <c r="E592" s="213"/>
      <c r="F592" s="296"/>
      <c r="G592" s="229" t="s">
        <v>1053</v>
      </c>
      <c r="H592" s="99" t="s">
        <v>1054</v>
      </c>
      <c r="I592" s="100" t="s">
        <v>149</v>
      </c>
      <c r="J592" s="102" t="s">
        <v>159</v>
      </c>
      <c r="K592" s="102" t="s">
        <v>469</v>
      </c>
      <c r="L592" s="128" t="s">
        <v>956</v>
      </c>
      <c r="M592" s="129" t="s">
        <v>141</v>
      </c>
      <c r="N592" s="140" t="s">
        <v>142</v>
      </c>
      <c r="O592" s="131"/>
      <c r="P592" s="136"/>
      <c r="Q592" s="132"/>
      <c r="R592" s="132"/>
      <c r="S592" s="132"/>
      <c r="T592" s="107" t="s">
        <v>142</v>
      </c>
      <c r="U592" s="132"/>
      <c r="V592" s="107"/>
      <c r="W592" s="132"/>
      <c r="X592" s="132"/>
      <c r="Y592" s="85">
        <f t="shared" si="144"/>
        <v>1</v>
      </c>
      <c r="Z592" s="107"/>
      <c r="AA592" s="107"/>
      <c r="AB592" s="107"/>
      <c r="AC592" s="107"/>
      <c r="AD592" s="107"/>
      <c r="AE592" s="107"/>
      <c r="AF592" s="107"/>
      <c r="AG592" s="107"/>
      <c r="AH592" s="107"/>
      <c r="AI592" s="107"/>
      <c r="AJ592" s="107"/>
      <c r="AK592" s="107"/>
      <c r="AL592" s="107"/>
      <c r="AM592" s="107"/>
      <c r="AN592" s="107"/>
      <c r="AO592" s="115"/>
      <c r="AP592" s="117" t="s">
        <v>445</v>
      </c>
      <c r="AQ592" s="117"/>
      <c r="AR592" s="117"/>
      <c r="AS592" s="117"/>
      <c r="AT592" s="117"/>
      <c r="AU592" s="147"/>
      <c r="AV592" s="117" t="s">
        <v>445</v>
      </c>
      <c r="AW592" s="117"/>
      <c r="AX592" s="109"/>
      <c r="AY592" s="107"/>
      <c r="AZ592" s="107"/>
      <c r="BA592" s="107"/>
      <c r="BB592" s="107"/>
      <c r="BC592" s="107"/>
      <c r="BD592" s="107"/>
      <c r="BE592" s="107"/>
      <c r="BF592" s="107"/>
      <c r="BG592" s="107"/>
      <c r="BH592" s="107"/>
      <c r="BI592" s="107"/>
      <c r="BJ592" s="107"/>
      <c r="BK592" s="138"/>
      <c r="BL592" s="138"/>
      <c r="BM592" s="138"/>
      <c r="BN592" s="138"/>
      <c r="BO592" s="138"/>
      <c r="BP592" s="138"/>
      <c r="BQ592" s="138"/>
      <c r="BR592" s="138"/>
      <c r="BS592" s="138"/>
      <c r="BT592" s="138"/>
      <c r="BU592" s="138"/>
      <c r="BV592" s="138"/>
      <c r="BW592" s="138"/>
      <c r="BX592" s="138"/>
      <c r="BY592" s="138"/>
      <c r="BZ592" s="138"/>
      <c r="CA592" s="138"/>
      <c r="CB592" s="138"/>
      <c r="CC592" s="138"/>
      <c r="CD592" s="138"/>
      <c r="CE592" s="138"/>
      <c r="CF592" s="138"/>
      <c r="CG592" s="138"/>
      <c r="CH592" s="138"/>
      <c r="CI592" s="138"/>
      <c r="CJ592" s="138"/>
      <c r="CK592" s="138"/>
      <c r="CL592" s="138"/>
      <c r="CM592" s="138"/>
      <c r="CN592" s="138"/>
      <c r="CO592" s="138"/>
      <c r="CP592" s="112">
        <f t="shared" si="129"/>
        <v>0</v>
      </c>
      <c r="CQ592" s="113" t="e">
        <f t="shared" si="130"/>
        <v>#DIV/0!</v>
      </c>
      <c r="CR592" s="112">
        <f t="shared" si="131"/>
        <v>0</v>
      </c>
      <c r="CS592" s="113" t="e">
        <f t="shared" si="132"/>
        <v>#DIV/0!</v>
      </c>
      <c r="CT592" s="112">
        <f t="shared" si="133"/>
        <v>0</v>
      </c>
      <c r="CU592" s="113" t="e">
        <f t="shared" si="134"/>
        <v>#DIV/0!</v>
      </c>
      <c r="CV592" s="112">
        <f t="shared" si="128"/>
        <v>0</v>
      </c>
      <c r="CW592" s="113" t="e">
        <f t="shared" si="135"/>
        <v>#DIV/0!</v>
      </c>
      <c r="CX592" s="112" t="e">
        <f t="shared" si="136"/>
        <v>#DIV/0!</v>
      </c>
      <c r="CY592" s="114" t="e">
        <f t="shared" si="137"/>
        <v>#DIV/0!</v>
      </c>
      <c r="CZ592" s="132"/>
    </row>
    <row r="593" spans="1:104" s="15" customFormat="1" ht="17.399999999999999" customHeight="1" x14ac:dyDescent="0.3">
      <c r="A593" s="94">
        <v>112</v>
      </c>
      <c r="B593" s="228"/>
      <c r="C593" s="229"/>
      <c r="D593" s="295"/>
      <c r="E593" s="213"/>
      <c r="F593" s="296"/>
      <c r="G593" s="229"/>
      <c r="H593" s="222" t="s">
        <v>1055</v>
      </c>
      <c r="I593" s="100" t="s">
        <v>149</v>
      </c>
      <c r="J593" s="102" t="s">
        <v>159</v>
      </c>
      <c r="K593" s="102" t="s">
        <v>139</v>
      </c>
      <c r="L593" s="128" t="s">
        <v>956</v>
      </c>
      <c r="M593" s="129" t="s">
        <v>141</v>
      </c>
      <c r="N593" s="140" t="s">
        <v>142</v>
      </c>
      <c r="O593" s="130"/>
      <c r="P593" s="136"/>
      <c r="Q593" s="132"/>
      <c r="R593" s="132"/>
      <c r="S593" s="132"/>
      <c r="T593" s="107" t="s">
        <v>142</v>
      </c>
      <c r="U593" s="132"/>
      <c r="V593" s="107"/>
      <c r="W593" s="132"/>
      <c r="X593" s="132"/>
      <c r="Y593" s="85">
        <f t="shared" si="144"/>
        <v>1</v>
      </c>
      <c r="Z593" s="107"/>
      <c r="AA593" s="107"/>
      <c r="AB593" s="107"/>
      <c r="AC593" s="107"/>
      <c r="AD593" s="107"/>
      <c r="AE593" s="107"/>
      <c r="AF593" s="107"/>
      <c r="AG593" s="107"/>
      <c r="AH593" s="107"/>
      <c r="AI593" s="107"/>
      <c r="AJ593" s="107"/>
      <c r="AK593" s="107"/>
      <c r="AL593" s="107"/>
      <c r="AM593" s="107"/>
      <c r="AN593" s="107"/>
      <c r="AO593" s="115"/>
      <c r="AP593" s="117"/>
      <c r="AQ593" s="117"/>
      <c r="AR593" s="117"/>
      <c r="AS593" s="117"/>
      <c r="AT593" s="117" t="s">
        <v>445</v>
      </c>
      <c r="AU593" s="147"/>
      <c r="AV593" s="147"/>
      <c r="AW593" s="117"/>
      <c r="AX593" s="109"/>
      <c r="AY593" s="107"/>
      <c r="AZ593" s="107"/>
      <c r="BA593" s="107"/>
      <c r="BB593" s="107"/>
      <c r="BC593" s="107"/>
      <c r="BD593" s="107"/>
      <c r="BE593" s="107"/>
      <c r="BF593" s="107"/>
      <c r="BG593" s="107"/>
      <c r="BH593" s="107"/>
      <c r="BI593" s="107"/>
      <c r="BJ593" s="107"/>
      <c r="BK593" s="138"/>
      <c r="BL593" s="138"/>
      <c r="BM593" s="138"/>
      <c r="BN593" s="138"/>
      <c r="BO593" s="138"/>
      <c r="BP593" s="138"/>
      <c r="BQ593" s="138"/>
      <c r="BR593" s="138"/>
      <c r="BS593" s="138"/>
      <c r="BT593" s="138"/>
      <c r="BU593" s="138"/>
      <c r="BV593" s="138"/>
      <c r="BW593" s="138"/>
      <c r="BX593" s="138"/>
      <c r="BY593" s="138"/>
      <c r="BZ593" s="138"/>
      <c r="CA593" s="138"/>
      <c r="CB593" s="138"/>
      <c r="CC593" s="138"/>
      <c r="CD593" s="138"/>
      <c r="CE593" s="138"/>
      <c r="CF593" s="138"/>
      <c r="CG593" s="138"/>
      <c r="CH593" s="138"/>
      <c r="CI593" s="138"/>
      <c r="CJ593" s="138"/>
      <c r="CK593" s="138"/>
      <c r="CL593" s="138"/>
      <c r="CM593" s="138"/>
      <c r="CN593" s="138"/>
      <c r="CO593" s="138"/>
      <c r="CP593" s="112">
        <f t="shared" si="129"/>
        <v>0</v>
      </c>
      <c r="CQ593" s="113" t="e">
        <f t="shared" si="130"/>
        <v>#DIV/0!</v>
      </c>
      <c r="CR593" s="112">
        <f t="shared" si="131"/>
        <v>0</v>
      </c>
      <c r="CS593" s="113" t="e">
        <f t="shared" si="132"/>
        <v>#DIV/0!</v>
      </c>
      <c r="CT593" s="112">
        <f t="shared" si="133"/>
        <v>0</v>
      </c>
      <c r="CU593" s="113" t="e">
        <f t="shared" si="134"/>
        <v>#DIV/0!</v>
      </c>
      <c r="CV593" s="112">
        <f t="shared" si="128"/>
        <v>0</v>
      </c>
      <c r="CW593" s="113" t="e">
        <f t="shared" si="135"/>
        <v>#DIV/0!</v>
      </c>
      <c r="CX593" s="112" t="e">
        <f t="shared" si="136"/>
        <v>#DIV/0!</v>
      </c>
      <c r="CY593" s="114" t="e">
        <f t="shared" si="137"/>
        <v>#DIV/0!</v>
      </c>
      <c r="CZ593" s="132"/>
    </row>
    <row r="594" spans="1:104" s="15" customFormat="1" ht="17.399999999999999" customHeight="1" x14ac:dyDescent="0.3">
      <c r="A594" s="94">
        <v>113</v>
      </c>
      <c r="B594" s="228"/>
      <c r="C594" s="229"/>
      <c r="D594" s="295"/>
      <c r="E594" s="213"/>
      <c r="F594" s="296"/>
      <c r="G594" s="229"/>
      <c r="H594" s="222" t="s">
        <v>1056</v>
      </c>
      <c r="I594" s="100" t="s">
        <v>149</v>
      </c>
      <c r="J594" s="102" t="s">
        <v>159</v>
      </c>
      <c r="K594" s="102" t="s">
        <v>469</v>
      </c>
      <c r="L594" s="128"/>
      <c r="M594" s="129"/>
      <c r="N594" s="140"/>
      <c r="O594" s="130"/>
      <c r="P594" s="136"/>
      <c r="Q594" s="132"/>
      <c r="R594" s="132"/>
      <c r="S594" s="132"/>
      <c r="T594" s="107"/>
      <c r="U594" s="132"/>
      <c r="V594" s="107"/>
      <c r="W594" s="132"/>
      <c r="X594" s="132"/>
      <c r="Y594" s="85"/>
      <c r="Z594" s="107"/>
      <c r="AA594" s="107"/>
      <c r="AB594" s="107"/>
      <c r="AC594" s="107"/>
      <c r="AD594" s="107"/>
      <c r="AE594" s="107"/>
      <c r="AF594" s="107"/>
      <c r="AG594" s="107"/>
      <c r="AH594" s="107"/>
      <c r="AI594" s="107"/>
      <c r="AJ594" s="107"/>
      <c r="AK594" s="107"/>
      <c r="AL594" s="107"/>
      <c r="AM594" s="107"/>
      <c r="AN594" s="107"/>
      <c r="AO594" s="115"/>
      <c r="AP594" s="117" t="s">
        <v>445</v>
      </c>
      <c r="AQ594" s="117"/>
      <c r="AR594" s="117"/>
      <c r="AS594" s="117"/>
      <c r="AT594" s="117"/>
      <c r="AU594" s="147"/>
      <c r="AV594" s="117" t="s">
        <v>445</v>
      </c>
      <c r="AW594" s="117"/>
      <c r="AX594" s="109"/>
      <c r="AY594" s="107"/>
      <c r="AZ594" s="107"/>
      <c r="BA594" s="107"/>
      <c r="BB594" s="107"/>
      <c r="BC594" s="107"/>
      <c r="BD594" s="107"/>
      <c r="BE594" s="107"/>
      <c r="BF594" s="107"/>
      <c r="BG594" s="107"/>
      <c r="BH594" s="107"/>
      <c r="BI594" s="107"/>
      <c r="BJ594" s="107"/>
      <c r="BK594" s="138"/>
      <c r="BL594" s="138"/>
      <c r="BM594" s="138"/>
      <c r="BN594" s="138"/>
      <c r="BO594" s="138"/>
      <c r="BP594" s="138"/>
      <c r="BQ594" s="138"/>
      <c r="BR594" s="138"/>
      <c r="BS594" s="138"/>
      <c r="BT594" s="138"/>
      <c r="BU594" s="138"/>
      <c r="BV594" s="138"/>
      <c r="BW594" s="138"/>
      <c r="BX594" s="138"/>
      <c r="BY594" s="138"/>
      <c r="BZ594" s="138"/>
      <c r="CA594" s="138"/>
      <c r="CB594" s="138"/>
      <c r="CC594" s="138"/>
      <c r="CD594" s="138"/>
      <c r="CE594" s="138"/>
      <c r="CF594" s="138"/>
      <c r="CG594" s="138"/>
      <c r="CH594" s="138"/>
      <c r="CI594" s="138"/>
      <c r="CJ594" s="138"/>
      <c r="CK594" s="138"/>
      <c r="CL594" s="138"/>
      <c r="CM594" s="138"/>
      <c r="CN594" s="138"/>
      <c r="CO594" s="138"/>
      <c r="CP594" s="112"/>
      <c r="CQ594" s="113"/>
      <c r="CR594" s="112"/>
      <c r="CS594" s="113"/>
      <c r="CT594" s="112"/>
      <c r="CU594" s="113"/>
      <c r="CV594" s="112"/>
      <c r="CW594" s="113"/>
      <c r="CX594" s="112"/>
      <c r="CY594" s="114"/>
      <c r="CZ594" s="132"/>
    </row>
    <row r="595" spans="1:104" s="15" customFormat="1" ht="17.399999999999999" customHeight="1" x14ac:dyDescent="0.3">
      <c r="A595" s="94">
        <v>114</v>
      </c>
      <c r="B595" s="228"/>
      <c r="C595" s="229"/>
      <c r="D595" s="295"/>
      <c r="E595" s="213"/>
      <c r="F595" s="296"/>
      <c r="G595" s="229"/>
      <c r="H595" s="222" t="s">
        <v>1057</v>
      </c>
      <c r="I595" s="100" t="s">
        <v>149</v>
      </c>
      <c r="J595" s="102" t="s">
        <v>159</v>
      </c>
      <c r="K595" s="102" t="s">
        <v>139</v>
      </c>
      <c r="L595" s="128"/>
      <c r="M595" s="129"/>
      <c r="N595" s="140"/>
      <c r="O595" s="130"/>
      <c r="P595" s="136"/>
      <c r="Q595" s="132"/>
      <c r="R595" s="132"/>
      <c r="S595" s="132"/>
      <c r="T595" s="107"/>
      <c r="U595" s="132"/>
      <c r="V595" s="107"/>
      <c r="W595" s="132"/>
      <c r="X595" s="132"/>
      <c r="Y595" s="85"/>
      <c r="Z595" s="107"/>
      <c r="AA595" s="107"/>
      <c r="AB595" s="107"/>
      <c r="AC595" s="107"/>
      <c r="AD595" s="107"/>
      <c r="AE595" s="107"/>
      <c r="AF595" s="107"/>
      <c r="AG595" s="107"/>
      <c r="AH595" s="107"/>
      <c r="AI595" s="107"/>
      <c r="AJ595" s="107"/>
      <c r="AK595" s="107"/>
      <c r="AL595" s="107"/>
      <c r="AM595" s="107"/>
      <c r="AN595" s="107"/>
      <c r="AO595" s="115"/>
      <c r="AP595" s="117"/>
      <c r="AQ595" s="117" t="s">
        <v>445</v>
      </c>
      <c r="AR595" s="117"/>
      <c r="AS595" s="117"/>
      <c r="AT595" s="117"/>
      <c r="AU595" s="147"/>
      <c r="AV595" s="147"/>
      <c r="AW595" s="117"/>
      <c r="AX595" s="109"/>
      <c r="AY595" s="107"/>
      <c r="AZ595" s="107"/>
      <c r="BA595" s="107"/>
      <c r="BB595" s="107"/>
      <c r="BC595" s="107"/>
      <c r="BD595" s="107"/>
      <c r="BE595" s="107"/>
      <c r="BF595" s="107"/>
      <c r="BG595" s="107"/>
      <c r="BH595" s="107"/>
      <c r="BI595" s="107"/>
      <c r="BJ595" s="107"/>
      <c r="BK595" s="138"/>
      <c r="BL595" s="138"/>
      <c r="BM595" s="138"/>
      <c r="BN595" s="138"/>
      <c r="BO595" s="138"/>
      <c r="BP595" s="138"/>
      <c r="BQ595" s="138"/>
      <c r="BR595" s="138"/>
      <c r="BS595" s="138"/>
      <c r="BT595" s="138"/>
      <c r="BU595" s="138"/>
      <c r="BV595" s="138"/>
      <c r="BW595" s="138"/>
      <c r="BX595" s="138"/>
      <c r="BY595" s="138"/>
      <c r="BZ595" s="138"/>
      <c r="CA595" s="138"/>
      <c r="CB595" s="138"/>
      <c r="CC595" s="138"/>
      <c r="CD595" s="138"/>
      <c r="CE595" s="138"/>
      <c r="CF595" s="138"/>
      <c r="CG595" s="138"/>
      <c r="CH595" s="138"/>
      <c r="CI595" s="138"/>
      <c r="CJ595" s="138"/>
      <c r="CK595" s="138"/>
      <c r="CL595" s="138"/>
      <c r="CM595" s="138"/>
      <c r="CN595" s="138"/>
      <c r="CO595" s="138"/>
      <c r="CP595" s="112"/>
      <c r="CQ595" s="113"/>
      <c r="CR595" s="112"/>
      <c r="CS595" s="113"/>
      <c r="CT595" s="112"/>
      <c r="CU595" s="113"/>
      <c r="CV595" s="112"/>
      <c r="CW595" s="113"/>
      <c r="CX595" s="112"/>
      <c r="CY595" s="114"/>
      <c r="CZ595" s="132"/>
    </row>
    <row r="596" spans="1:104" s="15" customFormat="1" ht="17.399999999999999" customHeight="1" x14ac:dyDescent="0.3">
      <c r="A596" s="94">
        <v>115</v>
      </c>
      <c r="B596" s="228"/>
      <c r="C596" s="229"/>
      <c r="D596" s="295"/>
      <c r="E596" s="213"/>
      <c r="F596" s="296"/>
      <c r="G596" s="229"/>
      <c r="H596" s="222" t="s">
        <v>1058</v>
      </c>
      <c r="I596" s="100" t="s">
        <v>149</v>
      </c>
      <c r="J596" s="102" t="s">
        <v>159</v>
      </c>
      <c r="K596" s="102" t="s">
        <v>139</v>
      </c>
      <c r="L596" s="128"/>
      <c r="M596" s="129"/>
      <c r="N596" s="140"/>
      <c r="O596" s="130"/>
      <c r="P596" s="136"/>
      <c r="Q596" s="132"/>
      <c r="R596" s="132"/>
      <c r="S596" s="132"/>
      <c r="T596" s="107"/>
      <c r="U596" s="132"/>
      <c r="V596" s="107"/>
      <c r="W596" s="132"/>
      <c r="X596" s="132"/>
      <c r="Y596" s="85"/>
      <c r="Z596" s="107"/>
      <c r="AA596" s="107"/>
      <c r="AB596" s="107"/>
      <c r="AC596" s="107"/>
      <c r="AD596" s="107"/>
      <c r="AE596" s="107"/>
      <c r="AF596" s="107"/>
      <c r="AG596" s="107"/>
      <c r="AH596" s="107"/>
      <c r="AI596" s="107"/>
      <c r="AJ596" s="107"/>
      <c r="AK596" s="107"/>
      <c r="AL596" s="107"/>
      <c r="AM596" s="107"/>
      <c r="AN596" s="107"/>
      <c r="AO596" s="115"/>
      <c r="AP596" s="117"/>
      <c r="AQ596" s="117"/>
      <c r="AR596" s="117"/>
      <c r="AS596" s="117" t="s">
        <v>445</v>
      </c>
      <c r="AT596" s="117"/>
      <c r="AU596" s="147"/>
      <c r="AV596" s="147"/>
      <c r="AW596" s="117"/>
      <c r="AX596" s="109"/>
      <c r="AY596" s="107"/>
      <c r="AZ596" s="107"/>
      <c r="BA596" s="107"/>
      <c r="BB596" s="107"/>
      <c r="BC596" s="107"/>
      <c r="BD596" s="107"/>
      <c r="BE596" s="107"/>
      <c r="BF596" s="107"/>
      <c r="BG596" s="107"/>
      <c r="BH596" s="107"/>
      <c r="BI596" s="107"/>
      <c r="BJ596" s="107"/>
      <c r="BK596" s="138"/>
      <c r="BL596" s="138"/>
      <c r="BM596" s="138"/>
      <c r="BN596" s="138"/>
      <c r="BO596" s="138"/>
      <c r="BP596" s="138"/>
      <c r="BQ596" s="138"/>
      <c r="BR596" s="138"/>
      <c r="BS596" s="138"/>
      <c r="BT596" s="138"/>
      <c r="BU596" s="138"/>
      <c r="BV596" s="138"/>
      <c r="BW596" s="138"/>
      <c r="BX596" s="138"/>
      <c r="BY596" s="138"/>
      <c r="BZ596" s="138"/>
      <c r="CA596" s="138"/>
      <c r="CB596" s="138"/>
      <c r="CC596" s="138"/>
      <c r="CD596" s="138"/>
      <c r="CE596" s="138"/>
      <c r="CF596" s="138"/>
      <c r="CG596" s="138"/>
      <c r="CH596" s="138"/>
      <c r="CI596" s="138"/>
      <c r="CJ596" s="138"/>
      <c r="CK596" s="138"/>
      <c r="CL596" s="138"/>
      <c r="CM596" s="138"/>
      <c r="CN596" s="138"/>
      <c r="CO596" s="138"/>
      <c r="CP596" s="112"/>
      <c r="CQ596" s="113"/>
      <c r="CR596" s="112"/>
      <c r="CS596" s="113"/>
      <c r="CT596" s="112"/>
      <c r="CU596" s="113"/>
      <c r="CV596" s="112"/>
      <c r="CW596" s="113"/>
      <c r="CX596" s="112"/>
      <c r="CY596" s="114"/>
      <c r="CZ596" s="132"/>
    </row>
    <row r="597" spans="1:104" s="15" customFormat="1" ht="17.399999999999999" customHeight="1" x14ac:dyDescent="0.3">
      <c r="A597" s="94">
        <v>116</v>
      </c>
      <c r="B597" s="228"/>
      <c r="C597" s="229"/>
      <c r="D597" s="295"/>
      <c r="E597" s="213"/>
      <c r="F597" s="296"/>
      <c r="G597" s="229"/>
      <c r="H597" s="222" t="s">
        <v>1059</v>
      </c>
      <c r="I597" s="100" t="s">
        <v>149</v>
      </c>
      <c r="J597" s="102" t="s">
        <v>159</v>
      </c>
      <c r="K597" s="102" t="s">
        <v>139</v>
      </c>
      <c r="L597" s="128"/>
      <c r="M597" s="129"/>
      <c r="N597" s="140"/>
      <c r="O597" s="130"/>
      <c r="P597" s="136"/>
      <c r="Q597" s="132"/>
      <c r="R597" s="132"/>
      <c r="S597" s="132"/>
      <c r="T597" s="107"/>
      <c r="U597" s="132"/>
      <c r="V597" s="107"/>
      <c r="W597" s="132"/>
      <c r="X597" s="132"/>
      <c r="Y597" s="85"/>
      <c r="Z597" s="107"/>
      <c r="AA597" s="107"/>
      <c r="AB597" s="107"/>
      <c r="AC597" s="107"/>
      <c r="AD597" s="107"/>
      <c r="AE597" s="107"/>
      <c r="AF597" s="107"/>
      <c r="AG597" s="107"/>
      <c r="AH597" s="107"/>
      <c r="AI597" s="107"/>
      <c r="AJ597" s="107"/>
      <c r="AK597" s="107"/>
      <c r="AL597" s="107"/>
      <c r="AM597" s="107"/>
      <c r="AN597" s="107"/>
      <c r="AO597" s="115"/>
      <c r="AP597" s="117"/>
      <c r="AQ597" s="117"/>
      <c r="AR597" s="117" t="s">
        <v>445</v>
      </c>
      <c r="AS597" s="117"/>
      <c r="AT597" s="117"/>
      <c r="AU597" s="147"/>
      <c r="AV597" s="147"/>
      <c r="AW597" s="117"/>
      <c r="AX597" s="109"/>
      <c r="AY597" s="107"/>
      <c r="AZ597" s="107"/>
      <c r="BA597" s="107"/>
      <c r="BB597" s="107"/>
      <c r="BC597" s="107"/>
      <c r="BD597" s="107"/>
      <c r="BE597" s="107"/>
      <c r="BF597" s="107"/>
      <c r="BG597" s="107"/>
      <c r="BH597" s="107"/>
      <c r="BI597" s="107"/>
      <c r="BJ597" s="107"/>
      <c r="BK597" s="138"/>
      <c r="BL597" s="138"/>
      <c r="BM597" s="138"/>
      <c r="BN597" s="138"/>
      <c r="BO597" s="138"/>
      <c r="BP597" s="138"/>
      <c r="BQ597" s="138"/>
      <c r="BR597" s="138"/>
      <c r="BS597" s="138"/>
      <c r="BT597" s="138"/>
      <c r="BU597" s="138"/>
      <c r="BV597" s="138"/>
      <c r="BW597" s="138"/>
      <c r="BX597" s="138"/>
      <c r="BY597" s="138"/>
      <c r="BZ597" s="138"/>
      <c r="CA597" s="138"/>
      <c r="CB597" s="138"/>
      <c r="CC597" s="138"/>
      <c r="CD597" s="138"/>
      <c r="CE597" s="138"/>
      <c r="CF597" s="138"/>
      <c r="CG597" s="138"/>
      <c r="CH597" s="138"/>
      <c r="CI597" s="138"/>
      <c r="CJ597" s="138"/>
      <c r="CK597" s="138"/>
      <c r="CL597" s="138"/>
      <c r="CM597" s="138"/>
      <c r="CN597" s="138"/>
      <c r="CO597" s="138"/>
      <c r="CP597" s="112"/>
      <c r="CQ597" s="113"/>
      <c r="CR597" s="112"/>
      <c r="CS597" s="113"/>
      <c r="CT597" s="112"/>
      <c r="CU597" s="113"/>
      <c r="CV597" s="112"/>
      <c r="CW597" s="113"/>
      <c r="CX597" s="112"/>
      <c r="CY597" s="114"/>
      <c r="CZ597" s="132"/>
    </row>
    <row r="598" spans="1:104" s="15" customFormat="1" ht="17.399999999999999" customHeight="1" x14ac:dyDescent="0.3">
      <c r="A598" s="94">
        <v>117</v>
      </c>
      <c r="B598" s="228"/>
      <c r="C598" s="229"/>
      <c r="D598" s="295"/>
      <c r="E598" s="213"/>
      <c r="F598" s="296"/>
      <c r="G598" s="229"/>
      <c r="H598" s="222" t="s">
        <v>1060</v>
      </c>
      <c r="I598" s="100" t="s">
        <v>149</v>
      </c>
      <c r="J598" s="102" t="s">
        <v>159</v>
      </c>
      <c r="K598" s="102" t="s">
        <v>469</v>
      </c>
      <c r="L598" s="128"/>
      <c r="M598" s="129"/>
      <c r="N598" s="140"/>
      <c r="O598" s="130"/>
      <c r="P598" s="136"/>
      <c r="Q598" s="132"/>
      <c r="R598" s="132"/>
      <c r="S598" s="132"/>
      <c r="T598" s="107"/>
      <c r="U598" s="132"/>
      <c r="V598" s="107"/>
      <c r="W598" s="132"/>
      <c r="X598" s="132"/>
      <c r="Y598" s="85"/>
      <c r="Z598" s="107"/>
      <c r="AA598" s="107"/>
      <c r="AB598" s="107"/>
      <c r="AC598" s="107"/>
      <c r="AD598" s="107"/>
      <c r="AE598" s="107"/>
      <c r="AF598" s="107"/>
      <c r="AG598" s="107"/>
      <c r="AH598" s="107"/>
      <c r="AI598" s="107"/>
      <c r="AJ598" s="107"/>
      <c r="AK598" s="107"/>
      <c r="AL598" s="107"/>
      <c r="AM598" s="107"/>
      <c r="AN598" s="107"/>
      <c r="AO598" s="115"/>
      <c r="AP598" s="117"/>
      <c r="AQ598" s="117"/>
      <c r="AR598" s="117"/>
      <c r="AS598" s="117" t="s">
        <v>445</v>
      </c>
      <c r="AT598" s="117"/>
      <c r="AU598" s="147"/>
      <c r="AV598" s="147"/>
      <c r="AW598" s="117"/>
      <c r="AX598" s="109"/>
      <c r="AY598" s="107"/>
      <c r="AZ598" s="107"/>
      <c r="BA598" s="107"/>
      <c r="BB598" s="107"/>
      <c r="BC598" s="107"/>
      <c r="BD598" s="107"/>
      <c r="BE598" s="107"/>
      <c r="BF598" s="107"/>
      <c r="BG598" s="107"/>
      <c r="BH598" s="107"/>
      <c r="BI598" s="107"/>
      <c r="BJ598" s="107"/>
      <c r="BK598" s="138"/>
      <c r="BL598" s="138"/>
      <c r="BM598" s="138"/>
      <c r="BN598" s="138"/>
      <c r="BO598" s="138"/>
      <c r="BP598" s="138"/>
      <c r="BQ598" s="138"/>
      <c r="BR598" s="138"/>
      <c r="BS598" s="138"/>
      <c r="BT598" s="138"/>
      <c r="BU598" s="138"/>
      <c r="BV598" s="138"/>
      <c r="BW598" s="138"/>
      <c r="BX598" s="138"/>
      <c r="BY598" s="138"/>
      <c r="BZ598" s="138"/>
      <c r="CA598" s="138"/>
      <c r="CB598" s="138"/>
      <c r="CC598" s="138"/>
      <c r="CD598" s="138"/>
      <c r="CE598" s="138"/>
      <c r="CF598" s="138"/>
      <c r="CG598" s="138"/>
      <c r="CH598" s="138"/>
      <c r="CI598" s="138"/>
      <c r="CJ598" s="138"/>
      <c r="CK598" s="138"/>
      <c r="CL598" s="138"/>
      <c r="CM598" s="138"/>
      <c r="CN598" s="138"/>
      <c r="CO598" s="138"/>
      <c r="CP598" s="112"/>
      <c r="CQ598" s="113"/>
      <c r="CR598" s="112"/>
      <c r="CS598" s="113"/>
      <c r="CT598" s="112"/>
      <c r="CU598" s="113"/>
      <c r="CV598" s="112"/>
      <c r="CW598" s="113"/>
      <c r="CX598" s="112"/>
      <c r="CY598" s="114"/>
      <c r="CZ598" s="132"/>
    </row>
    <row r="599" spans="1:104" s="15" customFormat="1" ht="17.399999999999999" customHeight="1" x14ac:dyDescent="0.3">
      <c r="A599" s="94">
        <v>118</v>
      </c>
      <c r="B599" s="228"/>
      <c r="C599" s="229"/>
      <c r="D599" s="295"/>
      <c r="E599" s="213"/>
      <c r="F599" s="296"/>
      <c r="G599" s="229"/>
      <c r="H599" s="222" t="s">
        <v>1061</v>
      </c>
      <c r="I599" s="100" t="s">
        <v>149</v>
      </c>
      <c r="J599" s="102" t="s">
        <v>159</v>
      </c>
      <c r="K599" s="102" t="s">
        <v>139</v>
      </c>
      <c r="L599" s="128" t="s">
        <v>956</v>
      </c>
      <c r="M599" s="129" t="s">
        <v>141</v>
      </c>
      <c r="N599" s="140" t="s">
        <v>142</v>
      </c>
      <c r="O599" s="130"/>
      <c r="P599" s="136"/>
      <c r="Q599" s="132"/>
      <c r="R599" s="132"/>
      <c r="S599" s="132"/>
      <c r="T599" s="107" t="s">
        <v>142</v>
      </c>
      <c r="U599" s="132"/>
      <c r="V599" s="107"/>
      <c r="W599" s="132"/>
      <c r="X599" s="132"/>
      <c r="Y599" s="85">
        <f t="shared" si="144"/>
        <v>1</v>
      </c>
      <c r="Z599" s="107"/>
      <c r="AA599" s="107"/>
      <c r="AB599" s="107"/>
      <c r="AC599" s="107"/>
      <c r="AD599" s="107"/>
      <c r="AE599" s="107"/>
      <c r="AF599" s="107"/>
      <c r="AG599" s="107"/>
      <c r="AH599" s="107"/>
      <c r="AI599" s="107"/>
      <c r="AJ599" s="107"/>
      <c r="AK599" s="107"/>
      <c r="AL599" s="107"/>
      <c r="AM599" s="107"/>
      <c r="AN599" s="107"/>
      <c r="AO599" s="115"/>
      <c r="AP599" s="117"/>
      <c r="AQ599" s="117"/>
      <c r="AR599" s="117"/>
      <c r="AS599" s="117"/>
      <c r="AT599" s="117"/>
      <c r="AU599" s="117" t="s">
        <v>445</v>
      </c>
      <c r="AV599" s="147"/>
      <c r="AW599" s="117" t="s">
        <v>445</v>
      </c>
      <c r="AX599" s="109"/>
      <c r="AY599" s="107"/>
      <c r="AZ599" s="107"/>
      <c r="BA599" s="107"/>
      <c r="BB599" s="107"/>
      <c r="BC599" s="107"/>
      <c r="BD599" s="107"/>
      <c r="BE599" s="107"/>
      <c r="BF599" s="107"/>
      <c r="BG599" s="107"/>
      <c r="BH599" s="107"/>
      <c r="BI599" s="107"/>
      <c r="BJ599" s="107"/>
      <c r="BK599" s="138"/>
      <c r="BL599" s="138"/>
      <c r="BM599" s="138"/>
      <c r="BN599" s="138"/>
      <c r="BO599" s="138"/>
      <c r="BP599" s="138"/>
      <c r="BQ599" s="138"/>
      <c r="BR599" s="138"/>
      <c r="BS599" s="138"/>
      <c r="BT599" s="138"/>
      <c r="BU599" s="138"/>
      <c r="BV599" s="138"/>
      <c r="BW599" s="138"/>
      <c r="BX599" s="138"/>
      <c r="BY599" s="138"/>
      <c r="BZ599" s="138"/>
      <c r="CA599" s="138"/>
      <c r="CB599" s="138"/>
      <c r="CC599" s="138"/>
      <c r="CD599" s="138"/>
      <c r="CE599" s="138"/>
      <c r="CF599" s="138"/>
      <c r="CG599" s="138"/>
      <c r="CH599" s="138"/>
      <c r="CI599" s="138"/>
      <c r="CJ599" s="138"/>
      <c r="CK599" s="138"/>
      <c r="CL599" s="138"/>
      <c r="CM599" s="138"/>
      <c r="CN599" s="138"/>
      <c r="CO599" s="138"/>
      <c r="CP599" s="112">
        <f t="shared" si="129"/>
        <v>0</v>
      </c>
      <c r="CQ599" s="113" t="e">
        <f t="shared" si="130"/>
        <v>#DIV/0!</v>
      </c>
      <c r="CR599" s="112">
        <f t="shared" si="131"/>
        <v>0</v>
      </c>
      <c r="CS599" s="113" t="e">
        <f t="shared" si="132"/>
        <v>#DIV/0!</v>
      </c>
      <c r="CT599" s="112">
        <f t="shared" si="133"/>
        <v>0</v>
      </c>
      <c r="CU599" s="113" t="e">
        <f t="shared" si="134"/>
        <v>#DIV/0!</v>
      </c>
      <c r="CV599" s="112">
        <f t="shared" si="128"/>
        <v>0</v>
      </c>
      <c r="CW599" s="113" t="e">
        <f t="shared" si="135"/>
        <v>#DIV/0!</v>
      </c>
      <c r="CX599" s="112" t="e">
        <f t="shared" si="136"/>
        <v>#DIV/0!</v>
      </c>
      <c r="CY599" s="114" t="e">
        <f t="shared" si="137"/>
        <v>#DIV/0!</v>
      </c>
      <c r="CZ599" s="132"/>
    </row>
    <row r="600" spans="1:104" s="15" customFormat="1" ht="17.399999999999999" customHeight="1" x14ac:dyDescent="0.3">
      <c r="A600" s="94">
        <v>119</v>
      </c>
      <c r="B600" s="228"/>
      <c r="C600" s="229"/>
      <c r="D600" s="295"/>
      <c r="E600" s="213"/>
      <c r="F600" s="296"/>
      <c r="G600" s="229"/>
      <c r="H600" s="222" t="s">
        <v>1062</v>
      </c>
      <c r="I600" s="100" t="s">
        <v>149</v>
      </c>
      <c r="J600" s="102" t="s">
        <v>159</v>
      </c>
      <c r="K600" s="102" t="s">
        <v>469</v>
      </c>
      <c r="L600" s="128" t="s">
        <v>956</v>
      </c>
      <c r="M600" s="129" t="s">
        <v>141</v>
      </c>
      <c r="N600" s="140" t="s">
        <v>142</v>
      </c>
      <c r="O600" s="130"/>
      <c r="P600" s="136"/>
      <c r="Q600" s="132"/>
      <c r="R600" s="132"/>
      <c r="S600" s="132"/>
      <c r="T600" s="107" t="s">
        <v>142</v>
      </c>
      <c r="U600" s="132"/>
      <c r="V600" s="107"/>
      <c r="W600" s="132"/>
      <c r="X600" s="132"/>
      <c r="Y600" s="85">
        <f t="shared" si="144"/>
        <v>1</v>
      </c>
      <c r="Z600" s="107"/>
      <c r="AA600" s="107"/>
      <c r="AB600" s="107"/>
      <c r="AC600" s="107"/>
      <c r="AD600" s="107"/>
      <c r="AE600" s="107"/>
      <c r="AF600" s="107"/>
      <c r="AG600" s="107"/>
      <c r="AH600" s="107"/>
      <c r="AI600" s="107"/>
      <c r="AJ600" s="107"/>
      <c r="AK600" s="107"/>
      <c r="AL600" s="107"/>
      <c r="AM600" s="107"/>
      <c r="AN600" s="107"/>
      <c r="AO600" s="115"/>
      <c r="AP600" s="117"/>
      <c r="AQ600" s="117"/>
      <c r="AR600" s="117"/>
      <c r="AS600" s="117"/>
      <c r="AT600" s="117" t="s">
        <v>445</v>
      </c>
      <c r="AU600" s="147"/>
      <c r="AV600" s="147"/>
      <c r="AW600" s="117"/>
      <c r="AX600" s="109"/>
      <c r="AY600" s="107"/>
      <c r="AZ600" s="107"/>
      <c r="BA600" s="107"/>
      <c r="BB600" s="107"/>
      <c r="BC600" s="107"/>
      <c r="BD600" s="107"/>
      <c r="BE600" s="107"/>
      <c r="BF600" s="107"/>
      <c r="BG600" s="107"/>
      <c r="BH600" s="107"/>
      <c r="BI600" s="107"/>
      <c r="BJ600" s="107"/>
      <c r="BK600" s="138"/>
      <c r="BL600" s="138"/>
      <c r="BM600" s="138"/>
      <c r="BN600" s="138"/>
      <c r="BO600" s="138"/>
      <c r="BP600" s="138"/>
      <c r="BQ600" s="138"/>
      <c r="BR600" s="138"/>
      <c r="BS600" s="138"/>
      <c r="BT600" s="138"/>
      <c r="BU600" s="138"/>
      <c r="BV600" s="138"/>
      <c r="BW600" s="138"/>
      <c r="BX600" s="138"/>
      <c r="BY600" s="138"/>
      <c r="BZ600" s="138"/>
      <c r="CA600" s="138"/>
      <c r="CB600" s="138"/>
      <c r="CC600" s="138"/>
      <c r="CD600" s="138"/>
      <c r="CE600" s="138"/>
      <c r="CF600" s="138"/>
      <c r="CG600" s="138"/>
      <c r="CH600" s="138"/>
      <c r="CI600" s="138"/>
      <c r="CJ600" s="138"/>
      <c r="CK600" s="138"/>
      <c r="CL600" s="138"/>
      <c r="CM600" s="138"/>
      <c r="CN600" s="138"/>
      <c r="CO600" s="138"/>
      <c r="CP600" s="112">
        <f t="shared" si="129"/>
        <v>0</v>
      </c>
      <c r="CQ600" s="113" t="e">
        <f t="shared" si="130"/>
        <v>#DIV/0!</v>
      </c>
      <c r="CR600" s="112">
        <f t="shared" si="131"/>
        <v>0</v>
      </c>
      <c r="CS600" s="113" t="e">
        <f t="shared" si="132"/>
        <v>#DIV/0!</v>
      </c>
      <c r="CT600" s="112">
        <f t="shared" si="133"/>
        <v>0</v>
      </c>
      <c r="CU600" s="113" t="e">
        <f t="shared" si="134"/>
        <v>#DIV/0!</v>
      </c>
      <c r="CV600" s="112">
        <f t="shared" si="128"/>
        <v>0</v>
      </c>
      <c r="CW600" s="113" t="e">
        <f t="shared" si="135"/>
        <v>#DIV/0!</v>
      </c>
      <c r="CX600" s="112" t="e">
        <f t="shared" si="136"/>
        <v>#DIV/0!</v>
      </c>
      <c r="CY600" s="114" t="e">
        <f t="shared" si="137"/>
        <v>#DIV/0!</v>
      </c>
      <c r="CZ600" s="132"/>
    </row>
    <row r="601" spans="1:104" s="15" customFormat="1" ht="17.399999999999999" customHeight="1" x14ac:dyDescent="0.3">
      <c r="A601" s="94">
        <v>120</v>
      </c>
      <c r="B601" s="228"/>
      <c r="C601" s="229"/>
      <c r="D601" s="295"/>
      <c r="E601" s="213"/>
      <c r="F601" s="296"/>
      <c r="G601" s="229"/>
      <c r="H601" s="222" t="s">
        <v>1063</v>
      </c>
      <c r="I601" s="100" t="s">
        <v>149</v>
      </c>
      <c r="J601" s="102" t="s">
        <v>159</v>
      </c>
      <c r="K601" s="102" t="s">
        <v>469</v>
      </c>
      <c r="L601" s="128"/>
      <c r="M601" s="129"/>
      <c r="N601" s="140"/>
      <c r="O601" s="130"/>
      <c r="P601" s="136"/>
      <c r="Q601" s="132"/>
      <c r="R601" s="132"/>
      <c r="S601" s="132"/>
      <c r="T601" s="107"/>
      <c r="U601" s="132"/>
      <c r="V601" s="107"/>
      <c r="W601" s="132"/>
      <c r="X601" s="132"/>
      <c r="Y601" s="85"/>
      <c r="Z601" s="107"/>
      <c r="AA601" s="107"/>
      <c r="AB601" s="107"/>
      <c r="AC601" s="107"/>
      <c r="AD601" s="107"/>
      <c r="AE601" s="107"/>
      <c r="AF601" s="107"/>
      <c r="AG601" s="107"/>
      <c r="AH601" s="107"/>
      <c r="AI601" s="107"/>
      <c r="AJ601" s="107"/>
      <c r="AK601" s="107"/>
      <c r="AL601" s="107"/>
      <c r="AM601" s="107"/>
      <c r="AN601" s="107"/>
      <c r="AO601" s="115"/>
      <c r="AP601" s="117"/>
      <c r="AQ601" s="117"/>
      <c r="AR601" s="117"/>
      <c r="AS601" s="117"/>
      <c r="AT601" s="117"/>
      <c r="AU601" s="117" t="s">
        <v>445</v>
      </c>
      <c r="AV601" s="147"/>
      <c r="AW601" s="117" t="s">
        <v>445</v>
      </c>
      <c r="AX601" s="109"/>
      <c r="AY601" s="107"/>
      <c r="AZ601" s="107"/>
      <c r="BA601" s="107"/>
      <c r="BB601" s="107"/>
      <c r="BC601" s="107"/>
      <c r="BD601" s="107"/>
      <c r="BE601" s="107"/>
      <c r="BF601" s="107"/>
      <c r="BG601" s="107"/>
      <c r="BH601" s="107"/>
      <c r="BI601" s="107"/>
      <c r="BJ601" s="107"/>
      <c r="BK601" s="138"/>
      <c r="BL601" s="138"/>
      <c r="BM601" s="138"/>
      <c r="BN601" s="138"/>
      <c r="BO601" s="138"/>
      <c r="BP601" s="138"/>
      <c r="BQ601" s="138"/>
      <c r="BR601" s="138"/>
      <c r="BS601" s="138"/>
      <c r="BT601" s="138"/>
      <c r="BU601" s="138"/>
      <c r="BV601" s="138"/>
      <c r="BW601" s="138"/>
      <c r="BX601" s="138"/>
      <c r="BY601" s="138"/>
      <c r="BZ601" s="138"/>
      <c r="CA601" s="138"/>
      <c r="CB601" s="138"/>
      <c r="CC601" s="138"/>
      <c r="CD601" s="138"/>
      <c r="CE601" s="138"/>
      <c r="CF601" s="138"/>
      <c r="CG601" s="138"/>
      <c r="CH601" s="138"/>
      <c r="CI601" s="138"/>
      <c r="CJ601" s="138"/>
      <c r="CK601" s="138"/>
      <c r="CL601" s="138"/>
      <c r="CM601" s="138"/>
      <c r="CN601" s="138"/>
      <c r="CO601" s="138"/>
      <c r="CP601" s="112"/>
      <c r="CQ601" s="113"/>
      <c r="CR601" s="112"/>
      <c r="CS601" s="113"/>
      <c r="CT601" s="112"/>
      <c r="CU601" s="113"/>
      <c r="CV601" s="112"/>
      <c r="CW601" s="113"/>
      <c r="CX601" s="112"/>
      <c r="CY601" s="114"/>
      <c r="CZ601" s="132"/>
    </row>
    <row r="602" spans="1:104" s="15" customFormat="1" ht="17.399999999999999" customHeight="1" x14ac:dyDescent="0.3">
      <c r="A602" s="94">
        <v>121</v>
      </c>
      <c r="B602" s="228"/>
      <c r="C602" s="229"/>
      <c r="D602" s="295"/>
      <c r="E602" s="213"/>
      <c r="F602" s="296"/>
      <c r="G602" s="229"/>
      <c r="H602" s="222" t="s">
        <v>1064</v>
      </c>
      <c r="I602" s="100" t="s">
        <v>149</v>
      </c>
      <c r="J602" s="102" t="s">
        <v>159</v>
      </c>
      <c r="K602" s="102" t="s">
        <v>444</v>
      </c>
      <c r="L602" s="128"/>
      <c r="M602" s="129"/>
      <c r="N602" s="140"/>
      <c r="O602" s="130"/>
      <c r="P602" s="136"/>
      <c r="Q602" s="132"/>
      <c r="R602" s="132"/>
      <c r="S602" s="132"/>
      <c r="T602" s="107"/>
      <c r="U602" s="132"/>
      <c r="V602" s="107"/>
      <c r="W602" s="132"/>
      <c r="X602" s="132"/>
      <c r="Y602" s="85"/>
      <c r="Z602" s="107"/>
      <c r="AA602" s="107"/>
      <c r="AB602" s="107"/>
      <c r="AC602" s="107"/>
      <c r="AD602" s="107"/>
      <c r="AE602" s="107"/>
      <c r="AF602" s="107"/>
      <c r="AG602" s="107"/>
      <c r="AH602" s="107"/>
      <c r="AI602" s="107"/>
      <c r="AJ602" s="107"/>
      <c r="AK602" s="107"/>
      <c r="AL602" s="107"/>
      <c r="AM602" s="107"/>
      <c r="AN602" s="107"/>
      <c r="AO602" s="115"/>
      <c r="AP602" s="117"/>
      <c r="AQ602" s="117"/>
      <c r="AR602" s="117"/>
      <c r="AS602" s="117"/>
      <c r="AT602" s="117"/>
      <c r="AU602" s="117" t="s">
        <v>445</v>
      </c>
      <c r="AV602" s="147"/>
      <c r="AW602" s="117" t="s">
        <v>445</v>
      </c>
      <c r="AX602" s="109"/>
      <c r="AY602" s="107"/>
      <c r="AZ602" s="107"/>
      <c r="BA602" s="107"/>
      <c r="BB602" s="107"/>
      <c r="BC602" s="107"/>
      <c r="BD602" s="107"/>
      <c r="BE602" s="107"/>
      <c r="BF602" s="107"/>
      <c r="BG602" s="107"/>
      <c r="BH602" s="107"/>
      <c r="BI602" s="107"/>
      <c r="BJ602" s="107"/>
      <c r="BK602" s="138"/>
      <c r="BL602" s="138"/>
      <c r="BM602" s="138"/>
      <c r="BN602" s="138"/>
      <c r="BO602" s="138"/>
      <c r="BP602" s="138"/>
      <c r="BQ602" s="138"/>
      <c r="BR602" s="138"/>
      <c r="BS602" s="138"/>
      <c r="BT602" s="138"/>
      <c r="BU602" s="138"/>
      <c r="BV602" s="138"/>
      <c r="BW602" s="138"/>
      <c r="BX602" s="138"/>
      <c r="BY602" s="138"/>
      <c r="BZ602" s="138"/>
      <c r="CA602" s="138"/>
      <c r="CB602" s="138"/>
      <c r="CC602" s="138"/>
      <c r="CD602" s="138"/>
      <c r="CE602" s="138"/>
      <c r="CF602" s="138"/>
      <c r="CG602" s="138"/>
      <c r="CH602" s="138"/>
      <c r="CI602" s="138"/>
      <c r="CJ602" s="138"/>
      <c r="CK602" s="138"/>
      <c r="CL602" s="138"/>
      <c r="CM602" s="138"/>
      <c r="CN602" s="138"/>
      <c r="CO602" s="138"/>
      <c r="CP602" s="112"/>
      <c r="CQ602" s="113"/>
      <c r="CR602" s="112"/>
      <c r="CS602" s="113"/>
      <c r="CT602" s="112"/>
      <c r="CU602" s="113"/>
      <c r="CV602" s="112"/>
      <c r="CW602" s="113"/>
      <c r="CX602" s="112"/>
      <c r="CY602" s="114"/>
      <c r="CZ602" s="132"/>
    </row>
    <row r="603" spans="1:104" s="15" customFormat="1" ht="17.399999999999999" customHeight="1" x14ac:dyDescent="0.3">
      <c r="A603" s="94">
        <v>122</v>
      </c>
      <c r="B603" s="228"/>
      <c r="C603" s="229"/>
      <c r="D603" s="295"/>
      <c r="E603" s="213"/>
      <c r="F603" s="296"/>
      <c r="G603" s="229"/>
      <c r="H603" s="222" t="s">
        <v>1065</v>
      </c>
      <c r="I603" s="100" t="s">
        <v>149</v>
      </c>
      <c r="J603" s="102" t="s">
        <v>159</v>
      </c>
      <c r="K603" s="102" t="s">
        <v>469</v>
      </c>
      <c r="L603" s="128" t="s">
        <v>956</v>
      </c>
      <c r="M603" s="129" t="s">
        <v>141</v>
      </c>
      <c r="N603" s="140" t="s">
        <v>142</v>
      </c>
      <c r="O603" s="130"/>
      <c r="P603" s="136"/>
      <c r="Q603" s="132"/>
      <c r="R603" s="132"/>
      <c r="S603" s="132"/>
      <c r="T603" s="107" t="s">
        <v>142</v>
      </c>
      <c r="U603" s="132"/>
      <c r="V603" s="107"/>
      <c r="W603" s="132"/>
      <c r="X603" s="132"/>
      <c r="Y603" s="85">
        <f t="shared" si="144"/>
        <v>1</v>
      </c>
      <c r="Z603" s="107"/>
      <c r="AA603" s="107"/>
      <c r="AB603" s="107"/>
      <c r="AC603" s="107"/>
      <c r="AD603" s="107"/>
      <c r="AE603" s="107"/>
      <c r="AF603" s="107"/>
      <c r="AG603" s="107"/>
      <c r="AH603" s="107"/>
      <c r="AI603" s="107"/>
      <c r="AJ603" s="107"/>
      <c r="AK603" s="107"/>
      <c r="AL603" s="107"/>
      <c r="AM603" s="107"/>
      <c r="AN603" s="107"/>
      <c r="AO603" s="115"/>
      <c r="AP603" s="117"/>
      <c r="AQ603" s="117" t="s">
        <v>445</v>
      </c>
      <c r="AR603" s="117"/>
      <c r="AS603" s="117"/>
      <c r="AT603" s="117"/>
      <c r="AU603" s="147"/>
      <c r="AV603" s="147"/>
      <c r="AW603" s="117"/>
      <c r="AX603" s="109"/>
      <c r="AY603" s="107"/>
      <c r="AZ603" s="107"/>
      <c r="BA603" s="107"/>
      <c r="BB603" s="107"/>
      <c r="BC603" s="107"/>
      <c r="BD603" s="107"/>
      <c r="BE603" s="107"/>
      <c r="BF603" s="107"/>
      <c r="BG603" s="107"/>
      <c r="BH603" s="107"/>
      <c r="BI603" s="107"/>
      <c r="BJ603" s="107"/>
      <c r="BK603" s="138"/>
      <c r="BL603" s="138"/>
      <c r="BM603" s="138"/>
      <c r="BN603" s="138"/>
      <c r="BO603" s="138"/>
      <c r="BP603" s="138"/>
      <c r="BQ603" s="138"/>
      <c r="BR603" s="138"/>
      <c r="BS603" s="138"/>
      <c r="BT603" s="138"/>
      <c r="BU603" s="138"/>
      <c r="BV603" s="138"/>
      <c r="BW603" s="138"/>
      <c r="BX603" s="138"/>
      <c r="BY603" s="138"/>
      <c r="BZ603" s="138"/>
      <c r="CA603" s="138"/>
      <c r="CB603" s="138"/>
      <c r="CC603" s="138"/>
      <c r="CD603" s="138"/>
      <c r="CE603" s="138"/>
      <c r="CF603" s="138"/>
      <c r="CG603" s="138"/>
      <c r="CH603" s="138"/>
      <c r="CI603" s="138"/>
      <c r="CJ603" s="138"/>
      <c r="CK603" s="138"/>
      <c r="CL603" s="138"/>
      <c r="CM603" s="138"/>
      <c r="CN603" s="138"/>
      <c r="CO603" s="138"/>
      <c r="CP603" s="112">
        <f t="shared" si="129"/>
        <v>0</v>
      </c>
      <c r="CQ603" s="113" t="e">
        <f t="shared" si="130"/>
        <v>#DIV/0!</v>
      </c>
      <c r="CR603" s="112">
        <f t="shared" si="131"/>
        <v>0</v>
      </c>
      <c r="CS603" s="113" t="e">
        <f t="shared" si="132"/>
        <v>#DIV/0!</v>
      </c>
      <c r="CT603" s="112">
        <f t="shared" si="133"/>
        <v>0</v>
      </c>
      <c r="CU603" s="113" t="e">
        <f t="shared" si="134"/>
        <v>#DIV/0!</v>
      </c>
      <c r="CV603" s="112">
        <f t="shared" si="128"/>
        <v>0</v>
      </c>
      <c r="CW603" s="113" t="e">
        <f t="shared" si="135"/>
        <v>#DIV/0!</v>
      </c>
      <c r="CX603" s="112" t="e">
        <f t="shared" si="136"/>
        <v>#DIV/0!</v>
      </c>
      <c r="CY603" s="114" t="e">
        <f t="shared" si="137"/>
        <v>#DIV/0!</v>
      </c>
      <c r="CZ603" s="132"/>
    </row>
    <row r="604" spans="1:104" s="15" customFormat="1" ht="17.399999999999999" customHeight="1" x14ac:dyDescent="0.3">
      <c r="A604" s="94">
        <v>123</v>
      </c>
      <c r="B604" s="228"/>
      <c r="C604" s="229"/>
      <c r="D604" s="295"/>
      <c r="E604" s="213"/>
      <c r="F604" s="296"/>
      <c r="G604" s="229"/>
      <c r="H604" s="222" t="s">
        <v>1066</v>
      </c>
      <c r="I604" s="100" t="s">
        <v>149</v>
      </c>
      <c r="J604" s="102" t="s">
        <v>159</v>
      </c>
      <c r="K604" s="102" t="s">
        <v>139</v>
      </c>
      <c r="L604" s="128" t="s">
        <v>956</v>
      </c>
      <c r="M604" s="129" t="s">
        <v>141</v>
      </c>
      <c r="N604" s="140" t="s">
        <v>142</v>
      </c>
      <c r="O604" s="130"/>
      <c r="P604" s="136"/>
      <c r="Q604" s="132"/>
      <c r="R604" s="132"/>
      <c r="S604" s="132"/>
      <c r="T604" s="107" t="s">
        <v>142</v>
      </c>
      <c r="U604" s="132"/>
      <c r="V604" s="107"/>
      <c r="W604" s="132"/>
      <c r="X604" s="132"/>
      <c r="Y604" s="85">
        <f t="shared" si="144"/>
        <v>1</v>
      </c>
      <c r="Z604" s="107"/>
      <c r="AA604" s="107"/>
      <c r="AB604" s="107"/>
      <c r="AC604" s="107"/>
      <c r="AD604" s="107"/>
      <c r="AE604" s="107"/>
      <c r="AF604" s="107"/>
      <c r="AG604" s="107"/>
      <c r="AH604" s="107"/>
      <c r="AI604" s="107"/>
      <c r="AJ604" s="107"/>
      <c r="AK604" s="107"/>
      <c r="AL604" s="107"/>
      <c r="AM604" s="107"/>
      <c r="AN604" s="107"/>
      <c r="AO604" s="115"/>
      <c r="AP604" s="117"/>
      <c r="AQ604" s="117" t="s">
        <v>445</v>
      </c>
      <c r="AR604" s="117"/>
      <c r="AS604" s="117"/>
      <c r="AT604" s="117"/>
      <c r="AU604" s="147"/>
      <c r="AV604" s="147"/>
      <c r="AW604" s="117"/>
      <c r="AX604" s="109"/>
      <c r="AY604" s="107"/>
      <c r="AZ604" s="107"/>
      <c r="BA604" s="107"/>
      <c r="BB604" s="107"/>
      <c r="BC604" s="107"/>
      <c r="BD604" s="107"/>
      <c r="BE604" s="107"/>
      <c r="BF604" s="107"/>
      <c r="BG604" s="107"/>
      <c r="BH604" s="107"/>
      <c r="BI604" s="107"/>
      <c r="BJ604" s="107"/>
      <c r="BK604" s="138"/>
      <c r="BL604" s="138"/>
      <c r="BM604" s="138"/>
      <c r="BN604" s="138"/>
      <c r="BO604" s="138"/>
      <c r="BP604" s="138"/>
      <c r="BQ604" s="138"/>
      <c r="BR604" s="138"/>
      <c r="BS604" s="138"/>
      <c r="BT604" s="138"/>
      <c r="BU604" s="138"/>
      <c r="BV604" s="138"/>
      <c r="BW604" s="138"/>
      <c r="BX604" s="138"/>
      <c r="BY604" s="138"/>
      <c r="BZ604" s="138"/>
      <c r="CA604" s="138"/>
      <c r="CB604" s="138"/>
      <c r="CC604" s="138"/>
      <c r="CD604" s="138"/>
      <c r="CE604" s="138"/>
      <c r="CF604" s="138"/>
      <c r="CG604" s="138"/>
      <c r="CH604" s="138"/>
      <c r="CI604" s="138"/>
      <c r="CJ604" s="138"/>
      <c r="CK604" s="138"/>
      <c r="CL604" s="138"/>
      <c r="CM604" s="138"/>
      <c r="CN604" s="138"/>
      <c r="CO604" s="138"/>
      <c r="CP604" s="112">
        <f t="shared" si="129"/>
        <v>0</v>
      </c>
      <c r="CQ604" s="113" t="e">
        <f t="shared" si="130"/>
        <v>#DIV/0!</v>
      </c>
      <c r="CR604" s="112">
        <f t="shared" si="131"/>
        <v>0</v>
      </c>
      <c r="CS604" s="113" t="e">
        <f t="shared" si="132"/>
        <v>#DIV/0!</v>
      </c>
      <c r="CT604" s="112">
        <f t="shared" si="133"/>
        <v>0</v>
      </c>
      <c r="CU604" s="113" t="e">
        <f t="shared" si="134"/>
        <v>#DIV/0!</v>
      </c>
      <c r="CV604" s="112">
        <f t="shared" si="128"/>
        <v>0</v>
      </c>
      <c r="CW604" s="113" t="e">
        <f t="shared" si="135"/>
        <v>#DIV/0!</v>
      </c>
      <c r="CX604" s="112" t="e">
        <f t="shared" si="136"/>
        <v>#DIV/0!</v>
      </c>
      <c r="CY604" s="114" t="e">
        <f t="shared" si="137"/>
        <v>#DIV/0!</v>
      </c>
      <c r="CZ604" s="132"/>
    </row>
    <row r="605" spans="1:104" s="15" customFormat="1" ht="17.399999999999999" customHeight="1" x14ac:dyDescent="0.3">
      <c r="A605" s="94">
        <v>124</v>
      </c>
      <c r="B605" s="228"/>
      <c r="C605" s="229"/>
      <c r="D605" s="295"/>
      <c r="E605" s="213"/>
      <c r="F605" s="296"/>
      <c r="G605" s="229"/>
      <c r="H605" s="222" t="s">
        <v>1067</v>
      </c>
      <c r="I605" s="100" t="s">
        <v>149</v>
      </c>
      <c r="J605" s="102" t="s">
        <v>159</v>
      </c>
      <c r="K605" s="102" t="s">
        <v>139</v>
      </c>
      <c r="L605" s="128"/>
      <c r="M605" s="129"/>
      <c r="N605" s="140"/>
      <c r="O605" s="130"/>
      <c r="P605" s="136"/>
      <c r="Q605" s="132"/>
      <c r="R605" s="132"/>
      <c r="S605" s="132"/>
      <c r="T605" s="107"/>
      <c r="U605" s="132"/>
      <c r="V605" s="107"/>
      <c r="W605" s="132"/>
      <c r="X605" s="132"/>
      <c r="Y605" s="85"/>
      <c r="Z605" s="107"/>
      <c r="AA605" s="107"/>
      <c r="AB605" s="107"/>
      <c r="AC605" s="107"/>
      <c r="AD605" s="107"/>
      <c r="AE605" s="107"/>
      <c r="AF605" s="107"/>
      <c r="AG605" s="107"/>
      <c r="AH605" s="107"/>
      <c r="AI605" s="107"/>
      <c r="AJ605" s="107"/>
      <c r="AK605" s="107"/>
      <c r="AL605" s="107"/>
      <c r="AM605" s="107"/>
      <c r="AN605" s="107"/>
      <c r="AO605" s="115"/>
      <c r="AP605" s="117" t="s">
        <v>445</v>
      </c>
      <c r="AQ605" s="117"/>
      <c r="AR605" s="117"/>
      <c r="AS605" s="117"/>
      <c r="AT605" s="117"/>
      <c r="AU605" s="147"/>
      <c r="AV605" s="117" t="s">
        <v>445</v>
      </c>
      <c r="AW605" s="117"/>
      <c r="AX605" s="109"/>
      <c r="AY605" s="107"/>
      <c r="AZ605" s="107"/>
      <c r="BA605" s="107"/>
      <c r="BB605" s="107"/>
      <c r="BC605" s="107"/>
      <c r="BD605" s="107"/>
      <c r="BE605" s="107"/>
      <c r="BF605" s="107"/>
      <c r="BG605" s="107"/>
      <c r="BH605" s="107"/>
      <c r="BI605" s="107"/>
      <c r="BJ605" s="107"/>
      <c r="BK605" s="138"/>
      <c r="BL605" s="138"/>
      <c r="BM605" s="138"/>
      <c r="BN605" s="138"/>
      <c r="BO605" s="138"/>
      <c r="BP605" s="138"/>
      <c r="BQ605" s="138"/>
      <c r="BR605" s="138"/>
      <c r="BS605" s="138"/>
      <c r="BT605" s="138"/>
      <c r="BU605" s="138"/>
      <c r="BV605" s="138"/>
      <c r="BW605" s="138"/>
      <c r="BX605" s="138"/>
      <c r="BY605" s="138"/>
      <c r="BZ605" s="138"/>
      <c r="CA605" s="138"/>
      <c r="CB605" s="138"/>
      <c r="CC605" s="138"/>
      <c r="CD605" s="138"/>
      <c r="CE605" s="138"/>
      <c r="CF605" s="138"/>
      <c r="CG605" s="138"/>
      <c r="CH605" s="138"/>
      <c r="CI605" s="138"/>
      <c r="CJ605" s="138"/>
      <c r="CK605" s="138"/>
      <c r="CL605" s="138"/>
      <c r="CM605" s="138"/>
      <c r="CN605" s="138"/>
      <c r="CO605" s="138"/>
      <c r="CP605" s="112"/>
      <c r="CQ605" s="113"/>
      <c r="CR605" s="112"/>
      <c r="CS605" s="113"/>
      <c r="CT605" s="112"/>
      <c r="CU605" s="113"/>
      <c r="CV605" s="112"/>
      <c r="CW605" s="113"/>
      <c r="CX605" s="112"/>
      <c r="CY605" s="114"/>
      <c r="CZ605" s="132"/>
    </row>
    <row r="606" spans="1:104" s="15" customFormat="1" ht="17.399999999999999" customHeight="1" x14ac:dyDescent="0.3">
      <c r="A606" s="94">
        <v>125</v>
      </c>
      <c r="B606" s="228"/>
      <c r="C606" s="229"/>
      <c r="D606" s="295"/>
      <c r="E606" s="213"/>
      <c r="F606" s="296"/>
      <c r="G606" s="229"/>
      <c r="H606" s="222" t="s">
        <v>1068</v>
      </c>
      <c r="I606" s="100" t="s">
        <v>149</v>
      </c>
      <c r="J606" s="102" t="s">
        <v>159</v>
      </c>
      <c r="K606" s="102" t="s">
        <v>444</v>
      </c>
      <c r="L606" s="128"/>
      <c r="M606" s="129"/>
      <c r="N606" s="140"/>
      <c r="O606" s="130"/>
      <c r="P606" s="136"/>
      <c r="Q606" s="132"/>
      <c r="R606" s="132"/>
      <c r="S606" s="132"/>
      <c r="T606" s="107"/>
      <c r="U606" s="132"/>
      <c r="V606" s="107"/>
      <c r="W606" s="132"/>
      <c r="X606" s="132"/>
      <c r="Y606" s="85"/>
      <c r="Z606" s="107"/>
      <c r="AA606" s="107"/>
      <c r="AB606" s="107"/>
      <c r="AC606" s="107"/>
      <c r="AD606" s="107"/>
      <c r="AE606" s="107"/>
      <c r="AF606" s="107"/>
      <c r="AG606" s="107"/>
      <c r="AH606" s="107"/>
      <c r="AI606" s="107"/>
      <c r="AJ606" s="107"/>
      <c r="AK606" s="107"/>
      <c r="AL606" s="107"/>
      <c r="AM606" s="107"/>
      <c r="AN606" s="107"/>
      <c r="AO606" s="115"/>
      <c r="AP606" s="117"/>
      <c r="AQ606" s="117"/>
      <c r="AR606" s="117"/>
      <c r="AS606" s="117" t="s">
        <v>445</v>
      </c>
      <c r="AT606" s="117"/>
      <c r="AU606" s="147"/>
      <c r="AV606" s="147"/>
      <c r="AW606" s="117"/>
      <c r="AX606" s="109"/>
      <c r="AY606" s="107"/>
      <c r="AZ606" s="107"/>
      <c r="BA606" s="107"/>
      <c r="BB606" s="107"/>
      <c r="BC606" s="107"/>
      <c r="BD606" s="107"/>
      <c r="BE606" s="107"/>
      <c r="BF606" s="107"/>
      <c r="BG606" s="107"/>
      <c r="BH606" s="107"/>
      <c r="BI606" s="107"/>
      <c r="BJ606" s="107"/>
      <c r="BK606" s="138"/>
      <c r="BL606" s="138"/>
      <c r="BM606" s="138"/>
      <c r="BN606" s="138"/>
      <c r="BO606" s="138"/>
      <c r="BP606" s="138"/>
      <c r="BQ606" s="138"/>
      <c r="BR606" s="138"/>
      <c r="BS606" s="138"/>
      <c r="BT606" s="138"/>
      <c r="BU606" s="138"/>
      <c r="BV606" s="138"/>
      <c r="BW606" s="138"/>
      <c r="BX606" s="138"/>
      <c r="BY606" s="138"/>
      <c r="BZ606" s="138"/>
      <c r="CA606" s="138"/>
      <c r="CB606" s="138"/>
      <c r="CC606" s="138"/>
      <c r="CD606" s="138"/>
      <c r="CE606" s="138"/>
      <c r="CF606" s="138"/>
      <c r="CG606" s="138"/>
      <c r="CH606" s="138"/>
      <c r="CI606" s="138"/>
      <c r="CJ606" s="138"/>
      <c r="CK606" s="138"/>
      <c r="CL606" s="138"/>
      <c r="CM606" s="138"/>
      <c r="CN606" s="138"/>
      <c r="CO606" s="138"/>
      <c r="CP606" s="112"/>
      <c r="CQ606" s="113"/>
      <c r="CR606" s="112"/>
      <c r="CS606" s="113"/>
      <c r="CT606" s="112"/>
      <c r="CU606" s="113"/>
      <c r="CV606" s="112"/>
      <c r="CW606" s="113"/>
      <c r="CX606" s="112"/>
      <c r="CY606" s="114"/>
      <c r="CZ606" s="132"/>
    </row>
    <row r="607" spans="1:104" s="15" customFormat="1" ht="17.399999999999999" customHeight="1" x14ac:dyDescent="0.3">
      <c r="A607" s="94">
        <v>126</v>
      </c>
      <c r="B607" s="228"/>
      <c r="C607" s="229"/>
      <c r="D607" s="295"/>
      <c r="E607" s="213"/>
      <c r="F607" s="296"/>
      <c r="G607" s="229"/>
      <c r="H607" s="222" t="s">
        <v>1069</v>
      </c>
      <c r="I607" s="100" t="s">
        <v>149</v>
      </c>
      <c r="J607" s="102" t="s">
        <v>159</v>
      </c>
      <c r="K607" s="102" t="s">
        <v>444</v>
      </c>
      <c r="L607" s="128"/>
      <c r="M607" s="129"/>
      <c r="N607" s="140"/>
      <c r="O607" s="130"/>
      <c r="P607" s="136"/>
      <c r="Q607" s="132"/>
      <c r="R607" s="132"/>
      <c r="S607" s="132"/>
      <c r="T607" s="107"/>
      <c r="U607" s="132"/>
      <c r="V607" s="107"/>
      <c r="W607" s="132"/>
      <c r="X607" s="132"/>
      <c r="Y607" s="85"/>
      <c r="Z607" s="107"/>
      <c r="AA607" s="107"/>
      <c r="AB607" s="107"/>
      <c r="AC607" s="107"/>
      <c r="AD607" s="107"/>
      <c r="AE607" s="107"/>
      <c r="AF607" s="107"/>
      <c r="AG607" s="107"/>
      <c r="AH607" s="107"/>
      <c r="AI607" s="107"/>
      <c r="AJ607" s="107"/>
      <c r="AK607" s="107"/>
      <c r="AL607" s="107"/>
      <c r="AM607" s="107"/>
      <c r="AN607" s="107"/>
      <c r="AO607" s="115"/>
      <c r="AP607" s="117" t="s">
        <v>445</v>
      </c>
      <c r="AQ607" s="117"/>
      <c r="AR607" s="117"/>
      <c r="AS607" s="117"/>
      <c r="AT607" s="117"/>
      <c r="AU607" s="147"/>
      <c r="AV607" s="117" t="s">
        <v>445</v>
      </c>
      <c r="AW607" s="117"/>
      <c r="AX607" s="109"/>
      <c r="AY607" s="107"/>
      <c r="AZ607" s="107"/>
      <c r="BA607" s="107"/>
      <c r="BB607" s="107"/>
      <c r="BC607" s="107"/>
      <c r="BD607" s="107"/>
      <c r="BE607" s="107"/>
      <c r="BF607" s="107"/>
      <c r="BG607" s="107"/>
      <c r="BH607" s="107"/>
      <c r="BI607" s="107"/>
      <c r="BJ607" s="107"/>
      <c r="BK607" s="138"/>
      <c r="BL607" s="138"/>
      <c r="BM607" s="138"/>
      <c r="BN607" s="138"/>
      <c r="BO607" s="138"/>
      <c r="BP607" s="138"/>
      <c r="BQ607" s="138"/>
      <c r="BR607" s="138"/>
      <c r="BS607" s="138"/>
      <c r="BT607" s="138"/>
      <c r="BU607" s="138"/>
      <c r="BV607" s="138"/>
      <c r="BW607" s="138"/>
      <c r="BX607" s="138"/>
      <c r="BY607" s="138"/>
      <c r="BZ607" s="138"/>
      <c r="CA607" s="138"/>
      <c r="CB607" s="138"/>
      <c r="CC607" s="138"/>
      <c r="CD607" s="138"/>
      <c r="CE607" s="138"/>
      <c r="CF607" s="138"/>
      <c r="CG607" s="138"/>
      <c r="CH607" s="138"/>
      <c r="CI607" s="138"/>
      <c r="CJ607" s="138"/>
      <c r="CK607" s="138"/>
      <c r="CL607" s="138"/>
      <c r="CM607" s="138"/>
      <c r="CN607" s="138"/>
      <c r="CO607" s="138"/>
      <c r="CP607" s="112"/>
      <c r="CQ607" s="113"/>
      <c r="CR607" s="112"/>
      <c r="CS607" s="113"/>
      <c r="CT607" s="112"/>
      <c r="CU607" s="113"/>
      <c r="CV607" s="112"/>
      <c r="CW607" s="113"/>
      <c r="CX607" s="112"/>
      <c r="CY607" s="114"/>
      <c r="CZ607" s="132"/>
    </row>
    <row r="608" spans="1:104" s="15" customFormat="1" ht="17.399999999999999" customHeight="1" x14ac:dyDescent="0.3">
      <c r="A608" s="94">
        <v>127</v>
      </c>
      <c r="B608" s="228"/>
      <c r="C608" s="229"/>
      <c r="D608" s="295"/>
      <c r="E608" s="213"/>
      <c r="F608" s="296"/>
      <c r="G608" s="229"/>
      <c r="H608" s="222" t="s">
        <v>1070</v>
      </c>
      <c r="I608" s="100" t="s">
        <v>149</v>
      </c>
      <c r="J608" s="102" t="s">
        <v>159</v>
      </c>
      <c r="K608" s="102" t="s">
        <v>139</v>
      </c>
      <c r="L608" s="128"/>
      <c r="M608" s="129"/>
      <c r="N608" s="140"/>
      <c r="O608" s="130"/>
      <c r="P608" s="136"/>
      <c r="Q608" s="132"/>
      <c r="R608" s="132"/>
      <c r="S608" s="132"/>
      <c r="T608" s="107"/>
      <c r="U608" s="132"/>
      <c r="V608" s="107"/>
      <c r="W608" s="132"/>
      <c r="X608" s="132"/>
      <c r="Y608" s="85"/>
      <c r="Z608" s="107"/>
      <c r="AA608" s="107"/>
      <c r="AB608" s="107"/>
      <c r="AC608" s="107"/>
      <c r="AD608" s="107"/>
      <c r="AE608" s="107"/>
      <c r="AF608" s="107"/>
      <c r="AG608" s="107"/>
      <c r="AH608" s="107"/>
      <c r="AI608" s="107"/>
      <c r="AJ608" s="107"/>
      <c r="AK608" s="107"/>
      <c r="AL608" s="107"/>
      <c r="AM608" s="107"/>
      <c r="AN608" s="107"/>
      <c r="AO608" s="115"/>
      <c r="AP608" s="117"/>
      <c r="AQ608" s="117"/>
      <c r="AR608" s="117"/>
      <c r="AS608" s="117"/>
      <c r="AT608" s="117" t="s">
        <v>445</v>
      </c>
      <c r="AU608" s="147"/>
      <c r="AV608" s="147"/>
      <c r="AW608" s="117"/>
      <c r="AX608" s="109"/>
      <c r="AY608" s="107"/>
      <c r="AZ608" s="107"/>
      <c r="BA608" s="107"/>
      <c r="BB608" s="107"/>
      <c r="BC608" s="107"/>
      <c r="BD608" s="107"/>
      <c r="BE608" s="107"/>
      <c r="BF608" s="107"/>
      <c r="BG608" s="107"/>
      <c r="BH608" s="107"/>
      <c r="BI608" s="107"/>
      <c r="BJ608" s="107"/>
      <c r="BK608" s="138"/>
      <c r="BL608" s="138"/>
      <c r="BM608" s="138"/>
      <c r="BN608" s="138"/>
      <c r="BO608" s="138"/>
      <c r="BP608" s="138"/>
      <c r="BQ608" s="138"/>
      <c r="BR608" s="138"/>
      <c r="BS608" s="138"/>
      <c r="BT608" s="138"/>
      <c r="BU608" s="138"/>
      <c r="BV608" s="138"/>
      <c r="BW608" s="138"/>
      <c r="BX608" s="138"/>
      <c r="BY608" s="138"/>
      <c r="BZ608" s="138"/>
      <c r="CA608" s="138"/>
      <c r="CB608" s="138"/>
      <c r="CC608" s="138"/>
      <c r="CD608" s="138"/>
      <c r="CE608" s="138"/>
      <c r="CF608" s="138"/>
      <c r="CG608" s="138"/>
      <c r="CH608" s="138"/>
      <c r="CI608" s="138"/>
      <c r="CJ608" s="138"/>
      <c r="CK608" s="138"/>
      <c r="CL608" s="138"/>
      <c r="CM608" s="138"/>
      <c r="CN608" s="138"/>
      <c r="CO608" s="138"/>
      <c r="CP608" s="112"/>
      <c r="CQ608" s="113"/>
      <c r="CR608" s="112"/>
      <c r="CS608" s="113"/>
      <c r="CT608" s="112"/>
      <c r="CU608" s="113"/>
      <c r="CV608" s="112"/>
      <c r="CW608" s="113"/>
      <c r="CX608" s="112"/>
      <c r="CY608" s="114"/>
      <c r="CZ608" s="132"/>
    </row>
    <row r="609" spans="1:104" s="15" customFormat="1" ht="17.399999999999999" customHeight="1" x14ac:dyDescent="0.3">
      <c r="A609" s="94">
        <v>128</v>
      </c>
      <c r="B609" s="228"/>
      <c r="C609" s="229"/>
      <c r="D609" s="295"/>
      <c r="E609" s="213"/>
      <c r="F609" s="296"/>
      <c r="G609" s="229"/>
      <c r="H609" s="222" t="s">
        <v>1071</v>
      </c>
      <c r="I609" s="100" t="s">
        <v>149</v>
      </c>
      <c r="J609" s="102" t="s">
        <v>159</v>
      </c>
      <c r="K609" s="102" t="s">
        <v>444</v>
      </c>
      <c r="L609" s="128" t="s">
        <v>956</v>
      </c>
      <c r="M609" s="129" t="s">
        <v>141</v>
      </c>
      <c r="N609" s="140" t="s">
        <v>142</v>
      </c>
      <c r="O609" s="130"/>
      <c r="P609" s="136"/>
      <c r="Q609" s="132"/>
      <c r="R609" s="132"/>
      <c r="S609" s="132"/>
      <c r="T609" s="107" t="s">
        <v>142</v>
      </c>
      <c r="U609" s="132"/>
      <c r="V609" s="107"/>
      <c r="W609" s="132"/>
      <c r="X609" s="132"/>
      <c r="Y609" s="85">
        <f t="shared" si="144"/>
        <v>1</v>
      </c>
      <c r="Z609" s="107"/>
      <c r="AA609" s="107"/>
      <c r="AB609" s="107"/>
      <c r="AC609" s="107"/>
      <c r="AD609" s="107"/>
      <c r="AE609" s="107"/>
      <c r="AF609" s="107"/>
      <c r="AG609" s="107"/>
      <c r="AH609" s="107"/>
      <c r="AI609" s="107"/>
      <c r="AJ609" s="107"/>
      <c r="AK609" s="107"/>
      <c r="AL609" s="107"/>
      <c r="AM609" s="107"/>
      <c r="AN609" s="107"/>
      <c r="AO609" s="115"/>
      <c r="AP609" s="117"/>
      <c r="AQ609" s="117"/>
      <c r="AR609" s="117"/>
      <c r="AS609" s="117"/>
      <c r="AT609" s="117" t="s">
        <v>445</v>
      </c>
      <c r="AU609" s="147"/>
      <c r="AV609" s="147"/>
      <c r="AW609" s="117"/>
      <c r="AX609" s="109"/>
      <c r="AY609" s="107"/>
      <c r="AZ609" s="107"/>
      <c r="BA609" s="107"/>
      <c r="BB609" s="107"/>
      <c r="BC609" s="107"/>
      <c r="BD609" s="107"/>
      <c r="BE609" s="107"/>
      <c r="BF609" s="107"/>
      <c r="BG609" s="107"/>
      <c r="BH609" s="107"/>
      <c r="BI609" s="107"/>
      <c r="BJ609" s="107"/>
      <c r="BK609" s="138"/>
      <c r="BL609" s="138"/>
      <c r="BM609" s="138"/>
      <c r="BN609" s="138"/>
      <c r="BO609" s="138"/>
      <c r="BP609" s="138"/>
      <c r="BQ609" s="138"/>
      <c r="BR609" s="138"/>
      <c r="BS609" s="138"/>
      <c r="BT609" s="138"/>
      <c r="BU609" s="138"/>
      <c r="BV609" s="138"/>
      <c r="BW609" s="138"/>
      <c r="BX609" s="138"/>
      <c r="BY609" s="138"/>
      <c r="BZ609" s="138"/>
      <c r="CA609" s="138"/>
      <c r="CB609" s="138"/>
      <c r="CC609" s="138"/>
      <c r="CD609" s="138"/>
      <c r="CE609" s="138"/>
      <c r="CF609" s="138"/>
      <c r="CG609" s="138"/>
      <c r="CH609" s="138"/>
      <c r="CI609" s="138"/>
      <c r="CJ609" s="138"/>
      <c r="CK609" s="138"/>
      <c r="CL609" s="138"/>
      <c r="CM609" s="138"/>
      <c r="CN609" s="138"/>
      <c r="CO609" s="138"/>
      <c r="CP609" s="112">
        <f t="shared" si="129"/>
        <v>0</v>
      </c>
      <c r="CQ609" s="113" t="e">
        <f t="shared" si="130"/>
        <v>#DIV/0!</v>
      </c>
      <c r="CR609" s="112">
        <f t="shared" si="131"/>
        <v>0</v>
      </c>
      <c r="CS609" s="113" t="e">
        <f t="shared" si="132"/>
        <v>#DIV/0!</v>
      </c>
      <c r="CT609" s="112">
        <f t="shared" si="133"/>
        <v>0</v>
      </c>
      <c r="CU609" s="113" t="e">
        <f t="shared" si="134"/>
        <v>#DIV/0!</v>
      </c>
      <c r="CV609" s="112">
        <f t="shared" si="128"/>
        <v>0</v>
      </c>
      <c r="CW609" s="113" t="e">
        <f t="shared" si="135"/>
        <v>#DIV/0!</v>
      </c>
      <c r="CX609" s="112" t="e">
        <f t="shared" si="136"/>
        <v>#DIV/0!</v>
      </c>
      <c r="CY609" s="114" t="e">
        <f t="shared" si="137"/>
        <v>#DIV/0!</v>
      </c>
      <c r="CZ609" s="132"/>
    </row>
    <row r="610" spans="1:104" s="15" customFormat="1" ht="17.399999999999999" customHeight="1" x14ac:dyDescent="0.3">
      <c r="A610" s="94">
        <v>129</v>
      </c>
      <c r="B610" s="228"/>
      <c r="C610" s="229"/>
      <c r="D610" s="295"/>
      <c r="E610" s="213"/>
      <c r="F610" s="296"/>
      <c r="G610" s="229"/>
      <c r="H610" s="222" t="s">
        <v>1072</v>
      </c>
      <c r="I610" s="100" t="s">
        <v>149</v>
      </c>
      <c r="J610" s="102" t="s">
        <v>159</v>
      </c>
      <c r="K610" s="102" t="s">
        <v>469</v>
      </c>
      <c r="L610" s="128"/>
      <c r="M610" s="129"/>
      <c r="N610" s="140"/>
      <c r="O610" s="130"/>
      <c r="P610" s="136"/>
      <c r="Q610" s="132"/>
      <c r="R610" s="132"/>
      <c r="S610" s="132"/>
      <c r="T610" s="107"/>
      <c r="U610" s="132"/>
      <c r="V610" s="107"/>
      <c r="W610" s="132"/>
      <c r="X610" s="132"/>
      <c r="Y610" s="85"/>
      <c r="Z610" s="107"/>
      <c r="AA610" s="107"/>
      <c r="AB610" s="107"/>
      <c r="AC610" s="107"/>
      <c r="AD610" s="107"/>
      <c r="AE610" s="107"/>
      <c r="AF610" s="107"/>
      <c r="AG610" s="107"/>
      <c r="AH610" s="107"/>
      <c r="AI610" s="107"/>
      <c r="AJ610" s="107"/>
      <c r="AK610" s="107"/>
      <c r="AL610" s="107"/>
      <c r="AM610" s="107"/>
      <c r="AN610" s="107"/>
      <c r="AO610" s="115"/>
      <c r="AP610" s="117"/>
      <c r="AQ610" s="117"/>
      <c r="AR610" s="117"/>
      <c r="AS610" s="117"/>
      <c r="AT610" s="117"/>
      <c r="AU610" s="117" t="s">
        <v>445</v>
      </c>
      <c r="AV610" s="147"/>
      <c r="AW610" s="117" t="s">
        <v>445</v>
      </c>
      <c r="AX610" s="109"/>
      <c r="AY610" s="107"/>
      <c r="AZ610" s="107"/>
      <c r="BA610" s="107"/>
      <c r="BB610" s="107"/>
      <c r="BC610" s="107"/>
      <c r="BD610" s="107"/>
      <c r="BE610" s="107"/>
      <c r="BF610" s="107"/>
      <c r="BG610" s="107"/>
      <c r="BH610" s="107"/>
      <c r="BI610" s="107"/>
      <c r="BJ610" s="107"/>
      <c r="BK610" s="138"/>
      <c r="BL610" s="138"/>
      <c r="BM610" s="138"/>
      <c r="BN610" s="138"/>
      <c r="BO610" s="138"/>
      <c r="BP610" s="138"/>
      <c r="BQ610" s="138"/>
      <c r="BR610" s="138"/>
      <c r="BS610" s="138"/>
      <c r="BT610" s="138"/>
      <c r="BU610" s="138"/>
      <c r="BV610" s="138"/>
      <c r="BW610" s="138"/>
      <c r="BX610" s="138"/>
      <c r="BY610" s="138"/>
      <c r="BZ610" s="138"/>
      <c r="CA610" s="138"/>
      <c r="CB610" s="138"/>
      <c r="CC610" s="138"/>
      <c r="CD610" s="138"/>
      <c r="CE610" s="138"/>
      <c r="CF610" s="138"/>
      <c r="CG610" s="138"/>
      <c r="CH610" s="138"/>
      <c r="CI610" s="138"/>
      <c r="CJ610" s="138"/>
      <c r="CK610" s="138"/>
      <c r="CL610" s="138"/>
      <c r="CM610" s="138"/>
      <c r="CN610" s="138"/>
      <c r="CO610" s="138"/>
      <c r="CP610" s="112"/>
      <c r="CQ610" s="113"/>
      <c r="CR610" s="112"/>
      <c r="CS610" s="113"/>
      <c r="CT610" s="112"/>
      <c r="CU610" s="113"/>
      <c r="CV610" s="112"/>
      <c r="CW610" s="113"/>
      <c r="CX610" s="112"/>
      <c r="CY610" s="114"/>
      <c r="CZ610" s="132"/>
    </row>
    <row r="611" spans="1:104" s="15" customFormat="1" ht="17.399999999999999" customHeight="1" x14ac:dyDescent="0.3">
      <c r="A611" s="94">
        <v>130</v>
      </c>
      <c r="B611" s="228"/>
      <c r="C611" s="229"/>
      <c r="D611" s="295"/>
      <c r="E611" s="213"/>
      <c r="F611" s="296"/>
      <c r="G611" s="229"/>
      <c r="H611" s="222" t="s">
        <v>1073</v>
      </c>
      <c r="I611" s="100" t="s">
        <v>149</v>
      </c>
      <c r="J611" s="102" t="s">
        <v>159</v>
      </c>
      <c r="K611" s="102" t="s">
        <v>469</v>
      </c>
      <c r="L611" s="128"/>
      <c r="M611" s="129"/>
      <c r="N611" s="140"/>
      <c r="O611" s="130"/>
      <c r="P611" s="136"/>
      <c r="Q611" s="132"/>
      <c r="R611" s="132"/>
      <c r="S611" s="132"/>
      <c r="T611" s="107"/>
      <c r="U611" s="132"/>
      <c r="V611" s="107"/>
      <c r="W611" s="132"/>
      <c r="X611" s="132"/>
      <c r="Y611" s="85"/>
      <c r="Z611" s="107"/>
      <c r="AA611" s="107"/>
      <c r="AB611" s="107"/>
      <c r="AC611" s="107"/>
      <c r="AD611" s="107"/>
      <c r="AE611" s="107"/>
      <c r="AF611" s="107"/>
      <c r="AG611" s="107"/>
      <c r="AH611" s="107"/>
      <c r="AI611" s="107"/>
      <c r="AJ611" s="107"/>
      <c r="AK611" s="107"/>
      <c r="AL611" s="107"/>
      <c r="AM611" s="107"/>
      <c r="AN611" s="107"/>
      <c r="AO611" s="115"/>
      <c r="AP611" s="117"/>
      <c r="AQ611" s="117"/>
      <c r="AR611" s="117" t="s">
        <v>445</v>
      </c>
      <c r="AS611" s="117"/>
      <c r="AT611" s="117"/>
      <c r="AU611" s="147"/>
      <c r="AV611" s="147"/>
      <c r="AW611" s="117"/>
      <c r="AX611" s="109"/>
      <c r="AY611" s="107"/>
      <c r="AZ611" s="107"/>
      <c r="BA611" s="107"/>
      <c r="BB611" s="107"/>
      <c r="BC611" s="107"/>
      <c r="BD611" s="107"/>
      <c r="BE611" s="107"/>
      <c r="BF611" s="107"/>
      <c r="BG611" s="107"/>
      <c r="BH611" s="107"/>
      <c r="BI611" s="107"/>
      <c r="BJ611" s="107"/>
      <c r="BK611" s="138"/>
      <c r="BL611" s="138"/>
      <c r="BM611" s="138"/>
      <c r="BN611" s="138"/>
      <c r="BO611" s="138"/>
      <c r="BP611" s="138"/>
      <c r="BQ611" s="138"/>
      <c r="BR611" s="138"/>
      <c r="BS611" s="138"/>
      <c r="BT611" s="138"/>
      <c r="BU611" s="138"/>
      <c r="BV611" s="138"/>
      <c r="BW611" s="138"/>
      <c r="BX611" s="138"/>
      <c r="BY611" s="138"/>
      <c r="BZ611" s="138"/>
      <c r="CA611" s="138"/>
      <c r="CB611" s="138"/>
      <c r="CC611" s="138"/>
      <c r="CD611" s="138"/>
      <c r="CE611" s="138"/>
      <c r="CF611" s="138"/>
      <c r="CG611" s="138"/>
      <c r="CH611" s="138"/>
      <c r="CI611" s="138"/>
      <c r="CJ611" s="138"/>
      <c r="CK611" s="138"/>
      <c r="CL611" s="138"/>
      <c r="CM611" s="138"/>
      <c r="CN611" s="138"/>
      <c r="CO611" s="138"/>
      <c r="CP611" s="112"/>
      <c r="CQ611" s="113"/>
      <c r="CR611" s="112"/>
      <c r="CS611" s="113"/>
      <c r="CT611" s="112"/>
      <c r="CU611" s="113"/>
      <c r="CV611" s="112"/>
      <c r="CW611" s="113"/>
      <c r="CX611" s="112"/>
      <c r="CY611" s="114"/>
      <c r="CZ611" s="132"/>
    </row>
    <row r="612" spans="1:104" s="15" customFormat="1" ht="17.399999999999999" customHeight="1" x14ac:dyDescent="0.3">
      <c r="A612" s="94">
        <v>131</v>
      </c>
      <c r="B612" s="228"/>
      <c r="C612" s="229"/>
      <c r="D612" s="295"/>
      <c r="E612" s="213"/>
      <c r="F612" s="296"/>
      <c r="G612" s="229"/>
      <c r="H612" s="222" t="s">
        <v>1074</v>
      </c>
      <c r="I612" s="100" t="s">
        <v>149</v>
      </c>
      <c r="J612" s="102" t="s">
        <v>159</v>
      </c>
      <c r="K612" s="102" t="s">
        <v>469</v>
      </c>
      <c r="L612" s="128" t="s">
        <v>956</v>
      </c>
      <c r="M612" s="129" t="s">
        <v>141</v>
      </c>
      <c r="N612" s="140" t="s">
        <v>142</v>
      </c>
      <c r="O612" s="130"/>
      <c r="P612" s="136"/>
      <c r="Q612" s="132"/>
      <c r="R612" s="132"/>
      <c r="S612" s="132"/>
      <c r="T612" s="107" t="s">
        <v>142</v>
      </c>
      <c r="U612" s="132"/>
      <c r="V612" s="107"/>
      <c r="W612" s="132"/>
      <c r="X612" s="132"/>
      <c r="Y612" s="85">
        <f t="shared" si="144"/>
        <v>1</v>
      </c>
      <c r="Z612" s="107"/>
      <c r="AA612" s="107"/>
      <c r="AB612" s="107"/>
      <c r="AC612" s="107"/>
      <c r="AD612" s="107"/>
      <c r="AE612" s="107"/>
      <c r="AF612" s="107"/>
      <c r="AG612" s="107"/>
      <c r="AH612" s="107"/>
      <c r="AI612" s="107"/>
      <c r="AJ612" s="107"/>
      <c r="AK612" s="107"/>
      <c r="AL612" s="107"/>
      <c r="AM612" s="107"/>
      <c r="AN612" s="107"/>
      <c r="AO612" s="115"/>
      <c r="AP612" s="117"/>
      <c r="AQ612" s="117" t="s">
        <v>445</v>
      </c>
      <c r="AR612" s="117" t="s">
        <v>445</v>
      </c>
      <c r="AS612" s="117" t="s">
        <v>445</v>
      </c>
      <c r="AT612" s="117" t="s">
        <v>445</v>
      </c>
      <c r="AU612" s="117" t="s">
        <v>445</v>
      </c>
      <c r="AV612" s="147"/>
      <c r="AW612" s="117" t="s">
        <v>445</v>
      </c>
      <c r="AX612" s="109"/>
      <c r="AY612" s="107"/>
      <c r="AZ612" s="107"/>
      <c r="BA612" s="107"/>
      <c r="BB612" s="107"/>
      <c r="BC612" s="107"/>
      <c r="BD612" s="107"/>
      <c r="BE612" s="107"/>
      <c r="BF612" s="107"/>
      <c r="BG612" s="107"/>
      <c r="BH612" s="107"/>
      <c r="BI612" s="107"/>
      <c r="BJ612" s="107"/>
      <c r="BK612" s="138"/>
      <c r="BL612" s="138"/>
      <c r="BM612" s="138"/>
      <c r="BN612" s="138"/>
      <c r="BO612" s="138"/>
      <c r="BP612" s="138"/>
      <c r="BQ612" s="138"/>
      <c r="BR612" s="138"/>
      <c r="BS612" s="138"/>
      <c r="BT612" s="138"/>
      <c r="BU612" s="138"/>
      <c r="BV612" s="138"/>
      <c r="BW612" s="138"/>
      <c r="BX612" s="138"/>
      <c r="BY612" s="138"/>
      <c r="BZ612" s="138"/>
      <c r="CA612" s="138"/>
      <c r="CB612" s="138"/>
      <c r="CC612" s="138"/>
      <c r="CD612" s="138"/>
      <c r="CE612" s="138"/>
      <c r="CF612" s="138"/>
      <c r="CG612" s="138"/>
      <c r="CH612" s="138"/>
      <c r="CI612" s="138"/>
      <c r="CJ612" s="138"/>
      <c r="CK612" s="138"/>
      <c r="CL612" s="138"/>
      <c r="CM612" s="138"/>
      <c r="CN612" s="138"/>
      <c r="CO612" s="138"/>
      <c r="CP612" s="112">
        <f t="shared" si="129"/>
        <v>0</v>
      </c>
      <c r="CQ612" s="113" t="e">
        <f t="shared" si="130"/>
        <v>#DIV/0!</v>
      </c>
      <c r="CR612" s="112">
        <f t="shared" si="131"/>
        <v>0</v>
      </c>
      <c r="CS612" s="113" t="e">
        <f t="shared" si="132"/>
        <v>#DIV/0!</v>
      </c>
      <c r="CT612" s="112">
        <f t="shared" si="133"/>
        <v>0</v>
      </c>
      <c r="CU612" s="113" t="e">
        <f t="shared" si="134"/>
        <v>#DIV/0!</v>
      </c>
      <c r="CV612" s="112">
        <f t="shared" si="128"/>
        <v>0</v>
      </c>
      <c r="CW612" s="113" t="e">
        <f t="shared" si="135"/>
        <v>#DIV/0!</v>
      </c>
      <c r="CX612" s="112" t="e">
        <f t="shared" si="136"/>
        <v>#DIV/0!</v>
      </c>
      <c r="CY612" s="114" t="e">
        <f t="shared" si="137"/>
        <v>#DIV/0!</v>
      </c>
      <c r="CZ612" s="132"/>
    </row>
    <row r="613" spans="1:104" s="15" customFormat="1" ht="17.399999999999999" customHeight="1" x14ac:dyDescent="0.3">
      <c r="A613" s="94">
        <v>132</v>
      </c>
      <c r="B613" s="228"/>
      <c r="C613" s="229"/>
      <c r="D613" s="295"/>
      <c r="E613" s="213"/>
      <c r="F613" s="296"/>
      <c r="G613" s="229"/>
      <c r="H613" s="99" t="s">
        <v>1075</v>
      </c>
      <c r="I613" s="100" t="s">
        <v>149</v>
      </c>
      <c r="J613" s="102" t="s">
        <v>159</v>
      </c>
      <c r="K613" s="102" t="s">
        <v>469</v>
      </c>
      <c r="L613" s="128" t="s">
        <v>956</v>
      </c>
      <c r="M613" s="129" t="s">
        <v>141</v>
      </c>
      <c r="N613" s="140" t="s">
        <v>142</v>
      </c>
      <c r="O613" s="130"/>
      <c r="P613" s="136"/>
      <c r="Q613" s="132"/>
      <c r="R613" s="132"/>
      <c r="S613" s="132"/>
      <c r="T613" s="107" t="s">
        <v>142</v>
      </c>
      <c r="U613" s="132"/>
      <c r="V613" s="107"/>
      <c r="W613" s="132"/>
      <c r="X613" s="132"/>
      <c r="Y613" s="85">
        <f t="shared" si="144"/>
        <v>1</v>
      </c>
      <c r="Z613" s="107"/>
      <c r="AA613" s="107"/>
      <c r="AB613" s="107"/>
      <c r="AC613" s="107"/>
      <c r="AD613" s="107"/>
      <c r="AE613" s="107"/>
      <c r="AF613" s="107"/>
      <c r="AG613" s="107"/>
      <c r="AH613" s="107"/>
      <c r="AI613" s="107"/>
      <c r="AJ613" s="107"/>
      <c r="AK613" s="107"/>
      <c r="AL613" s="107"/>
      <c r="AM613" s="107"/>
      <c r="AN613" s="107"/>
      <c r="AO613" s="115"/>
      <c r="AP613" s="117" t="s">
        <v>445</v>
      </c>
      <c r="AQ613" s="117"/>
      <c r="AR613" s="117"/>
      <c r="AS613" s="117"/>
      <c r="AT613" s="117"/>
      <c r="AU613" s="147"/>
      <c r="AV613" s="117" t="s">
        <v>445</v>
      </c>
      <c r="AW613" s="117"/>
      <c r="AX613" s="109"/>
      <c r="AY613" s="107"/>
      <c r="AZ613" s="107"/>
      <c r="BA613" s="107"/>
      <c r="BB613" s="107"/>
      <c r="BC613" s="107"/>
      <c r="BD613" s="107"/>
      <c r="BE613" s="107"/>
      <c r="BF613" s="107"/>
      <c r="BG613" s="107"/>
      <c r="BH613" s="107"/>
      <c r="BI613" s="107"/>
      <c r="BJ613" s="107"/>
      <c r="BK613" s="138"/>
      <c r="BL613" s="138"/>
      <c r="BM613" s="138"/>
      <c r="BN613" s="138"/>
      <c r="BO613" s="138"/>
      <c r="BP613" s="138"/>
      <c r="BQ613" s="138"/>
      <c r="BR613" s="138"/>
      <c r="BS613" s="138"/>
      <c r="BT613" s="138"/>
      <c r="BU613" s="138"/>
      <c r="BV613" s="138"/>
      <c r="BW613" s="138"/>
      <c r="BX613" s="138"/>
      <c r="BY613" s="138"/>
      <c r="BZ613" s="138"/>
      <c r="CA613" s="138"/>
      <c r="CB613" s="138"/>
      <c r="CC613" s="138"/>
      <c r="CD613" s="138"/>
      <c r="CE613" s="138"/>
      <c r="CF613" s="138"/>
      <c r="CG613" s="138"/>
      <c r="CH613" s="138"/>
      <c r="CI613" s="138"/>
      <c r="CJ613" s="138"/>
      <c r="CK613" s="138"/>
      <c r="CL613" s="138"/>
      <c r="CM613" s="138"/>
      <c r="CN613" s="138"/>
      <c r="CO613" s="138"/>
      <c r="CP613" s="112">
        <f t="shared" si="129"/>
        <v>0</v>
      </c>
      <c r="CQ613" s="113" t="e">
        <f t="shared" si="130"/>
        <v>#DIV/0!</v>
      </c>
      <c r="CR613" s="112">
        <f t="shared" si="131"/>
        <v>0</v>
      </c>
      <c r="CS613" s="113" t="e">
        <f t="shared" si="132"/>
        <v>#DIV/0!</v>
      </c>
      <c r="CT613" s="112">
        <f t="shared" si="133"/>
        <v>0</v>
      </c>
      <c r="CU613" s="113" t="e">
        <f t="shared" si="134"/>
        <v>#DIV/0!</v>
      </c>
      <c r="CV613" s="112">
        <f t="shared" si="128"/>
        <v>0</v>
      </c>
      <c r="CW613" s="113" t="e">
        <f t="shared" si="135"/>
        <v>#DIV/0!</v>
      </c>
      <c r="CX613" s="112" t="e">
        <f t="shared" si="136"/>
        <v>#DIV/0!</v>
      </c>
      <c r="CY613" s="114" t="e">
        <f t="shared" si="137"/>
        <v>#DIV/0!</v>
      </c>
      <c r="CZ613" s="132"/>
    </row>
    <row r="614" spans="1:104" s="15" customFormat="1" ht="43.95" customHeight="1" x14ac:dyDescent="0.3">
      <c r="A614" s="94">
        <v>593</v>
      </c>
      <c r="B614" s="94">
        <v>189</v>
      </c>
      <c r="C614" s="95" t="s">
        <v>1044</v>
      </c>
      <c r="D614" s="295"/>
      <c r="E614" s="213"/>
      <c r="F614" s="296"/>
      <c r="G614" s="95" t="s">
        <v>1053</v>
      </c>
      <c r="H614" s="99" t="s">
        <v>1076</v>
      </c>
      <c r="I614" s="100" t="s">
        <v>137</v>
      </c>
      <c r="J614" s="101" t="s">
        <v>159</v>
      </c>
      <c r="K614" s="102" t="s">
        <v>469</v>
      </c>
      <c r="L614" s="128" t="s">
        <v>956</v>
      </c>
      <c r="M614" s="129" t="s">
        <v>141</v>
      </c>
      <c r="N614" s="130" t="s">
        <v>142</v>
      </c>
      <c r="O614" s="131"/>
      <c r="P614" s="231" t="s">
        <v>142</v>
      </c>
      <c r="Q614" s="132"/>
      <c r="R614" s="132"/>
      <c r="S614" s="132"/>
      <c r="T614" s="132"/>
      <c r="U614" s="132"/>
      <c r="V614" s="107"/>
      <c r="W614" s="132"/>
      <c r="X614" s="132"/>
      <c r="Y614" s="108">
        <f t="shared" si="144"/>
        <v>1</v>
      </c>
      <c r="Z614" s="107"/>
      <c r="AA614" s="107" t="s">
        <v>445</v>
      </c>
      <c r="AB614" s="107"/>
      <c r="AC614" s="107" t="s">
        <v>445</v>
      </c>
      <c r="AD614" s="109"/>
      <c r="AE614" s="107"/>
      <c r="AF614" s="107"/>
      <c r="AG614" s="107"/>
      <c r="AH614" s="107"/>
      <c r="AI614" s="107"/>
      <c r="AJ614" s="107"/>
      <c r="AK614" s="107"/>
      <c r="AL614" s="107"/>
      <c r="AM614" s="107"/>
      <c r="AN614" s="107"/>
      <c r="AO614" s="107"/>
      <c r="AP614" s="107"/>
      <c r="AQ614" s="107"/>
      <c r="AR614" s="107"/>
      <c r="AS614" s="107"/>
      <c r="AT614" s="107"/>
      <c r="AU614" s="110"/>
      <c r="AV614" s="110"/>
      <c r="AW614" s="107"/>
      <c r="AX614" s="107"/>
      <c r="AY614" s="107"/>
      <c r="AZ614" s="107"/>
      <c r="BA614" s="107"/>
      <c r="BB614" s="107"/>
      <c r="BC614" s="107"/>
      <c r="BD614" s="107"/>
      <c r="BE614" s="107"/>
      <c r="BF614" s="107"/>
      <c r="BG614" s="107"/>
      <c r="BH614" s="107"/>
      <c r="BI614" s="107"/>
      <c r="BJ614" s="107"/>
      <c r="BK614" s="138"/>
      <c r="BL614" s="138"/>
      <c r="BM614" s="138"/>
      <c r="BN614" s="138"/>
      <c r="BO614" s="138"/>
      <c r="BP614" s="138"/>
      <c r="BQ614" s="138"/>
      <c r="BR614" s="138"/>
      <c r="BS614" s="138"/>
      <c r="BT614" s="138"/>
      <c r="BU614" s="138"/>
      <c r="BV614" s="138"/>
      <c r="BW614" s="138"/>
      <c r="BX614" s="138"/>
      <c r="BY614" s="138"/>
      <c r="BZ614" s="138"/>
      <c r="CA614" s="138"/>
      <c r="CB614" s="138"/>
      <c r="CC614" s="138"/>
      <c r="CD614" s="138"/>
      <c r="CE614" s="138"/>
      <c r="CF614" s="138"/>
      <c r="CG614" s="138"/>
      <c r="CH614" s="138"/>
      <c r="CI614" s="138"/>
      <c r="CJ614" s="138"/>
      <c r="CK614" s="138"/>
      <c r="CL614" s="138"/>
      <c r="CM614" s="138"/>
      <c r="CN614" s="138"/>
      <c r="CO614" s="138"/>
      <c r="CP614" s="112">
        <f t="shared" si="129"/>
        <v>0</v>
      </c>
      <c r="CQ614" s="113" t="e">
        <f t="shared" si="130"/>
        <v>#DIV/0!</v>
      </c>
      <c r="CR614" s="112">
        <f t="shared" si="131"/>
        <v>0</v>
      </c>
      <c r="CS614" s="113" t="e">
        <f t="shared" si="132"/>
        <v>#DIV/0!</v>
      </c>
      <c r="CT614" s="112">
        <f t="shared" si="133"/>
        <v>0</v>
      </c>
      <c r="CU614" s="113" t="e">
        <f t="shared" si="134"/>
        <v>#DIV/0!</v>
      </c>
      <c r="CV614" s="112">
        <f t="shared" si="128"/>
        <v>0</v>
      </c>
      <c r="CW614" s="113" t="e">
        <f t="shared" si="135"/>
        <v>#DIV/0!</v>
      </c>
      <c r="CX614" s="112" t="e">
        <f t="shared" si="136"/>
        <v>#DIV/0!</v>
      </c>
      <c r="CY614" s="114" t="e">
        <f t="shared" si="137"/>
        <v>#DIV/0!</v>
      </c>
      <c r="CZ614" s="132"/>
    </row>
    <row r="615" spans="1:104" s="15" customFormat="1" ht="32.25" customHeight="1" x14ac:dyDescent="0.3">
      <c r="A615" s="94">
        <v>594</v>
      </c>
      <c r="B615" s="118">
        <v>189</v>
      </c>
      <c r="C615" s="97" t="s">
        <v>1044</v>
      </c>
      <c r="D615" s="212"/>
      <c r="E615" s="213"/>
      <c r="F615" s="212"/>
      <c r="G615" s="97" t="s">
        <v>1053</v>
      </c>
      <c r="H615" s="222" t="s">
        <v>1077</v>
      </c>
      <c r="I615" s="120" t="s">
        <v>32</v>
      </c>
      <c r="J615" s="101" t="s">
        <v>159</v>
      </c>
      <c r="K615" s="102" t="s">
        <v>444</v>
      </c>
      <c r="L615" s="155" t="s">
        <v>956</v>
      </c>
      <c r="M615" s="129" t="s">
        <v>141</v>
      </c>
      <c r="N615" s="130" t="s">
        <v>142</v>
      </c>
      <c r="O615" s="131"/>
      <c r="P615" s="107"/>
      <c r="Q615" s="107"/>
      <c r="R615" s="107"/>
      <c r="S615" s="107"/>
      <c r="T615" s="107"/>
      <c r="U615" s="107" t="s">
        <v>142</v>
      </c>
      <c r="V615" s="107"/>
      <c r="W615" s="107"/>
      <c r="X615" s="132"/>
      <c r="Y615" s="85">
        <f t="shared" si="144"/>
        <v>1</v>
      </c>
      <c r="Z615" s="107"/>
      <c r="AA615" s="107"/>
      <c r="AB615" s="107"/>
      <c r="AC615" s="107"/>
      <c r="AD615" s="107"/>
      <c r="AE615" s="107"/>
      <c r="AF615" s="107"/>
      <c r="AG615" s="107"/>
      <c r="AH615" s="107"/>
      <c r="AI615" s="107"/>
      <c r="AJ615" s="107"/>
      <c r="AK615" s="107"/>
      <c r="AL615" s="107"/>
      <c r="AM615" s="107"/>
      <c r="AN615" s="107"/>
      <c r="AO615" s="107"/>
      <c r="AP615" s="107"/>
      <c r="AQ615" s="107"/>
      <c r="AR615" s="107"/>
      <c r="AS615" s="107"/>
      <c r="AT615" s="107"/>
      <c r="AU615" s="107"/>
      <c r="AV615" s="107"/>
      <c r="AW615" s="107"/>
      <c r="AX615" s="107"/>
      <c r="AY615" s="107"/>
      <c r="AZ615" s="107"/>
      <c r="BA615" s="107" t="s">
        <v>445</v>
      </c>
      <c r="BB615" s="107"/>
      <c r="BC615" s="107"/>
      <c r="BD615" s="107"/>
      <c r="BE615" s="107"/>
      <c r="BF615" s="107"/>
      <c r="BG615" s="107"/>
      <c r="BH615" s="107"/>
      <c r="BI615" s="107"/>
      <c r="BJ615" s="107"/>
      <c r="BK615" s="138"/>
      <c r="BL615" s="138"/>
      <c r="BM615" s="138"/>
      <c r="BN615" s="138"/>
      <c r="BO615" s="138"/>
      <c r="BP615" s="138"/>
      <c r="BQ615" s="138"/>
      <c r="BR615" s="138"/>
      <c r="BS615" s="138"/>
      <c r="BT615" s="138"/>
      <c r="BU615" s="138"/>
      <c r="BV615" s="138"/>
      <c r="BW615" s="138"/>
      <c r="BX615" s="138"/>
      <c r="BY615" s="138"/>
      <c r="BZ615" s="138"/>
      <c r="CA615" s="138"/>
      <c r="CB615" s="138"/>
      <c r="CC615" s="138"/>
      <c r="CD615" s="138"/>
      <c r="CE615" s="138"/>
      <c r="CF615" s="138"/>
      <c r="CG615" s="138"/>
      <c r="CH615" s="138"/>
      <c r="CI615" s="138"/>
      <c r="CJ615" s="138"/>
      <c r="CK615" s="138"/>
      <c r="CL615" s="138"/>
      <c r="CM615" s="138"/>
      <c r="CN615" s="138"/>
      <c r="CO615" s="138"/>
      <c r="CP615" s="112">
        <f t="shared" si="129"/>
        <v>0</v>
      </c>
      <c r="CQ615" s="113" t="e">
        <f t="shared" si="130"/>
        <v>#DIV/0!</v>
      </c>
      <c r="CR615" s="112">
        <f t="shared" si="131"/>
        <v>0</v>
      </c>
      <c r="CS615" s="113" t="e">
        <f t="shared" si="132"/>
        <v>#DIV/0!</v>
      </c>
      <c r="CT615" s="112">
        <f t="shared" si="133"/>
        <v>0</v>
      </c>
      <c r="CU615" s="113" t="e">
        <f t="shared" si="134"/>
        <v>#DIV/0!</v>
      </c>
      <c r="CV615" s="112">
        <f t="shared" si="128"/>
        <v>0</v>
      </c>
      <c r="CW615" s="113" t="e">
        <f t="shared" si="135"/>
        <v>#DIV/0!</v>
      </c>
      <c r="CX615" s="112" t="e">
        <f t="shared" si="136"/>
        <v>#DIV/0!</v>
      </c>
      <c r="CY615" s="112" t="e">
        <f t="shared" si="137"/>
        <v>#DIV/0!</v>
      </c>
      <c r="CZ615" s="132"/>
    </row>
    <row r="616" spans="1:104" s="15" customFormat="1" ht="27.6" customHeight="1" x14ac:dyDescent="0.3">
      <c r="A616" s="94">
        <v>595</v>
      </c>
      <c r="B616" s="228">
        <v>189</v>
      </c>
      <c r="C616" s="229" t="s">
        <v>1044</v>
      </c>
      <c r="D616" s="125"/>
      <c r="E616" s="95"/>
      <c r="F616" s="126"/>
      <c r="G616" s="229" t="s">
        <v>1053</v>
      </c>
      <c r="H616" s="222" t="s">
        <v>1078</v>
      </c>
      <c r="I616" s="100" t="s">
        <v>29</v>
      </c>
      <c r="J616" s="101" t="s">
        <v>159</v>
      </c>
      <c r="K616" s="102" t="s">
        <v>139</v>
      </c>
      <c r="L616" s="128" t="s">
        <v>956</v>
      </c>
      <c r="M616" s="129" t="s">
        <v>141</v>
      </c>
      <c r="N616" s="130" t="s">
        <v>142</v>
      </c>
      <c r="O616" s="131"/>
      <c r="P616" s="132"/>
      <c r="Q616" s="132"/>
      <c r="R616" s="107" t="s">
        <v>142</v>
      </c>
      <c r="S616" s="132"/>
      <c r="T616" s="132"/>
      <c r="U616" s="132"/>
      <c r="V616" s="107"/>
      <c r="W616" s="132"/>
      <c r="X616" s="132"/>
      <c r="Y616" s="85">
        <f t="shared" si="144"/>
        <v>1</v>
      </c>
      <c r="Z616" s="107"/>
      <c r="AA616" s="107"/>
      <c r="AB616" s="107"/>
      <c r="AC616" s="107"/>
      <c r="AD616" s="107"/>
      <c r="AE616" s="107"/>
      <c r="AF616" s="107"/>
      <c r="AG616" s="115"/>
      <c r="AH616" s="117" t="s">
        <v>445</v>
      </c>
      <c r="AI616" s="117"/>
      <c r="AJ616" s="117" t="s">
        <v>445</v>
      </c>
      <c r="AK616" s="117"/>
      <c r="AL616" s="109"/>
      <c r="AM616" s="107"/>
      <c r="AN616" s="107"/>
      <c r="AO616" s="107"/>
      <c r="AP616" s="107"/>
      <c r="AQ616" s="107"/>
      <c r="AR616" s="107"/>
      <c r="AS616" s="107"/>
      <c r="AT616" s="107"/>
      <c r="AU616" s="107"/>
      <c r="AV616" s="107"/>
      <c r="AW616" s="107"/>
      <c r="AX616" s="107"/>
      <c r="AY616" s="107"/>
      <c r="AZ616" s="107"/>
      <c r="BA616" s="107"/>
      <c r="BB616" s="107"/>
      <c r="BC616" s="107"/>
      <c r="BD616" s="107"/>
      <c r="BE616" s="107"/>
      <c r="BF616" s="107"/>
      <c r="BG616" s="107"/>
      <c r="BH616" s="107"/>
      <c r="BI616" s="107"/>
      <c r="BJ616" s="107"/>
      <c r="BK616" s="138"/>
      <c r="BL616" s="138"/>
      <c r="BM616" s="138"/>
      <c r="BN616" s="138"/>
      <c r="BO616" s="138"/>
      <c r="BP616" s="138"/>
      <c r="BQ616" s="138"/>
      <c r="BR616" s="138"/>
      <c r="BS616" s="138"/>
      <c r="BT616" s="138"/>
      <c r="BU616" s="138"/>
      <c r="BV616" s="138"/>
      <c r="BW616" s="138"/>
      <c r="BX616" s="138"/>
      <c r="BY616" s="138"/>
      <c r="BZ616" s="138"/>
      <c r="CA616" s="138"/>
      <c r="CB616" s="138"/>
      <c r="CC616" s="138"/>
      <c r="CD616" s="138"/>
      <c r="CE616" s="138"/>
      <c r="CF616" s="138"/>
      <c r="CG616" s="138"/>
      <c r="CH616" s="138"/>
      <c r="CI616" s="138"/>
      <c r="CJ616" s="138"/>
      <c r="CK616" s="138"/>
      <c r="CL616" s="138"/>
      <c r="CM616" s="138"/>
      <c r="CN616" s="138"/>
      <c r="CO616" s="138"/>
      <c r="CP616" s="112">
        <f t="shared" si="129"/>
        <v>0</v>
      </c>
      <c r="CQ616" s="113" t="e">
        <f t="shared" si="130"/>
        <v>#DIV/0!</v>
      </c>
      <c r="CR616" s="112">
        <f t="shared" si="131"/>
        <v>0</v>
      </c>
      <c r="CS616" s="113" t="e">
        <f t="shared" si="132"/>
        <v>#DIV/0!</v>
      </c>
      <c r="CT616" s="112">
        <f t="shared" si="133"/>
        <v>0</v>
      </c>
      <c r="CU616" s="113" t="e">
        <f t="shared" si="134"/>
        <v>#DIV/0!</v>
      </c>
      <c r="CV616" s="112">
        <f t="shared" si="128"/>
        <v>0</v>
      </c>
      <c r="CW616" s="113" t="e">
        <f t="shared" si="135"/>
        <v>#DIV/0!</v>
      </c>
      <c r="CX616" s="112" t="e">
        <f t="shared" si="136"/>
        <v>#DIV/0!</v>
      </c>
      <c r="CY616" s="114" t="e">
        <f t="shared" si="137"/>
        <v>#DIV/0!</v>
      </c>
      <c r="CZ616" s="132"/>
    </row>
    <row r="617" spans="1:104" s="15" customFormat="1" ht="27.6" customHeight="1" x14ac:dyDescent="0.3">
      <c r="A617" s="94">
        <v>596</v>
      </c>
      <c r="B617" s="228"/>
      <c r="C617" s="229"/>
      <c r="D617" s="125"/>
      <c r="E617" s="95"/>
      <c r="F617" s="126"/>
      <c r="G617" s="229"/>
      <c r="H617" s="222" t="s">
        <v>1079</v>
      </c>
      <c r="I617" s="100" t="s">
        <v>29</v>
      </c>
      <c r="J617" s="101" t="s">
        <v>159</v>
      </c>
      <c r="K617" s="102" t="s">
        <v>469</v>
      </c>
      <c r="L617" s="128" t="s">
        <v>956</v>
      </c>
      <c r="M617" s="129" t="s">
        <v>141</v>
      </c>
      <c r="N617" s="130" t="s">
        <v>142</v>
      </c>
      <c r="O617" s="131"/>
      <c r="P617" s="132"/>
      <c r="Q617" s="132"/>
      <c r="R617" s="107" t="s">
        <v>142</v>
      </c>
      <c r="S617" s="132"/>
      <c r="T617" s="132"/>
      <c r="U617" s="132"/>
      <c r="V617" s="107"/>
      <c r="W617" s="132"/>
      <c r="X617" s="132"/>
      <c r="Y617" s="85">
        <f t="shared" si="144"/>
        <v>1</v>
      </c>
      <c r="Z617" s="107"/>
      <c r="AA617" s="107"/>
      <c r="AB617" s="107"/>
      <c r="AC617" s="107"/>
      <c r="AD617" s="107"/>
      <c r="AE617" s="107"/>
      <c r="AF617" s="107"/>
      <c r="AG617" s="115"/>
      <c r="AH617" s="117"/>
      <c r="AI617" s="117" t="s">
        <v>445</v>
      </c>
      <c r="AJ617" s="117"/>
      <c r="AK617" s="117" t="s">
        <v>445</v>
      </c>
      <c r="AL617" s="109"/>
      <c r="AM617" s="107"/>
      <c r="AN617" s="107"/>
      <c r="AO617" s="107"/>
      <c r="AP617" s="107"/>
      <c r="AQ617" s="107"/>
      <c r="AR617" s="107"/>
      <c r="AS617" s="107"/>
      <c r="AT617" s="107"/>
      <c r="AU617" s="107"/>
      <c r="AV617" s="107"/>
      <c r="AW617" s="107"/>
      <c r="AX617" s="107"/>
      <c r="AY617" s="107"/>
      <c r="AZ617" s="107"/>
      <c r="BA617" s="107"/>
      <c r="BB617" s="107"/>
      <c r="BC617" s="107"/>
      <c r="BD617" s="107"/>
      <c r="BE617" s="107"/>
      <c r="BF617" s="107"/>
      <c r="BG617" s="107"/>
      <c r="BH617" s="107"/>
      <c r="BI617" s="107"/>
      <c r="BJ617" s="107"/>
      <c r="BK617" s="138"/>
      <c r="BL617" s="138"/>
      <c r="BM617" s="138"/>
      <c r="BN617" s="138"/>
      <c r="BO617" s="138"/>
      <c r="BP617" s="138"/>
      <c r="BQ617" s="138"/>
      <c r="BR617" s="138"/>
      <c r="BS617" s="138"/>
      <c r="BT617" s="138"/>
      <c r="BU617" s="138"/>
      <c r="BV617" s="138"/>
      <c r="BW617" s="138"/>
      <c r="BX617" s="138"/>
      <c r="BY617" s="138"/>
      <c r="BZ617" s="138"/>
      <c r="CA617" s="138"/>
      <c r="CB617" s="138"/>
      <c r="CC617" s="138"/>
      <c r="CD617" s="138"/>
      <c r="CE617" s="138"/>
      <c r="CF617" s="138"/>
      <c r="CG617" s="138"/>
      <c r="CH617" s="138"/>
      <c r="CI617" s="138"/>
      <c r="CJ617" s="138"/>
      <c r="CK617" s="138"/>
      <c r="CL617" s="138"/>
      <c r="CM617" s="138"/>
      <c r="CN617" s="138"/>
      <c r="CO617" s="138"/>
      <c r="CP617" s="112">
        <f t="shared" si="129"/>
        <v>0</v>
      </c>
      <c r="CQ617" s="113" t="e">
        <f t="shared" si="130"/>
        <v>#DIV/0!</v>
      </c>
      <c r="CR617" s="112">
        <f t="shared" si="131"/>
        <v>0</v>
      </c>
      <c r="CS617" s="113" t="e">
        <f t="shared" si="132"/>
        <v>#DIV/0!</v>
      </c>
      <c r="CT617" s="112">
        <f t="shared" si="133"/>
        <v>0</v>
      </c>
      <c r="CU617" s="113" t="e">
        <f t="shared" si="134"/>
        <v>#DIV/0!</v>
      </c>
      <c r="CV617" s="112">
        <f t="shared" si="128"/>
        <v>0</v>
      </c>
      <c r="CW617" s="113" t="e">
        <f t="shared" si="135"/>
        <v>#DIV/0!</v>
      </c>
      <c r="CX617" s="112" t="e">
        <f t="shared" si="136"/>
        <v>#DIV/0!</v>
      </c>
      <c r="CY617" s="114" t="e">
        <f t="shared" si="137"/>
        <v>#DIV/0!</v>
      </c>
      <c r="CZ617" s="132"/>
    </row>
    <row r="618" spans="1:104" s="15" customFormat="1" ht="37.5" customHeight="1" x14ac:dyDescent="0.3">
      <c r="A618" s="94">
        <v>597</v>
      </c>
      <c r="B618" s="118">
        <v>189</v>
      </c>
      <c r="C618" s="97" t="s">
        <v>1044</v>
      </c>
      <c r="D618" s="212"/>
      <c r="E618" s="213"/>
      <c r="F618" s="212"/>
      <c r="G618" s="97" t="s">
        <v>1053</v>
      </c>
      <c r="H618" s="222" t="s">
        <v>1080</v>
      </c>
      <c r="I618" s="120" t="s">
        <v>35</v>
      </c>
      <c r="J618" s="101" t="s">
        <v>159</v>
      </c>
      <c r="K618" s="102" t="s">
        <v>469</v>
      </c>
      <c r="L618" s="155" t="s">
        <v>956</v>
      </c>
      <c r="M618" s="129" t="s">
        <v>141</v>
      </c>
      <c r="N618" s="130" t="s">
        <v>142</v>
      </c>
      <c r="O618" s="131"/>
      <c r="P618" s="132"/>
      <c r="Q618" s="132"/>
      <c r="R618" s="132"/>
      <c r="S618" s="132"/>
      <c r="T618" s="132"/>
      <c r="U618" s="132"/>
      <c r="V618" s="107"/>
      <c r="W618" s="132"/>
      <c r="X618" s="107" t="s">
        <v>142</v>
      </c>
      <c r="Y618" s="85">
        <f t="shared" si="144"/>
        <v>1</v>
      </c>
      <c r="Z618" s="107"/>
      <c r="AA618" s="107"/>
      <c r="AB618" s="107"/>
      <c r="AC618" s="107"/>
      <c r="AD618" s="107"/>
      <c r="AE618" s="107"/>
      <c r="AF618" s="107"/>
      <c r="AG618" s="107"/>
      <c r="AH618" s="107"/>
      <c r="AI618" s="107"/>
      <c r="AJ618" s="107"/>
      <c r="AK618" s="107"/>
      <c r="AL618" s="107"/>
      <c r="AM618" s="107"/>
      <c r="AN618" s="107"/>
      <c r="AO618" s="107"/>
      <c r="AP618" s="107"/>
      <c r="AQ618" s="107"/>
      <c r="AR618" s="107"/>
      <c r="AS618" s="107"/>
      <c r="AT618" s="107"/>
      <c r="AU618" s="107"/>
      <c r="AV618" s="107"/>
      <c r="AW618" s="107"/>
      <c r="AX618" s="107"/>
      <c r="AY618" s="107"/>
      <c r="AZ618" s="107"/>
      <c r="BA618" s="107"/>
      <c r="BB618" s="107"/>
      <c r="BC618" s="107"/>
      <c r="BD618" s="107"/>
      <c r="BE618" s="107"/>
      <c r="BF618" s="107"/>
      <c r="BG618" s="107"/>
      <c r="BH618" s="107"/>
      <c r="BI618" s="107" t="s">
        <v>445</v>
      </c>
      <c r="BJ618" s="107"/>
      <c r="BK618" s="138"/>
      <c r="BL618" s="138"/>
      <c r="BM618" s="138"/>
      <c r="BN618" s="138"/>
      <c r="BO618" s="138"/>
      <c r="BP618" s="138"/>
      <c r="BQ618" s="138"/>
      <c r="BR618" s="138"/>
      <c r="BS618" s="138"/>
      <c r="BT618" s="138"/>
      <c r="BU618" s="138"/>
      <c r="BV618" s="138"/>
      <c r="BW618" s="138"/>
      <c r="BX618" s="138"/>
      <c r="BY618" s="138"/>
      <c r="BZ618" s="138"/>
      <c r="CA618" s="138"/>
      <c r="CB618" s="138"/>
      <c r="CC618" s="138"/>
      <c r="CD618" s="138"/>
      <c r="CE618" s="138"/>
      <c r="CF618" s="138"/>
      <c r="CG618" s="138"/>
      <c r="CH618" s="138"/>
      <c r="CI618" s="138"/>
      <c r="CJ618" s="138"/>
      <c r="CK618" s="138"/>
      <c r="CL618" s="138"/>
      <c r="CM618" s="138"/>
      <c r="CN618" s="138"/>
      <c r="CO618" s="138"/>
      <c r="CP618" s="112">
        <f t="shared" si="129"/>
        <v>0</v>
      </c>
      <c r="CQ618" s="113" t="e">
        <f t="shared" si="130"/>
        <v>#DIV/0!</v>
      </c>
      <c r="CR618" s="112">
        <f t="shared" si="131"/>
        <v>0</v>
      </c>
      <c r="CS618" s="113" t="e">
        <f t="shared" si="132"/>
        <v>#DIV/0!</v>
      </c>
      <c r="CT618" s="112">
        <f t="shared" si="133"/>
        <v>0</v>
      </c>
      <c r="CU618" s="113" t="e">
        <f t="shared" si="134"/>
        <v>#DIV/0!</v>
      </c>
      <c r="CV618" s="112">
        <f t="shared" si="128"/>
        <v>0</v>
      </c>
      <c r="CW618" s="113" t="e">
        <f t="shared" si="135"/>
        <v>#DIV/0!</v>
      </c>
      <c r="CX618" s="112" t="e">
        <f t="shared" si="136"/>
        <v>#DIV/0!</v>
      </c>
      <c r="CY618" s="112" t="e">
        <f t="shared" si="137"/>
        <v>#DIV/0!</v>
      </c>
      <c r="CZ618" s="132"/>
    </row>
    <row r="619" spans="1:104" s="15" customFormat="1" ht="45.6" customHeight="1" x14ac:dyDescent="0.3">
      <c r="A619" s="94">
        <v>598</v>
      </c>
      <c r="B619" s="94">
        <v>189</v>
      </c>
      <c r="C619" s="95" t="s">
        <v>1044</v>
      </c>
      <c r="D619" s="295"/>
      <c r="E619" s="213"/>
      <c r="F619" s="296"/>
      <c r="G619" s="95" t="s">
        <v>1053</v>
      </c>
      <c r="H619" s="222" t="s">
        <v>1081</v>
      </c>
      <c r="I619" s="100" t="s">
        <v>30</v>
      </c>
      <c r="J619" s="101" t="s">
        <v>159</v>
      </c>
      <c r="K619" s="102" t="s">
        <v>139</v>
      </c>
      <c r="L619" s="128" t="s">
        <v>956</v>
      </c>
      <c r="M619" s="129" t="s">
        <v>141</v>
      </c>
      <c r="N619" s="130" t="s">
        <v>142</v>
      </c>
      <c r="O619" s="131"/>
      <c r="P619" s="132"/>
      <c r="Q619" s="132"/>
      <c r="R619" s="132"/>
      <c r="S619" s="107" t="s">
        <v>142</v>
      </c>
      <c r="T619" s="132"/>
      <c r="U619" s="132"/>
      <c r="V619" s="107"/>
      <c r="W619" s="132"/>
      <c r="X619" s="132"/>
      <c r="Y619" s="85">
        <f t="shared" si="144"/>
        <v>1</v>
      </c>
      <c r="Z619" s="107"/>
      <c r="AA619" s="107"/>
      <c r="AB619" s="107"/>
      <c r="AC619" s="107"/>
      <c r="AD619" s="107"/>
      <c r="AE619" s="107"/>
      <c r="AF619" s="107"/>
      <c r="AG619" s="107"/>
      <c r="AH619" s="107"/>
      <c r="AI619" s="107"/>
      <c r="AJ619" s="107"/>
      <c r="AK619" s="115"/>
      <c r="AL619" s="107"/>
      <c r="AM619" s="107"/>
      <c r="AN619" s="107"/>
      <c r="AO619" s="117" t="s">
        <v>445</v>
      </c>
      <c r="AP619" s="109"/>
      <c r="AQ619" s="107"/>
      <c r="AR619" s="107"/>
      <c r="AS619" s="107"/>
      <c r="AT619" s="107"/>
      <c r="AU619" s="107"/>
      <c r="AV619" s="107"/>
      <c r="AW619" s="107"/>
      <c r="AX619" s="107"/>
      <c r="AY619" s="107"/>
      <c r="AZ619" s="107"/>
      <c r="BA619" s="107"/>
      <c r="BB619" s="107"/>
      <c r="BC619" s="107"/>
      <c r="BD619" s="107"/>
      <c r="BE619" s="107"/>
      <c r="BF619" s="107"/>
      <c r="BG619" s="107"/>
      <c r="BH619" s="107"/>
      <c r="BI619" s="107"/>
      <c r="BJ619" s="107"/>
      <c r="BK619" s="138"/>
      <c r="BL619" s="138"/>
      <c r="BM619" s="138"/>
      <c r="BN619" s="138"/>
      <c r="BO619" s="138"/>
      <c r="BP619" s="138"/>
      <c r="BQ619" s="138"/>
      <c r="BR619" s="138"/>
      <c r="BS619" s="138"/>
      <c r="BT619" s="138"/>
      <c r="BU619" s="138"/>
      <c r="BV619" s="138"/>
      <c r="BW619" s="138"/>
      <c r="BX619" s="138"/>
      <c r="BY619" s="138"/>
      <c r="BZ619" s="138"/>
      <c r="CA619" s="138"/>
      <c r="CB619" s="138"/>
      <c r="CC619" s="138"/>
      <c r="CD619" s="138"/>
      <c r="CE619" s="138"/>
      <c r="CF619" s="138"/>
      <c r="CG619" s="138"/>
      <c r="CH619" s="138"/>
      <c r="CI619" s="138"/>
      <c r="CJ619" s="138"/>
      <c r="CK619" s="138"/>
      <c r="CL619" s="138"/>
      <c r="CM619" s="138"/>
      <c r="CN619" s="138"/>
      <c r="CO619" s="138"/>
      <c r="CP619" s="112">
        <f t="shared" si="129"/>
        <v>0</v>
      </c>
      <c r="CQ619" s="113" t="e">
        <f t="shared" si="130"/>
        <v>#DIV/0!</v>
      </c>
      <c r="CR619" s="112">
        <f t="shared" si="131"/>
        <v>0</v>
      </c>
      <c r="CS619" s="113" t="e">
        <f t="shared" si="132"/>
        <v>#DIV/0!</v>
      </c>
      <c r="CT619" s="112">
        <f t="shared" si="133"/>
        <v>0</v>
      </c>
      <c r="CU619" s="113" t="e">
        <f t="shared" si="134"/>
        <v>#DIV/0!</v>
      </c>
      <c r="CV619" s="112">
        <f t="shared" ref="CV619:CV682" si="145">COUNTIF($BK619:$CO619,KĐG)</f>
        <v>0</v>
      </c>
      <c r="CW619" s="113" t="e">
        <f t="shared" si="135"/>
        <v>#DIV/0!</v>
      </c>
      <c r="CX619" s="112" t="e">
        <f t="shared" si="136"/>
        <v>#DIV/0!</v>
      </c>
      <c r="CY619" s="114" t="e">
        <f t="shared" si="137"/>
        <v>#DIV/0!</v>
      </c>
      <c r="CZ619" s="132"/>
    </row>
    <row r="620" spans="1:104" s="15" customFormat="1" ht="37.5" customHeight="1" x14ac:dyDescent="0.3">
      <c r="A620" s="94">
        <v>599</v>
      </c>
      <c r="B620" s="118">
        <v>189</v>
      </c>
      <c r="C620" s="97" t="s">
        <v>1044</v>
      </c>
      <c r="D620" s="212"/>
      <c r="E620" s="213"/>
      <c r="F620" s="212"/>
      <c r="G620" s="97" t="s">
        <v>1053</v>
      </c>
      <c r="H620" s="222" t="s">
        <v>1082</v>
      </c>
      <c r="I620" s="120" t="s">
        <v>32</v>
      </c>
      <c r="J620" s="101" t="s">
        <v>159</v>
      </c>
      <c r="K620" s="102" t="s">
        <v>469</v>
      </c>
      <c r="L620" s="155" t="s">
        <v>956</v>
      </c>
      <c r="M620" s="129" t="s">
        <v>141</v>
      </c>
      <c r="N620" s="130" t="s">
        <v>142</v>
      </c>
      <c r="O620" s="131"/>
      <c r="P620" s="132"/>
      <c r="Q620" s="132"/>
      <c r="R620" s="132"/>
      <c r="S620" s="132"/>
      <c r="T620" s="132"/>
      <c r="U620" s="107" t="s">
        <v>142</v>
      </c>
      <c r="V620" s="107"/>
      <c r="W620" s="132"/>
      <c r="X620" s="132"/>
      <c r="Y620" s="85">
        <f t="shared" si="144"/>
        <v>1</v>
      </c>
      <c r="Z620" s="107"/>
      <c r="AA620" s="107"/>
      <c r="AB620" s="107"/>
      <c r="AC620" s="107"/>
      <c r="AD620" s="107"/>
      <c r="AE620" s="107"/>
      <c r="AF620" s="107"/>
      <c r="AG620" s="107"/>
      <c r="AH620" s="107"/>
      <c r="AI620" s="107"/>
      <c r="AJ620" s="107"/>
      <c r="AK620" s="107"/>
      <c r="AL620" s="107"/>
      <c r="AM620" s="107"/>
      <c r="AN620" s="107"/>
      <c r="AO620" s="107"/>
      <c r="AP620" s="107"/>
      <c r="AQ620" s="107"/>
      <c r="AR620" s="107"/>
      <c r="AS620" s="107"/>
      <c r="AT620" s="107"/>
      <c r="AU620" s="107"/>
      <c r="AV620" s="107"/>
      <c r="AW620" s="107"/>
      <c r="AX620" s="107" t="s">
        <v>445</v>
      </c>
      <c r="AY620" s="107"/>
      <c r="AZ620" s="107" t="s">
        <v>445</v>
      </c>
      <c r="BA620" s="107"/>
      <c r="BB620" s="107"/>
      <c r="BC620" s="107"/>
      <c r="BD620" s="107"/>
      <c r="BE620" s="107"/>
      <c r="BF620" s="107"/>
      <c r="BG620" s="107"/>
      <c r="BH620" s="107"/>
      <c r="BI620" s="107"/>
      <c r="BJ620" s="107"/>
      <c r="BK620" s="138"/>
      <c r="BL620" s="138"/>
      <c r="BM620" s="138"/>
      <c r="BN620" s="138"/>
      <c r="BO620" s="138"/>
      <c r="BP620" s="138"/>
      <c r="BQ620" s="138"/>
      <c r="BR620" s="138"/>
      <c r="BS620" s="138"/>
      <c r="BT620" s="138"/>
      <c r="BU620" s="138"/>
      <c r="BV620" s="138"/>
      <c r="BW620" s="138"/>
      <c r="BX620" s="138"/>
      <c r="BY620" s="138"/>
      <c r="BZ620" s="138"/>
      <c r="CA620" s="138"/>
      <c r="CB620" s="138"/>
      <c r="CC620" s="138"/>
      <c r="CD620" s="138"/>
      <c r="CE620" s="138"/>
      <c r="CF620" s="138"/>
      <c r="CG620" s="138"/>
      <c r="CH620" s="138"/>
      <c r="CI620" s="138"/>
      <c r="CJ620" s="138"/>
      <c r="CK620" s="138"/>
      <c r="CL620" s="138"/>
      <c r="CM620" s="138"/>
      <c r="CN620" s="138"/>
      <c r="CO620" s="138"/>
      <c r="CP620" s="112">
        <f t="shared" ref="CP620:CP683" si="146">COUNTIF($BK620:$CO620,2)</f>
        <v>0</v>
      </c>
      <c r="CQ620" s="113" t="e">
        <f t="shared" ref="CQ620:CQ683" si="147">CP620/COUNTA($BK620:$CO620)</f>
        <v>#DIV/0!</v>
      </c>
      <c r="CR620" s="112">
        <f t="shared" ref="CR620:CR683" si="148">COUNTIF($BK620:$CO620,1)</f>
        <v>0</v>
      </c>
      <c r="CS620" s="113" t="e">
        <f t="shared" ref="CS620:CS683" si="149">CR620/COUNTA($BK620:$CO620)</f>
        <v>#DIV/0!</v>
      </c>
      <c r="CT620" s="112">
        <f t="shared" ref="CT620:CT683" si="150">COUNTIF($BK620:$CO620,0)</f>
        <v>0</v>
      </c>
      <c r="CU620" s="113" t="e">
        <f t="shared" ref="CU620:CU683" si="151">CT620/COUNTA($BK620:$CO620)</f>
        <v>#DIV/0!</v>
      </c>
      <c r="CV620" s="112">
        <f t="shared" si="145"/>
        <v>0</v>
      </c>
      <c r="CW620" s="113" t="e">
        <f t="shared" ref="CW620:CW683" si="152">CV620/COUNTA($BK620:$CO620)</f>
        <v>#DIV/0!</v>
      </c>
      <c r="CX620" s="112" t="e">
        <f t="shared" ref="CX620:CX683" si="153">(((CP620*2)+(CR620*1)+(CT620*0)))/COUNTA($BK620:$CO620)</f>
        <v>#DIV/0!</v>
      </c>
      <c r="CY620" s="112" t="e">
        <f t="shared" ref="CY620:CY683" si="154">IF(CX620&gt;=1.6,"Đạt",IF(CX620&gt;=1,"CCG","CĐ"))</f>
        <v>#DIV/0!</v>
      </c>
      <c r="CZ620" s="132"/>
    </row>
    <row r="621" spans="1:104" s="15" customFormat="1" ht="30" customHeight="1" x14ac:dyDescent="0.3">
      <c r="A621" s="94">
        <v>600</v>
      </c>
      <c r="B621" s="228">
        <v>189</v>
      </c>
      <c r="C621" s="229" t="s">
        <v>1044</v>
      </c>
      <c r="D621" s="125"/>
      <c r="E621" s="95"/>
      <c r="F621" s="126"/>
      <c r="G621" s="229" t="s">
        <v>1053</v>
      </c>
      <c r="H621" s="222" t="s">
        <v>1083</v>
      </c>
      <c r="I621" s="100" t="s">
        <v>28</v>
      </c>
      <c r="J621" s="101" t="s">
        <v>159</v>
      </c>
      <c r="K621" s="102" t="s">
        <v>469</v>
      </c>
      <c r="L621" s="128" t="s">
        <v>956</v>
      </c>
      <c r="M621" s="129" t="s">
        <v>141</v>
      </c>
      <c r="N621" s="130" t="s">
        <v>142</v>
      </c>
      <c r="O621" s="131"/>
      <c r="P621" s="132"/>
      <c r="Q621" s="107" t="s">
        <v>142</v>
      </c>
      <c r="R621" s="132"/>
      <c r="S621" s="132"/>
      <c r="T621" s="132"/>
      <c r="U621" s="132"/>
      <c r="V621" s="107"/>
      <c r="W621" s="132"/>
      <c r="X621" s="132"/>
      <c r="Y621" s="85">
        <f t="shared" si="144"/>
        <v>1</v>
      </c>
      <c r="Z621" s="107"/>
      <c r="AA621" s="107"/>
      <c r="AB621" s="107"/>
      <c r="AC621" s="115"/>
      <c r="AD621" s="117" t="s">
        <v>445</v>
      </c>
      <c r="AE621" s="117" t="s">
        <v>445</v>
      </c>
      <c r="AF621" s="117" t="s">
        <v>445</v>
      </c>
      <c r="AG621" s="117" t="s">
        <v>445</v>
      </c>
      <c r="AH621" s="109"/>
      <c r="AI621" s="107"/>
      <c r="AJ621" s="107"/>
      <c r="AK621" s="107"/>
      <c r="AL621" s="107"/>
      <c r="AM621" s="107"/>
      <c r="AN621" s="107"/>
      <c r="AO621" s="107"/>
      <c r="AP621" s="107"/>
      <c r="AQ621" s="107"/>
      <c r="AR621" s="107"/>
      <c r="AS621" s="107"/>
      <c r="AT621" s="107"/>
      <c r="AU621" s="107"/>
      <c r="AV621" s="107"/>
      <c r="AW621" s="107"/>
      <c r="AX621" s="107"/>
      <c r="AY621" s="107"/>
      <c r="AZ621" s="107"/>
      <c r="BA621" s="107"/>
      <c r="BB621" s="107"/>
      <c r="BC621" s="107"/>
      <c r="BD621" s="107"/>
      <c r="BE621" s="107"/>
      <c r="BF621" s="107"/>
      <c r="BG621" s="107"/>
      <c r="BH621" s="107"/>
      <c r="BI621" s="107"/>
      <c r="BJ621" s="107"/>
      <c r="BK621" s="138"/>
      <c r="BL621" s="138"/>
      <c r="BM621" s="138"/>
      <c r="BN621" s="138"/>
      <c r="BO621" s="138"/>
      <c r="BP621" s="138"/>
      <c r="BQ621" s="138"/>
      <c r="BR621" s="138"/>
      <c r="BS621" s="138"/>
      <c r="BT621" s="138"/>
      <c r="BU621" s="138"/>
      <c r="BV621" s="138"/>
      <c r="BW621" s="138"/>
      <c r="BX621" s="138"/>
      <c r="BY621" s="138"/>
      <c r="BZ621" s="138"/>
      <c r="CA621" s="138"/>
      <c r="CB621" s="138"/>
      <c r="CC621" s="138"/>
      <c r="CD621" s="138"/>
      <c r="CE621" s="138"/>
      <c r="CF621" s="138"/>
      <c r="CG621" s="138"/>
      <c r="CH621" s="138"/>
      <c r="CI621" s="138"/>
      <c r="CJ621" s="138"/>
      <c r="CK621" s="138"/>
      <c r="CL621" s="138"/>
      <c r="CM621" s="138"/>
      <c r="CN621" s="138"/>
      <c r="CO621" s="138"/>
      <c r="CP621" s="112">
        <f t="shared" si="146"/>
        <v>0</v>
      </c>
      <c r="CQ621" s="113" t="e">
        <f t="shared" si="147"/>
        <v>#DIV/0!</v>
      </c>
      <c r="CR621" s="112">
        <f t="shared" si="148"/>
        <v>0</v>
      </c>
      <c r="CS621" s="113" t="e">
        <f t="shared" si="149"/>
        <v>#DIV/0!</v>
      </c>
      <c r="CT621" s="112">
        <f t="shared" si="150"/>
        <v>0</v>
      </c>
      <c r="CU621" s="113" t="e">
        <f t="shared" si="151"/>
        <v>#DIV/0!</v>
      </c>
      <c r="CV621" s="112">
        <f t="shared" si="145"/>
        <v>0</v>
      </c>
      <c r="CW621" s="113" t="e">
        <f t="shared" si="152"/>
        <v>#DIV/0!</v>
      </c>
      <c r="CX621" s="112" t="e">
        <f t="shared" si="153"/>
        <v>#DIV/0!</v>
      </c>
      <c r="CY621" s="114" t="e">
        <f t="shared" si="154"/>
        <v>#DIV/0!</v>
      </c>
      <c r="CZ621" s="132"/>
    </row>
    <row r="622" spans="1:104" s="15" customFormat="1" ht="30" customHeight="1" x14ac:dyDescent="0.3">
      <c r="A622" s="94">
        <v>601</v>
      </c>
      <c r="B622" s="228"/>
      <c r="C622" s="229"/>
      <c r="D622" s="125"/>
      <c r="E622" s="95"/>
      <c r="F622" s="126"/>
      <c r="G622" s="229"/>
      <c r="H622" s="222" t="s">
        <v>1084</v>
      </c>
      <c r="I622" s="100" t="s">
        <v>28</v>
      </c>
      <c r="J622" s="101" t="s">
        <v>159</v>
      </c>
      <c r="K622" s="102" t="s">
        <v>444</v>
      </c>
      <c r="L622" s="128" t="s">
        <v>956</v>
      </c>
      <c r="M622" s="129" t="s">
        <v>141</v>
      </c>
      <c r="N622" s="130" t="s">
        <v>142</v>
      </c>
      <c r="O622" s="131"/>
      <c r="P622" s="132"/>
      <c r="Q622" s="107" t="s">
        <v>142</v>
      </c>
      <c r="R622" s="132"/>
      <c r="S622" s="132"/>
      <c r="T622" s="132"/>
      <c r="U622" s="132"/>
      <c r="V622" s="107"/>
      <c r="W622" s="132"/>
      <c r="X622" s="132"/>
      <c r="Y622" s="85">
        <f t="shared" si="144"/>
        <v>1</v>
      </c>
      <c r="Z622" s="107"/>
      <c r="AA622" s="107"/>
      <c r="AB622" s="107"/>
      <c r="AC622" s="115"/>
      <c r="AD622" s="117" t="s">
        <v>445</v>
      </c>
      <c r="AE622" s="117" t="s">
        <v>445</v>
      </c>
      <c r="AF622" s="117" t="s">
        <v>445</v>
      </c>
      <c r="AG622" s="117" t="s">
        <v>445</v>
      </c>
      <c r="AH622" s="109"/>
      <c r="AI622" s="107"/>
      <c r="AJ622" s="107"/>
      <c r="AK622" s="107"/>
      <c r="AL622" s="107"/>
      <c r="AM622" s="107"/>
      <c r="AN622" s="107"/>
      <c r="AO622" s="107"/>
      <c r="AP622" s="107"/>
      <c r="AQ622" s="107"/>
      <c r="AR622" s="107"/>
      <c r="AS622" s="107"/>
      <c r="AT622" s="107"/>
      <c r="AU622" s="107"/>
      <c r="AV622" s="107"/>
      <c r="AW622" s="107"/>
      <c r="AX622" s="107"/>
      <c r="AY622" s="107"/>
      <c r="AZ622" s="107"/>
      <c r="BA622" s="107"/>
      <c r="BB622" s="107"/>
      <c r="BC622" s="107"/>
      <c r="BD622" s="107"/>
      <c r="BE622" s="107"/>
      <c r="BF622" s="107"/>
      <c r="BG622" s="107"/>
      <c r="BH622" s="107"/>
      <c r="BI622" s="107"/>
      <c r="BJ622" s="107"/>
      <c r="BK622" s="138"/>
      <c r="BL622" s="138"/>
      <c r="BM622" s="138"/>
      <c r="BN622" s="138"/>
      <c r="BO622" s="138"/>
      <c r="BP622" s="138"/>
      <c r="BQ622" s="138"/>
      <c r="BR622" s="138"/>
      <c r="BS622" s="138"/>
      <c r="BT622" s="138"/>
      <c r="BU622" s="138"/>
      <c r="BV622" s="138"/>
      <c r="BW622" s="138"/>
      <c r="BX622" s="138"/>
      <c r="BY622" s="138"/>
      <c r="BZ622" s="138"/>
      <c r="CA622" s="138"/>
      <c r="CB622" s="138"/>
      <c r="CC622" s="138"/>
      <c r="CD622" s="138"/>
      <c r="CE622" s="138"/>
      <c r="CF622" s="138"/>
      <c r="CG622" s="138"/>
      <c r="CH622" s="138"/>
      <c r="CI622" s="138"/>
      <c r="CJ622" s="138"/>
      <c r="CK622" s="138"/>
      <c r="CL622" s="138"/>
      <c r="CM622" s="138"/>
      <c r="CN622" s="138"/>
      <c r="CO622" s="138"/>
      <c r="CP622" s="112">
        <f t="shared" si="146"/>
        <v>0</v>
      </c>
      <c r="CQ622" s="113" t="e">
        <f t="shared" si="147"/>
        <v>#DIV/0!</v>
      </c>
      <c r="CR622" s="112">
        <f t="shared" si="148"/>
        <v>0</v>
      </c>
      <c r="CS622" s="113" t="e">
        <f t="shared" si="149"/>
        <v>#DIV/0!</v>
      </c>
      <c r="CT622" s="112">
        <f t="shared" si="150"/>
        <v>0</v>
      </c>
      <c r="CU622" s="113" t="e">
        <f t="shared" si="151"/>
        <v>#DIV/0!</v>
      </c>
      <c r="CV622" s="112">
        <f t="shared" si="145"/>
        <v>0</v>
      </c>
      <c r="CW622" s="113" t="e">
        <f t="shared" si="152"/>
        <v>#DIV/0!</v>
      </c>
      <c r="CX622" s="112" t="e">
        <f t="shared" si="153"/>
        <v>#DIV/0!</v>
      </c>
      <c r="CY622" s="114" t="e">
        <f t="shared" si="154"/>
        <v>#DIV/0!</v>
      </c>
      <c r="CZ622" s="132"/>
    </row>
    <row r="623" spans="1:104" s="7" customFormat="1" ht="47.25" customHeight="1" x14ac:dyDescent="0.3">
      <c r="A623" s="94">
        <v>602</v>
      </c>
      <c r="B623" s="228">
        <v>190</v>
      </c>
      <c r="C623" s="200" t="s">
        <v>1085</v>
      </c>
      <c r="D623" s="238" t="s">
        <v>133</v>
      </c>
      <c r="E623" s="200" t="s">
        <v>1086</v>
      </c>
      <c r="F623" s="238" t="s">
        <v>157</v>
      </c>
      <c r="G623" s="200" t="s">
        <v>1086</v>
      </c>
      <c r="H623" s="99" t="s">
        <v>1087</v>
      </c>
      <c r="I623" s="120" t="s">
        <v>34</v>
      </c>
      <c r="J623" s="101" t="s">
        <v>159</v>
      </c>
      <c r="K623" s="102" t="s">
        <v>270</v>
      </c>
      <c r="L623" s="155" t="s">
        <v>956</v>
      </c>
      <c r="M623" s="129" t="s">
        <v>141</v>
      </c>
      <c r="N623" s="130" t="s">
        <v>142</v>
      </c>
      <c r="O623" s="131"/>
      <c r="P623" s="231"/>
      <c r="Q623" s="107"/>
      <c r="R623" s="107"/>
      <c r="S623" s="107"/>
      <c r="T623" s="107"/>
      <c r="U623" s="107"/>
      <c r="V623" s="107"/>
      <c r="W623" s="107" t="s">
        <v>142</v>
      </c>
      <c r="X623" s="107"/>
      <c r="Y623" s="85">
        <f t="shared" si="144"/>
        <v>1</v>
      </c>
      <c r="Z623" s="107"/>
      <c r="AA623" s="107"/>
      <c r="AB623" s="107"/>
      <c r="AC623" s="107"/>
      <c r="AD623" s="107"/>
      <c r="AE623" s="107"/>
      <c r="AF623" s="107"/>
      <c r="AG623" s="107"/>
      <c r="AH623" s="107"/>
      <c r="AI623" s="107"/>
      <c r="AJ623" s="107"/>
      <c r="AK623" s="107"/>
      <c r="AL623" s="107"/>
      <c r="AM623" s="107"/>
      <c r="AN623" s="107"/>
      <c r="AO623" s="107"/>
      <c r="AP623" s="107"/>
      <c r="AQ623" s="107"/>
      <c r="AR623" s="107"/>
      <c r="AS623" s="107"/>
      <c r="AT623" s="107"/>
      <c r="AU623" s="107"/>
      <c r="AV623" s="107"/>
      <c r="AW623" s="107"/>
      <c r="AX623" s="107"/>
      <c r="AY623" s="107"/>
      <c r="AZ623" s="107"/>
      <c r="BA623" s="107"/>
      <c r="BB623" s="107"/>
      <c r="BC623" s="107"/>
      <c r="BD623" s="107"/>
      <c r="BE623" s="107"/>
      <c r="BF623" s="107" t="s">
        <v>273</v>
      </c>
      <c r="BG623" s="107"/>
      <c r="BH623" s="107"/>
      <c r="BI623" s="107"/>
      <c r="BJ623" s="107"/>
      <c r="BK623" s="111"/>
      <c r="BL623" s="111"/>
      <c r="BM623" s="111"/>
      <c r="BN623" s="111"/>
      <c r="BO623" s="111"/>
      <c r="BP623" s="111"/>
      <c r="BQ623" s="111"/>
      <c r="BR623" s="111"/>
      <c r="BS623" s="111"/>
      <c r="BT623" s="111"/>
      <c r="BU623" s="111"/>
      <c r="BV623" s="111"/>
      <c r="BW623" s="111"/>
      <c r="BX623" s="111"/>
      <c r="BY623" s="111"/>
      <c r="BZ623" s="111"/>
      <c r="CA623" s="111"/>
      <c r="CB623" s="111"/>
      <c r="CC623" s="111"/>
      <c r="CD623" s="111"/>
      <c r="CE623" s="111"/>
      <c r="CF623" s="111"/>
      <c r="CG623" s="111"/>
      <c r="CH623" s="111"/>
      <c r="CI623" s="111"/>
      <c r="CJ623" s="111"/>
      <c r="CK623" s="111"/>
      <c r="CL623" s="111"/>
      <c r="CM623" s="111"/>
      <c r="CN623" s="111"/>
      <c r="CO623" s="111"/>
      <c r="CP623" s="112">
        <f t="shared" si="146"/>
        <v>0</v>
      </c>
      <c r="CQ623" s="113" t="e">
        <f t="shared" si="147"/>
        <v>#DIV/0!</v>
      </c>
      <c r="CR623" s="112">
        <f t="shared" si="148"/>
        <v>0</v>
      </c>
      <c r="CS623" s="113" t="e">
        <f t="shared" si="149"/>
        <v>#DIV/0!</v>
      </c>
      <c r="CT623" s="112">
        <f t="shared" si="150"/>
        <v>0</v>
      </c>
      <c r="CU623" s="113" t="e">
        <f t="shared" si="151"/>
        <v>#DIV/0!</v>
      </c>
      <c r="CV623" s="112">
        <f t="shared" si="145"/>
        <v>0</v>
      </c>
      <c r="CW623" s="113" t="e">
        <f t="shared" si="152"/>
        <v>#DIV/0!</v>
      </c>
      <c r="CX623" s="112" t="e">
        <f t="shared" si="153"/>
        <v>#DIV/0!</v>
      </c>
      <c r="CY623" s="112" t="e">
        <f t="shared" si="154"/>
        <v>#DIV/0!</v>
      </c>
      <c r="CZ623" s="107"/>
    </row>
    <row r="624" spans="1:104" s="7" customFormat="1" ht="41.25" customHeight="1" x14ac:dyDescent="0.3">
      <c r="A624" s="94">
        <v>603</v>
      </c>
      <c r="B624" s="228"/>
      <c r="C624" s="202"/>
      <c r="D624" s="201"/>
      <c r="E624" s="202"/>
      <c r="F624" s="201"/>
      <c r="G624" s="202"/>
      <c r="H624" s="99" t="s">
        <v>1088</v>
      </c>
      <c r="I624" s="120" t="s">
        <v>34</v>
      </c>
      <c r="J624" s="101" t="s">
        <v>159</v>
      </c>
      <c r="K624" s="102" t="s">
        <v>139</v>
      </c>
      <c r="L624" s="155" t="s">
        <v>956</v>
      </c>
      <c r="M624" s="129" t="s">
        <v>141</v>
      </c>
      <c r="N624" s="130" t="s">
        <v>142</v>
      </c>
      <c r="O624" s="131"/>
      <c r="P624" s="107"/>
      <c r="Q624" s="107"/>
      <c r="R624" s="107"/>
      <c r="S624" s="107"/>
      <c r="T624" s="107"/>
      <c r="U624" s="107"/>
      <c r="V624" s="107"/>
      <c r="W624" s="107" t="s">
        <v>142</v>
      </c>
      <c r="X624" s="107"/>
      <c r="Y624" s="85">
        <f t="shared" si="144"/>
        <v>1</v>
      </c>
      <c r="Z624" s="107"/>
      <c r="AA624" s="107"/>
      <c r="AB624" s="107"/>
      <c r="AC624" s="107"/>
      <c r="AD624" s="107"/>
      <c r="AE624" s="107"/>
      <c r="AF624" s="107"/>
      <c r="AG624" s="107"/>
      <c r="AH624" s="107"/>
      <c r="AI624" s="107"/>
      <c r="AJ624" s="107"/>
      <c r="AK624" s="107"/>
      <c r="AL624" s="107"/>
      <c r="AM624" s="107"/>
      <c r="AN624" s="107"/>
      <c r="AO624" s="107"/>
      <c r="AP624" s="107"/>
      <c r="AQ624" s="107"/>
      <c r="AR624" s="107"/>
      <c r="AS624" s="107"/>
      <c r="AT624" s="107"/>
      <c r="AU624" s="107"/>
      <c r="AV624" s="107"/>
      <c r="AW624" s="107"/>
      <c r="AX624" s="107"/>
      <c r="AY624" s="107"/>
      <c r="AZ624" s="107"/>
      <c r="BA624" s="107"/>
      <c r="BB624" s="107"/>
      <c r="BC624" s="107"/>
      <c r="BD624" s="107"/>
      <c r="BE624" s="107"/>
      <c r="BF624" s="107"/>
      <c r="BG624" s="107" t="s">
        <v>445</v>
      </c>
      <c r="BH624" s="107"/>
      <c r="BI624" s="107"/>
      <c r="BJ624" s="107"/>
      <c r="BK624" s="111"/>
      <c r="BL624" s="111"/>
      <c r="BM624" s="111"/>
      <c r="BN624" s="111"/>
      <c r="BO624" s="111"/>
      <c r="BP624" s="111"/>
      <c r="BQ624" s="111"/>
      <c r="BR624" s="111"/>
      <c r="BS624" s="111"/>
      <c r="BT624" s="111"/>
      <c r="BU624" s="111"/>
      <c r="BV624" s="111"/>
      <c r="BW624" s="111"/>
      <c r="BX624" s="111"/>
      <c r="BY624" s="111"/>
      <c r="BZ624" s="111"/>
      <c r="CA624" s="111"/>
      <c r="CB624" s="111"/>
      <c r="CC624" s="111"/>
      <c r="CD624" s="111"/>
      <c r="CE624" s="111"/>
      <c r="CF624" s="111"/>
      <c r="CG624" s="111"/>
      <c r="CH624" s="111"/>
      <c r="CI624" s="111"/>
      <c r="CJ624" s="111"/>
      <c r="CK624" s="111"/>
      <c r="CL624" s="111"/>
      <c r="CM624" s="111"/>
      <c r="CN624" s="111"/>
      <c r="CO624" s="111"/>
      <c r="CP624" s="112">
        <f t="shared" si="146"/>
        <v>0</v>
      </c>
      <c r="CQ624" s="113" t="e">
        <f t="shared" si="147"/>
        <v>#DIV/0!</v>
      </c>
      <c r="CR624" s="112">
        <f t="shared" si="148"/>
        <v>0</v>
      </c>
      <c r="CS624" s="113" t="e">
        <f t="shared" si="149"/>
        <v>#DIV/0!</v>
      </c>
      <c r="CT624" s="112">
        <f t="shared" si="150"/>
        <v>0</v>
      </c>
      <c r="CU624" s="113" t="e">
        <f t="shared" si="151"/>
        <v>#DIV/0!</v>
      </c>
      <c r="CV624" s="112">
        <f t="shared" si="145"/>
        <v>0</v>
      </c>
      <c r="CW624" s="113" t="e">
        <f t="shared" si="152"/>
        <v>#DIV/0!</v>
      </c>
      <c r="CX624" s="112" t="e">
        <f t="shared" si="153"/>
        <v>#DIV/0!</v>
      </c>
      <c r="CY624" s="112" t="e">
        <f t="shared" si="154"/>
        <v>#DIV/0!</v>
      </c>
      <c r="CZ624" s="107"/>
    </row>
    <row r="625" spans="1:104" s="7" customFormat="1" ht="49.5" customHeight="1" x14ac:dyDescent="0.3">
      <c r="A625" s="94">
        <v>604</v>
      </c>
      <c r="B625" s="94">
        <v>191</v>
      </c>
      <c r="C625" s="95" t="s">
        <v>1089</v>
      </c>
      <c r="D625" s="154" t="s">
        <v>133</v>
      </c>
      <c r="E625" s="95" t="s">
        <v>1090</v>
      </c>
      <c r="F625" s="154" t="s">
        <v>157</v>
      </c>
      <c r="G625" s="95" t="s">
        <v>1090</v>
      </c>
      <c r="H625" s="99" t="s">
        <v>1090</v>
      </c>
      <c r="I625" s="120" t="s">
        <v>34</v>
      </c>
      <c r="J625" s="101" t="s">
        <v>159</v>
      </c>
      <c r="K625" s="102" t="s">
        <v>270</v>
      </c>
      <c r="L625" s="155" t="s">
        <v>956</v>
      </c>
      <c r="M625" s="129" t="s">
        <v>141</v>
      </c>
      <c r="N625" s="130" t="s">
        <v>142</v>
      </c>
      <c r="O625" s="131">
        <v>1</v>
      </c>
      <c r="P625" s="107"/>
      <c r="Q625" s="107"/>
      <c r="R625" s="107"/>
      <c r="S625" s="107"/>
      <c r="T625" s="107"/>
      <c r="U625" s="107"/>
      <c r="V625" s="107"/>
      <c r="W625" s="107" t="s">
        <v>142</v>
      </c>
      <c r="X625" s="107"/>
      <c r="Y625" s="85">
        <f t="shared" si="144"/>
        <v>1</v>
      </c>
      <c r="Z625" s="107"/>
      <c r="AA625" s="107"/>
      <c r="AB625" s="107"/>
      <c r="AC625" s="107"/>
      <c r="AD625" s="107"/>
      <c r="AE625" s="107"/>
      <c r="AF625" s="107"/>
      <c r="AG625" s="107"/>
      <c r="AH625" s="107"/>
      <c r="AI625" s="107"/>
      <c r="AJ625" s="107"/>
      <c r="AK625" s="107"/>
      <c r="AL625" s="107"/>
      <c r="AM625" s="107"/>
      <c r="AN625" s="107"/>
      <c r="AO625" s="107"/>
      <c r="AP625" s="107"/>
      <c r="AQ625" s="107"/>
      <c r="AR625" s="107"/>
      <c r="AS625" s="107"/>
      <c r="AT625" s="107"/>
      <c r="AU625" s="122"/>
      <c r="AV625" s="122"/>
      <c r="AW625" s="107"/>
      <c r="AX625" s="107"/>
      <c r="AY625" s="107"/>
      <c r="AZ625" s="107"/>
      <c r="BA625" s="107"/>
      <c r="BB625" s="107"/>
      <c r="BC625" s="107"/>
      <c r="BD625" s="107"/>
      <c r="BE625" s="107"/>
      <c r="BF625" s="107"/>
      <c r="BG625" s="153" t="s">
        <v>160</v>
      </c>
      <c r="BH625" s="107"/>
      <c r="BI625" s="107"/>
      <c r="BJ625" s="107"/>
      <c r="BK625" s="111"/>
      <c r="BL625" s="111"/>
      <c r="BM625" s="111"/>
      <c r="BN625" s="111"/>
      <c r="BO625" s="111"/>
      <c r="BP625" s="111"/>
      <c r="BQ625" s="111"/>
      <c r="BR625" s="111"/>
      <c r="BS625" s="111"/>
      <c r="BT625" s="111"/>
      <c r="BU625" s="111"/>
      <c r="BV625" s="111"/>
      <c r="BW625" s="111"/>
      <c r="BX625" s="111"/>
      <c r="BY625" s="111"/>
      <c r="BZ625" s="111"/>
      <c r="CA625" s="111"/>
      <c r="CB625" s="111"/>
      <c r="CC625" s="111"/>
      <c r="CD625" s="111"/>
      <c r="CE625" s="111"/>
      <c r="CF625" s="111"/>
      <c r="CG625" s="111"/>
      <c r="CH625" s="111"/>
      <c r="CI625" s="111"/>
      <c r="CJ625" s="111"/>
      <c r="CK625" s="111"/>
      <c r="CL625" s="111"/>
      <c r="CM625" s="111"/>
      <c r="CN625" s="111"/>
      <c r="CO625" s="111"/>
      <c r="CP625" s="112">
        <f t="shared" si="146"/>
        <v>0</v>
      </c>
      <c r="CQ625" s="113" t="e">
        <f t="shared" si="147"/>
        <v>#DIV/0!</v>
      </c>
      <c r="CR625" s="112">
        <f t="shared" si="148"/>
        <v>0</v>
      </c>
      <c r="CS625" s="113" t="e">
        <f t="shared" si="149"/>
        <v>#DIV/0!</v>
      </c>
      <c r="CT625" s="112">
        <f t="shared" si="150"/>
        <v>0</v>
      </c>
      <c r="CU625" s="113" t="e">
        <f t="shared" si="151"/>
        <v>#DIV/0!</v>
      </c>
      <c r="CV625" s="112">
        <f t="shared" si="145"/>
        <v>0</v>
      </c>
      <c r="CW625" s="113" t="e">
        <f t="shared" si="152"/>
        <v>#DIV/0!</v>
      </c>
      <c r="CX625" s="112" t="e">
        <f t="shared" si="153"/>
        <v>#DIV/0!</v>
      </c>
      <c r="CY625" s="112" t="e">
        <f t="shared" si="154"/>
        <v>#DIV/0!</v>
      </c>
      <c r="CZ625" s="107"/>
    </row>
    <row r="626" spans="1:104" s="7" customFormat="1" ht="23.25" customHeight="1" x14ac:dyDescent="0.3">
      <c r="A626" s="85">
        <v>133</v>
      </c>
      <c r="B626" s="85">
        <v>192</v>
      </c>
      <c r="C626" s="86" t="s">
        <v>1091</v>
      </c>
      <c r="D626" s="87"/>
      <c r="E626" s="87"/>
      <c r="F626" s="87"/>
      <c r="G626" s="86"/>
      <c r="H626" s="88" t="s">
        <v>129</v>
      </c>
      <c r="I626" s="89" t="s">
        <v>129</v>
      </c>
      <c r="J626" s="88" t="s">
        <v>129</v>
      </c>
      <c r="K626" s="88" t="s">
        <v>129</v>
      </c>
      <c r="L626" s="90" t="s">
        <v>129</v>
      </c>
      <c r="M626" s="88" t="s">
        <v>129</v>
      </c>
      <c r="N626" s="88" t="s">
        <v>129</v>
      </c>
      <c r="O626" s="88" t="s">
        <v>129</v>
      </c>
      <c r="P626" s="88" t="s">
        <v>129</v>
      </c>
      <c r="Q626" s="88" t="s">
        <v>129</v>
      </c>
      <c r="R626" s="88" t="s">
        <v>129</v>
      </c>
      <c r="S626" s="88" t="s">
        <v>129</v>
      </c>
      <c r="T626" s="88" t="s">
        <v>129</v>
      </c>
      <c r="U626" s="88" t="s">
        <v>129</v>
      </c>
      <c r="V626" s="88" t="s">
        <v>129</v>
      </c>
      <c r="W626" s="88" t="s">
        <v>129</v>
      </c>
      <c r="X626" s="88" t="s">
        <v>129</v>
      </c>
      <c r="Y626" s="91" t="s">
        <v>129</v>
      </c>
      <c r="Z626" s="88" t="s">
        <v>129</v>
      </c>
      <c r="AA626" s="88" t="s">
        <v>129</v>
      </c>
      <c r="AB626" s="88" t="s">
        <v>129</v>
      </c>
      <c r="AC626" s="91" t="s">
        <v>129</v>
      </c>
      <c r="AD626" s="88" t="s">
        <v>129</v>
      </c>
      <c r="AE626" s="88" t="s">
        <v>129</v>
      </c>
      <c r="AF626" s="88" t="s">
        <v>129</v>
      </c>
      <c r="AG626" s="91" t="s">
        <v>129</v>
      </c>
      <c r="AH626" s="88" t="s">
        <v>129</v>
      </c>
      <c r="AI626" s="88" t="s">
        <v>129</v>
      </c>
      <c r="AJ626" s="88" t="s">
        <v>129</v>
      </c>
      <c r="AK626" s="91" t="s">
        <v>129</v>
      </c>
      <c r="AL626" s="88" t="s">
        <v>129</v>
      </c>
      <c r="AM626" s="88" t="s">
        <v>129</v>
      </c>
      <c r="AN626" s="88" t="s">
        <v>129</v>
      </c>
      <c r="AO626" s="88" t="s">
        <v>129</v>
      </c>
      <c r="AP626" s="90" t="s">
        <v>129</v>
      </c>
      <c r="AQ626" s="88" t="s">
        <v>129</v>
      </c>
      <c r="AR626" s="88" t="s">
        <v>129</v>
      </c>
      <c r="AS626" s="88" t="s">
        <v>129</v>
      </c>
      <c r="AT626" s="88" t="s">
        <v>129</v>
      </c>
      <c r="AU626" s="93" t="str">
        <f t="shared" ref="AU626:AU627" si="155">AW626</f>
        <v>#</v>
      </c>
      <c r="AV626" s="93" t="str">
        <f t="shared" ref="AV626:AV627" si="156">AP626</f>
        <v>#</v>
      </c>
      <c r="AW626" s="88" t="s">
        <v>129</v>
      </c>
      <c r="AX626" s="88" t="s">
        <v>129</v>
      </c>
      <c r="AY626" s="88" t="s">
        <v>129</v>
      </c>
      <c r="AZ626" s="88" t="s">
        <v>129</v>
      </c>
      <c r="BA626" s="88" t="s">
        <v>129</v>
      </c>
      <c r="BB626" s="88" t="s">
        <v>129</v>
      </c>
      <c r="BC626" s="88" t="s">
        <v>129</v>
      </c>
      <c r="BD626" s="88" t="s">
        <v>129</v>
      </c>
      <c r="BE626" s="88" t="s">
        <v>129</v>
      </c>
      <c r="BF626" s="88" t="s">
        <v>129</v>
      </c>
      <c r="BG626" s="88" t="s">
        <v>129</v>
      </c>
      <c r="BH626" s="88" t="s">
        <v>129</v>
      </c>
      <c r="BI626" s="88" t="s">
        <v>129</v>
      </c>
      <c r="BJ626" s="88" t="s">
        <v>129</v>
      </c>
      <c r="BK626" s="88" t="s">
        <v>129</v>
      </c>
      <c r="BL626" s="88" t="s">
        <v>129</v>
      </c>
      <c r="BM626" s="88" t="s">
        <v>129</v>
      </c>
      <c r="BN626" s="88" t="s">
        <v>129</v>
      </c>
      <c r="BO626" s="88" t="s">
        <v>129</v>
      </c>
      <c r="BP626" s="88" t="s">
        <v>129</v>
      </c>
      <c r="BQ626" s="88" t="s">
        <v>129</v>
      </c>
      <c r="BR626" s="88" t="s">
        <v>129</v>
      </c>
      <c r="BS626" s="88" t="s">
        <v>129</v>
      </c>
      <c r="BT626" s="88" t="s">
        <v>129</v>
      </c>
      <c r="BU626" s="88" t="s">
        <v>129</v>
      </c>
      <c r="BV626" s="88" t="s">
        <v>129</v>
      </c>
      <c r="BW626" s="88" t="s">
        <v>129</v>
      </c>
      <c r="BX626" s="88" t="s">
        <v>129</v>
      </c>
      <c r="BY626" s="88" t="s">
        <v>129</v>
      </c>
      <c r="BZ626" s="88" t="s">
        <v>129</v>
      </c>
      <c r="CA626" s="88" t="s">
        <v>129</v>
      </c>
      <c r="CB626" s="88" t="s">
        <v>129</v>
      </c>
      <c r="CC626" s="88" t="s">
        <v>129</v>
      </c>
      <c r="CD626" s="88" t="s">
        <v>129</v>
      </c>
      <c r="CE626" s="88" t="s">
        <v>129</v>
      </c>
      <c r="CF626" s="88" t="s">
        <v>129</v>
      </c>
      <c r="CG626" s="88" t="s">
        <v>129</v>
      </c>
      <c r="CH626" s="88" t="s">
        <v>129</v>
      </c>
      <c r="CI626" s="88" t="s">
        <v>129</v>
      </c>
      <c r="CJ626" s="88" t="s">
        <v>129</v>
      </c>
      <c r="CK626" s="88" t="s">
        <v>129</v>
      </c>
      <c r="CL626" s="88" t="s">
        <v>129</v>
      </c>
      <c r="CM626" s="88" t="s">
        <v>129</v>
      </c>
      <c r="CN626" s="88" t="s">
        <v>129</v>
      </c>
      <c r="CO626" s="88" t="s">
        <v>129</v>
      </c>
      <c r="CP626" s="88" t="s">
        <v>129</v>
      </c>
      <c r="CQ626" s="88" t="s">
        <v>129</v>
      </c>
      <c r="CR626" s="88" t="s">
        <v>129</v>
      </c>
      <c r="CS626" s="88" t="s">
        <v>129</v>
      </c>
      <c r="CT626" s="88" t="s">
        <v>129</v>
      </c>
      <c r="CU626" s="88" t="s">
        <v>129</v>
      </c>
      <c r="CV626" s="88" t="s">
        <v>129</v>
      </c>
      <c r="CW626" s="88" t="s">
        <v>129</v>
      </c>
      <c r="CX626" s="88" t="s">
        <v>129</v>
      </c>
      <c r="CY626" s="91" t="s">
        <v>129</v>
      </c>
      <c r="CZ626" s="88" t="s">
        <v>129</v>
      </c>
    </row>
    <row r="627" spans="1:104" s="7" customFormat="1" ht="23.25" customHeight="1" x14ac:dyDescent="0.3">
      <c r="A627" s="85">
        <v>134</v>
      </c>
      <c r="B627" s="85">
        <v>193</v>
      </c>
      <c r="C627" s="183" t="s">
        <v>1092</v>
      </c>
      <c r="D627" s="184"/>
      <c r="E627" s="184"/>
      <c r="F627" s="184"/>
      <c r="G627" s="185"/>
      <c r="H627" s="88" t="s">
        <v>129</v>
      </c>
      <c r="I627" s="89" t="s">
        <v>129</v>
      </c>
      <c r="J627" s="88" t="s">
        <v>129</v>
      </c>
      <c r="K627" s="88" t="s">
        <v>129</v>
      </c>
      <c r="L627" s="90" t="s">
        <v>129</v>
      </c>
      <c r="M627" s="88" t="s">
        <v>129</v>
      </c>
      <c r="N627" s="88" t="s">
        <v>129</v>
      </c>
      <c r="O627" s="88" t="s">
        <v>129</v>
      </c>
      <c r="P627" s="88" t="s">
        <v>129</v>
      </c>
      <c r="Q627" s="88" t="s">
        <v>129</v>
      </c>
      <c r="R627" s="88" t="s">
        <v>129</v>
      </c>
      <c r="S627" s="88" t="s">
        <v>129</v>
      </c>
      <c r="T627" s="88" t="s">
        <v>129</v>
      </c>
      <c r="U627" s="88" t="s">
        <v>129</v>
      </c>
      <c r="V627" s="88" t="s">
        <v>129</v>
      </c>
      <c r="W627" s="88" t="s">
        <v>129</v>
      </c>
      <c r="X627" s="88" t="s">
        <v>129</v>
      </c>
      <c r="Y627" s="91" t="s">
        <v>129</v>
      </c>
      <c r="Z627" s="88" t="s">
        <v>129</v>
      </c>
      <c r="AA627" s="88" t="s">
        <v>129</v>
      </c>
      <c r="AB627" s="88" t="s">
        <v>129</v>
      </c>
      <c r="AC627" s="91" t="s">
        <v>129</v>
      </c>
      <c r="AD627" s="88" t="s">
        <v>129</v>
      </c>
      <c r="AE627" s="88" t="s">
        <v>129</v>
      </c>
      <c r="AF627" s="88" t="s">
        <v>129</v>
      </c>
      <c r="AG627" s="91" t="s">
        <v>129</v>
      </c>
      <c r="AH627" s="88" t="s">
        <v>129</v>
      </c>
      <c r="AI627" s="88" t="s">
        <v>129</v>
      </c>
      <c r="AJ627" s="88" t="s">
        <v>129</v>
      </c>
      <c r="AK627" s="91" t="s">
        <v>129</v>
      </c>
      <c r="AL627" s="88" t="s">
        <v>129</v>
      </c>
      <c r="AM627" s="88" t="s">
        <v>129</v>
      </c>
      <c r="AN627" s="88" t="s">
        <v>129</v>
      </c>
      <c r="AO627" s="88" t="s">
        <v>129</v>
      </c>
      <c r="AP627" s="90" t="s">
        <v>129</v>
      </c>
      <c r="AQ627" s="88" t="s">
        <v>129</v>
      </c>
      <c r="AR627" s="88" t="s">
        <v>129</v>
      </c>
      <c r="AS627" s="88" t="s">
        <v>129</v>
      </c>
      <c r="AT627" s="88" t="s">
        <v>129</v>
      </c>
      <c r="AU627" s="93" t="str">
        <f t="shared" si="155"/>
        <v>#</v>
      </c>
      <c r="AV627" s="93" t="str">
        <f t="shared" si="156"/>
        <v>#</v>
      </c>
      <c r="AW627" s="88" t="s">
        <v>129</v>
      </c>
      <c r="AX627" s="88" t="s">
        <v>129</v>
      </c>
      <c r="AY627" s="88" t="s">
        <v>129</v>
      </c>
      <c r="AZ627" s="88" t="s">
        <v>129</v>
      </c>
      <c r="BA627" s="88" t="s">
        <v>129</v>
      </c>
      <c r="BB627" s="88" t="s">
        <v>129</v>
      </c>
      <c r="BC627" s="88" t="s">
        <v>129</v>
      </c>
      <c r="BD627" s="88" t="s">
        <v>129</v>
      </c>
      <c r="BE627" s="88" t="s">
        <v>129</v>
      </c>
      <c r="BF627" s="88" t="s">
        <v>129</v>
      </c>
      <c r="BG627" s="88" t="s">
        <v>129</v>
      </c>
      <c r="BH627" s="88" t="s">
        <v>129</v>
      </c>
      <c r="BI627" s="88" t="s">
        <v>129</v>
      </c>
      <c r="BJ627" s="88" t="s">
        <v>129</v>
      </c>
      <c r="BK627" s="88" t="s">
        <v>129</v>
      </c>
      <c r="BL627" s="88" t="s">
        <v>129</v>
      </c>
      <c r="BM627" s="88" t="s">
        <v>129</v>
      </c>
      <c r="BN627" s="88" t="s">
        <v>129</v>
      </c>
      <c r="BO627" s="88" t="s">
        <v>129</v>
      </c>
      <c r="BP627" s="88" t="s">
        <v>129</v>
      </c>
      <c r="BQ627" s="88" t="s">
        <v>129</v>
      </c>
      <c r="BR627" s="88" t="s">
        <v>129</v>
      </c>
      <c r="BS627" s="88" t="s">
        <v>129</v>
      </c>
      <c r="BT627" s="88" t="s">
        <v>129</v>
      </c>
      <c r="BU627" s="88" t="s">
        <v>129</v>
      </c>
      <c r="BV627" s="88" t="s">
        <v>129</v>
      </c>
      <c r="BW627" s="88" t="s">
        <v>129</v>
      </c>
      <c r="BX627" s="88" t="s">
        <v>129</v>
      </c>
      <c r="BY627" s="88" t="s">
        <v>129</v>
      </c>
      <c r="BZ627" s="88" t="s">
        <v>129</v>
      </c>
      <c r="CA627" s="88" t="s">
        <v>129</v>
      </c>
      <c r="CB627" s="88" t="s">
        <v>129</v>
      </c>
      <c r="CC627" s="88" t="s">
        <v>129</v>
      </c>
      <c r="CD627" s="88" t="s">
        <v>129</v>
      </c>
      <c r="CE627" s="88" t="s">
        <v>129</v>
      </c>
      <c r="CF627" s="88" t="s">
        <v>129</v>
      </c>
      <c r="CG627" s="88" t="s">
        <v>129</v>
      </c>
      <c r="CH627" s="88" t="s">
        <v>129</v>
      </c>
      <c r="CI627" s="88" t="s">
        <v>129</v>
      </c>
      <c r="CJ627" s="88" t="s">
        <v>129</v>
      </c>
      <c r="CK627" s="88" t="s">
        <v>129</v>
      </c>
      <c r="CL627" s="88" t="s">
        <v>129</v>
      </c>
      <c r="CM627" s="88" t="s">
        <v>129</v>
      </c>
      <c r="CN627" s="88" t="s">
        <v>129</v>
      </c>
      <c r="CO627" s="88" t="s">
        <v>129</v>
      </c>
      <c r="CP627" s="88" t="s">
        <v>129</v>
      </c>
      <c r="CQ627" s="88" t="s">
        <v>129</v>
      </c>
      <c r="CR627" s="88" t="s">
        <v>129</v>
      </c>
      <c r="CS627" s="88" t="s">
        <v>129</v>
      </c>
      <c r="CT627" s="88" t="s">
        <v>129</v>
      </c>
      <c r="CU627" s="88" t="s">
        <v>129</v>
      </c>
      <c r="CV627" s="88" t="s">
        <v>129</v>
      </c>
      <c r="CW627" s="88" t="s">
        <v>129</v>
      </c>
      <c r="CX627" s="88" t="s">
        <v>129</v>
      </c>
      <c r="CY627" s="91" t="s">
        <v>129</v>
      </c>
      <c r="CZ627" s="88" t="s">
        <v>129</v>
      </c>
    </row>
    <row r="628" spans="1:104" s="7" customFormat="1" ht="99" customHeight="1" x14ac:dyDescent="0.3">
      <c r="A628" s="94">
        <v>607</v>
      </c>
      <c r="B628" s="94">
        <v>194</v>
      </c>
      <c r="C628" s="95" t="s">
        <v>1093</v>
      </c>
      <c r="D628" s="300" t="s">
        <v>133</v>
      </c>
      <c r="E628" s="301" t="s">
        <v>1094</v>
      </c>
      <c r="F628" s="302" t="s">
        <v>157</v>
      </c>
      <c r="G628" s="95" t="s">
        <v>1094</v>
      </c>
      <c r="H628" s="99" t="s">
        <v>1095</v>
      </c>
      <c r="I628" s="100" t="s">
        <v>137</v>
      </c>
      <c r="J628" s="101" t="s">
        <v>159</v>
      </c>
      <c r="K628" s="102" t="s">
        <v>270</v>
      </c>
      <c r="L628" s="103" t="s">
        <v>1096</v>
      </c>
      <c r="M628" s="104" t="s">
        <v>141</v>
      </c>
      <c r="N628" s="105" t="s">
        <v>142</v>
      </c>
      <c r="O628" s="106"/>
      <c r="P628" s="231" t="s">
        <v>142</v>
      </c>
      <c r="Q628" s="107"/>
      <c r="R628" s="107"/>
      <c r="S628" s="107"/>
      <c r="T628" s="107"/>
      <c r="U628" s="107"/>
      <c r="V628" s="107"/>
      <c r="W628" s="107"/>
      <c r="X628" s="107"/>
      <c r="Y628" s="108">
        <f t="shared" ref="Y628:Y654" si="157">COUNTIF($P628:$X628,"x")</f>
        <v>1</v>
      </c>
      <c r="Z628" s="107"/>
      <c r="AA628" s="107" t="s">
        <v>288</v>
      </c>
      <c r="AB628" s="107" t="s">
        <v>288</v>
      </c>
      <c r="AC628" s="187"/>
      <c r="AD628" s="109"/>
      <c r="AE628" s="107"/>
      <c r="AF628" s="107"/>
      <c r="AG628" s="107"/>
      <c r="AH628" s="107"/>
      <c r="AI628" s="107"/>
      <c r="AJ628" s="107"/>
      <c r="AK628" s="107"/>
      <c r="AL628" s="107"/>
      <c r="AM628" s="107"/>
      <c r="AN628" s="107"/>
      <c r="AO628" s="107"/>
      <c r="AP628" s="107"/>
      <c r="AQ628" s="107"/>
      <c r="AR628" s="107"/>
      <c r="AS628" s="107"/>
      <c r="AT628" s="107"/>
      <c r="AU628" s="110"/>
      <c r="AV628" s="110"/>
      <c r="AW628" s="107"/>
      <c r="AX628" s="107"/>
      <c r="AY628" s="107"/>
      <c r="AZ628" s="107"/>
      <c r="BA628" s="107"/>
      <c r="BB628" s="107"/>
      <c r="BC628" s="107"/>
      <c r="BD628" s="107"/>
      <c r="BE628" s="107"/>
      <c r="BF628" s="107"/>
      <c r="BG628" s="107"/>
      <c r="BH628" s="107"/>
      <c r="BI628" s="107"/>
      <c r="BJ628" s="107"/>
      <c r="BK628" s="111"/>
      <c r="BL628" s="111"/>
      <c r="BM628" s="111"/>
      <c r="BN628" s="111"/>
      <c r="BO628" s="111"/>
      <c r="BP628" s="111"/>
      <c r="BQ628" s="111"/>
      <c r="BR628" s="111"/>
      <c r="BS628" s="111"/>
      <c r="BT628" s="111"/>
      <c r="BU628" s="111"/>
      <c r="BV628" s="111"/>
      <c r="BW628" s="111"/>
      <c r="BX628" s="111"/>
      <c r="BY628" s="111"/>
      <c r="BZ628" s="111"/>
      <c r="CA628" s="111"/>
      <c r="CB628" s="111"/>
      <c r="CC628" s="111"/>
      <c r="CD628" s="111"/>
      <c r="CE628" s="111"/>
      <c r="CF628" s="111"/>
      <c r="CG628" s="111"/>
      <c r="CH628" s="111"/>
      <c r="CI628" s="111"/>
      <c r="CJ628" s="111"/>
      <c r="CK628" s="111"/>
      <c r="CL628" s="111"/>
      <c r="CM628" s="111"/>
      <c r="CN628" s="111"/>
      <c r="CO628" s="111"/>
      <c r="CP628" s="112">
        <f t="shared" si="146"/>
        <v>0</v>
      </c>
      <c r="CQ628" s="113" t="e">
        <f t="shared" si="147"/>
        <v>#DIV/0!</v>
      </c>
      <c r="CR628" s="112">
        <f t="shared" si="148"/>
        <v>0</v>
      </c>
      <c r="CS628" s="113" t="e">
        <f t="shared" si="149"/>
        <v>#DIV/0!</v>
      </c>
      <c r="CT628" s="112">
        <f t="shared" si="150"/>
        <v>0</v>
      </c>
      <c r="CU628" s="113" t="e">
        <f t="shared" si="151"/>
        <v>#DIV/0!</v>
      </c>
      <c r="CV628" s="112">
        <f t="shared" si="145"/>
        <v>0</v>
      </c>
      <c r="CW628" s="113" t="e">
        <f t="shared" si="152"/>
        <v>#DIV/0!</v>
      </c>
      <c r="CX628" s="112" t="e">
        <f t="shared" si="153"/>
        <v>#DIV/0!</v>
      </c>
      <c r="CY628" s="114" t="e">
        <f t="shared" si="154"/>
        <v>#DIV/0!</v>
      </c>
      <c r="CZ628" s="107"/>
    </row>
    <row r="629" spans="1:104" s="7" customFormat="1" ht="112.2" customHeight="1" x14ac:dyDescent="0.3">
      <c r="A629" s="94">
        <v>608</v>
      </c>
      <c r="B629" s="94">
        <v>194</v>
      </c>
      <c r="C629" s="95" t="s">
        <v>1093</v>
      </c>
      <c r="D629" s="300" t="s">
        <v>133</v>
      </c>
      <c r="E629" s="301" t="s">
        <v>1094</v>
      </c>
      <c r="F629" s="302" t="s">
        <v>157</v>
      </c>
      <c r="G629" s="95" t="s">
        <v>1094</v>
      </c>
      <c r="H629" s="99" t="s">
        <v>1097</v>
      </c>
      <c r="I629" s="100" t="s">
        <v>28</v>
      </c>
      <c r="J629" s="101" t="s">
        <v>159</v>
      </c>
      <c r="K629" s="102" t="s">
        <v>469</v>
      </c>
      <c r="L629" s="103" t="s">
        <v>1096</v>
      </c>
      <c r="M629" s="104" t="s">
        <v>141</v>
      </c>
      <c r="N629" s="105" t="s">
        <v>142</v>
      </c>
      <c r="O629" s="106"/>
      <c r="P629" s="107"/>
      <c r="Q629" s="107" t="s">
        <v>142</v>
      </c>
      <c r="R629" s="107"/>
      <c r="S629" s="107"/>
      <c r="T629" s="107"/>
      <c r="U629" s="107"/>
      <c r="V629" s="107"/>
      <c r="W629" s="107"/>
      <c r="X629" s="107"/>
      <c r="Y629" s="85">
        <f t="shared" si="157"/>
        <v>1</v>
      </c>
      <c r="Z629" s="107"/>
      <c r="AA629" s="107"/>
      <c r="AB629" s="107"/>
      <c r="AC629" s="115"/>
      <c r="AD629" s="116" t="s">
        <v>445</v>
      </c>
      <c r="AE629" s="116" t="s">
        <v>445</v>
      </c>
      <c r="AF629" s="116" t="s">
        <v>445</v>
      </c>
      <c r="AG629" s="116" t="s">
        <v>445</v>
      </c>
      <c r="AH629" s="109"/>
      <c r="AI629" s="107"/>
      <c r="AJ629" s="107"/>
      <c r="AK629" s="107"/>
      <c r="AL629" s="107"/>
      <c r="AM629" s="107"/>
      <c r="AN629" s="107"/>
      <c r="AO629" s="107"/>
      <c r="AP629" s="107"/>
      <c r="AQ629" s="107"/>
      <c r="AR629" s="107"/>
      <c r="AS629" s="107"/>
      <c r="AT629" s="107"/>
      <c r="AU629" s="107"/>
      <c r="AV629" s="107"/>
      <c r="AW629" s="107"/>
      <c r="AX629" s="107"/>
      <c r="AY629" s="107"/>
      <c r="AZ629" s="107"/>
      <c r="BA629" s="107"/>
      <c r="BB629" s="107"/>
      <c r="BC629" s="107"/>
      <c r="BD629" s="107"/>
      <c r="BE629" s="107"/>
      <c r="BF629" s="107"/>
      <c r="BG629" s="107"/>
      <c r="BH629" s="107"/>
      <c r="BI629" s="107"/>
      <c r="BJ629" s="107"/>
      <c r="BK629" s="111"/>
      <c r="BL629" s="111"/>
      <c r="BM629" s="111"/>
      <c r="BN629" s="111"/>
      <c r="BO629" s="111"/>
      <c r="BP629" s="111"/>
      <c r="BQ629" s="111"/>
      <c r="BR629" s="111"/>
      <c r="BS629" s="111"/>
      <c r="BT629" s="111"/>
      <c r="BU629" s="111"/>
      <c r="BV629" s="111"/>
      <c r="BW629" s="111"/>
      <c r="BX629" s="111"/>
      <c r="BY629" s="111"/>
      <c r="BZ629" s="111"/>
      <c r="CA629" s="111"/>
      <c r="CB629" s="111"/>
      <c r="CC629" s="111"/>
      <c r="CD629" s="111"/>
      <c r="CE629" s="111"/>
      <c r="CF629" s="111"/>
      <c r="CG629" s="111"/>
      <c r="CH629" s="111"/>
      <c r="CI629" s="111"/>
      <c r="CJ629" s="111"/>
      <c r="CK629" s="111"/>
      <c r="CL629" s="111"/>
      <c r="CM629" s="111"/>
      <c r="CN629" s="111"/>
      <c r="CO629" s="111"/>
      <c r="CP629" s="112">
        <f t="shared" si="146"/>
        <v>0</v>
      </c>
      <c r="CQ629" s="113" t="e">
        <f t="shared" si="147"/>
        <v>#DIV/0!</v>
      </c>
      <c r="CR629" s="112">
        <f t="shared" si="148"/>
        <v>0</v>
      </c>
      <c r="CS629" s="113" t="e">
        <f t="shared" si="149"/>
        <v>#DIV/0!</v>
      </c>
      <c r="CT629" s="112">
        <f t="shared" si="150"/>
        <v>0</v>
      </c>
      <c r="CU629" s="113" t="e">
        <f t="shared" si="151"/>
        <v>#DIV/0!</v>
      </c>
      <c r="CV629" s="112">
        <f t="shared" si="145"/>
        <v>0</v>
      </c>
      <c r="CW629" s="113" t="e">
        <f t="shared" si="152"/>
        <v>#DIV/0!</v>
      </c>
      <c r="CX629" s="112" t="e">
        <f t="shared" si="153"/>
        <v>#DIV/0!</v>
      </c>
      <c r="CY629" s="114" t="e">
        <f t="shared" si="154"/>
        <v>#DIV/0!</v>
      </c>
      <c r="CZ629" s="107"/>
    </row>
    <row r="630" spans="1:104" s="7" customFormat="1" ht="115.95" customHeight="1" x14ac:dyDescent="0.3">
      <c r="A630" s="94">
        <v>609</v>
      </c>
      <c r="B630" s="94">
        <v>194</v>
      </c>
      <c r="C630" s="95" t="s">
        <v>1093</v>
      </c>
      <c r="D630" s="300" t="s">
        <v>133</v>
      </c>
      <c r="E630" s="301" t="s">
        <v>1094</v>
      </c>
      <c r="F630" s="302" t="s">
        <v>157</v>
      </c>
      <c r="G630" s="95" t="s">
        <v>1094</v>
      </c>
      <c r="H630" s="99" t="s">
        <v>1098</v>
      </c>
      <c r="I630" s="100" t="s">
        <v>29</v>
      </c>
      <c r="J630" s="101" t="s">
        <v>159</v>
      </c>
      <c r="K630" s="102" t="s">
        <v>270</v>
      </c>
      <c r="L630" s="103" t="s">
        <v>1096</v>
      </c>
      <c r="M630" s="104" t="s">
        <v>141</v>
      </c>
      <c r="N630" s="105" t="s">
        <v>142</v>
      </c>
      <c r="O630" s="106"/>
      <c r="P630" s="107"/>
      <c r="Q630" s="107"/>
      <c r="R630" s="107" t="s">
        <v>142</v>
      </c>
      <c r="S630" s="107"/>
      <c r="T630" s="107"/>
      <c r="U630" s="107"/>
      <c r="V630" s="107"/>
      <c r="W630" s="107"/>
      <c r="X630" s="107"/>
      <c r="Y630" s="85">
        <f t="shared" si="157"/>
        <v>1</v>
      </c>
      <c r="Z630" s="107"/>
      <c r="AA630" s="107"/>
      <c r="AB630" s="107"/>
      <c r="AC630" s="107"/>
      <c r="AD630" s="107"/>
      <c r="AE630" s="107"/>
      <c r="AF630" s="107"/>
      <c r="AG630" s="115"/>
      <c r="AH630" s="117"/>
      <c r="AI630" s="117" t="s">
        <v>288</v>
      </c>
      <c r="AJ630" s="117"/>
      <c r="AK630" s="117" t="s">
        <v>288</v>
      </c>
      <c r="AL630" s="109"/>
      <c r="AM630" s="107"/>
      <c r="AN630" s="107"/>
      <c r="AO630" s="107"/>
      <c r="AP630" s="107"/>
      <c r="AQ630" s="107"/>
      <c r="AR630" s="107"/>
      <c r="AS630" s="107"/>
      <c r="AT630" s="107"/>
      <c r="AU630" s="107"/>
      <c r="AV630" s="107"/>
      <c r="AW630" s="107"/>
      <c r="AX630" s="107"/>
      <c r="AY630" s="107"/>
      <c r="AZ630" s="107"/>
      <c r="BA630" s="107"/>
      <c r="BB630" s="107"/>
      <c r="BC630" s="107"/>
      <c r="BD630" s="107"/>
      <c r="BE630" s="107"/>
      <c r="BF630" s="107"/>
      <c r="BG630" s="107"/>
      <c r="BH630" s="107"/>
      <c r="BI630" s="107"/>
      <c r="BJ630" s="107"/>
      <c r="BK630" s="111"/>
      <c r="BL630" s="111"/>
      <c r="BM630" s="111"/>
      <c r="BN630" s="111"/>
      <c r="BO630" s="111"/>
      <c r="BP630" s="111"/>
      <c r="BQ630" s="111"/>
      <c r="BR630" s="111"/>
      <c r="BS630" s="111"/>
      <c r="BT630" s="111"/>
      <c r="BU630" s="111"/>
      <c r="BV630" s="111"/>
      <c r="BW630" s="111"/>
      <c r="BX630" s="111"/>
      <c r="BY630" s="111"/>
      <c r="BZ630" s="111"/>
      <c r="CA630" s="111"/>
      <c r="CB630" s="111"/>
      <c r="CC630" s="111"/>
      <c r="CD630" s="111"/>
      <c r="CE630" s="111"/>
      <c r="CF630" s="111"/>
      <c r="CG630" s="111"/>
      <c r="CH630" s="111"/>
      <c r="CI630" s="111"/>
      <c r="CJ630" s="111"/>
      <c r="CK630" s="111"/>
      <c r="CL630" s="111"/>
      <c r="CM630" s="111"/>
      <c r="CN630" s="111"/>
      <c r="CO630" s="111"/>
      <c r="CP630" s="112">
        <f t="shared" si="146"/>
        <v>0</v>
      </c>
      <c r="CQ630" s="113" t="e">
        <f t="shared" si="147"/>
        <v>#DIV/0!</v>
      </c>
      <c r="CR630" s="112">
        <f t="shared" si="148"/>
        <v>0</v>
      </c>
      <c r="CS630" s="113" t="e">
        <f t="shared" si="149"/>
        <v>#DIV/0!</v>
      </c>
      <c r="CT630" s="112">
        <f t="shared" si="150"/>
        <v>0</v>
      </c>
      <c r="CU630" s="113" t="e">
        <f t="shared" si="151"/>
        <v>#DIV/0!</v>
      </c>
      <c r="CV630" s="112">
        <f t="shared" si="145"/>
        <v>0</v>
      </c>
      <c r="CW630" s="113" t="e">
        <f t="shared" si="152"/>
        <v>#DIV/0!</v>
      </c>
      <c r="CX630" s="112" t="e">
        <f t="shared" si="153"/>
        <v>#DIV/0!</v>
      </c>
      <c r="CY630" s="114" t="e">
        <f t="shared" si="154"/>
        <v>#DIV/0!</v>
      </c>
      <c r="CZ630" s="107"/>
    </row>
    <row r="631" spans="1:104" s="7" customFormat="1" ht="106.95" customHeight="1" x14ac:dyDescent="0.3">
      <c r="A631" s="94">
        <v>610</v>
      </c>
      <c r="B631" s="94">
        <v>194</v>
      </c>
      <c r="C631" s="95" t="s">
        <v>1093</v>
      </c>
      <c r="D631" s="300" t="s">
        <v>133</v>
      </c>
      <c r="E631" s="301" t="s">
        <v>1094</v>
      </c>
      <c r="F631" s="302" t="s">
        <v>157</v>
      </c>
      <c r="G631" s="95" t="s">
        <v>1094</v>
      </c>
      <c r="H631" s="99" t="s">
        <v>1099</v>
      </c>
      <c r="I631" s="100" t="s">
        <v>30</v>
      </c>
      <c r="J631" s="101" t="s">
        <v>159</v>
      </c>
      <c r="K631" s="102" t="s">
        <v>139</v>
      </c>
      <c r="L631" s="103" t="s">
        <v>1096</v>
      </c>
      <c r="M631" s="104" t="s">
        <v>141</v>
      </c>
      <c r="N631" s="105" t="s">
        <v>142</v>
      </c>
      <c r="O631" s="106"/>
      <c r="P631" s="107"/>
      <c r="Q631" s="107"/>
      <c r="R631" s="107"/>
      <c r="S631" s="107" t="s">
        <v>142</v>
      </c>
      <c r="T631" s="107"/>
      <c r="U631" s="107"/>
      <c r="V631" s="107"/>
      <c r="W631" s="107"/>
      <c r="X631" s="107"/>
      <c r="Y631" s="85">
        <f t="shared" si="157"/>
        <v>1</v>
      </c>
      <c r="Z631" s="107"/>
      <c r="AA631" s="107"/>
      <c r="AB631" s="107"/>
      <c r="AC631" s="107"/>
      <c r="AD631" s="107"/>
      <c r="AE631" s="107"/>
      <c r="AF631" s="107"/>
      <c r="AG631" s="107"/>
      <c r="AH631" s="107"/>
      <c r="AI631" s="107"/>
      <c r="AJ631" s="107"/>
      <c r="AK631" s="115"/>
      <c r="AL631" s="116" t="s">
        <v>445</v>
      </c>
      <c r="AM631" s="116" t="s">
        <v>445</v>
      </c>
      <c r="AN631" s="116" t="s">
        <v>445</v>
      </c>
      <c r="AO631" s="116"/>
      <c r="AP631" s="109"/>
      <c r="AQ631" s="107"/>
      <c r="AR631" s="107"/>
      <c r="AS631" s="107"/>
      <c r="AT631" s="107"/>
      <c r="AU631" s="107"/>
      <c r="AV631" s="107"/>
      <c r="AW631" s="107"/>
      <c r="AX631" s="107"/>
      <c r="AY631" s="107"/>
      <c r="AZ631" s="107"/>
      <c r="BA631" s="107"/>
      <c r="BB631" s="107"/>
      <c r="BC631" s="107"/>
      <c r="BD631" s="107"/>
      <c r="BE631" s="107"/>
      <c r="BF631" s="107"/>
      <c r="BG631" s="107"/>
      <c r="BH631" s="107"/>
      <c r="BI631" s="107"/>
      <c r="BJ631" s="107"/>
      <c r="BK631" s="111"/>
      <c r="BL631" s="111"/>
      <c r="BM631" s="111"/>
      <c r="BN631" s="111"/>
      <c r="BO631" s="111"/>
      <c r="BP631" s="111"/>
      <c r="BQ631" s="111"/>
      <c r="BR631" s="111"/>
      <c r="BS631" s="111"/>
      <c r="BT631" s="111"/>
      <c r="BU631" s="111"/>
      <c r="BV631" s="111"/>
      <c r="BW631" s="111"/>
      <c r="BX631" s="111"/>
      <c r="BY631" s="111"/>
      <c r="BZ631" s="111"/>
      <c r="CA631" s="111"/>
      <c r="CB631" s="111"/>
      <c r="CC631" s="111"/>
      <c r="CD631" s="111"/>
      <c r="CE631" s="111"/>
      <c r="CF631" s="111"/>
      <c r="CG631" s="111"/>
      <c r="CH631" s="111"/>
      <c r="CI631" s="111"/>
      <c r="CJ631" s="111"/>
      <c r="CK631" s="111"/>
      <c r="CL631" s="111"/>
      <c r="CM631" s="111"/>
      <c r="CN631" s="111"/>
      <c r="CO631" s="111"/>
      <c r="CP631" s="112">
        <f t="shared" si="146"/>
        <v>0</v>
      </c>
      <c r="CQ631" s="113" t="e">
        <f t="shared" si="147"/>
        <v>#DIV/0!</v>
      </c>
      <c r="CR631" s="112">
        <f t="shared" si="148"/>
        <v>0</v>
      </c>
      <c r="CS631" s="113" t="e">
        <f t="shared" si="149"/>
        <v>#DIV/0!</v>
      </c>
      <c r="CT631" s="112">
        <f t="shared" si="150"/>
        <v>0</v>
      </c>
      <c r="CU631" s="113" t="e">
        <f t="shared" si="151"/>
        <v>#DIV/0!</v>
      </c>
      <c r="CV631" s="112">
        <f t="shared" si="145"/>
        <v>0</v>
      </c>
      <c r="CW631" s="113" t="e">
        <f t="shared" si="152"/>
        <v>#DIV/0!</v>
      </c>
      <c r="CX631" s="112" t="e">
        <f t="shared" si="153"/>
        <v>#DIV/0!</v>
      </c>
      <c r="CY631" s="114" t="e">
        <f t="shared" si="154"/>
        <v>#DIV/0!</v>
      </c>
      <c r="CZ631" s="107"/>
    </row>
    <row r="632" spans="1:104" s="7" customFormat="1" ht="84" customHeight="1" x14ac:dyDescent="0.3">
      <c r="A632" s="94">
        <v>611</v>
      </c>
      <c r="B632" s="303">
        <v>194</v>
      </c>
      <c r="C632" s="301" t="s">
        <v>1093</v>
      </c>
      <c r="D632" s="304" t="s">
        <v>133</v>
      </c>
      <c r="E632" s="301" t="s">
        <v>1094</v>
      </c>
      <c r="F632" s="304" t="s">
        <v>157</v>
      </c>
      <c r="G632" s="301" t="s">
        <v>1094</v>
      </c>
      <c r="H632" s="99" t="s">
        <v>1100</v>
      </c>
      <c r="I632" s="120" t="s">
        <v>32</v>
      </c>
      <c r="J632" s="101" t="s">
        <v>159</v>
      </c>
      <c r="K632" s="102" t="s">
        <v>270</v>
      </c>
      <c r="L632" s="121" t="s">
        <v>1096</v>
      </c>
      <c r="M632" s="104" t="s">
        <v>141</v>
      </c>
      <c r="N632" s="105" t="s">
        <v>142</v>
      </c>
      <c r="O632" s="106"/>
      <c r="P632" s="107"/>
      <c r="Q632" s="107"/>
      <c r="R632" s="107"/>
      <c r="S632" s="107"/>
      <c r="T632" s="107"/>
      <c r="U632" s="107" t="s">
        <v>142</v>
      </c>
      <c r="V632" s="107"/>
      <c r="W632" s="107"/>
      <c r="X632" s="107"/>
      <c r="Y632" s="85">
        <f t="shared" si="157"/>
        <v>1</v>
      </c>
      <c r="Z632" s="107"/>
      <c r="AA632" s="107"/>
      <c r="AB632" s="107"/>
      <c r="AC632" s="107"/>
      <c r="AD632" s="107"/>
      <c r="AE632" s="107"/>
      <c r="AF632" s="107"/>
      <c r="AG632" s="107"/>
      <c r="AH632" s="107"/>
      <c r="AI632" s="107"/>
      <c r="AJ632" s="107"/>
      <c r="AK632" s="107"/>
      <c r="AL632" s="107"/>
      <c r="AM632" s="107"/>
      <c r="AN632" s="107"/>
      <c r="AO632" s="107"/>
      <c r="AP632" s="107"/>
      <c r="AQ632" s="107"/>
      <c r="AR632" s="107"/>
      <c r="AS632" s="107"/>
      <c r="AT632" s="107"/>
      <c r="AU632" s="122"/>
      <c r="AV632" s="122"/>
      <c r="AW632" s="107"/>
      <c r="AX632" s="107"/>
      <c r="AY632" s="107"/>
      <c r="AZ632" s="107"/>
      <c r="BA632" s="107" t="s">
        <v>288</v>
      </c>
      <c r="BB632" s="107"/>
      <c r="BC632" s="107"/>
      <c r="BD632" s="107"/>
      <c r="BE632" s="107"/>
      <c r="BF632" s="107"/>
      <c r="BG632" s="107"/>
      <c r="BH632" s="107"/>
      <c r="BI632" s="107"/>
      <c r="BJ632" s="107"/>
      <c r="BK632" s="111"/>
      <c r="BL632" s="111"/>
      <c r="BM632" s="111"/>
      <c r="BN632" s="111"/>
      <c r="BO632" s="111"/>
      <c r="BP632" s="111"/>
      <c r="BQ632" s="111"/>
      <c r="BR632" s="111"/>
      <c r="BS632" s="111"/>
      <c r="BT632" s="111"/>
      <c r="BU632" s="111"/>
      <c r="BV632" s="111"/>
      <c r="BW632" s="111"/>
      <c r="BX632" s="111"/>
      <c r="BY632" s="111"/>
      <c r="BZ632" s="111"/>
      <c r="CA632" s="111"/>
      <c r="CB632" s="111"/>
      <c r="CC632" s="111"/>
      <c r="CD632" s="111"/>
      <c r="CE632" s="111"/>
      <c r="CF632" s="111"/>
      <c r="CG632" s="111"/>
      <c r="CH632" s="111"/>
      <c r="CI632" s="111"/>
      <c r="CJ632" s="111"/>
      <c r="CK632" s="111"/>
      <c r="CL632" s="111"/>
      <c r="CM632" s="111"/>
      <c r="CN632" s="111"/>
      <c r="CO632" s="111"/>
      <c r="CP632" s="112">
        <f t="shared" si="146"/>
        <v>0</v>
      </c>
      <c r="CQ632" s="113" t="e">
        <f t="shared" si="147"/>
        <v>#DIV/0!</v>
      </c>
      <c r="CR632" s="112">
        <f t="shared" si="148"/>
        <v>0</v>
      </c>
      <c r="CS632" s="113" t="e">
        <f t="shared" si="149"/>
        <v>#DIV/0!</v>
      </c>
      <c r="CT632" s="112">
        <f t="shared" si="150"/>
        <v>0</v>
      </c>
      <c r="CU632" s="113" t="e">
        <f t="shared" si="151"/>
        <v>#DIV/0!</v>
      </c>
      <c r="CV632" s="112">
        <f t="shared" si="145"/>
        <v>0</v>
      </c>
      <c r="CW632" s="113" t="e">
        <f t="shared" si="152"/>
        <v>#DIV/0!</v>
      </c>
      <c r="CX632" s="112" t="e">
        <f t="shared" si="153"/>
        <v>#DIV/0!</v>
      </c>
      <c r="CY632" s="112" t="e">
        <f t="shared" si="154"/>
        <v>#DIV/0!</v>
      </c>
      <c r="CZ632" s="107"/>
    </row>
    <row r="633" spans="1:104" s="7" customFormat="1" ht="69" customHeight="1" x14ac:dyDescent="0.3">
      <c r="A633" s="94">
        <v>135</v>
      </c>
      <c r="B633" s="94">
        <v>194</v>
      </c>
      <c r="C633" s="95" t="s">
        <v>1093</v>
      </c>
      <c r="D633" s="300" t="s">
        <v>133</v>
      </c>
      <c r="E633" s="301" t="s">
        <v>1094</v>
      </c>
      <c r="F633" s="302" t="s">
        <v>157</v>
      </c>
      <c r="G633" s="95" t="s">
        <v>1094</v>
      </c>
      <c r="H633" s="99" t="s">
        <v>1101</v>
      </c>
      <c r="I633" s="100" t="s">
        <v>149</v>
      </c>
      <c r="J633" s="102" t="s">
        <v>159</v>
      </c>
      <c r="K633" s="102" t="s">
        <v>270</v>
      </c>
      <c r="L633" s="103" t="s">
        <v>1096</v>
      </c>
      <c r="M633" s="104" t="s">
        <v>141</v>
      </c>
      <c r="N633" s="123" t="s">
        <v>142</v>
      </c>
      <c r="O633" s="106"/>
      <c r="P633" s="109"/>
      <c r="Q633" s="107"/>
      <c r="R633" s="107"/>
      <c r="S633" s="107"/>
      <c r="T633" s="107" t="s">
        <v>142</v>
      </c>
      <c r="U633" s="107"/>
      <c r="V633" s="107"/>
      <c r="W633" s="107"/>
      <c r="X633" s="107"/>
      <c r="Y633" s="85">
        <f t="shared" si="157"/>
        <v>1</v>
      </c>
      <c r="Z633" s="107"/>
      <c r="AA633" s="107"/>
      <c r="AB633" s="107"/>
      <c r="AC633" s="107"/>
      <c r="AD633" s="107"/>
      <c r="AE633" s="107"/>
      <c r="AF633" s="107"/>
      <c r="AG633" s="107"/>
      <c r="AH633" s="107"/>
      <c r="AI633" s="107"/>
      <c r="AJ633" s="107"/>
      <c r="AK633" s="107"/>
      <c r="AL633" s="107"/>
      <c r="AM633" s="107"/>
      <c r="AN633" s="107"/>
      <c r="AO633" s="115"/>
      <c r="AP633" s="117"/>
      <c r="AQ633" s="117" t="s">
        <v>281</v>
      </c>
      <c r="AR633" s="117"/>
      <c r="AS633" s="117"/>
      <c r="AT633" s="117"/>
      <c r="AU633" s="147"/>
      <c r="AV633" s="147"/>
      <c r="AW633" s="117"/>
      <c r="AX633" s="109"/>
      <c r="AY633" s="107"/>
      <c r="AZ633" s="107"/>
      <c r="BA633" s="107"/>
      <c r="BB633" s="107"/>
      <c r="BC633" s="107"/>
      <c r="BD633" s="107"/>
      <c r="BE633" s="107"/>
      <c r="BF633" s="107"/>
      <c r="BG633" s="107"/>
      <c r="BH633" s="107"/>
      <c r="BI633" s="107"/>
      <c r="BJ633" s="107"/>
      <c r="BK633" s="111"/>
      <c r="BL633" s="111"/>
      <c r="BM633" s="111"/>
      <c r="BN633" s="111"/>
      <c r="BO633" s="111"/>
      <c r="BP633" s="111"/>
      <c r="BQ633" s="111"/>
      <c r="BR633" s="111"/>
      <c r="BS633" s="111"/>
      <c r="BT633" s="111"/>
      <c r="BU633" s="111"/>
      <c r="BV633" s="111"/>
      <c r="BW633" s="111"/>
      <c r="BX633" s="111"/>
      <c r="BY633" s="111"/>
      <c r="BZ633" s="111"/>
      <c r="CA633" s="111"/>
      <c r="CB633" s="111"/>
      <c r="CC633" s="111"/>
      <c r="CD633" s="111"/>
      <c r="CE633" s="111"/>
      <c r="CF633" s="111"/>
      <c r="CG633" s="111"/>
      <c r="CH633" s="111"/>
      <c r="CI633" s="111"/>
      <c r="CJ633" s="111"/>
      <c r="CK633" s="111"/>
      <c r="CL633" s="111"/>
      <c r="CM633" s="111"/>
      <c r="CN633" s="111"/>
      <c r="CO633" s="111"/>
      <c r="CP633" s="112">
        <f t="shared" si="146"/>
        <v>0</v>
      </c>
      <c r="CQ633" s="113" t="e">
        <f t="shared" si="147"/>
        <v>#DIV/0!</v>
      </c>
      <c r="CR633" s="112">
        <f t="shared" si="148"/>
        <v>0</v>
      </c>
      <c r="CS633" s="113" t="e">
        <f t="shared" si="149"/>
        <v>#DIV/0!</v>
      </c>
      <c r="CT633" s="112">
        <f t="shared" si="150"/>
        <v>0</v>
      </c>
      <c r="CU633" s="113" t="e">
        <f t="shared" si="151"/>
        <v>#DIV/0!</v>
      </c>
      <c r="CV633" s="112">
        <f t="shared" si="145"/>
        <v>0</v>
      </c>
      <c r="CW633" s="113" t="e">
        <f t="shared" si="152"/>
        <v>#DIV/0!</v>
      </c>
      <c r="CX633" s="112" t="e">
        <f t="shared" si="153"/>
        <v>#DIV/0!</v>
      </c>
      <c r="CY633" s="114" t="e">
        <f t="shared" si="154"/>
        <v>#DIV/0!</v>
      </c>
      <c r="CZ633" s="107"/>
    </row>
    <row r="634" spans="1:104" s="7" customFormat="1" ht="82.5" customHeight="1" x14ac:dyDescent="0.3">
      <c r="A634" s="94">
        <v>613</v>
      </c>
      <c r="B634" s="303">
        <v>194</v>
      </c>
      <c r="C634" s="301" t="s">
        <v>1093</v>
      </c>
      <c r="D634" s="304" t="s">
        <v>133</v>
      </c>
      <c r="E634" s="301" t="s">
        <v>1094</v>
      </c>
      <c r="F634" s="304" t="s">
        <v>157</v>
      </c>
      <c r="G634" s="301" t="s">
        <v>1094</v>
      </c>
      <c r="H634" s="99" t="s">
        <v>1102</v>
      </c>
      <c r="I634" s="120" t="s">
        <v>33</v>
      </c>
      <c r="J634" s="101" t="s">
        <v>159</v>
      </c>
      <c r="K634" s="102" t="s">
        <v>270</v>
      </c>
      <c r="L634" s="121" t="s">
        <v>1096</v>
      </c>
      <c r="M634" s="104" t="s">
        <v>141</v>
      </c>
      <c r="N634" s="105" t="s">
        <v>142</v>
      </c>
      <c r="O634" s="106"/>
      <c r="P634" s="107"/>
      <c r="Q634" s="107"/>
      <c r="R634" s="107"/>
      <c r="S634" s="107"/>
      <c r="T634" s="107"/>
      <c r="U634" s="107"/>
      <c r="V634" s="107" t="s">
        <v>142</v>
      </c>
      <c r="W634" s="107"/>
      <c r="X634" s="107"/>
      <c r="Y634" s="85">
        <f t="shared" si="157"/>
        <v>1</v>
      </c>
      <c r="Z634" s="107"/>
      <c r="AA634" s="107"/>
      <c r="AB634" s="107"/>
      <c r="AC634" s="107"/>
      <c r="AD634" s="107"/>
      <c r="AE634" s="107"/>
      <c r="AF634" s="107"/>
      <c r="AG634" s="107"/>
      <c r="AH634" s="107"/>
      <c r="AI634" s="107"/>
      <c r="AJ634" s="107"/>
      <c r="AK634" s="107"/>
      <c r="AL634" s="107"/>
      <c r="AM634" s="107"/>
      <c r="AN634" s="107"/>
      <c r="AO634" s="107"/>
      <c r="AP634" s="107"/>
      <c r="AQ634" s="107"/>
      <c r="AR634" s="107"/>
      <c r="AS634" s="107"/>
      <c r="AT634" s="107"/>
      <c r="AU634" s="110"/>
      <c r="AV634" s="110"/>
      <c r="AW634" s="107"/>
      <c r="AX634" s="107"/>
      <c r="AY634" s="107"/>
      <c r="AZ634" s="107"/>
      <c r="BA634" s="107"/>
      <c r="BB634" s="107" t="s">
        <v>288</v>
      </c>
      <c r="BC634" s="107" t="s">
        <v>271</v>
      </c>
      <c r="BD634" s="107"/>
      <c r="BE634" s="107"/>
      <c r="BF634" s="107"/>
      <c r="BG634" s="107"/>
      <c r="BH634" s="107"/>
      <c r="BI634" s="107"/>
      <c r="BJ634" s="107"/>
      <c r="BK634" s="111"/>
      <c r="BL634" s="111"/>
      <c r="BM634" s="111"/>
      <c r="BN634" s="111"/>
      <c r="BO634" s="111"/>
      <c r="BP634" s="111"/>
      <c r="BQ634" s="111"/>
      <c r="BR634" s="111"/>
      <c r="BS634" s="111"/>
      <c r="BT634" s="111"/>
      <c r="BU634" s="111"/>
      <c r="BV634" s="111"/>
      <c r="BW634" s="111"/>
      <c r="BX634" s="111"/>
      <c r="BY634" s="111"/>
      <c r="BZ634" s="111"/>
      <c r="CA634" s="111"/>
      <c r="CB634" s="111"/>
      <c r="CC634" s="111"/>
      <c r="CD634" s="111"/>
      <c r="CE634" s="111"/>
      <c r="CF634" s="111"/>
      <c r="CG634" s="111"/>
      <c r="CH634" s="111"/>
      <c r="CI634" s="111"/>
      <c r="CJ634" s="111"/>
      <c r="CK634" s="111"/>
      <c r="CL634" s="111"/>
      <c r="CM634" s="111"/>
      <c r="CN634" s="111"/>
      <c r="CO634" s="111"/>
      <c r="CP634" s="112">
        <f t="shared" si="146"/>
        <v>0</v>
      </c>
      <c r="CQ634" s="113" t="e">
        <f t="shared" si="147"/>
        <v>#DIV/0!</v>
      </c>
      <c r="CR634" s="112">
        <f t="shared" si="148"/>
        <v>0</v>
      </c>
      <c r="CS634" s="113" t="e">
        <f t="shared" si="149"/>
        <v>#DIV/0!</v>
      </c>
      <c r="CT634" s="112">
        <f t="shared" si="150"/>
        <v>0</v>
      </c>
      <c r="CU634" s="113" t="e">
        <f t="shared" si="151"/>
        <v>#DIV/0!</v>
      </c>
      <c r="CV634" s="112">
        <f t="shared" si="145"/>
        <v>0</v>
      </c>
      <c r="CW634" s="113" t="e">
        <f t="shared" si="152"/>
        <v>#DIV/0!</v>
      </c>
      <c r="CX634" s="112" t="e">
        <f t="shared" si="153"/>
        <v>#DIV/0!</v>
      </c>
      <c r="CY634" s="112" t="e">
        <f t="shared" si="154"/>
        <v>#DIV/0!</v>
      </c>
      <c r="CZ634" s="107"/>
    </row>
    <row r="635" spans="1:104" s="7" customFormat="1" ht="82.5" customHeight="1" x14ac:dyDescent="0.3">
      <c r="A635" s="94">
        <v>614</v>
      </c>
      <c r="B635" s="303">
        <v>194</v>
      </c>
      <c r="C635" s="301" t="s">
        <v>1093</v>
      </c>
      <c r="D635" s="304" t="s">
        <v>133</v>
      </c>
      <c r="E635" s="301" t="s">
        <v>1094</v>
      </c>
      <c r="F635" s="304" t="s">
        <v>157</v>
      </c>
      <c r="G635" s="301" t="s">
        <v>1094</v>
      </c>
      <c r="H635" s="99" t="s">
        <v>1103</v>
      </c>
      <c r="I635" s="120" t="s">
        <v>35</v>
      </c>
      <c r="J635" s="101" t="s">
        <v>159</v>
      </c>
      <c r="K635" s="102" t="s">
        <v>469</v>
      </c>
      <c r="L635" s="121" t="s">
        <v>1096</v>
      </c>
      <c r="M635" s="104" t="s">
        <v>141</v>
      </c>
      <c r="N635" s="105" t="s">
        <v>142</v>
      </c>
      <c r="O635" s="106"/>
      <c r="P635" s="107"/>
      <c r="Q635" s="107"/>
      <c r="R635" s="107"/>
      <c r="S635" s="107"/>
      <c r="T635" s="107"/>
      <c r="U635" s="107"/>
      <c r="V635" s="107"/>
      <c r="W635" s="107"/>
      <c r="X635" s="107" t="s">
        <v>142</v>
      </c>
      <c r="Y635" s="85">
        <f t="shared" si="157"/>
        <v>1</v>
      </c>
      <c r="Z635" s="107"/>
      <c r="AA635" s="107"/>
      <c r="AB635" s="107"/>
      <c r="AC635" s="107"/>
      <c r="AD635" s="107"/>
      <c r="AE635" s="107"/>
      <c r="AF635" s="107"/>
      <c r="AG635" s="107"/>
      <c r="AH635" s="107"/>
      <c r="AI635" s="107"/>
      <c r="AJ635" s="107"/>
      <c r="AK635" s="107"/>
      <c r="AL635" s="107"/>
      <c r="AM635" s="107"/>
      <c r="AN635" s="107"/>
      <c r="AO635" s="107"/>
      <c r="AP635" s="107"/>
      <c r="AQ635" s="107"/>
      <c r="AR635" s="107"/>
      <c r="AS635" s="107"/>
      <c r="AT635" s="107"/>
      <c r="AU635" s="107"/>
      <c r="AV635" s="107"/>
      <c r="AW635" s="107"/>
      <c r="AX635" s="107"/>
      <c r="AY635" s="107"/>
      <c r="AZ635" s="107"/>
      <c r="BA635" s="107"/>
      <c r="BB635" s="107"/>
      <c r="BC635" s="107"/>
      <c r="BD635" s="107"/>
      <c r="BE635" s="107"/>
      <c r="BF635" s="107"/>
      <c r="BG635" s="107"/>
      <c r="BH635" s="107" t="s">
        <v>445</v>
      </c>
      <c r="BI635" s="107" t="s">
        <v>445</v>
      </c>
      <c r="BJ635" s="107" t="s">
        <v>445</v>
      </c>
      <c r="BK635" s="111"/>
      <c r="BL635" s="111"/>
      <c r="BM635" s="111"/>
      <c r="BN635" s="111"/>
      <c r="BO635" s="111"/>
      <c r="BP635" s="111"/>
      <c r="BQ635" s="111"/>
      <c r="BR635" s="111"/>
      <c r="BS635" s="111"/>
      <c r="BT635" s="111"/>
      <c r="BU635" s="111"/>
      <c r="BV635" s="111"/>
      <c r="BW635" s="111"/>
      <c r="BX635" s="111"/>
      <c r="BY635" s="111"/>
      <c r="BZ635" s="111"/>
      <c r="CA635" s="111"/>
      <c r="CB635" s="111"/>
      <c r="CC635" s="111"/>
      <c r="CD635" s="111"/>
      <c r="CE635" s="111"/>
      <c r="CF635" s="111"/>
      <c r="CG635" s="111"/>
      <c r="CH635" s="111"/>
      <c r="CI635" s="111"/>
      <c r="CJ635" s="111"/>
      <c r="CK635" s="111"/>
      <c r="CL635" s="111"/>
      <c r="CM635" s="111"/>
      <c r="CN635" s="111"/>
      <c r="CO635" s="111"/>
      <c r="CP635" s="112">
        <f t="shared" si="146"/>
        <v>0</v>
      </c>
      <c r="CQ635" s="113" t="e">
        <f t="shared" si="147"/>
        <v>#DIV/0!</v>
      </c>
      <c r="CR635" s="112">
        <f t="shared" si="148"/>
        <v>0</v>
      </c>
      <c r="CS635" s="113" t="e">
        <f t="shared" si="149"/>
        <v>#DIV/0!</v>
      </c>
      <c r="CT635" s="112">
        <f t="shared" si="150"/>
        <v>0</v>
      </c>
      <c r="CU635" s="113" t="e">
        <f t="shared" si="151"/>
        <v>#DIV/0!</v>
      </c>
      <c r="CV635" s="112">
        <f t="shared" si="145"/>
        <v>0</v>
      </c>
      <c r="CW635" s="113" t="e">
        <f t="shared" si="152"/>
        <v>#DIV/0!</v>
      </c>
      <c r="CX635" s="112" t="e">
        <f t="shared" si="153"/>
        <v>#DIV/0!</v>
      </c>
      <c r="CY635" s="112" t="e">
        <f t="shared" si="154"/>
        <v>#DIV/0!</v>
      </c>
      <c r="CZ635" s="107"/>
    </row>
    <row r="636" spans="1:104" s="7" customFormat="1" ht="82.5" customHeight="1" x14ac:dyDescent="0.3">
      <c r="A636" s="94">
        <v>615</v>
      </c>
      <c r="B636" s="303">
        <v>194</v>
      </c>
      <c r="C636" s="301" t="s">
        <v>1093</v>
      </c>
      <c r="D636" s="304" t="s">
        <v>133</v>
      </c>
      <c r="E636" s="301" t="s">
        <v>1094</v>
      </c>
      <c r="F636" s="304" t="s">
        <v>157</v>
      </c>
      <c r="G636" s="301" t="s">
        <v>1094</v>
      </c>
      <c r="H636" s="99" t="s">
        <v>1104</v>
      </c>
      <c r="I636" s="120" t="s">
        <v>34</v>
      </c>
      <c r="J636" s="101" t="s">
        <v>159</v>
      </c>
      <c r="K636" s="102" t="s">
        <v>270</v>
      </c>
      <c r="L636" s="121" t="s">
        <v>1096</v>
      </c>
      <c r="M636" s="104" t="s">
        <v>141</v>
      </c>
      <c r="N636" s="105" t="s">
        <v>142</v>
      </c>
      <c r="O636" s="106"/>
      <c r="P636" s="107"/>
      <c r="Q636" s="107"/>
      <c r="R636" s="107"/>
      <c r="S636" s="107"/>
      <c r="T636" s="107"/>
      <c r="U636" s="107"/>
      <c r="V636" s="107"/>
      <c r="W636" s="107" t="s">
        <v>142</v>
      </c>
      <c r="X636" s="107"/>
      <c r="Y636" s="85">
        <f t="shared" si="157"/>
        <v>1</v>
      </c>
      <c r="Z636" s="107"/>
      <c r="AA636" s="107"/>
      <c r="AB636" s="107"/>
      <c r="AC636" s="107"/>
      <c r="AD636" s="107"/>
      <c r="AE636" s="107"/>
      <c r="AF636" s="107"/>
      <c r="AG636" s="107"/>
      <c r="AH636" s="107"/>
      <c r="AI636" s="107"/>
      <c r="AJ636" s="107"/>
      <c r="AK636" s="107"/>
      <c r="AL636" s="107"/>
      <c r="AM636" s="107"/>
      <c r="AN636" s="107"/>
      <c r="AO636" s="107"/>
      <c r="AP636" s="107"/>
      <c r="AQ636" s="107"/>
      <c r="AR636" s="107"/>
      <c r="AS636" s="107"/>
      <c r="AT636" s="107"/>
      <c r="AU636" s="107"/>
      <c r="AV636" s="107"/>
      <c r="AW636" s="107"/>
      <c r="AX636" s="107"/>
      <c r="AY636" s="107"/>
      <c r="AZ636" s="107"/>
      <c r="BA636" s="107"/>
      <c r="BB636" s="107"/>
      <c r="BC636" s="107"/>
      <c r="BD636" s="107"/>
      <c r="BE636" s="107"/>
      <c r="BF636" s="107"/>
      <c r="BG636" s="107" t="s">
        <v>281</v>
      </c>
      <c r="BH636" s="107"/>
      <c r="BI636" s="107"/>
      <c r="BJ636" s="107"/>
      <c r="BK636" s="111"/>
      <c r="BL636" s="111"/>
      <c r="BM636" s="111"/>
      <c r="BN636" s="111"/>
      <c r="BO636" s="111"/>
      <c r="BP636" s="111"/>
      <c r="BQ636" s="111"/>
      <c r="BR636" s="111"/>
      <c r="BS636" s="111"/>
      <c r="BT636" s="111"/>
      <c r="BU636" s="111"/>
      <c r="BV636" s="111"/>
      <c r="BW636" s="111"/>
      <c r="BX636" s="111"/>
      <c r="BY636" s="111"/>
      <c r="BZ636" s="111"/>
      <c r="CA636" s="111"/>
      <c r="CB636" s="111"/>
      <c r="CC636" s="111"/>
      <c r="CD636" s="111"/>
      <c r="CE636" s="111"/>
      <c r="CF636" s="111"/>
      <c r="CG636" s="111"/>
      <c r="CH636" s="111"/>
      <c r="CI636" s="111"/>
      <c r="CJ636" s="111"/>
      <c r="CK636" s="111"/>
      <c r="CL636" s="111"/>
      <c r="CM636" s="111"/>
      <c r="CN636" s="111"/>
      <c r="CO636" s="111"/>
      <c r="CP636" s="112">
        <f t="shared" si="146"/>
        <v>0</v>
      </c>
      <c r="CQ636" s="113" t="e">
        <f t="shared" si="147"/>
        <v>#DIV/0!</v>
      </c>
      <c r="CR636" s="112">
        <f t="shared" si="148"/>
        <v>0</v>
      </c>
      <c r="CS636" s="113" t="e">
        <f t="shared" si="149"/>
        <v>#DIV/0!</v>
      </c>
      <c r="CT636" s="112">
        <f t="shared" si="150"/>
        <v>0</v>
      </c>
      <c r="CU636" s="113" t="e">
        <f t="shared" si="151"/>
        <v>#DIV/0!</v>
      </c>
      <c r="CV636" s="112">
        <f t="shared" si="145"/>
        <v>0</v>
      </c>
      <c r="CW636" s="113" t="e">
        <f t="shared" si="152"/>
        <v>#DIV/0!</v>
      </c>
      <c r="CX636" s="112" t="e">
        <f t="shared" si="153"/>
        <v>#DIV/0!</v>
      </c>
      <c r="CY636" s="112" t="e">
        <f t="shared" si="154"/>
        <v>#DIV/0!</v>
      </c>
      <c r="CZ636" s="107"/>
    </row>
    <row r="637" spans="1:104" s="7" customFormat="1" ht="100.2" customHeight="1" x14ac:dyDescent="0.3">
      <c r="A637" s="94">
        <v>616</v>
      </c>
      <c r="B637" s="94">
        <v>195</v>
      </c>
      <c r="C637" s="95" t="s">
        <v>1105</v>
      </c>
      <c r="D637" s="300" t="s">
        <v>133</v>
      </c>
      <c r="E637" s="301" t="s">
        <v>1106</v>
      </c>
      <c r="F637" s="302" t="s">
        <v>133</v>
      </c>
      <c r="G637" s="95" t="s">
        <v>1106</v>
      </c>
      <c r="H637" s="99" t="s">
        <v>1107</v>
      </c>
      <c r="I637" s="100" t="s">
        <v>137</v>
      </c>
      <c r="J637" s="101" t="s">
        <v>159</v>
      </c>
      <c r="K637" s="102" t="s">
        <v>270</v>
      </c>
      <c r="L637" s="103" t="s">
        <v>1096</v>
      </c>
      <c r="M637" s="104" t="s">
        <v>1038</v>
      </c>
      <c r="N637" s="105" t="s">
        <v>142</v>
      </c>
      <c r="O637" s="106"/>
      <c r="P637" s="231" t="s">
        <v>142</v>
      </c>
      <c r="Q637" s="107"/>
      <c r="R637" s="107"/>
      <c r="S637" s="107"/>
      <c r="T637" s="107"/>
      <c r="U637" s="107"/>
      <c r="V637" s="107"/>
      <c r="W637" s="107"/>
      <c r="X637" s="107"/>
      <c r="Y637" s="108">
        <f t="shared" si="157"/>
        <v>1</v>
      </c>
      <c r="Z637" s="107"/>
      <c r="AA637" s="107"/>
      <c r="AB637" s="107"/>
      <c r="AC637" s="107" t="s">
        <v>288</v>
      </c>
      <c r="AD637" s="109"/>
      <c r="AE637" s="107"/>
      <c r="AF637" s="107"/>
      <c r="AG637" s="107"/>
      <c r="AH637" s="107"/>
      <c r="AI637" s="107"/>
      <c r="AJ637" s="107"/>
      <c r="AK637" s="107"/>
      <c r="AL637" s="107"/>
      <c r="AM637" s="107"/>
      <c r="AN637" s="107"/>
      <c r="AO637" s="107"/>
      <c r="AP637" s="107"/>
      <c r="AQ637" s="107"/>
      <c r="AR637" s="107"/>
      <c r="AS637" s="107"/>
      <c r="AT637" s="107"/>
      <c r="AU637" s="107"/>
      <c r="AV637" s="107"/>
      <c r="AW637" s="107"/>
      <c r="AX637" s="107"/>
      <c r="AY637" s="107"/>
      <c r="AZ637" s="107"/>
      <c r="BA637" s="107"/>
      <c r="BB637" s="107"/>
      <c r="BC637" s="107"/>
      <c r="BD637" s="107"/>
      <c r="BE637" s="107"/>
      <c r="BF637" s="107"/>
      <c r="BG637" s="107"/>
      <c r="BH637" s="107"/>
      <c r="BI637" s="107"/>
      <c r="BJ637" s="107"/>
      <c r="BK637" s="111"/>
      <c r="BL637" s="111"/>
      <c r="BM637" s="111"/>
      <c r="BN637" s="111"/>
      <c r="BO637" s="111"/>
      <c r="BP637" s="111"/>
      <c r="BQ637" s="111"/>
      <c r="BR637" s="111"/>
      <c r="BS637" s="111"/>
      <c r="BT637" s="111"/>
      <c r="BU637" s="111"/>
      <c r="BV637" s="111"/>
      <c r="BW637" s="111"/>
      <c r="BX637" s="111"/>
      <c r="BY637" s="111"/>
      <c r="BZ637" s="111"/>
      <c r="CA637" s="111"/>
      <c r="CB637" s="111"/>
      <c r="CC637" s="111"/>
      <c r="CD637" s="111"/>
      <c r="CE637" s="111"/>
      <c r="CF637" s="111"/>
      <c r="CG637" s="111"/>
      <c r="CH637" s="111"/>
      <c r="CI637" s="111"/>
      <c r="CJ637" s="111"/>
      <c r="CK637" s="111"/>
      <c r="CL637" s="111"/>
      <c r="CM637" s="111"/>
      <c r="CN637" s="111"/>
      <c r="CO637" s="111"/>
      <c r="CP637" s="112">
        <f t="shared" si="146"/>
        <v>0</v>
      </c>
      <c r="CQ637" s="113" t="e">
        <f t="shared" si="147"/>
        <v>#DIV/0!</v>
      </c>
      <c r="CR637" s="112">
        <f t="shared" si="148"/>
        <v>0</v>
      </c>
      <c r="CS637" s="113" t="e">
        <f t="shared" si="149"/>
        <v>#DIV/0!</v>
      </c>
      <c r="CT637" s="112">
        <f t="shared" si="150"/>
        <v>0</v>
      </c>
      <c r="CU637" s="113" t="e">
        <f t="shared" si="151"/>
        <v>#DIV/0!</v>
      </c>
      <c r="CV637" s="112">
        <f t="shared" si="145"/>
        <v>0</v>
      </c>
      <c r="CW637" s="113" t="e">
        <f t="shared" si="152"/>
        <v>#DIV/0!</v>
      </c>
      <c r="CX637" s="112" t="e">
        <f t="shared" si="153"/>
        <v>#DIV/0!</v>
      </c>
      <c r="CY637" s="114" t="e">
        <f t="shared" si="154"/>
        <v>#DIV/0!</v>
      </c>
      <c r="CZ637" s="107"/>
    </row>
    <row r="638" spans="1:104" s="7" customFormat="1" ht="112.2" customHeight="1" x14ac:dyDescent="0.3">
      <c r="A638" s="94">
        <v>617</v>
      </c>
      <c r="B638" s="94">
        <v>195</v>
      </c>
      <c r="C638" s="95" t="s">
        <v>1105</v>
      </c>
      <c r="D638" s="300" t="s">
        <v>133</v>
      </c>
      <c r="E638" s="301" t="s">
        <v>1106</v>
      </c>
      <c r="F638" s="302" t="s">
        <v>133</v>
      </c>
      <c r="G638" s="95" t="s">
        <v>1106</v>
      </c>
      <c r="H638" s="99" t="s">
        <v>1108</v>
      </c>
      <c r="I638" s="100" t="s">
        <v>28</v>
      </c>
      <c r="J638" s="101" t="s">
        <v>159</v>
      </c>
      <c r="K638" s="102" t="s">
        <v>270</v>
      </c>
      <c r="L638" s="103" t="s">
        <v>1096</v>
      </c>
      <c r="M638" s="104" t="s">
        <v>1038</v>
      </c>
      <c r="N638" s="105" t="s">
        <v>142</v>
      </c>
      <c r="O638" s="106"/>
      <c r="P638" s="107"/>
      <c r="Q638" s="107" t="s">
        <v>142</v>
      </c>
      <c r="R638" s="107"/>
      <c r="S638" s="107"/>
      <c r="T638" s="107"/>
      <c r="U638" s="107"/>
      <c r="V638" s="107"/>
      <c r="W638" s="107"/>
      <c r="X638" s="107"/>
      <c r="Y638" s="85">
        <f t="shared" si="157"/>
        <v>1</v>
      </c>
      <c r="Z638" s="107"/>
      <c r="AA638" s="107"/>
      <c r="AB638" s="107"/>
      <c r="AC638" s="115"/>
      <c r="AD638" s="116" t="s">
        <v>288</v>
      </c>
      <c r="AE638" s="116"/>
      <c r="AF638" s="116" t="s">
        <v>288</v>
      </c>
      <c r="AG638" s="116"/>
      <c r="AH638" s="109"/>
      <c r="AI638" s="107"/>
      <c r="AJ638" s="107"/>
      <c r="AK638" s="107"/>
      <c r="AL638" s="107"/>
      <c r="AM638" s="107"/>
      <c r="AN638" s="107"/>
      <c r="AO638" s="107"/>
      <c r="AP638" s="107"/>
      <c r="AQ638" s="107"/>
      <c r="AR638" s="107"/>
      <c r="AS638" s="107"/>
      <c r="AT638" s="107"/>
      <c r="AU638" s="107"/>
      <c r="AV638" s="107"/>
      <c r="AW638" s="107"/>
      <c r="AX638" s="107"/>
      <c r="AY638" s="107"/>
      <c r="AZ638" s="107"/>
      <c r="BA638" s="107"/>
      <c r="BB638" s="107"/>
      <c r="BC638" s="107"/>
      <c r="BD638" s="107"/>
      <c r="BE638" s="107"/>
      <c r="BF638" s="107"/>
      <c r="BG638" s="107"/>
      <c r="BH638" s="107"/>
      <c r="BI638" s="107"/>
      <c r="BJ638" s="107"/>
      <c r="BK638" s="111"/>
      <c r="BL638" s="111"/>
      <c r="BM638" s="111"/>
      <c r="BN638" s="111"/>
      <c r="BO638" s="111"/>
      <c r="BP638" s="111"/>
      <c r="BQ638" s="111"/>
      <c r="BR638" s="111"/>
      <c r="BS638" s="111"/>
      <c r="BT638" s="111"/>
      <c r="BU638" s="111"/>
      <c r="BV638" s="111"/>
      <c r="BW638" s="111"/>
      <c r="BX638" s="111"/>
      <c r="BY638" s="111"/>
      <c r="BZ638" s="111"/>
      <c r="CA638" s="111"/>
      <c r="CB638" s="111"/>
      <c r="CC638" s="111"/>
      <c r="CD638" s="111"/>
      <c r="CE638" s="111"/>
      <c r="CF638" s="111"/>
      <c r="CG638" s="111"/>
      <c r="CH638" s="111"/>
      <c r="CI638" s="111"/>
      <c r="CJ638" s="111"/>
      <c r="CK638" s="111"/>
      <c r="CL638" s="111"/>
      <c r="CM638" s="111"/>
      <c r="CN638" s="111"/>
      <c r="CO638" s="111"/>
      <c r="CP638" s="112">
        <f t="shared" si="146"/>
        <v>0</v>
      </c>
      <c r="CQ638" s="113" t="e">
        <f t="shared" si="147"/>
        <v>#DIV/0!</v>
      </c>
      <c r="CR638" s="112">
        <f t="shared" si="148"/>
        <v>0</v>
      </c>
      <c r="CS638" s="113" t="e">
        <f t="shared" si="149"/>
        <v>#DIV/0!</v>
      </c>
      <c r="CT638" s="112">
        <f t="shared" si="150"/>
        <v>0</v>
      </c>
      <c r="CU638" s="113" t="e">
        <f t="shared" si="151"/>
        <v>#DIV/0!</v>
      </c>
      <c r="CV638" s="112">
        <f t="shared" si="145"/>
        <v>0</v>
      </c>
      <c r="CW638" s="113" t="e">
        <f t="shared" si="152"/>
        <v>#DIV/0!</v>
      </c>
      <c r="CX638" s="112" t="e">
        <f t="shared" si="153"/>
        <v>#DIV/0!</v>
      </c>
      <c r="CY638" s="114" t="e">
        <f t="shared" si="154"/>
        <v>#DIV/0!</v>
      </c>
      <c r="CZ638" s="107"/>
    </row>
    <row r="639" spans="1:104" s="7" customFormat="1" ht="112.2" customHeight="1" x14ac:dyDescent="0.3">
      <c r="A639" s="94">
        <v>618</v>
      </c>
      <c r="B639" s="94">
        <v>195</v>
      </c>
      <c r="C639" s="95" t="s">
        <v>1105</v>
      </c>
      <c r="D639" s="300" t="s">
        <v>133</v>
      </c>
      <c r="E639" s="301" t="s">
        <v>1106</v>
      </c>
      <c r="F639" s="302" t="s">
        <v>133</v>
      </c>
      <c r="G639" s="95" t="s">
        <v>1106</v>
      </c>
      <c r="H639" s="99" t="s">
        <v>1109</v>
      </c>
      <c r="I639" s="100" t="s">
        <v>29</v>
      </c>
      <c r="J639" s="101" t="s">
        <v>159</v>
      </c>
      <c r="K639" s="102" t="s">
        <v>270</v>
      </c>
      <c r="L639" s="103" t="s">
        <v>1096</v>
      </c>
      <c r="M639" s="104" t="s">
        <v>1038</v>
      </c>
      <c r="N639" s="105" t="s">
        <v>142</v>
      </c>
      <c r="O639" s="106"/>
      <c r="P639" s="107"/>
      <c r="Q639" s="107"/>
      <c r="R639" s="107" t="s">
        <v>142</v>
      </c>
      <c r="S639" s="107"/>
      <c r="T639" s="107"/>
      <c r="U639" s="107"/>
      <c r="V639" s="107"/>
      <c r="W639" s="107"/>
      <c r="X639" s="107"/>
      <c r="Y639" s="85">
        <f t="shared" si="157"/>
        <v>1</v>
      </c>
      <c r="Z639" s="107"/>
      <c r="AA639" s="107"/>
      <c r="AB639" s="107"/>
      <c r="AC639" s="107"/>
      <c r="AD639" s="107"/>
      <c r="AE639" s="107"/>
      <c r="AF639" s="107"/>
      <c r="AG639" s="115"/>
      <c r="AH639" s="117"/>
      <c r="AI639" s="117"/>
      <c r="AJ639" s="117" t="s">
        <v>288</v>
      </c>
      <c r="AK639" s="117"/>
      <c r="AL639" s="109"/>
      <c r="AM639" s="107"/>
      <c r="AN639" s="107"/>
      <c r="AO639" s="107"/>
      <c r="AP639" s="107"/>
      <c r="AQ639" s="107"/>
      <c r="AR639" s="107"/>
      <c r="AS639" s="107"/>
      <c r="AT639" s="107"/>
      <c r="AU639" s="107"/>
      <c r="AV639" s="107"/>
      <c r="AW639" s="107"/>
      <c r="AX639" s="107"/>
      <c r="AY639" s="107"/>
      <c r="AZ639" s="107"/>
      <c r="BA639" s="107"/>
      <c r="BB639" s="107"/>
      <c r="BC639" s="107"/>
      <c r="BD639" s="107"/>
      <c r="BE639" s="107"/>
      <c r="BF639" s="107"/>
      <c r="BG639" s="107"/>
      <c r="BH639" s="107"/>
      <c r="BI639" s="107"/>
      <c r="BJ639" s="107"/>
      <c r="BK639" s="111"/>
      <c r="BL639" s="111"/>
      <c r="BM639" s="111"/>
      <c r="BN639" s="111"/>
      <c r="BO639" s="111"/>
      <c r="BP639" s="111"/>
      <c r="BQ639" s="111"/>
      <c r="BR639" s="111"/>
      <c r="BS639" s="111"/>
      <c r="BT639" s="111"/>
      <c r="BU639" s="111"/>
      <c r="BV639" s="111"/>
      <c r="BW639" s="111"/>
      <c r="BX639" s="111"/>
      <c r="BY639" s="111"/>
      <c r="BZ639" s="111"/>
      <c r="CA639" s="111"/>
      <c r="CB639" s="111"/>
      <c r="CC639" s="111"/>
      <c r="CD639" s="111"/>
      <c r="CE639" s="111"/>
      <c r="CF639" s="111"/>
      <c r="CG639" s="111"/>
      <c r="CH639" s="111"/>
      <c r="CI639" s="111"/>
      <c r="CJ639" s="111"/>
      <c r="CK639" s="111"/>
      <c r="CL639" s="111"/>
      <c r="CM639" s="111"/>
      <c r="CN639" s="111"/>
      <c r="CO639" s="111"/>
      <c r="CP639" s="112">
        <f t="shared" si="146"/>
        <v>0</v>
      </c>
      <c r="CQ639" s="113" t="e">
        <f t="shared" si="147"/>
        <v>#DIV/0!</v>
      </c>
      <c r="CR639" s="112">
        <f t="shared" si="148"/>
        <v>0</v>
      </c>
      <c r="CS639" s="113" t="e">
        <f t="shared" si="149"/>
        <v>#DIV/0!</v>
      </c>
      <c r="CT639" s="112">
        <f t="shared" si="150"/>
        <v>0</v>
      </c>
      <c r="CU639" s="113" t="e">
        <f t="shared" si="151"/>
        <v>#DIV/0!</v>
      </c>
      <c r="CV639" s="112">
        <f t="shared" si="145"/>
        <v>0</v>
      </c>
      <c r="CW639" s="113" t="e">
        <f t="shared" si="152"/>
        <v>#DIV/0!</v>
      </c>
      <c r="CX639" s="112" t="e">
        <f t="shared" si="153"/>
        <v>#DIV/0!</v>
      </c>
      <c r="CY639" s="114" t="e">
        <f t="shared" si="154"/>
        <v>#DIV/0!</v>
      </c>
      <c r="CZ639" s="107"/>
    </row>
    <row r="640" spans="1:104" s="7" customFormat="1" ht="97.2" customHeight="1" x14ac:dyDescent="0.3">
      <c r="A640" s="94">
        <v>619</v>
      </c>
      <c r="B640" s="94">
        <v>195</v>
      </c>
      <c r="C640" s="305" t="s">
        <v>1105</v>
      </c>
      <c r="D640" s="300" t="s">
        <v>133</v>
      </c>
      <c r="E640" s="301" t="s">
        <v>1106</v>
      </c>
      <c r="F640" s="302" t="s">
        <v>133</v>
      </c>
      <c r="G640" s="305" t="s">
        <v>1106</v>
      </c>
      <c r="H640" s="99" t="s">
        <v>1110</v>
      </c>
      <c r="I640" s="100" t="s">
        <v>30</v>
      </c>
      <c r="J640" s="101" t="s">
        <v>159</v>
      </c>
      <c r="K640" s="102" t="s">
        <v>270</v>
      </c>
      <c r="L640" s="103" t="s">
        <v>1096</v>
      </c>
      <c r="M640" s="104" t="s">
        <v>1038</v>
      </c>
      <c r="N640" s="105" t="s">
        <v>142</v>
      </c>
      <c r="O640" s="106"/>
      <c r="P640" s="107"/>
      <c r="Q640" s="107"/>
      <c r="R640" s="107"/>
      <c r="S640" s="107" t="s">
        <v>142</v>
      </c>
      <c r="T640" s="107"/>
      <c r="U640" s="107"/>
      <c r="V640" s="107"/>
      <c r="W640" s="107"/>
      <c r="X640" s="107"/>
      <c r="Y640" s="85">
        <f t="shared" si="157"/>
        <v>1</v>
      </c>
      <c r="Z640" s="107"/>
      <c r="AA640" s="107"/>
      <c r="AB640" s="107"/>
      <c r="AC640" s="107"/>
      <c r="AD640" s="107"/>
      <c r="AE640" s="107"/>
      <c r="AF640" s="107"/>
      <c r="AG640" s="107"/>
      <c r="AH640" s="107"/>
      <c r="AI640" s="107"/>
      <c r="AJ640" s="107"/>
      <c r="AK640" s="115"/>
      <c r="AL640" s="117" t="s">
        <v>281</v>
      </c>
      <c r="AM640" s="117"/>
      <c r="AN640" s="117" t="s">
        <v>288</v>
      </c>
      <c r="AO640" s="117"/>
      <c r="AP640" s="109"/>
      <c r="AQ640" s="107"/>
      <c r="AR640" s="107"/>
      <c r="AS640" s="107"/>
      <c r="AT640" s="107"/>
      <c r="AU640" s="107"/>
      <c r="AV640" s="107"/>
      <c r="AW640" s="107"/>
      <c r="AX640" s="107"/>
      <c r="AY640" s="107"/>
      <c r="AZ640" s="107"/>
      <c r="BA640" s="107"/>
      <c r="BB640" s="107"/>
      <c r="BC640" s="107"/>
      <c r="BD640" s="107"/>
      <c r="BE640" s="107"/>
      <c r="BF640" s="107"/>
      <c r="BG640" s="107"/>
      <c r="BH640" s="107"/>
      <c r="BI640" s="107"/>
      <c r="BJ640" s="107"/>
      <c r="BK640" s="111"/>
      <c r="BL640" s="111"/>
      <c r="BM640" s="111"/>
      <c r="BN640" s="111"/>
      <c r="BO640" s="111"/>
      <c r="BP640" s="111"/>
      <c r="BQ640" s="111"/>
      <c r="BR640" s="111"/>
      <c r="BS640" s="111"/>
      <c r="BT640" s="111"/>
      <c r="BU640" s="111"/>
      <c r="BV640" s="111"/>
      <c r="BW640" s="111"/>
      <c r="BX640" s="111"/>
      <c r="BY640" s="111"/>
      <c r="BZ640" s="111"/>
      <c r="CA640" s="111"/>
      <c r="CB640" s="111"/>
      <c r="CC640" s="111"/>
      <c r="CD640" s="111"/>
      <c r="CE640" s="111"/>
      <c r="CF640" s="111"/>
      <c r="CG640" s="111"/>
      <c r="CH640" s="111"/>
      <c r="CI640" s="111"/>
      <c r="CJ640" s="111"/>
      <c r="CK640" s="111"/>
      <c r="CL640" s="111"/>
      <c r="CM640" s="111"/>
      <c r="CN640" s="111"/>
      <c r="CO640" s="111"/>
      <c r="CP640" s="112">
        <f t="shared" si="146"/>
        <v>0</v>
      </c>
      <c r="CQ640" s="113" t="e">
        <f t="shared" si="147"/>
        <v>#DIV/0!</v>
      </c>
      <c r="CR640" s="112">
        <f t="shared" si="148"/>
        <v>0</v>
      </c>
      <c r="CS640" s="113" t="e">
        <f t="shared" si="149"/>
        <v>#DIV/0!</v>
      </c>
      <c r="CT640" s="112">
        <f t="shared" si="150"/>
        <v>0</v>
      </c>
      <c r="CU640" s="113" t="e">
        <f t="shared" si="151"/>
        <v>#DIV/0!</v>
      </c>
      <c r="CV640" s="112">
        <f t="shared" si="145"/>
        <v>0</v>
      </c>
      <c r="CW640" s="113" t="e">
        <f t="shared" si="152"/>
        <v>#DIV/0!</v>
      </c>
      <c r="CX640" s="112" t="e">
        <f t="shared" si="153"/>
        <v>#DIV/0!</v>
      </c>
      <c r="CY640" s="114" t="e">
        <f t="shared" si="154"/>
        <v>#DIV/0!</v>
      </c>
      <c r="CZ640" s="107"/>
    </row>
    <row r="641" spans="1:104" s="7" customFormat="1" ht="68.25" customHeight="1" x14ac:dyDescent="0.3">
      <c r="A641" s="94">
        <v>620</v>
      </c>
      <c r="B641" s="303">
        <v>195</v>
      </c>
      <c r="C641" s="301" t="s">
        <v>1105</v>
      </c>
      <c r="D641" s="304" t="s">
        <v>133</v>
      </c>
      <c r="E641" s="301" t="s">
        <v>1106</v>
      </c>
      <c r="F641" s="304" t="s">
        <v>133</v>
      </c>
      <c r="G641" s="301" t="s">
        <v>1106</v>
      </c>
      <c r="H641" s="99" t="s">
        <v>1111</v>
      </c>
      <c r="I641" s="120" t="s">
        <v>32</v>
      </c>
      <c r="J641" s="101" t="s">
        <v>159</v>
      </c>
      <c r="K641" s="102" t="s">
        <v>270</v>
      </c>
      <c r="L641" s="121" t="s">
        <v>1096</v>
      </c>
      <c r="M641" s="104" t="s">
        <v>1038</v>
      </c>
      <c r="N641" s="105" t="s">
        <v>142</v>
      </c>
      <c r="O641" s="106"/>
      <c r="P641" s="107"/>
      <c r="Q641" s="107"/>
      <c r="R641" s="107"/>
      <c r="S641" s="107"/>
      <c r="T641" s="107"/>
      <c r="U641" s="107" t="s">
        <v>142</v>
      </c>
      <c r="V641" s="107"/>
      <c r="W641" s="107"/>
      <c r="X641" s="107"/>
      <c r="Y641" s="85">
        <f t="shared" si="157"/>
        <v>1</v>
      </c>
      <c r="Z641" s="107"/>
      <c r="AA641" s="107"/>
      <c r="AB641" s="107"/>
      <c r="AC641" s="107"/>
      <c r="AD641" s="107"/>
      <c r="AE641" s="107"/>
      <c r="AF641" s="107"/>
      <c r="AG641" s="107"/>
      <c r="AH641" s="107"/>
      <c r="AI641" s="107"/>
      <c r="AJ641" s="107"/>
      <c r="AK641" s="107"/>
      <c r="AL641" s="107"/>
      <c r="AM641" s="107"/>
      <c r="AN641" s="107"/>
      <c r="AO641" s="107"/>
      <c r="AP641" s="107"/>
      <c r="AQ641" s="107"/>
      <c r="AR641" s="107"/>
      <c r="AS641" s="107"/>
      <c r="AT641" s="107"/>
      <c r="AU641" s="122"/>
      <c r="AV641" s="122"/>
      <c r="AW641" s="107"/>
      <c r="AX641" s="107" t="s">
        <v>288</v>
      </c>
      <c r="AY641" s="107"/>
      <c r="AZ641" s="107"/>
      <c r="BA641" s="107"/>
      <c r="BB641" s="107"/>
      <c r="BC641" s="107"/>
      <c r="BD641" s="107"/>
      <c r="BE641" s="107"/>
      <c r="BF641" s="107"/>
      <c r="BG641" s="107"/>
      <c r="BH641" s="107"/>
      <c r="BI641" s="107"/>
      <c r="BJ641" s="107"/>
      <c r="BK641" s="111"/>
      <c r="BL641" s="111"/>
      <c r="BM641" s="111"/>
      <c r="BN641" s="111"/>
      <c r="BO641" s="111"/>
      <c r="BP641" s="111"/>
      <c r="BQ641" s="111"/>
      <c r="BR641" s="111"/>
      <c r="BS641" s="111"/>
      <c r="BT641" s="111"/>
      <c r="BU641" s="111"/>
      <c r="BV641" s="111"/>
      <c r="BW641" s="111"/>
      <c r="BX641" s="111"/>
      <c r="BY641" s="111"/>
      <c r="BZ641" s="111"/>
      <c r="CA641" s="111"/>
      <c r="CB641" s="111"/>
      <c r="CC641" s="111"/>
      <c r="CD641" s="111"/>
      <c r="CE641" s="111"/>
      <c r="CF641" s="111"/>
      <c r="CG641" s="111"/>
      <c r="CH641" s="111"/>
      <c r="CI641" s="111"/>
      <c r="CJ641" s="111"/>
      <c r="CK641" s="111"/>
      <c r="CL641" s="111"/>
      <c r="CM641" s="111"/>
      <c r="CN641" s="111"/>
      <c r="CO641" s="111"/>
      <c r="CP641" s="112">
        <f t="shared" si="146"/>
        <v>0</v>
      </c>
      <c r="CQ641" s="113" t="e">
        <f t="shared" si="147"/>
        <v>#DIV/0!</v>
      </c>
      <c r="CR641" s="112">
        <f t="shared" si="148"/>
        <v>0</v>
      </c>
      <c r="CS641" s="113" t="e">
        <f t="shared" si="149"/>
        <v>#DIV/0!</v>
      </c>
      <c r="CT641" s="112">
        <f t="shared" si="150"/>
        <v>0</v>
      </c>
      <c r="CU641" s="113" t="e">
        <f t="shared" si="151"/>
        <v>#DIV/0!</v>
      </c>
      <c r="CV641" s="112">
        <f t="shared" si="145"/>
        <v>0</v>
      </c>
      <c r="CW641" s="113" t="e">
        <f t="shared" si="152"/>
        <v>#DIV/0!</v>
      </c>
      <c r="CX641" s="112" t="e">
        <f t="shared" si="153"/>
        <v>#DIV/0!</v>
      </c>
      <c r="CY641" s="112" t="e">
        <f t="shared" si="154"/>
        <v>#DIV/0!</v>
      </c>
      <c r="CZ641" s="107"/>
    </row>
    <row r="642" spans="1:104" s="7" customFormat="1" ht="72.75" customHeight="1" x14ac:dyDescent="0.3">
      <c r="A642" s="94">
        <v>136</v>
      </c>
      <c r="B642" s="94">
        <v>195</v>
      </c>
      <c r="C642" s="95" t="s">
        <v>1105</v>
      </c>
      <c r="D642" s="300" t="s">
        <v>133</v>
      </c>
      <c r="E642" s="301" t="s">
        <v>1106</v>
      </c>
      <c r="F642" s="302" t="s">
        <v>133</v>
      </c>
      <c r="G642" s="95" t="s">
        <v>1106</v>
      </c>
      <c r="H642" s="99" t="s">
        <v>1112</v>
      </c>
      <c r="I642" s="100" t="s">
        <v>149</v>
      </c>
      <c r="J642" s="102" t="s">
        <v>159</v>
      </c>
      <c r="K642" s="102" t="s">
        <v>270</v>
      </c>
      <c r="L642" s="103" t="s">
        <v>1096</v>
      </c>
      <c r="M642" s="104" t="s">
        <v>1038</v>
      </c>
      <c r="N642" s="123" t="s">
        <v>142</v>
      </c>
      <c r="O642" s="106"/>
      <c r="P642" s="109"/>
      <c r="Q642" s="107"/>
      <c r="R642" s="107"/>
      <c r="S642" s="107"/>
      <c r="T642" s="107" t="s">
        <v>142</v>
      </c>
      <c r="U642" s="107"/>
      <c r="V642" s="107"/>
      <c r="W642" s="107"/>
      <c r="X642" s="107"/>
      <c r="Y642" s="85">
        <f t="shared" si="157"/>
        <v>1</v>
      </c>
      <c r="Z642" s="107"/>
      <c r="AA642" s="107"/>
      <c r="AB642" s="107"/>
      <c r="AC642" s="107"/>
      <c r="AD642" s="107"/>
      <c r="AE642" s="107"/>
      <c r="AF642" s="107"/>
      <c r="AG642" s="107"/>
      <c r="AH642" s="107"/>
      <c r="AI642" s="107"/>
      <c r="AJ642" s="107"/>
      <c r="AK642" s="107"/>
      <c r="AL642" s="107"/>
      <c r="AM642" s="107"/>
      <c r="AN642" s="107"/>
      <c r="AO642" s="115"/>
      <c r="AP642" s="117"/>
      <c r="AQ642" s="117" t="s">
        <v>288</v>
      </c>
      <c r="AR642" s="117"/>
      <c r="AS642" s="117"/>
      <c r="AT642" s="117" t="s">
        <v>288</v>
      </c>
      <c r="AU642" s="147"/>
      <c r="AV642" s="147"/>
      <c r="AW642" s="117"/>
      <c r="AX642" s="109"/>
      <c r="AY642" s="107"/>
      <c r="AZ642" s="107"/>
      <c r="BA642" s="107"/>
      <c r="BB642" s="107"/>
      <c r="BC642" s="107"/>
      <c r="BD642" s="107"/>
      <c r="BE642" s="107"/>
      <c r="BF642" s="107"/>
      <c r="BG642" s="107"/>
      <c r="BH642" s="107"/>
      <c r="BI642" s="107"/>
      <c r="BJ642" s="107"/>
      <c r="BK642" s="111"/>
      <c r="BL642" s="111"/>
      <c r="BM642" s="111"/>
      <c r="BN642" s="111"/>
      <c r="BO642" s="111"/>
      <c r="BP642" s="111"/>
      <c r="BQ642" s="111"/>
      <c r="BR642" s="111"/>
      <c r="BS642" s="111"/>
      <c r="BT642" s="111"/>
      <c r="BU642" s="111"/>
      <c r="BV642" s="111"/>
      <c r="BW642" s="111"/>
      <c r="BX642" s="111"/>
      <c r="BY642" s="111"/>
      <c r="BZ642" s="111"/>
      <c r="CA642" s="111"/>
      <c r="CB642" s="111"/>
      <c r="CC642" s="111"/>
      <c r="CD642" s="111"/>
      <c r="CE642" s="111"/>
      <c r="CF642" s="111"/>
      <c r="CG642" s="111"/>
      <c r="CH642" s="111"/>
      <c r="CI642" s="111"/>
      <c r="CJ642" s="111"/>
      <c r="CK642" s="111"/>
      <c r="CL642" s="111"/>
      <c r="CM642" s="111"/>
      <c r="CN642" s="111"/>
      <c r="CO642" s="111"/>
      <c r="CP642" s="112">
        <f t="shared" si="146"/>
        <v>0</v>
      </c>
      <c r="CQ642" s="113" t="e">
        <f t="shared" si="147"/>
        <v>#DIV/0!</v>
      </c>
      <c r="CR642" s="112">
        <f t="shared" si="148"/>
        <v>0</v>
      </c>
      <c r="CS642" s="113" t="e">
        <f t="shared" si="149"/>
        <v>#DIV/0!</v>
      </c>
      <c r="CT642" s="112">
        <f t="shared" si="150"/>
        <v>0</v>
      </c>
      <c r="CU642" s="113" t="e">
        <f t="shared" si="151"/>
        <v>#DIV/0!</v>
      </c>
      <c r="CV642" s="112">
        <f t="shared" si="145"/>
        <v>0</v>
      </c>
      <c r="CW642" s="113" t="e">
        <f t="shared" si="152"/>
        <v>#DIV/0!</v>
      </c>
      <c r="CX642" s="112" t="e">
        <f t="shared" si="153"/>
        <v>#DIV/0!</v>
      </c>
      <c r="CY642" s="114" t="e">
        <f t="shared" si="154"/>
        <v>#DIV/0!</v>
      </c>
      <c r="CZ642" s="107"/>
    </row>
    <row r="643" spans="1:104" s="7" customFormat="1" ht="68.25" customHeight="1" x14ac:dyDescent="0.3">
      <c r="A643" s="94">
        <v>622</v>
      </c>
      <c r="B643" s="303">
        <v>195</v>
      </c>
      <c r="C643" s="301" t="s">
        <v>1105</v>
      </c>
      <c r="D643" s="304" t="s">
        <v>133</v>
      </c>
      <c r="E643" s="301" t="s">
        <v>1106</v>
      </c>
      <c r="F643" s="304" t="s">
        <v>133</v>
      </c>
      <c r="G643" s="301" t="s">
        <v>1106</v>
      </c>
      <c r="H643" s="99" t="s">
        <v>1113</v>
      </c>
      <c r="I643" s="120" t="s">
        <v>33</v>
      </c>
      <c r="J643" s="101" t="s">
        <v>159</v>
      </c>
      <c r="K643" s="102" t="s">
        <v>270</v>
      </c>
      <c r="L643" s="121" t="s">
        <v>1096</v>
      </c>
      <c r="M643" s="104" t="s">
        <v>1038</v>
      </c>
      <c r="N643" s="105" t="s">
        <v>142</v>
      </c>
      <c r="O643" s="106"/>
      <c r="P643" s="107"/>
      <c r="Q643" s="107"/>
      <c r="R643" s="107"/>
      <c r="S643" s="107"/>
      <c r="T643" s="107"/>
      <c r="U643" s="107"/>
      <c r="V643" s="107" t="s">
        <v>142</v>
      </c>
      <c r="W643" s="107"/>
      <c r="X643" s="107"/>
      <c r="Y643" s="85">
        <f t="shared" si="157"/>
        <v>1</v>
      </c>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10"/>
      <c r="AV643" s="110"/>
      <c r="AW643" s="107"/>
      <c r="AX643" s="107"/>
      <c r="AY643" s="107"/>
      <c r="AZ643" s="107"/>
      <c r="BA643" s="107"/>
      <c r="BB643" s="107"/>
      <c r="BC643" s="107"/>
      <c r="BD643" s="107" t="s">
        <v>288</v>
      </c>
      <c r="BE643" s="107"/>
      <c r="BF643" s="107"/>
      <c r="BG643" s="107"/>
      <c r="BH643" s="107"/>
      <c r="BI643" s="107"/>
      <c r="BJ643" s="107"/>
      <c r="BK643" s="111"/>
      <c r="BL643" s="111"/>
      <c r="BM643" s="111"/>
      <c r="BN643" s="111"/>
      <c r="BO643" s="111"/>
      <c r="BP643" s="111"/>
      <c r="BQ643" s="111"/>
      <c r="BR643" s="111"/>
      <c r="BS643" s="111"/>
      <c r="BT643" s="111"/>
      <c r="BU643" s="111"/>
      <c r="BV643" s="111"/>
      <c r="BW643" s="111"/>
      <c r="BX643" s="111"/>
      <c r="BY643" s="111"/>
      <c r="BZ643" s="111"/>
      <c r="CA643" s="111"/>
      <c r="CB643" s="111"/>
      <c r="CC643" s="111"/>
      <c r="CD643" s="111"/>
      <c r="CE643" s="111"/>
      <c r="CF643" s="111"/>
      <c r="CG643" s="111"/>
      <c r="CH643" s="111"/>
      <c r="CI643" s="111"/>
      <c r="CJ643" s="111"/>
      <c r="CK643" s="111"/>
      <c r="CL643" s="111"/>
      <c r="CM643" s="111"/>
      <c r="CN643" s="111"/>
      <c r="CO643" s="111"/>
      <c r="CP643" s="112">
        <f t="shared" si="146"/>
        <v>0</v>
      </c>
      <c r="CQ643" s="113" t="e">
        <f t="shared" si="147"/>
        <v>#DIV/0!</v>
      </c>
      <c r="CR643" s="112">
        <f t="shared" si="148"/>
        <v>0</v>
      </c>
      <c r="CS643" s="113" t="e">
        <f t="shared" si="149"/>
        <v>#DIV/0!</v>
      </c>
      <c r="CT643" s="112">
        <f t="shared" si="150"/>
        <v>0</v>
      </c>
      <c r="CU643" s="113" t="e">
        <f t="shared" si="151"/>
        <v>#DIV/0!</v>
      </c>
      <c r="CV643" s="112">
        <f t="shared" si="145"/>
        <v>0</v>
      </c>
      <c r="CW643" s="113" t="e">
        <f t="shared" si="152"/>
        <v>#DIV/0!</v>
      </c>
      <c r="CX643" s="112" t="e">
        <f t="shared" si="153"/>
        <v>#DIV/0!</v>
      </c>
      <c r="CY643" s="112" t="e">
        <f t="shared" si="154"/>
        <v>#DIV/0!</v>
      </c>
      <c r="CZ643" s="107"/>
    </row>
    <row r="644" spans="1:104" s="7" customFormat="1" ht="68.25" customHeight="1" x14ac:dyDescent="0.3">
      <c r="A644" s="94">
        <v>623</v>
      </c>
      <c r="B644" s="303">
        <v>195</v>
      </c>
      <c r="C644" s="301" t="s">
        <v>1105</v>
      </c>
      <c r="D644" s="304" t="s">
        <v>133</v>
      </c>
      <c r="E644" s="301" t="s">
        <v>1106</v>
      </c>
      <c r="F644" s="304" t="s">
        <v>133</v>
      </c>
      <c r="G644" s="301" t="s">
        <v>1106</v>
      </c>
      <c r="H644" s="99" t="s">
        <v>1114</v>
      </c>
      <c r="I644" s="120" t="s">
        <v>35</v>
      </c>
      <c r="J644" s="101" t="s">
        <v>159</v>
      </c>
      <c r="K644" s="102" t="s">
        <v>270</v>
      </c>
      <c r="L644" s="121" t="s">
        <v>1096</v>
      </c>
      <c r="M644" s="104" t="s">
        <v>1038</v>
      </c>
      <c r="N644" s="105" t="s">
        <v>142</v>
      </c>
      <c r="O644" s="106"/>
      <c r="P644" s="107"/>
      <c r="Q644" s="107"/>
      <c r="R644" s="107"/>
      <c r="S644" s="107"/>
      <c r="T644" s="107"/>
      <c r="U644" s="107"/>
      <c r="V644" s="107"/>
      <c r="W644" s="107"/>
      <c r="X644" s="107" t="s">
        <v>142</v>
      </c>
      <c r="Y644" s="85">
        <f t="shared" si="157"/>
        <v>1</v>
      </c>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7"/>
      <c r="AY644" s="107"/>
      <c r="AZ644" s="107"/>
      <c r="BA644" s="107"/>
      <c r="BB644" s="107"/>
      <c r="BC644" s="107"/>
      <c r="BD644" s="107"/>
      <c r="BE644" s="107"/>
      <c r="BF644" s="107"/>
      <c r="BG644" s="107"/>
      <c r="BH644" s="107" t="s">
        <v>281</v>
      </c>
      <c r="BI644" s="107" t="s">
        <v>288</v>
      </c>
      <c r="BJ644" s="107"/>
      <c r="BK644" s="111"/>
      <c r="BL644" s="111"/>
      <c r="BM644" s="111"/>
      <c r="BN644" s="111"/>
      <c r="BO644" s="111"/>
      <c r="BP644" s="111"/>
      <c r="BQ644" s="111"/>
      <c r="BR644" s="111"/>
      <c r="BS644" s="111"/>
      <c r="BT644" s="111"/>
      <c r="BU644" s="111"/>
      <c r="BV644" s="111"/>
      <c r="BW644" s="111"/>
      <c r="BX644" s="111"/>
      <c r="BY644" s="111"/>
      <c r="BZ644" s="111"/>
      <c r="CA644" s="111"/>
      <c r="CB644" s="111"/>
      <c r="CC644" s="111"/>
      <c r="CD644" s="111"/>
      <c r="CE644" s="111"/>
      <c r="CF644" s="111"/>
      <c r="CG644" s="111"/>
      <c r="CH644" s="111"/>
      <c r="CI644" s="111"/>
      <c r="CJ644" s="111"/>
      <c r="CK644" s="111"/>
      <c r="CL644" s="111"/>
      <c r="CM644" s="111"/>
      <c r="CN644" s="111"/>
      <c r="CO644" s="111"/>
      <c r="CP644" s="112">
        <f t="shared" si="146"/>
        <v>0</v>
      </c>
      <c r="CQ644" s="113" t="e">
        <f t="shared" si="147"/>
        <v>#DIV/0!</v>
      </c>
      <c r="CR644" s="112">
        <f t="shared" si="148"/>
        <v>0</v>
      </c>
      <c r="CS644" s="113" t="e">
        <f t="shared" si="149"/>
        <v>#DIV/0!</v>
      </c>
      <c r="CT644" s="112">
        <f t="shared" si="150"/>
        <v>0</v>
      </c>
      <c r="CU644" s="113" t="e">
        <f t="shared" si="151"/>
        <v>#DIV/0!</v>
      </c>
      <c r="CV644" s="112">
        <f t="shared" si="145"/>
        <v>0</v>
      </c>
      <c r="CW644" s="113" t="e">
        <f t="shared" si="152"/>
        <v>#DIV/0!</v>
      </c>
      <c r="CX644" s="112" t="e">
        <f t="shared" si="153"/>
        <v>#DIV/0!</v>
      </c>
      <c r="CY644" s="112" t="e">
        <f t="shared" si="154"/>
        <v>#DIV/0!</v>
      </c>
      <c r="CZ644" s="107"/>
    </row>
    <row r="645" spans="1:104" s="7" customFormat="1" ht="68.25" customHeight="1" x14ac:dyDescent="0.3">
      <c r="A645" s="94">
        <v>624</v>
      </c>
      <c r="B645" s="303">
        <v>195</v>
      </c>
      <c r="C645" s="301" t="s">
        <v>1105</v>
      </c>
      <c r="D645" s="304" t="s">
        <v>133</v>
      </c>
      <c r="E645" s="301" t="s">
        <v>1106</v>
      </c>
      <c r="F645" s="304" t="s">
        <v>133</v>
      </c>
      <c r="G645" s="301" t="s">
        <v>1106</v>
      </c>
      <c r="H645" s="99" t="s">
        <v>1115</v>
      </c>
      <c r="I645" s="120" t="s">
        <v>34</v>
      </c>
      <c r="J645" s="101" t="s">
        <v>159</v>
      </c>
      <c r="K645" s="102" t="s">
        <v>270</v>
      </c>
      <c r="L645" s="121" t="s">
        <v>1096</v>
      </c>
      <c r="M645" s="104" t="s">
        <v>1038</v>
      </c>
      <c r="N645" s="105" t="s">
        <v>142</v>
      </c>
      <c r="O645" s="106"/>
      <c r="P645" s="107"/>
      <c r="Q645" s="107"/>
      <c r="R645" s="107"/>
      <c r="S645" s="107"/>
      <c r="T645" s="107"/>
      <c r="U645" s="107"/>
      <c r="V645" s="107"/>
      <c r="W645" s="107" t="s">
        <v>142</v>
      </c>
      <c r="X645" s="107"/>
      <c r="Y645" s="85">
        <f t="shared" si="157"/>
        <v>1</v>
      </c>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07"/>
      <c r="AY645" s="107"/>
      <c r="AZ645" s="107"/>
      <c r="BA645" s="107"/>
      <c r="BB645" s="107"/>
      <c r="BC645" s="107"/>
      <c r="BD645" s="107"/>
      <c r="BE645" s="107"/>
      <c r="BF645" s="107" t="s">
        <v>273</v>
      </c>
      <c r="BG645" s="107" t="s">
        <v>273</v>
      </c>
      <c r="BH645" s="107"/>
      <c r="BI645" s="107"/>
      <c r="BJ645" s="107"/>
      <c r="BK645" s="111"/>
      <c r="BL645" s="111"/>
      <c r="BM645" s="111"/>
      <c r="BN645" s="111"/>
      <c r="BO645" s="111"/>
      <c r="BP645" s="111"/>
      <c r="BQ645" s="111"/>
      <c r="BR645" s="111"/>
      <c r="BS645" s="111"/>
      <c r="BT645" s="111"/>
      <c r="BU645" s="111"/>
      <c r="BV645" s="111"/>
      <c r="BW645" s="111"/>
      <c r="BX645" s="111"/>
      <c r="BY645" s="111"/>
      <c r="BZ645" s="111"/>
      <c r="CA645" s="111"/>
      <c r="CB645" s="111"/>
      <c r="CC645" s="111"/>
      <c r="CD645" s="111"/>
      <c r="CE645" s="111"/>
      <c r="CF645" s="111"/>
      <c r="CG645" s="111"/>
      <c r="CH645" s="111"/>
      <c r="CI645" s="111"/>
      <c r="CJ645" s="111"/>
      <c r="CK645" s="111"/>
      <c r="CL645" s="111"/>
      <c r="CM645" s="111"/>
      <c r="CN645" s="111"/>
      <c r="CO645" s="111"/>
      <c r="CP645" s="112">
        <f t="shared" si="146"/>
        <v>0</v>
      </c>
      <c r="CQ645" s="113" t="e">
        <f t="shared" si="147"/>
        <v>#DIV/0!</v>
      </c>
      <c r="CR645" s="112">
        <f t="shared" si="148"/>
        <v>0</v>
      </c>
      <c r="CS645" s="113" t="e">
        <f t="shared" si="149"/>
        <v>#DIV/0!</v>
      </c>
      <c r="CT645" s="112">
        <f t="shared" si="150"/>
        <v>0</v>
      </c>
      <c r="CU645" s="113" t="e">
        <f t="shared" si="151"/>
        <v>#DIV/0!</v>
      </c>
      <c r="CV645" s="112">
        <f t="shared" si="145"/>
        <v>0</v>
      </c>
      <c r="CW645" s="113" t="e">
        <f t="shared" si="152"/>
        <v>#DIV/0!</v>
      </c>
      <c r="CX645" s="112" t="e">
        <f t="shared" si="153"/>
        <v>#DIV/0!</v>
      </c>
      <c r="CY645" s="112" t="e">
        <f t="shared" si="154"/>
        <v>#DIV/0!</v>
      </c>
      <c r="CZ645" s="107"/>
    </row>
    <row r="646" spans="1:104" s="7" customFormat="1" ht="67.2" customHeight="1" x14ac:dyDescent="0.3">
      <c r="A646" s="94">
        <v>625</v>
      </c>
      <c r="B646" s="94">
        <v>196</v>
      </c>
      <c r="C646" s="95" t="s">
        <v>1116</v>
      </c>
      <c r="D646" s="96" t="s">
        <v>133</v>
      </c>
      <c r="E646" s="97" t="s">
        <v>1117</v>
      </c>
      <c r="F646" s="98" t="s">
        <v>133</v>
      </c>
      <c r="G646" s="95" t="s">
        <v>1117</v>
      </c>
      <c r="H646" s="99" t="s">
        <v>1118</v>
      </c>
      <c r="I646" s="100" t="s">
        <v>137</v>
      </c>
      <c r="J646" s="101" t="s">
        <v>159</v>
      </c>
      <c r="K646" s="102" t="s">
        <v>270</v>
      </c>
      <c r="L646" s="103" t="s">
        <v>1096</v>
      </c>
      <c r="M646" s="104" t="s">
        <v>1038</v>
      </c>
      <c r="N646" s="105" t="s">
        <v>142</v>
      </c>
      <c r="O646" s="106"/>
      <c r="P646" s="231" t="s">
        <v>142</v>
      </c>
      <c r="Q646" s="107"/>
      <c r="R646" s="107"/>
      <c r="S646" s="107"/>
      <c r="T646" s="107"/>
      <c r="U646" s="107"/>
      <c r="V646" s="107"/>
      <c r="W646" s="107"/>
      <c r="X646" s="107"/>
      <c r="Y646" s="108">
        <f t="shared" si="157"/>
        <v>1</v>
      </c>
      <c r="Z646" s="107"/>
      <c r="AA646" s="107"/>
      <c r="AB646" s="107"/>
      <c r="AC646" s="107" t="s">
        <v>288</v>
      </c>
      <c r="AD646" s="109"/>
      <c r="AE646" s="107"/>
      <c r="AF646" s="107"/>
      <c r="AG646" s="107"/>
      <c r="AH646" s="107"/>
      <c r="AI646" s="107"/>
      <c r="AJ646" s="107"/>
      <c r="AK646" s="107"/>
      <c r="AL646" s="107"/>
      <c r="AM646" s="107"/>
      <c r="AN646" s="107"/>
      <c r="AO646" s="107"/>
      <c r="AP646" s="107"/>
      <c r="AQ646" s="107"/>
      <c r="AR646" s="107"/>
      <c r="AS646" s="107"/>
      <c r="AT646" s="107"/>
      <c r="AU646" s="107"/>
      <c r="AV646" s="107"/>
      <c r="AW646" s="107"/>
      <c r="AX646" s="107"/>
      <c r="AY646" s="107"/>
      <c r="AZ646" s="107"/>
      <c r="BA646" s="107"/>
      <c r="BB646" s="107"/>
      <c r="BC646" s="107"/>
      <c r="BD646" s="107"/>
      <c r="BE646" s="107"/>
      <c r="BF646" s="107"/>
      <c r="BG646" s="107"/>
      <c r="BH646" s="107"/>
      <c r="BI646" s="107"/>
      <c r="BJ646" s="107"/>
      <c r="BK646" s="111"/>
      <c r="BL646" s="111"/>
      <c r="BM646" s="111"/>
      <c r="BN646" s="111"/>
      <c r="BO646" s="111"/>
      <c r="BP646" s="111"/>
      <c r="BQ646" s="111"/>
      <c r="BR646" s="111"/>
      <c r="BS646" s="111"/>
      <c r="BT646" s="111"/>
      <c r="BU646" s="111"/>
      <c r="BV646" s="111"/>
      <c r="BW646" s="111"/>
      <c r="BX646" s="111"/>
      <c r="BY646" s="111"/>
      <c r="BZ646" s="111"/>
      <c r="CA646" s="111"/>
      <c r="CB646" s="111"/>
      <c r="CC646" s="111"/>
      <c r="CD646" s="111"/>
      <c r="CE646" s="111"/>
      <c r="CF646" s="111"/>
      <c r="CG646" s="111"/>
      <c r="CH646" s="111"/>
      <c r="CI646" s="111"/>
      <c r="CJ646" s="111"/>
      <c r="CK646" s="111"/>
      <c r="CL646" s="111"/>
      <c r="CM646" s="111"/>
      <c r="CN646" s="111"/>
      <c r="CO646" s="111"/>
      <c r="CP646" s="112">
        <f t="shared" si="146"/>
        <v>0</v>
      </c>
      <c r="CQ646" s="113" t="e">
        <f t="shared" si="147"/>
        <v>#DIV/0!</v>
      </c>
      <c r="CR646" s="112">
        <f t="shared" si="148"/>
        <v>0</v>
      </c>
      <c r="CS646" s="113" t="e">
        <f t="shared" si="149"/>
        <v>#DIV/0!</v>
      </c>
      <c r="CT646" s="112">
        <f t="shared" si="150"/>
        <v>0</v>
      </c>
      <c r="CU646" s="113" t="e">
        <f t="shared" si="151"/>
        <v>#DIV/0!</v>
      </c>
      <c r="CV646" s="112">
        <f t="shared" si="145"/>
        <v>0</v>
      </c>
      <c r="CW646" s="113" t="e">
        <f t="shared" si="152"/>
        <v>#DIV/0!</v>
      </c>
      <c r="CX646" s="112" t="e">
        <f t="shared" si="153"/>
        <v>#DIV/0!</v>
      </c>
      <c r="CY646" s="114" t="e">
        <f t="shared" si="154"/>
        <v>#DIV/0!</v>
      </c>
      <c r="CZ646" s="107"/>
    </row>
    <row r="647" spans="1:104" s="7" customFormat="1" ht="108" customHeight="1" x14ac:dyDescent="0.3">
      <c r="A647" s="94">
        <v>626</v>
      </c>
      <c r="B647" s="94">
        <v>196</v>
      </c>
      <c r="C647" s="95" t="s">
        <v>1116</v>
      </c>
      <c r="D647" s="96" t="s">
        <v>133</v>
      </c>
      <c r="E647" s="97" t="s">
        <v>1117</v>
      </c>
      <c r="F647" s="98" t="s">
        <v>133</v>
      </c>
      <c r="G647" s="95" t="s">
        <v>1117</v>
      </c>
      <c r="H647" s="99" t="s">
        <v>1119</v>
      </c>
      <c r="I647" s="100" t="s">
        <v>28</v>
      </c>
      <c r="J647" s="101" t="s">
        <v>159</v>
      </c>
      <c r="K647" s="102" t="s">
        <v>270</v>
      </c>
      <c r="L647" s="103" t="s">
        <v>1096</v>
      </c>
      <c r="M647" s="104" t="s">
        <v>1038</v>
      </c>
      <c r="N647" s="105" t="s">
        <v>142</v>
      </c>
      <c r="O647" s="106"/>
      <c r="P647" s="107"/>
      <c r="Q647" s="107" t="s">
        <v>142</v>
      </c>
      <c r="R647" s="107"/>
      <c r="S647" s="107"/>
      <c r="T647" s="107"/>
      <c r="U647" s="107"/>
      <c r="V647" s="107"/>
      <c r="W647" s="107"/>
      <c r="X647" s="107"/>
      <c r="Y647" s="85">
        <f t="shared" si="157"/>
        <v>1</v>
      </c>
      <c r="Z647" s="107"/>
      <c r="AA647" s="107"/>
      <c r="AB647" s="107"/>
      <c r="AC647" s="115"/>
      <c r="AD647" s="116"/>
      <c r="AE647" s="116" t="s">
        <v>288</v>
      </c>
      <c r="AF647" s="116"/>
      <c r="AG647" s="116"/>
      <c r="AH647" s="109"/>
      <c r="AI647" s="107"/>
      <c r="AJ647" s="107"/>
      <c r="AK647" s="107"/>
      <c r="AL647" s="107"/>
      <c r="AM647" s="107"/>
      <c r="AN647" s="107"/>
      <c r="AO647" s="107"/>
      <c r="AP647" s="107"/>
      <c r="AQ647" s="107"/>
      <c r="AR647" s="107"/>
      <c r="AS647" s="107"/>
      <c r="AT647" s="107"/>
      <c r="AU647" s="107"/>
      <c r="AV647" s="107"/>
      <c r="AW647" s="107"/>
      <c r="AX647" s="107"/>
      <c r="AY647" s="107"/>
      <c r="AZ647" s="107"/>
      <c r="BA647" s="107"/>
      <c r="BB647" s="107"/>
      <c r="BC647" s="107"/>
      <c r="BD647" s="107"/>
      <c r="BE647" s="107"/>
      <c r="BF647" s="107"/>
      <c r="BG647" s="107"/>
      <c r="BH647" s="107"/>
      <c r="BI647" s="107"/>
      <c r="BJ647" s="107"/>
      <c r="BK647" s="111"/>
      <c r="BL647" s="111"/>
      <c r="BM647" s="111"/>
      <c r="BN647" s="111"/>
      <c r="BO647" s="111"/>
      <c r="BP647" s="111"/>
      <c r="BQ647" s="111"/>
      <c r="BR647" s="111"/>
      <c r="BS647" s="111"/>
      <c r="BT647" s="111"/>
      <c r="BU647" s="111"/>
      <c r="BV647" s="111"/>
      <c r="BW647" s="111"/>
      <c r="BX647" s="111"/>
      <c r="BY647" s="111"/>
      <c r="BZ647" s="111"/>
      <c r="CA647" s="111"/>
      <c r="CB647" s="111"/>
      <c r="CC647" s="111"/>
      <c r="CD647" s="111"/>
      <c r="CE647" s="111"/>
      <c r="CF647" s="111"/>
      <c r="CG647" s="111"/>
      <c r="CH647" s="111"/>
      <c r="CI647" s="111"/>
      <c r="CJ647" s="111"/>
      <c r="CK647" s="111"/>
      <c r="CL647" s="111"/>
      <c r="CM647" s="111"/>
      <c r="CN647" s="111"/>
      <c r="CO647" s="111"/>
      <c r="CP647" s="112">
        <f t="shared" si="146"/>
        <v>0</v>
      </c>
      <c r="CQ647" s="113" t="e">
        <f t="shared" si="147"/>
        <v>#DIV/0!</v>
      </c>
      <c r="CR647" s="112">
        <f t="shared" si="148"/>
        <v>0</v>
      </c>
      <c r="CS647" s="113" t="e">
        <f t="shared" si="149"/>
        <v>#DIV/0!</v>
      </c>
      <c r="CT647" s="112">
        <f t="shared" si="150"/>
        <v>0</v>
      </c>
      <c r="CU647" s="113" t="e">
        <f t="shared" si="151"/>
        <v>#DIV/0!</v>
      </c>
      <c r="CV647" s="112">
        <f t="shared" si="145"/>
        <v>0</v>
      </c>
      <c r="CW647" s="113" t="e">
        <f t="shared" si="152"/>
        <v>#DIV/0!</v>
      </c>
      <c r="CX647" s="112" t="e">
        <f t="shared" si="153"/>
        <v>#DIV/0!</v>
      </c>
      <c r="CY647" s="114" t="e">
        <f t="shared" si="154"/>
        <v>#DIV/0!</v>
      </c>
      <c r="CZ647" s="107"/>
    </row>
    <row r="648" spans="1:104" s="7" customFormat="1" ht="83.4" customHeight="1" x14ac:dyDescent="0.3">
      <c r="A648" s="94">
        <v>627</v>
      </c>
      <c r="B648" s="94">
        <v>196</v>
      </c>
      <c r="C648" s="95" t="s">
        <v>1116</v>
      </c>
      <c r="D648" s="96" t="s">
        <v>133</v>
      </c>
      <c r="E648" s="97" t="s">
        <v>1117</v>
      </c>
      <c r="F648" s="98" t="s">
        <v>133</v>
      </c>
      <c r="G648" s="95" t="s">
        <v>1117</v>
      </c>
      <c r="H648" s="99" t="s">
        <v>1120</v>
      </c>
      <c r="I648" s="100" t="s">
        <v>29</v>
      </c>
      <c r="J648" s="101" t="s">
        <v>159</v>
      </c>
      <c r="K648" s="102" t="s">
        <v>270</v>
      </c>
      <c r="L648" s="103" t="s">
        <v>1096</v>
      </c>
      <c r="M648" s="104" t="s">
        <v>1038</v>
      </c>
      <c r="N648" s="105" t="s">
        <v>142</v>
      </c>
      <c r="O648" s="106"/>
      <c r="P648" s="107"/>
      <c r="Q648" s="107"/>
      <c r="R648" s="107" t="s">
        <v>142</v>
      </c>
      <c r="S648" s="107"/>
      <c r="T648" s="107"/>
      <c r="U648" s="107"/>
      <c r="V648" s="107"/>
      <c r="W648" s="107"/>
      <c r="X648" s="107"/>
      <c r="Y648" s="85">
        <f t="shared" si="157"/>
        <v>1</v>
      </c>
      <c r="Z648" s="107"/>
      <c r="AA648" s="107"/>
      <c r="AB648" s="107"/>
      <c r="AC648" s="107"/>
      <c r="AD648" s="107"/>
      <c r="AE648" s="107"/>
      <c r="AF648" s="107"/>
      <c r="AG648" s="115"/>
      <c r="AH648" s="117" t="s">
        <v>288</v>
      </c>
      <c r="AI648" s="117"/>
      <c r="AJ648" s="117"/>
      <c r="AK648" s="117"/>
      <c r="AL648" s="109"/>
      <c r="AM648" s="107"/>
      <c r="AN648" s="107"/>
      <c r="AO648" s="107"/>
      <c r="AP648" s="107"/>
      <c r="AQ648" s="107"/>
      <c r="AR648" s="107"/>
      <c r="AS648" s="107"/>
      <c r="AT648" s="107"/>
      <c r="AU648" s="107"/>
      <c r="AV648" s="107"/>
      <c r="AW648" s="107"/>
      <c r="AX648" s="107"/>
      <c r="AY648" s="107"/>
      <c r="AZ648" s="107"/>
      <c r="BA648" s="107"/>
      <c r="BB648" s="107"/>
      <c r="BC648" s="107"/>
      <c r="BD648" s="107"/>
      <c r="BE648" s="107"/>
      <c r="BF648" s="107"/>
      <c r="BG648" s="107"/>
      <c r="BH648" s="107"/>
      <c r="BI648" s="107"/>
      <c r="BJ648" s="107"/>
      <c r="BK648" s="111"/>
      <c r="BL648" s="111"/>
      <c r="BM648" s="111"/>
      <c r="BN648" s="111"/>
      <c r="BO648" s="111"/>
      <c r="BP648" s="111"/>
      <c r="BQ648" s="111"/>
      <c r="BR648" s="111"/>
      <c r="BS648" s="111"/>
      <c r="BT648" s="111"/>
      <c r="BU648" s="111"/>
      <c r="BV648" s="111"/>
      <c r="BW648" s="111"/>
      <c r="BX648" s="111"/>
      <c r="BY648" s="111"/>
      <c r="BZ648" s="111"/>
      <c r="CA648" s="111"/>
      <c r="CB648" s="111"/>
      <c r="CC648" s="111"/>
      <c r="CD648" s="111"/>
      <c r="CE648" s="111"/>
      <c r="CF648" s="111"/>
      <c r="CG648" s="111"/>
      <c r="CH648" s="111"/>
      <c r="CI648" s="111"/>
      <c r="CJ648" s="111"/>
      <c r="CK648" s="111"/>
      <c r="CL648" s="111"/>
      <c r="CM648" s="111"/>
      <c r="CN648" s="111"/>
      <c r="CO648" s="111"/>
      <c r="CP648" s="112">
        <f t="shared" si="146"/>
        <v>0</v>
      </c>
      <c r="CQ648" s="113" t="e">
        <f t="shared" si="147"/>
        <v>#DIV/0!</v>
      </c>
      <c r="CR648" s="112">
        <f t="shared" si="148"/>
        <v>0</v>
      </c>
      <c r="CS648" s="113" t="e">
        <f t="shared" si="149"/>
        <v>#DIV/0!</v>
      </c>
      <c r="CT648" s="112">
        <f t="shared" si="150"/>
        <v>0</v>
      </c>
      <c r="CU648" s="113" t="e">
        <f t="shared" si="151"/>
        <v>#DIV/0!</v>
      </c>
      <c r="CV648" s="112">
        <f t="shared" si="145"/>
        <v>0</v>
      </c>
      <c r="CW648" s="113" t="e">
        <f t="shared" si="152"/>
        <v>#DIV/0!</v>
      </c>
      <c r="CX648" s="112" t="e">
        <f t="shared" si="153"/>
        <v>#DIV/0!</v>
      </c>
      <c r="CY648" s="114" t="e">
        <f t="shared" si="154"/>
        <v>#DIV/0!</v>
      </c>
      <c r="CZ648" s="107"/>
    </row>
    <row r="649" spans="1:104" s="7" customFormat="1" ht="69" customHeight="1" x14ac:dyDescent="0.3">
      <c r="A649" s="94">
        <v>628</v>
      </c>
      <c r="B649" s="94">
        <v>196</v>
      </c>
      <c r="C649" s="95" t="s">
        <v>1116</v>
      </c>
      <c r="D649" s="96" t="s">
        <v>133</v>
      </c>
      <c r="E649" s="97" t="s">
        <v>1117</v>
      </c>
      <c r="F649" s="98" t="s">
        <v>133</v>
      </c>
      <c r="G649" s="95" t="s">
        <v>1117</v>
      </c>
      <c r="H649" s="99" t="s">
        <v>1121</v>
      </c>
      <c r="I649" s="100" t="s">
        <v>30</v>
      </c>
      <c r="J649" s="101" t="s">
        <v>159</v>
      </c>
      <c r="K649" s="102" t="s">
        <v>270</v>
      </c>
      <c r="L649" s="103" t="s">
        <v>1096</v>
      </c>
      <c r="M649" s="104" t="s">
        <v>1038</v>
      </c>
      <c r="N649" s="105" t="s">
        <v>142</v>
      </c>
      <c r="O649" s="106"/>
      <c r="P649" s="107"/>
      <c r="Q649" s="107"/>
      <c r="R649" s="107"/>
      <c r="S649" s="107" t="s">
        <v>142</v>
      </c>
      <c r="T649" s="107"/>
      <c r="U649" s="107"/>
      <c r="V649" s="107"/>
      <c r="W649" s="107"/>
      <c r="X649" s="107"/>
      <c r="Y649" s="85">
        <f t="shared" si="157"/>
        <v>1</v>
      </c>
      <c r="Z649" s="107"/>
      <c r="AA649" s="107"/>
      <c r="AB649" s="107"/>
      <c r="AC649" s="107"/>
      <c r="AD649" s="107"/>
      <c r="AE649" s="107"/>
      <c r="AF649" s="107"/>
      <c r="AG649" s="107"/>
      <c r="AH649" s="107"/>
      <c r="AI649" s="107"/>
      <c r="AJ649" s="107"/>
      <c r="AK649" s="115"/>
      <c r="AL649" s="117" t="s">
        <v>288</v>
      </c>
      <c r="AM649" s="117"/>
      <c r="AN649" s="117"/>
      <c r="AO649" s="117" t="s">
        <v>288</v>
      </c>
      <c r="AP649" s="109"/>
      <c r="AQ649" s="107"/>
      <c r="AR649" s="107"/>
      <c r="AS649" s="107"/>
      <c r="AT649" s="107"/>
      <c r="AU649" s="107"/>
      <c r="AV649" s="107"/>
      <c r="AW649" s="107"/>
      <c r="AX649" s="107"/>
      <c r="AY649" s="107"/>
      <c r="AZ649" s="107"/>
      <c r="BA649" s="107"/>
      <c r="BB649" s="107"/>
      <c r="BC649" s="107"/>
      <c r="BD649" s="107"/>
      <c r="BE649" s="107"/>
      <c r="BF649" s="107"/>
      <c r="BG649" s="107"/>
      <c r="BH649" s="107"/>
      <c r="BI649" s="107"/>
      <c r="BJ649" s="107"/>
      <c r="BK649" s="111"/>
      <c r="BL649" s="111"/>
      <c r="BM649" s="111"/>
      <c r="BN649" s="111"/>
      <c r="BO649" s="111"/>
      <c r="BP649" s="111"/>
      <c r="BQ649" s="111"/>
      <c r="BR649" s="111"/>
      <c r="BS649" s="111"/>
      <c r="BT649" s="111"/>
      <c r="BU649" s="111"/>
      <c r="BV649" s="111"/>
      <c r="BW649" s="111"/>
      <c r="BX649" s="111"/>
      <c r="BY649" s="111"/>
      <c r="BZ649" s="111"/>
      <c r="CA649" s="111"/>
      <c r="CB649" s="111"/>
      <c r="CC649" s="111"/>
      <c r="CD649" s="111"/>
      <c r="CE649" s="111"/>
      <c r="CF649" s="111"/>
      <c r="CG649" s="111"/>
      <c r="CH649" s="111"/>
      <c r="CI649" s="111"/>
      <c r="CJ649" s="111"/>
      <c r="CK649" s="111"/>
      <c r="CL649" s="111"/>
      <c r="CM649" s="111"/>
      <c r="CN649" s="111"/>
      <c r="CO649" s="111"/>
      <c r="CP649" s="112">
        <f t="shared" si="146"/>
        <v>0</v>
      </c>
      <c r="CQ649" s="113" t="e">
        <f t="shared" si="147"/>
        <v>#DIV/0!</v>
      </c>
      <c r="CR649" s="112">
        <f t="shared" si="148"/>
        <v>0</v>
      </c>
      <c r="CS649" s="113" t="e">
        <f t="shared" si="149"/>
        <v>#DIV/0!</v>
      </c>
      <c r="CT649" s="112">
        <f t="shared" si="150"/>
        <v>0</v>
      </c>
      <c r="CU649" s="113" t="e">
        <f t="shared" si="151"/>
        <v>#DIV/0!</v>
      </c>
      <c r="CV649" s="112">
        <f t="shared" si="145"/>
        <v>0</v>
      </c>
      <c r="CW649" s="113" t="e">
        <f t="shared" si="152"/>
        <v>#DIV/0!</v>
      </c>
      <c r="CX649" s="112" t="e">
        <f t="shared" si="153"/>
        <v>#DIV/0!</v>
      </c>
      <c r="CY649" s="114" t="e">
        <f t="shared" si="154"/>
        <v>#DIV/0!</v>
      </c>
      <c r="CZ649" s="107"/>
    </row>
    <row r="650" spans="1:104" s="7" customFormat="1" ht="54.9" customHeight="1" x14ac:dyDescent="0.3">
      <c r="A650" s="94">
        <v>629</v>
      </c>
      <c r="B650" s="118">
        <v>196</v>
      </c>
      <c r="C650" s="97" t="s">
        <v>1116</v>
      </c>
      <c r="D650" s="119" t="s">
        <v>133</v>
      </c>
      <c r="E650" s="97" t="s">
        <v>1117</v>
      </c>
      <c r="F650" s="119" t="s">
        <v>133</v>
      </c>
      <c r="G650" s="97" t="s">
        <v>1117</v>
      </c>
      <c r="H650" s="99" t="s">
        <v>1122</v>
      </c>
      <c r="I650" s="120" t="s">
        <v>32</v>
      </c>
      <c r="J650" s="101" t="s">
        <v>159</v>
      </c>
      <c r="K650" s="102" t="s">
        <v>270</v>
      </c>
      <c r="L650" s="121" t="s">
        <v>1096</v>
      </c>
      <c r="M650" s="104" t="s">
        <v>1038</v>
      </c>
      <c r="N650" s="105" t="s">
        <v>142</v>
      </c>
      <c r="O650" s="106"/>
      <c r="P650" s="107"/>
      <c r="Q650" s="107"/>
      <c r="R650" s="107"/>
      <c r="S650" s="107"/>
      <c r="T650" s="107"/>
      <c r="U650" s="107" t="s">
        <v>142</v>
      </c>
      <c r="V650" s="107"/>
      <c r="W650" s="107"/>
      <c r="X650" s="107"/>
      <c r="Y650" s="85">
        <f t="shared" si="157"/>
        <v>1</v>
      </c>
      <c r="Z650" s="107"/>
      <c r="AA650" s="107"/>
      <c r="AB650" s="107"/>
      <c r="AC650" s="107"/>
      <c r="AD650" s="107"/>
      <c r="AE650" s="107"/>
      <c r="AF650" s="107"/>
      <c r="AG650" s="107"/>
      <c r="AH650" s="107"/>
      <c r="AI650" s="107"/>
      <c r="AJ650" s="107"/>
      <c r="AK650" s="107"/>
      <c r="AL650" s="107"/>
      <c r="AM650" s="107"/>
      <c r="AN650" s="107"/>
      <c r="AO650" s="107"/>
      <c r="AP650" s="107"/>
      <c r="AQ650" s="107"/>
      <c r="AR650" s="107"/>
      <c r="AS650" s="107"/>
      <c r="AT650" s="107"/>
      <c r="AU650" s="122"/>
      <c r="AV650" s="122"/>
      <c r="AW650" s="107"/>
      <c r="AX650" s="107"/>
      <c r="AY650" s="107"/>
      <c r="AZ650" s="107" t="s">
        <v>288</v>
      </c>
      <c r="BA650" s="107"/>
      <c r="BB650" s="107"/>
      <c r="BC650" s="107"/>
      <c r="BD650" s="107"/>
      <c r="BE650" s="107"/>
      <c r="BF650" s="107"/>
      <c r="BG650" s="107"/>
      <c r="BH650" s="107"/>
      <c r="BI650" s="107"/>
      <c r="BJ650" s="107"/>
      <c r="BK650" s="111"/>
      <c r="BL650" s="111"/>
      <c r="BM650" s="111"/>
      <c r="BN650" s="111"/>
      <c r="BO650" s="111"/>
      <c r="BP650" s="111"/>
      <c r="BQ650" s="111"/>
      <c r="BR650" s="111"/>
      <c r="BS650" s="111"/>
      <c r="BT650" s="111"/>
      <c r="BU650" s="111"/>
      <c r="BV650" s="111"/>
      <c r="BW650" s="111"/>
      <c r="BX650" s="111"/>
      <c r="BY650" s="111"/>
      <c r="BZ650" s="111"/>
      <c r="CA650" s="111"/>
      <c r="CB650" s="111"/>
      <c r="CC650" s="111"/>
      <c r="CD650" s="111"/>
      <c r="CE650" s="111"/>
      <c r="CF650" s="111"/>
      <c r="CG650" s="111"/>
      <c r="CH650" s="111"/>
      <c r="CI650" s="111"/>
      <c r="CJ650" s="111"/>
      <c r="CK650" s="111"/>
      <c r="CL650" s="111"/>
      <c r="CM650" s="111"/>
      <c r="CN650" s="111"/>
      <c r="CO650" s="111"/>
      <c r="CP650" s="112">
        <f t="shared" si="146"/>
        <v>0</v>
      </c>
      <c r="CQ650" s="113" t="e">
        <f t="shared" si="147"/>
        <v>#DIV/0!</v>
      </c>
      <c r="CR650" s="112">
        <f t="shared" si="148"/>
        <v>0</v>
      </c>
      <c r="CS650" s="113" t="e">
        <f t="shared" si="149"/>
        <v>#DIV/0!</v>
      </c>
      <c r="CT650" s="112">
        <f t="shared" si="150"/>
        <v>0</v>
      </c>
      <c r="CU650" s="113" t="e">
        <f t="shared" si="151"/>
        <v>#DIV/0!</v>
      </c>
      <c r="CV650" s="112">
        <f t="shared" si="145"/>
        <v>0</v>
      </c>
      <c r="CW650" s="113" t="e">
        <f t="shared" si="152"/>
        <v>#DIV/0!</v>
      </c>
      <c r="CX650" s="112" t="e">
        <f t="shared" si="153"/>
        <v>#DIV/0!</v>
      </c>
      <c r="CY650" s="112" t="e">
        <f t="shared" si="154"/>
        <v>#DIV/0!</v>
      </c>
      <c r="CZ650" s="107"/>
    </row>
    <row r="651" spans="1:104" s="7" customFormat="1" ht="60.75" customHeight="1" x14ac:dyDescent="0.3">
      <c r="A651" s="94">
        <v>137</v>
      </c>
      <c r="B651" s="94">
        <v>196</v>
      </c>
      <c r="C651" s="95" t="s">
        <v>1116</v>
      </c>
      <c r="D651" s="96" t="s">
        <v>133</v>
      </c>
      <c r="E651" s="97" t="s">
        <v>1117</v>
      </c>
      <c r="F651" s="98" t="s">
        <v>133</v>
      </c>
      <c r="G651" s="95" t="s">
        <v>1117</v>
      </c>
      <c r="H651" s="99" t="s">
        <v>1123</v>
      </c>
      <c r="I651" s="100" t="s">
        <v>149</v>
      </c>
      <c r="J651" s="102" t="s">
        <v>159</v>
      </c>
      <c r="K651" s="102" t="s">
        <v>270</v>
      </c>
      <c r="L651" s="103" t="s">
        <v>1096</v>
      </c>
      <c r="M651" s="104" t="s">
        <v>1038</v>
      </c>
      <c r="N651" s="123" t="s">
        <v>142</v>
      </c>
      <c r="O651" s="106"/>
      <c r="P651" s="109"/>
      <c r="Q651" s="107"/>
      <c r="R651" s="107"/>
      <c r="S651" s="107"/>
      <c r="T651" s="107" t="s">
        <v>142</v>
      </c>
      <c r="U651" s="107"/>
      <c r="V651" s="107"/>
      <c r="W651" s="107"/>
      <c r="X651" s="107"/>
      <c r="Y651" s="85">
        <f t="shared" si="157"/>
        <v>1</v>
      </c>
      <c r="Z651" s="107"/>
      <c r="AA651" s="107"/>
      <c r="AB651" s="107"/>
      <c r="AC651" s="107"/>
      <c r="AD651" s="107"/>
      <c r="AE651" s="107"/>
      <c r="AF651" s="107"/>
      <c r="AG651" s="107"/>
      <c r="AH651" s="107"/>
      <c r="AI651" s="107"/>
      <c r="AJ651" s="107"/>
      <c r="AK651" s="107"/>
      <c r="AL651" s="107"/>
      <c r="AM651" s="107"/>
      <c r="AN651" s="107"/>
      <c r="AO651" s="115"/>
      <c r="AP651" s="117" t="s">
        <v>288</v>
      </c>
      <c r="AQ651" s="117"/>
      <c r="AR651" s="117" t="s">
        <v>288</v>
      </c>
      <c r="AS651" s="117"/>
      <c r="AT651" s="117"/>
      <c r="AU651" s="147"/>
      <c r="AV651" s="117" t="s">
        <v>288</v>
      </c>
      <c r="AW651" s="117"/>
      <c r="AX651" s="109"/>
      <c r="AY651" s="107"/>
      <c r="AZ651" s="107"/>
      <c r="BA651" s="107"/>
      <c r="BB651" s="107"/>
      <c r="BC651" s="107"/>
      <c r="BD651" s="107"/>
      <c r="BE651" s="107"/>
      <c r="BF651" s="107"/>
      <c r="BG651" s="107"/>
      <c r="BH651" s="107"/>
      <c r="BI651" s="107"/>
      <c r="BJ651" s="107"/>
      <c r="BK651" s="111"/>
      <c r="BL651" s="111"/>
      <c r="BM651" s="111"/>
      <c r="BN651" s="111"/>
      <c r="BO651" s="111"/>
      <c r="BP651" s="111"/>
      <c r="BQ651" s="111"/>
      <c r="BR651" s="111"/>
      <c r="BS651" s="111"/>
      <c r="BT651" s="111"/>
      <c r="BU651" s="111"/>
      <c r="BV651" s="111"/>
      <c r="BW651" s="111"/>
      <c r="BX651" s="111"/>
      <c r="BY651" s="111"/>
      <c r="BZ651" s="111"/>
      <c r="CA651" s="111"/>
      <c r="CB651" s="111"/>
      <c r="CC651" s="111"/>
      <c r="CD651" s="111"/>
      <c r="CE651" s="111"/>
      <c r="CF651" s="111"/>
      <c r="CG651" s="111"/>
      <c r="CH651" s="111"/>
      <c r="CI651" s="111"/>
      <c r="CJ651" s="111"/>
      <c r="CK651" s="111"/>
      <c r="CL651" s="111"/>
      <c r="CM651" s="111"/>
      <c r="CN651" s="111"/>
      <c r="CO651" s="111"/>
      <c r="CP651" s="112">
        <f t="shared" si="146"/>
        <v>0</v>
      </c>
      <c r="CQ651" s="113" t="e">
        <f t="shared" si="147"/>
        <v>#DIV/0!</v>
      </c>
      <c r="CR651" s="112">
        <f t="shared" si="148"/>
        <v>0</v>
      </c>
      <c r="CS651" s="113" t="e">
        <f t="shared" si="149"/>
        <v>#DIV/0!</v>
      </c>
      <c r="CT651" s="112">
        <f t="shared" si="150"/>
        <v>0</v>
      </c>
      <c r="CU651" s="113" t="e">
        <f t="shared" si="151"/>
        <v>#DIV/0!</v>
      </c>
      <c r="CV651" s="112">
        <f t="shared" si="145"/>
        <v>0</v>
      </c>
      <c r="CW651" s="113" t="e">
        <f t="shared" si="152"/>
        <v>#DIV/0!</v>
      </c>
      <c r="CX651" s="112" t="e">
        <f t="shared" si="153"/>
        <v>#DIV/0!</v>
      </c>
      <c r="CY651" s="114" t="e">
        <f t="shared" si="154"/>
        <v>#DIV/0!</v>
      </c>
      <c r="CZ651" s="107"/>
    </row>
    <row r="652" spans="1:104" s="7" customFormat="1" ht="54.9" customHeight="1" x14ac:dyDescent="0.3">
      <c r="A652" s="94">
        <v>631</v>
      </c>
      <c r="B652" s="118">
        <v>196</v>
      </c>
      <c r="C652" s="97" t="s">
        <v>1116</v>
      </c>
      <c r="D652" s="119" t="s">
        <v>133</v>
      </c>
      <c r="E652" s="97" t="s">
        <v>1117</v>
      </c>
      <c r="F652" s="119" t="s">
        <v>133</v>
      </c>
      <c r="G652" s="97" t="s">
        <v>1117</v>
      </c>
      <c r="H652" s="99" t="s">
        <v>1124</v>
      </c>
      <c r="I652" s="120" t="s">
        <v>33</v>
      </c>
      <c r="J652" s="101" t="s">
        <v>159</v>
      </c>
      <c r="K652" s="102" t="s">
        <v>270</v>
      </c>
      <c r="L652" s="121" t="s">
        <v>1096</v>
      </c>
      <c r="M652" s="104" t="s">
        <v>1038</v>
      </c>
      <c r="N652" s="105" t="s">
        <v>142</v>
      </c>
      <c r="O652" s="106"/>
      <c r="P652" s="107"/>
      <c r="Q652" s="107"/>
      <c r="R652" s="107"/>
      <c r="S652" s="107"/>
      <c r="T652" s="107"/>
      <c r="U652" s="107"/>
      <c r="V652" s="107" t="s">
        <v>142</v>
      </c>
      <c r="W652" s="107"/>
      <c r="X652" s="107"/>
      <c r="Y652" s="85">
        <f t="shared" si="157"/>
        <v>1</v>
      </c>
      <c r="Z652" s="107"/>
      <c r="AA652" s="107"/>
      <c r="AB652" s="107"/>
      <c r="AC652" s="107"/>
      <c r="AD652" s="107"/>
      <c r="AE652" s="107"/>
      <c r="AF652" s="107"/>
      <c r="AG652" s="107"/>
      <c r="AH652" s="107"/>
      <c r="AI652" s="107"/>
      <c r="AJ652" s="107"/>
      <c r="AK652" s="107"/>
      <c r="AL652" s="107"/>
      <c r="AM652" s="107"/>
      <c r="AN652" s="107"/>
      <c r="AO652" s="107"/>
      <c r="AP652" s="107"/>
      <c r="AQ652" s="107"/>
      <c r="AR652" s="107"/>
      <c r="AS652" s="107"/>
      <c r="AT652" s="107"/>
      <c r="AU652" s="110"/>
      <c r="AV652" s="110"/>
      <c r="AW652" s="107"/>
      <c r="AX652" s="107"/>
      <c r="AY652" s="107"/>
      <c r="AZ652" s="107"/>
      <c r="BA652" s="107"/>
      <c r="BB652" s="107"/>
      <c r="BC652" s="107" t="s">
        <v>288</v>
      </c>
      <c r="BD652" s="107"/>
      <c r="BE652" s="107"/>
      <c r="BF652" s="107"/>
      <c r="BG652" s="107"/>
      <c r="BH652" s="107"/>
      <c r="BI652" s="107"/>
      <c r="BJ652" s="107"/>
      <c r="BK652" s="111"/>
      <c r="BL652" s="111"/>
      <c r="BM652" s="111"/>
      <c r="BN652" s="111"/>
      <c r="BO652" s="111"/>
      <c r="BP652" s="111"/>
      <c r="BQ652" s="111"/>
      <c r="BR652" s="111"/>
      <c r="BS652" s="111"/>
      <c r="BT652" s="111"/>
      <c r="BU652" s="111"/>
      <c r="BV652" s="111"/>
      <c r="BW652" s="111"/>
      <c r="BX652" s="111"/>
      <c r="BY652" s="111"/>
      <c r="BZ652" s="111"/>
      <c r="CA652" s="111"/>
      <c r="CB652" s="111"/>
      <c r="CC652" s="111"/>
      <c r="CD652" s="111"/>
      <c r="CE652" s="111"/>
      <c r="CF652" s="111"/>
      <c r="CG652" s="111"/>
      <c r="CH652" s="111"/>
      <c r="CI652" s="111"/>
      <c r="CJ652" s="111"/>
      <c r="CK652" s="111"/>
      <c r="CL652" s="111"/>
      <c r="CM652" s="111"/>
      <c r="CN652" s="111"/>
      <c r="CO652" s="111"/>
      <c r="CP652" s="112">
        <f t="shared" si="146"/>
        <v>0</v>
      </c>
      <c r="CQ652" s="113" t="e">
        <f t="shared" si="147"/>
        <v>#DIV/0!</v>
      </c>
      <c r="CR652" s="112">
        <f t="shared" si="148"/>
        <v>0</v>
      </c>
      <c r="CS652" s="113" t="e">
        <f t="shared" si="149"/>
        <v>#DIV/0!</v>
      </c>
      <c r="CT652" s="112">
        <f t="shared" si="150"/>
        <v>0</v>
      </c>
      <c r="CU652" s="113" t="e">
        <f t="shared" si="151"/>
        <v>#DIV/0!</v>
      </c>
      <c r="CV652" s="112">
        <f t="shared" si="145"/>
        <v>0</v>
      </c>
      <c r="CW652" s="113" t="e">
        <f t="shared" si="152"/>
        <v>#DIV/0!</v>
      </c>
      <c r="CX652" s="112" t="e">
        <f t="shared" si="153"/>
        <v>#DIV/0!</v>
      </c>
      <c r="CY652" s="112" t="e">
        <f t="shared" si="154"/>
        <v>#DIV/0!</v>
      </c>
      <c r="CZ652" s="107"/>
    </row>
    <row r="653" spans="1:104" s="7" customFormat="1" ht="54.9" customHeight="1" x14ac:dyDescent="0.3">
      <c r="A653" s="94">
        <v>632</v>
      </c>
      <c r="B653" s="118">
        <v>196</v>
      </c>
      <c r="C653" s="97" t="s">
        <v>1116</v>
      </c>
      <c r="D653" s="119" t="s">
        <v>133</v>
      </c>
      <c r="E653" s="97" t="s">
        <v>1117</v>
      </c>
      <c r="F653" s="119" t="s">
        <v>133</v>
      </c>
      <c r="G653" s="97" t="s">
        <v>1117</v>
      </c>
      <c r="H653" s="99" t="s">
        <v>1125</v>
      </c>
      <c r="I653" s="120" t="s">
        <v>35</v>
      </c>
      <c r="J653" s="101" t="s">
        <v>159</v>
      </c>
      <c r="K653" s="102" t="s">
        <v>270</v>
      </c>
      <c r="L653" s="121" t="s">
        <v>1096</v>
      </c>
      <c r="M653" s="104" t="s">
        <v>1038</v>
      </c>
      <c r="N653" s="105" t="s">
        <v>142</v>
      </c>
      <c r="O653" s="106"/>
      <c r="P653" s="107"/>
      <c r="Q653" s="107"/>
      <c r="R653" s="107"/>
      <c r="S653" s="107"/>
      <c r="T653" s="107"/>
      <c r="U653" s="107"/>
      <c r="V653" s="107"/>
      <c r="W653" s="107"/>
      <c r="X653" s="107" t="s">
        <v>142</v>
      </c>
      <c r="Y653" s="85">
        <f t="shared" si="157"/>
        <v>1</v>
      </c>
      <c r="Z653" s="107"/>
      <c r="AA653" s="107"/>
      <c r="AB653" s="107"/>
      <c r="AC653" s="107"/>
      <c r="AD653" s="107"/>
      <c r="AE653" s="107"/>
      <c r="AF653" s="107"/>
      <c r="AG653" s="107"/>
      <c r="AH653" s="107"/>
      <c r="AI653" s="107"/>
      <c r="AJ653" s="107"/>
      <c r="AK653" s="107"/>
      <c r="AL653" s="107"/>
      <c r="AM653" s="107"/>
      <c r="AN653" s="107"/>
      <c r="AO653" s="107"/>
      <c r="AP653" s="107"/>
      <c r="AQ653" s="107"/>
      <c r="AR653" s="107"/>
      <c r="AS653" s="107"/>
      <c r="AT653" s="107"/>
      <c r="AU653" s="107"/>
      <c r="AV653" s="107"/>
      <c r="AW653" s="107"/>
      <c r="AX653" s="107"/>
      <c r="AY653" s="107"/>
      <c r="AZ653" s="107"/>
      <c r="BA653" s="107"/>
      <c r="BB653" s="107"/>
      <c r="BC653" s="107"/>
      <c r="BD653" s="107"/>
      <c r="BE653" s="107"/>
      <c r="BF653" s="107"/>
      <c r="BG653" s="107"/>
      <c r="BH653" s="107" t="s">
        <v>288</v>
      </c>
      <c r="BI653" s="107"/>
      <c r="BJ653" s="107"/>
      <c r="BK653" s="111"/>
      <c r="BL653" s="111"/>
      <c r="BM653" s="111"/>
      <c r="BN653" s="111"/>
      <c r="BO653" s="111"/>
      <c r="BP653" s="111"/>
      <c r="BQ653" s="111"/>
      <c r="BR653" s="111"/>
      <c r="BS653" s="111"/>
      <c r="BT653" s="111"/>
      <c r="BU653" s="111"/>
      <c r="BV653" s="111"/>
      <c r="BW653" s="111"/>
      <c r="BX653" s="111"/>
      <c r="BY653" s="111"/>
      <c r="BZ653" s="111"/>
      <c r="CA653" s="111"/>
      <c r="CB653" s="111"/>
      <c r="CC653" s="111"/>
      <c r="CD653" s="111"/>
      <c r="CE653" s="111"/>
      <c r="CF653" s="111"/>
      <c r="CG653" s="111"/>
      <c r="CH653" s="111"/>
      <c r="CI653" s="111"/>
      <c r="CJ653" s="111"/>
      <c r="CK653" s="111"/>
      <c r="CL653" s="111"/>
      <c r="CM653" s="111"/>
      <c r="CN653" s="111"/>
      <c r="CO653" s="111"/>
      <c r="CP653" s="112">
        <f t="shared" si="146"/>
        <v>0</v>
      </c>
      <c r="CQ653" s="113" t="e">
        <f t="shared" si="147"/>
        <v>#DIV/0!</v>
      </c>
      <c r="CR653" s="112">
        <f t="shared" si="148"/>
        <v>0</v>
      </c>
      <c r="CS653" s="113" t="e">
        <f t="shared" si="149"/>
        <v>#DIV/0!</v>
      </c>
      <c r="CT653" s="112">
        <f t="shared" si="150"/>
        <v>0</v>
      </c>
      <c r="CU653" s="113" t="e">
        <f t="shared" si="151"/>
        <v>#DIV/0!</v>
      </c>
      <c r="CV653" s="112">
        <f t="shared" si="145"/>
        <v>0</v>
      </c>
      <c r="CW653" s="113" t="e">
        <f t="shared" si="152"/>
        <v>#DIV/0!</v>
      </c>
      <c r="CX653" s="112" t="e">
        <f t="shared" si="153"/>
        <v>#DIV/0!</v>
      </c>
      <c r="CY653" s="112" t="e">
        <f t="shared" si="154"/>
        <v>#DIV/0!</v>
      </c>
      <c r="CZ653" s="107"/>
    </row>
    <row r="654" spans="1:104" s="7" customFormat="1" ht="54.9" customHeight="1" x14ac:dyDescent="0.3">
      <c r="A654" s="94">
        <v>633</v>
      </c>
      <c r="B654" s="118">
        <v>196</v>
      </c>
      <c r="C654" s="97" t="s">
        <v>1116</v>
      </c>
      <c r="D654" s="119" t="s">
        <v>133</v>
      </c>
      <c r="E654" s="97" t="s">
        <v>1117</v>
      </c>
      <c r="F654" s="119" t="s">
        <v>133</v>
      </c>
      <c r="G654" s="97" t="s">
        <v>1117</v>
      </c>
      <c r="H654" s="99" t="s">
        <v>1126</v>
      </c>
      <c r="I654" s="120" t="s">
        <v>34</v>
      </c>
      <c r="J654" s="101" t="s">
        <v>159</v>
      </c>
      <c r="K654" s="102" t="s">
        <v>270</v>
      </c>
      <c r="L654" s="121" t="s">
        <v>1096</v>
      </c>
      <c r="M654" s="104" t="s">
        <v>1038</v>
      </c>
      <c r="N654" s="105" t="s">
        <v>142</v>
      </c>
      <c r="O654" s="106"/>
      <c r="P654" s="107"/>
      <c r="Q654" s="107"/>
      <c r="R654" s="107"/>
      <c r="S654" s="107"/>
      <c r="T654" s="107"/>
      <c r="U654" s="107"/>
      <c r="V654" s="107"/>
      <c r="W654" s="107" t="s">
        <v>142</v>
      </c>
      <c r="X654" s="107"/>
      <c r="Y654" s="85">
        <f t="shared" si="157"/>
        <v>1</v>
      </c>
      <c r="Z654" s="107"/>
      <c r="AA654" s="107"/>
      <c r="AB654" s="107"/>
      <c r="AC654" s="107"/>
      <c r="AD654" s="107"/>
      <c r="AE654" s="107"/>
      <c r="AF654" s="107"/>
      <c r="AG654" s="107"/>
      <c r="AH654" s="107"/>
      <c r="AI654" s="107"/>
      <c r="AJ654" s="107"/>
      <c r="AK654" s="107"/>
      <c r="AL654" s="107"/>
      <c r="AM654" s="107"/>
      <c r="AN654" s="107"/>
      <c r="AO654" s="107"/>
      <c r="AP654" s="107"/>
      <c r="AQ654" s="107"/>
      <c r="AR654" s="107"/>
      <c r="AS654" s="107"/>
      <c r="AT654" s="107"/>
      <c r="AU654" s="122"/>
      <c r="AV654" s="122"/>
      <c r="AW654" s="107"/>
      <c r="AX654" s="107"/>
      <c r="AY654" s="107"/>
      <c r="AZ654" s="107"/>
      <c r="BA654" s="107"/>
      <c r="BB654" s="107"/>
      <c r="BC654" s="107"/>
      <c r="BD654" s="107"/>
      <c r="BE654" s="107"/>
      <c r="BF654" s="107"/>
      <c r="BG654" s="107" t="s">
        <v>288</v>
      </c>
      <c r="BH654" s="107"/>
      <c r="BI654" s="107"/>
      <c r="BJ654" s="107"/>
      <c r="BK654" s="111"/>
      <c r="BL654" s="111"/>
      <c r="BM654" s="111"/>
      <c r="BN654" s="111"/>
      <c r="BO654" s="111"/>
      <c r="BP654" s="111"/>
      <c r="BQ654" s="111"/>
      <c r="BR654" s="111"/>
      <c r="BS654" s="111"/>
      <c r="BT654" s="111"/>
      <c r="BU654" s="111"/>
      <c r="BV654" s="111"/>
      <c r="BW654" s="111"/>
      <c r="BX654" s="111"/>
      <c r="BY654" s="111"/>
      <c r="BZ654" s="111"/>
      <c r="CA654" s="111"/>
      <c r="CB654" s="111"/>
      <c r="CC654" s="111"/>
      <c r="CD654" s="111"/>
      <c r="CE654" s="111"/>
      <c r="CF654" s="111"/>
      <c r="CG654" s="111"/>
      <c r="CH654" s="111"/>
      <c r="CI654" s="111"/>
      <c r="CJ654" s="111"/>
      <c r="CK654" s="111"/>
      <c r="CL654" s="111"/>
      <c r="CM654" s="111"/>
      <c r="CN654" s="111"/>
      <c r="CO654" s="111"/>
      <c r="CP654" s="112">
        <f t="shared" si="146"/>
        <v>0</v>
      </c>
      <c r="CQ654" s="113" t="e">
        <f t="shared" si="147"/>
        <v>#DIV/0!</v>
      </c>
      <c r="CR654" s="112">
        <f t="shared" si="148"/>
        <v>0</v>
      </c>
      <c r="CS654" s="113" t="e">
        <f t="shared" si="149"/>
        <v>#DIV/0!</v>
      </c>
      <c r="CT654" s="112">
        <f t="shared" si="150"/>
        <v>0</v>
      </c>
      <c r="CU654" s="113" t="e">
        <f t="shared" si="151"/>
        <v>#DIV/0!</v>
      </c>
      <c r="CV654" s="112">
        <f t="shared" si="145"/>
        <v>0</v>
      </c>
      <c r="CW654" s="113" t="e">
        <f t="shared" si="152"/>
        <v>#DIV/0!</v>
      </c>
      <c r="CX654" s="112" t="e">
        <f t="shared" si="153"/>
        <v>#DIV/0!</v>
      </c>
      <c r="CY654" s="112" t="e">
        <f t="shared" si="154"/>
        <v>#DIV/0!</v>
      </c>
      <c r="CZ654" s="107"/>
    </row>
    <row r="655" spans="1:104" s="7" customFormat="1" ht="23.25" customHeight="1" x14ac:dyDescent="0.3">
      <c r="A655" s="85">
        <v>138</v>
      </c>
      <c r="B655" s="85">
        <v>197</v>
      </c>
      <c r="C655" s="86" t="s">
        <v>1127</v>
      </c>
      <c r="D655" s="87"/>
      <c r="E655" s="87"/>
      <c r="F655" s="87"/>
      <c r="G655" s="86"/>
      <c r="H655" s="88" t="s">
        <v>129</v>
      </c>
      <c r="I655" s="89" t="s">
        <v>129</v>
      </c>
      <c r="J655" s="88" t="s">
        <v>129</v>
      </c>
      <c r="K655" s="88" t="s">
        <v>129</v>
      </c>
      <c r="L655" s="90" t="s">
        <v>129</v>
      </c>
      <c r="M655" s="88" t="s">
        <v>129</v>
      </c>
      <c r="N655" s="88" t="s">
        <v>129</v>
      </c>
      <c r="O655" s="88" t="s">
        <v>129</v>
      </c>
      <c r="P655" s="88" t="s">
        <v>129</v>
      </c>
      <c r="Q655" s="88" t="s">
        <v>129</v>
      </c>
      <c r="R655" s="88" t="s">
        <v>129</v>
      </c>
      <c r="S655" s="88" t="s">
        <v>129</v>
      </c>
      <c r="T655" s="88" t="s">
        <v>129</v>
      </c>
      <c r="U655" s="88" t="s">
        <v>129</v>
      </c>
      <c r="V655" s="88" t="s">
        <v>129</v>
      </c>
      <c r="W655" s="88" t="s">
        <v>129</v>
      </c>
      <c r="X655" s="88" t="s">
        <v>129</v>
      </c>
      <c r="Y655" s="91" t="s">
        <v>129</v>
      </c>
      <c r="Z655" s="88" t="s">
        <v>129</v>
      </c>
      <c r="AA655" s="88" t="s">
        <v>129</v>
      </c>
      <c r="AB655" s="88" t="s">
        <v>129</v>
      </c>
      <c r="AC655" s="91" t="s">
        <v>129</v>
      </c>
      <c r="AD655" s="88" t="s">
        <v>129</v>
      </c>
      <c r="AE655" s="88" t="s">
        <v>129</v>
      </c>
      <c r="AF655" s="88" t="s">
        <v>129</v>
      </c>
      <c r="AG655" s="91" t="s">
        <v>129</v>
      </c>
      <c r="AH655" s="88" t="s">
        <v>129</v>
      </c>
      <c r="AI655" s="88" t="s">
        <v>129</v>
      </c>
      <c r="AJ655" s="88" t="s">
        <v>129</v>
      </c>
      <c r="AK655" s="91" t="s">
        <v>129</v>
      </c>
      <c r="AL655" s="88" t="s">
        <v>129</v>
      </c>
      <c r="AM655" s="88" t="s">
        <v>129</v>
      </c>
      <c r="AN655" s="88" t="s">
        <v>129</v>
      </c>
      <c r="AO655" s="88" t="s">
        <v>129</v>
      </c>
      <c r="AP655" s="90" t="s">
        <v>129</v>
      </c>
      <c r="AQ655" s="88" t="s">
        <v>129</v>
      </c>
      <c r="AR655" s="88" t="s">
        <v>129</v>
      </c>
      <c r="AS655" s="88" t="s">
        <v>129</v>
      </c>
      <c r="AT655" s="88" t="s">
        <v>129</v>
      </c>
      <c r="AU655" s="93" t="str">
        <f>AW655</f>
        <v>#</v>
      </c>
      <c r="AV655" s="93" t="str">
        <f>AP655</f>
        <v>#</v>
      </c>
      <c r="AW655" s="88" t="s">
        <v>129</v>
      </c>
      <c r="AX655" s="88" t="s">
        <v>129</v>
      </c>
      <c r="AY655" s="88" t="s">
        <v>129</v>
      </c>
      <c r="AZ655" s="88" t="s">
        <v>129</v>
      </c>
      <c r="BA655" s="88" t="s">
        <v>129</v>
      </c>
      <c r="BB655" s="88" t="s">
        <v>129</v>
      </c>
      <c r="BC655" s="88" t="s">
        <v>129</v>
      </c>
      <c r="BD655" s="88" t="s">
        <v>129</v>
      </c>
      <c r="BE655" s="88" t="s">
        <v>129</v>
      </c>
      <c r="BF655" s="88" t="s">
        <v>129</v>
      </c>
      <c r="BG655" s="88" t="s">
        <v>129</v>
      </c>
      <c r="BH655" s="88" t="s">
        <v>129</v>
      </c>
      <c r="BI655" s="88" t="s">
        <v>129</v>
      </c>
      <c r="BJ655" s="88" t="s">
        <v>129</v>
      </c>
      <c r="BK655" s="88" t="s">
        <v>129</v>
      </c>
      <c r="BL655" s="88" t="s">
        <v>129</v>
      </c>
      <c r="BM655" s="88" t="s">
        <v>129</v>
      </c>
      <c r="BN655" s="88" t="s">
        <v>129</v>
      </c>
      <c r="BO655" s="88" t="s">
        <v>129</v>
      </c>
      <c r="BP655" s="88" t="s">
        <v>129</v>
      </c>
      <c r="BQ655" s="88" t="s">
        <v>129</v>
      </c>
      <c r="BR655" s="88" t="s">
        <v>129</v>
      </c>
      <c r="BS655" s="88" t="s">
        <v>129</v>
      </c>
      <c r="BT655" s="88" t="s">
        <v>129</v>
      </c>
      <c r="BU655" s="88" t="s">
        <v>129</v>
      </c>
      <c r="BV655" s="88" t="s">
        <v>129</v>
      </c>
      <c r="BW655" s="88" t="s">
        <v>129</v>
      </c>
      <c r="BX655" s="88" t="s">
        <v>129</v>
      </c>
      <c r="BY655" s="88" t="s">
        <v>129</v>
      </c>
      <c r="BZ655" s="88" t="s">
        <v>129</v>
      </c>
      <c r="CA655" s="88" t="s">
        <v>129</v>
      </c>
      <c r="CB655" s="88" t="s">
        <v>129</v>
      </c>
      <c r="CC655" s="88" t="s">
        <v>129</v>
      </c>
      <c r="CD655" s="88" t="s">
        <v>129</v>
      </c>
      <c r="CE655" s="88" t="s">
        <v>129</v>
      </c>
      <c r="CF655" s="88" t="s">
        <v>129</v>
      </c>
      <c r="CG655" s="88" t="s">
        <v>129</v>
      </c>
      <c r="CH655" s="88" t="s">
        <v>129</v>
      </c>
      <c r="CI655" s="88" t="s">
        <v>129</v>
      </c>
      <c r="CJ655" s="88" t="s">
        <v>129</v>
      </c>
      <c r="CK655" s="88" t="s">
        <v>129</v>
      </c>
      <c r="CL655" s="88" t="s">
        <v>129</v>
      </c>
      <c r="CM655" s="88" t="s">
        <v>129</v>
      </c>
      <c r="CN655" s="88" t="s">
        <v>129</v>
      </c>
      <c r="CO655" s="88" t="s">
        <v>129</v>
      </c>
      <c r="CP655" s="88" t="s">
        <v>129</v>
      </c>
      <c r="CQ655" s="88" t="s">
        <v>129</v>
      </c>
      <c r="CR655" s="88" t="s">
        <v>129</v>
      </c>
      <c r="CS655" s="88" t="s">
        <v>129</v>
      </c>
      <c r="CT655" s="88" t="s">
        <v>129</v>
      </c>
      <c r="CU655" s="88" t="s">
        <v>129</v>
      </c>
      <c r="CV655" s="88" t="s">
        <v>129</v>
      </c>
      <c r="CW655" s="88" t="s">
        <v>129</v>
      </c>
      <c r="CX655" s="88" t="s">
        <v>129</v>
      </c>
      <c r="CY655" s="91" t="s">
        <v>129</v>
      </c>
      <c r="CZ655" s="88" t="s">
        <v>129</v>
      </c>
    </row>
    <row r="656" spans="1:104" s="7" customFormat="1" ht="28.2" customHeight="1" x14ac:dyDescent="0.3">
      <c r="A656" s="94">
        <v>635</v>
      </c>
      <c r="B656" s="228">
        <v>198</v>
      </c>
      <c r="C656" s="229" t="s">
        <v>1128</v>
      </c>
      <c r="D656" s="125" t="s">
        <v>133</v>
      </c>
      <c r="E656" s="95" t="s">
        <v>1128</v>
      </c>
      <c r="F656" s="126" t="s">
        <v>157</v>
      </c>
      <c r="G656" s="229" t="s">
        <v>1128</v>
      </c>
      <c r="H656" s="230" t="s">
        <v>1129</v>
      </c>
      <c r="I656" s="100" t="s">
        <v>137</v>
      </c>
      <c r="J656" s="101" t="s">
        <v>159</v>
      </c>
      <c r="K656" s="102" t="s">
        <v>270</v>
      </c>
      <c r="L656" s="103" t="s">
        <v>1096</v>
      </c>
      <c r="M656" s="104" t="s">
        <v>141</v>
      </c>
      <c r="N656" s="105" t="s">
        <v>142</v>
      </c>
      <c r="O656" s="106"/>
      <c r="P656" s="231" t="s">
        <v>142</v>
      </c>
      <c r="Q656" s="107"/>
      <c r="R656" s="107"/>
      <c r="S656" s="107"/>
      <c r="T656" s="107"/>
      <c r="U656" s="107"/>
      <c r="V656" s="107"/>
      <c r="W656" s="107"/>
      <c r="X656" s="107"/>
      <c r="Y656" s="108">
        <f t="shared" ref="Y656:Y719" si="158">COUNTIF($P656:$X656,"x")</f>
        <v>1</v>
      </c>
      <c r="Z656" s="107"/>
      <c r="AA656" s="107"/>
      <c r="AB656" s="107"/>
      <c r="AC656" s="187" t="s">
        <v>271</v>
      </c>
      <c r="AD656" s="109"/>
      <c r="AE656" s="107"/>
      <c r="AF656" s="107"/>
      <c r="AG656" s="107"/>
      <c r="AH656" s="107"/>
      <c r="AI656" s="107"/>
      <c r="AJ656" s="107"/>
      <c r="AK656" s="107"/>
      <c r="AL656" s="107"/>
      <c r="AM656" s="107"/>
      <c r="AN656" s="107"/>
      <c r="AO656" s="107"/>
      <c r="AP656" s="107"/>
      <c r="AQ656" s="107"/>
      <c r="AR656" s="107"/>
      <c r="AS656" s="107"/>
      <c r="AT656" s="107"/>
      <c r="AU656" s="110"/>
      <c r="AV656" s="110"/>
      <c r="AW656" s="107"/>
      <c r="AX656" s="107"/>
      <c r="AY656" s="107"/>
      <c r="AZ656" s="107"/>
      <c r="BA656" s="107"/>
      <c r="BB656" s="107"/>
      <c r="BC656" s="107"/>
      <c r="BD656" s="107"/>
      <c r="BE656" s="107"/>
      <c r="BF656" s="107"/>
      <c r="BG656" s="107"/>
      <c r="BH656" s="107"/>
      <c r="BI656" s="107"/>
      <c r="BJ656" s="107"/>
      <c r="BK656" s="111"/>
      <c r="BL656" s="111"/>
      <c r="BM656" s="111"/>
      <c r="BN656" s="111"/>
      <c r="BO656" s="111"/>
      <c r="BP656" s="111"/>
      <c r="BQ656" s="111"/>
      <c r="BR656" s="111"/>
      <c r="BS656" s="111"/>
      <c r="BT656" s="111"/>
      <c r="BU656" s="111"/>
      <c r="BV656" s="111"/>
      <c r="BW656" s="111"/>
      <c r="BX656" s="111"/>
      <c r="BY656" s="111"/>
      <c r="BZ656" s="111"/>
      <c r="CA656" s="111"/>
      <c r="CB656" s="111"/>
      <c r="CC656" s="111"/>
      <c r="CD656" s="111"/>
      <c r="CE656" s="111"/>
      <c r="CF656" s="111"/>
      <c r="CG656" s="111"/>
      <c r="CH656" s="111"/>
      <c r="CI656" s="111"/>
      <c r="CJ656" s="111"/>
      <c r="CK656" s="111"/>
      <c r="CL656" s="111"/>
      <c r="CM656" s="111"/>
      <c r="CN656" s="111"/>
      <c r="CO656" s="111"/>
      <c r="CP656" s="112">
        <f t="shared" si="146"/>
        <v>0</v>
      </c>
      <c r="CQ656" s="113" t="e">
        <f t="shared" si="147"/>
        <v>#DIV/0!</v>
      </c>
      <c r="CR656" s="112">
        <f t="shared" si="148"/>
        <v>0</v>
      </c>
      <c r="CS656" s="113" t="e">
        <f t="shared" si="149"/>
        <v>#DIV/0!</v>
      </c>
      <c r="CT656" s="112">
        <f t="shared" si="150"/>
        <v>0</v>
      </c>
      <c r="CU656" s="113" t="e">
        <f t="shared" si="151"/>
        <v>#DIV/0!</v>
      </c>
      <c r="CV656" s="112">
        <f t="shared" si="145"/>
        <v>0</v>
      </c>
      <c r="CW656" s="113" t="e">
        <f t="shared" si="152"/>
        <v>#DIV/0!</v>
      </c>
      <c r="CX656" s="112" t="e">
        <f t="shared" si="153"/>
        <v>#DIV/0!</v>
      </c>
      <c r="CY656" s="114" t="e">
        <f t="shared" si="154"/>
        <v>#DIV/0!</v>
      </c>
      <c r="CZ656" s="107"/>
    </row>
    <row r="657" spans="1:104" s="7" customFormat="1" ht="28.2" customHeight="1" x14ac:dyDescent="0.3">
      <c r="A657" s="94">
        <v>636</v>
      </c>
      <c r="B657" s="228"/>
      <c r="C657" s="229"/>
      <c r="D657" s="125"/>
      <c r="E657" s="95"/>
      <c r="F657" s="126"/>
      <c r="G657" s="229"/>
      <c r="H657" s="230" t="s">
        <v>1130</v>
      </c>
      <c r="I657" s="100" t="s">
        <v>137</v>
      </c>
      <c r="J657" s="101" t="s">
        <v>159</v>
      </c>
      <c r="K657" s="102" t="s">
        <v>270</v>
      </c>
      <c r="L657" s="103" t="s">
        <v>1096</v>
      </c>
      <c r="M657" s="104" t="s">
        <v>141</v>
      </c>
      <c r="N657" s="105" t="s">
        <v>142</v>
      </c>
      <c r="O657" s="106"/>
      <c r="P657" s="231" t="s">
        <v>142</v>
      </c>
      <c r="Q657" s="107"/>
      <c r="R657" s="107"/>
      <c r="S657" s="107"/>
      <c r="T657" s="107"/>
      <c r="U657" s="107"/>
      <c r="V657" s="107"/>
      <c r="W657" s="107"/>
      <c r="X657" s="107"/>
      <c r="Y657" s="108">
        <f t="shared" si="158"/>
        <v>1</v>
      </c>
      <c r="Z657" s="152"/>
      <c r="AA657" s="152"/>
      <c r="AB657" s="152" t="s">
        <v>281</v>
      </c>
      <c r="AC657" s="187"/>
      <c r="AD657" s="249"/>
      <c r="AE657" s="152"/>
      <c r="AF657" s="152"/>
      <c r="AG657" s="152"/>
      <c r="AH657" s="152"/>
      <c r="AI657" s="152"/>
      <c r="AJ657" s="152"/>
      <c r="AK657" s="152"/>
      <c r="AL657" s="107"/>
      <c r="AM657" s="107"/>
      <c r="AN657" s="107"/>
      <c r="AO657" s="107"/>
      <c r="AP657" s="107"/>
      <c r="AQ657" s="107"/>
      <c r="AR657" s="107"/>
      <c r="AS657" s="107"/>
      <c r="AT657" s="107"/>
      <c r="AU657" s="107"/>
      <c r="AV657" s="107"/>
      <c r="AW657" s="107"/>
      <c r="AX657" s="107"/>
      <c r="AY657" s="107"/>
      <c r="AZ657" s="107"/>
      <c r="BA657" s="107"/>
      <c r="BB657" s="107"/>
      <c r="BC657" s="107"/>
      <c r="BD657" s="107"/>
      <c r="BE657" s="107"/>
      <c r="BF657" s="107"/>
      <c r="BG657" s="107"/>
      <c r="BH657" s="107"/>
      <c r="BI657" s="107"/>
      <c r="BJ657" s="107"/>
      <c r="BK657" s="111"/>
      <c r="BL657" s="111"/>
      <c r="BM657" s="111"/>
      <c r="BN657" s="111"/>
      <c r="BO657" s="111"/>
      <c r="BP657" s="111"/>
      <c r="BQ657" s="111"/>
      <c r="BR657" s="111"/>
      <c r="BS657" s="111"/>
      <c r="BT657" s="111"/>
      <c r="BU657" s="111"/>
      <c r="BV657" s="111"/>
      <c r="BW657" s="111"/>
      <c r="BX657" s="111"/>
      <c r="BY657" s="111"/>
      <c r="BZ657" s="111"/>
      <c r="CA657" s="111"/>
      <c r="CB657" s="111"/>
      <c r="CC657" s="111"/>
      <c r="CD657" s="111"/>
      <c r="CE657" s="111"/>
      <c r="CF657" s="111"/>
      <c r="CG657" s="111"/>
      <c r="CH657" s="111"/>
      <c r="CI657" s="111"/>
      <c r="CJ657" s="111"/>
      <c r="CK657" s="111"/>
      <c r="CL657" s="111"/>
      <c r="CM657" s="111"/>
      <c r="CN657" s="111"/>
      <c r="CO657" s="111"/>
      <c r="CP657" s="112">
        <f t="shared" si="146"/>
        <v>0</v>
      </c>
      <c r="CQ657" s="113" t="e">
        <f t="shared" si="147"/>
        <v>#DIV/0!</v>
      </c>
      <c r="CR657" s="112">
        <f t="shared" si="148"/>
        <v>0</v>
      </c>
      <c r="CS657" s="113" t="e">
        <f t="shared" si="149"/>
        <v>#DIV/0!</v>
      </c>
      <c r="CT657" s="112">
        <f t="shared" si="150"/>
        <v>0</v>
      </c>
      <c r="CU657" s="113" t="e">
        <f t="shared" si="151"/>
        <v>#DIV/0!</v>
      </c>
      <c r="CV657" s="112">
        <f t="shared" si="145"/>
        <v>0</v>
      </c>
      <c r="CW657" s="113" t="e">
        <f t="shared" si="152"/>
        <v>#DIV/0!</v>
      </c>
      <c r="CX657" s="112" t="e">
        <f t="shared" si="153"/>
        <v>#DIV/0!</v>
      </c>
      <c r="CY657" s="114" t="e">
        <f t="shared" si="154"/>
        <v>#DIV/0!</v>
      </c>
      <c r="CZ657" s="107"/>
    </row>
    <row r="658" spans="1:104" s="7" customFormat="1" ht="28.2" customHeight="1" x14ac:dyDescent="0.3">
      <c r="A658" s="94">
        <v>637</v>
      </c>
      <c r="B658" s="228"/>
      <c r="C658" s="229"/>
      <c r="D658" s="125"/>
      <c r="E658" s="95"/>
      <c r="F658" s="126"/>
      <c r="G658" s="229"/>
      <c r="H658" s="230" t="s">
        <v>1131</v>
      </c>
      <c r="I658" s="100" t="s">
        <v>137</v>
      </c>
      <c r="J658" s="101" t="s">
        <v>159</v>
      </c>
      <c r="K658" s="102" t="s">
        <v>270</v>
      </c>
      <c r="L658" s="103" t="s">
        <v>1096</v>
      </c>
      <c r="M658" s="104" t="s">
        <v>141</v>
      </c>
      <c r="N658" s="105" t="s">
        <v>142</v>
      </c>
      <c r="O658" s="106"/>
      <c r="P658" s="231" t="s">
        <v>142</v>
      </c>
      <c r="Q658" s="107"/>
      <c r="R658" s="107"/>
      <c r="S658" s="107"/>
      <c r="T658" s="107"/>
      <c r="U658" s="107"/>
      <c r="V658" s="107"/>
      <c r="W658" s="107"/>
      <c r="X658" s="107"/>
      <c r="Y658" s="108">
        <f t="shared" si="158"/>
        <v>1</v>
      </c>
      <c r="Z658" s="152"/>
      <c r="AA658" s="152" t="s">
        <v>281</v>
      </c>
      <c r="AB658" s="152"/>
      <c r="AC658" s="187"/>
      <c r="AD658" s="249"/>
      <c r="AE658" s="152"/>
      <c r="AF658" s="152"/>
      <c r="AG658" s="152"/>
      <c r="AH658" s="152"/>
      <c r="AI658" s="152"/>
      <c r="AJ658" s="152"/>
      <c r="AK658" s="152"/>
      <c r="AL658" s="152"/>
      <c r="AM658" s="152"/>
      <c r="AN658" s="152"/>
      <c r="AO658" s="152"/>
      <c r="AP658" s="152"/>
      <c r="AQ658" s="152"/>
      <c r="AR658" s="152"/>
      <c r="AS658" s="152"/>
      <c r="AT658" s="152"/>
      <c r="AU658" s="152"/>
      <c r="AV658" s="152"/>
      <c r="AW658" s="152"/>
      <c r="AX658" s="152"/>
      <c r="AY658" s="152"/>
      <c r="AZ658" s="152"/>
      <c r="BA658" s="152"/>
      <c r="BB658" s="152"/>
      <c r="BC658" s="152"/>
      <c r="BD658" s="152"/>
      <c r="BE658" s="152"/>
      <c r="BF658" s="152"/>
      <c r="BG658" s="152"/>
      <c r="BH658" s="152"/>
      <c r="BI658" s="152"/>
      <c r="BJ658" s="152"/>
      <c r="BK658" s="111"/>
      <c r="BL658" s="111"/>
      <c r="BM658" s="111"/>
      <c r="BN658" s="111"/>
      <c r="BO658" s="111"/>
      <c r="BP658" s="111"/>
      <c r="BQ658" s="111"/>
      <c r="BR658" s="111"/>
      <c r="BS658" s="111"/>
      <c r="BT658" s="111"/>
      <c r="BU658" s="111"/>
      <c r="BV658" s="111"/>
      <c r="BW658" s="111"/>
      <c r="BX658" s="111"/>
      <c r="BY658" s="111"/>
      <c r="BZ658" s="111"/>
      <c r="CA658" s="111"/>
      <c r="CB658" s="111"/>
      <c r="CC658" s="111"/>
      <c r="CD658" s="111"/>
      <c r="CE658" s="111"/>
      <c r="CF658" s="111"/>
      <c r="CG658" s="111"/>
      <c r="CH658" s="111"/>
      <c r="CI658" s="111"/>
      <c r="CJ658" s="111"/>
      <c r="CK658" s="111"/>
      <c r="CL658" s="111"/>
      <c r="CM658" s="111"/>
      <c r="CN658" s="111"/>
      <c r="CO658" s="111"/>
      <c r="CP658" s="112">
        <f t="shared" si="146"/>
        <v>0</v>
      </c>
      <c r="CQ658" s="113" t="e">
        <f t="shared" si="147"/>
        <v>#DIV/0!</v>
      </c>
      <c r="CR658" s="112">
        <f t="shared" si="148"/>
        <v>0</v>
      </c>
      <c r="CS658" s="113" t="e">
        <f t="shared" si="149"/>
        <v>#DIV/0!</v>
      </c>
      <c r="CT658" s="112">
        <f t="shared" si="150"/>
        <v>0</v>
      </c>
      <c r="CU658" s="113" t="e">
        <f t="shared" si="151"/>
        <v>#DIV/0!</v>
      </c>
      <c r="CV658" s="112">
        <f t="shared" si="145"/>
        <v>0</v>
      </c>
      <c r="CW658" s="113" t="e">
        <f t="shared" si="152"/>
        <v>#DIV/0!</v>
      </c>
      <c r="CX658" s="112" t="e">
        <f t="shared" si="153"/>
        <v>#DIV/0!</v>
      </c>
      <c r="CY658" s="114" t="e">
        <f t="shared" si="154"/>
        <v>#DIV/0!</v>
      </c>
      <c r="CZ658" s="107"/>
    </row>
    <row r="659" spans="1:104" s="7" customFormat="1" ht="28.2" customHeight="1" x14ac:dyDescent="0.3">
      <c r="A659" s="94">
        <v>638</v>
      </c>
      <c r="B659" s="228"/>
      <c r="C659" s="229"/>
      <c r="D659" s="125"/>
      <c r="E659" s="95"/>
      <c r="F659" s="126"/>
      <c r="G659" s="229"/>
      <c r="H659" s="230" t="s">
        <v>1132</v>
      </c>
      <c r="I659" s="100" t="s">
        <v>137</v>
      </c>
      <c r="J659" s="101" t="s">
        <v>159</v>
      </c>
      <c r="K659" s="102" t="s">
        <v>270</v>
      </c>
      <c r="L659" s="103" t="s">
        <v>1096</v>
      </c>
      <c r="M659" s="104" t="s">
        <v>141</v>
      </c>
      <c r="N659" s="105" t="s">
        <v>142</v>
      </c>
      <c r="O659" s="106"/>
      <c r="P659" s="231" t="s">
        <v>142</v>
      </c>
      <c r="Q659" s="107"/>
      <c r="R659" s="107"/>
      <c r="S659" s="107"/>
      <c r="T659" s="107"/>
      <c r="U659" s="107"/>
      <c r="V659" s="107"/>
      <c r="W659" s="107"/>
      <c r="X659" s="107"/>
      <c r="Y659" s="108">
        <f t="shared" si="158"/>
        <v>1</v>
      </c>
      <c r="Z659" s="152"/>
      <c r="AA659" s="152"/>
      <c r="AB659" s="152"/>
      <c r="AC659" s="152" t="s">
        <v>281</v>
      </c>
      <c r="AD659" s="249"/>
      <c r="AE659" s="152"/>
      <c r="AF659" s="152"/>
      <c r="AG659" s="152"/>
      <c r="AH659" s="152"/>
      <c r="AI659" s="152"/>
      <c r="AJ659" s="152"/>
      <c r="AK659" s="152"/>
      <c r="AL659" s="152"/>
      <c r="AM659" s="152"/>
      <c r="AN659" s="152"/>
      <c r="AO659" s="152"/>
      <c r="AP659" s="152"/>
      <c r="AQ659" s="152"/>
      <c r="AR659" s="152"/>
      <c r="AS659" s="152"/>
      <c r="AT659" s="152"/>
      <c r="AU659" s="152"/>
      <c r="AV659" s="152"/>
      <c r="AW659" s="152"/>
      <c r="AX659" s="152"/>
      <c r="AY659" s="152"/>
      <c r="AZ659" s="152"/>
      <c r="BA659" s="152"/>
      <c r="BB659" s="152"/>
      <c r="BC659" s="152"/>
      <c r="BD659" s="152"/>
      <c r="BE659" s="152"/>
      <c r="BF659" s="152"/>
      <c r="BG659" s="152"/>
      <c r="BH659" s="152"/>
      <c r="BI659" s="152"/>
      <c r="BJ659" s="152"/>
      <c r="BK659" s="111"/>
      <c r="BL659" s="111"/>
      <c r="BM659" s="111"/>
      <c r="BN659" s="111"/>
      <c r="BO659" s="111"/>
      <c r="BP659" s="111"/>
      <c r="BQ659" s="111"/>
      <c r="BR659" s="111"/>
      <c r="BS659" s="111"/>
      <c r="BT659" s="111"/>
      <c r="BU659" s="111"/>
      <c r="BV659" s="111"/>
      <c r="BW659" s="111"/>
      <c r="BX659" s="111"/>
      <c r="BY659" s="111"/>
      <c r="BZ659" s="111"/>
      <c r="CA659" s="111"/>
      <c r="CB659" s="111"/>
      <c r="CC659" s="111"/>
      <c r="CD659" s="111"/>
      <c r="CE659" s="111"/>
      <c r="CF659" s="111"/>
      <c r="CG659" s="111"/>
      <c r="CH659" s="111"/>
      <c r="CI659" s="111"/>
      <c r="CJ659" s="111"/>
      <c r="CK659" s="111"/>
      <c r="CL659" s="111"/>
      <c r="CM659" s="111"/>
      <c r="CN659" s="111"/>
      <c r="CO659" s="111"/>
      <c r="CP659" s="112">
        <f t="shared" si="146"/>
        <v>0</v>
      </c>
      <c r="CQ659" s="113" t="e">
        <f t="shared" si="147"/>
        <v>#DIV/0!</v>
      </c>
      <c r="CR659" s="112">
        <f t="shared" si="148"/>
        <v>0</v>
      </c>
      <c r="CS659" s="113" t="e">
        <f t="shared" si="149"/>
        <v>#DIV/0!</v>
      </c>
      <c r="CT659" s="112">
        <f t="shared" si="150"/>
        <v>0</v>
      </c>
      <c r="CU659" s="113" t="e">
        <f t="shared" si="151"/>
        <v>#DIV/0!</v>
      </c>
      <c r="CV659" s="112">
        <f t="shared" si="145"/>
        <v>0</v>
      </c>
      <c r="CW659" s="113" t="e">
        <f t="shared" si="152"/>
        <v>#DIV/0!</v>
      </c>
      <c r="CX659" s="112" t="e">
        <f t="shared" si="153"/>
        <v>#DIV/0!</v>
      </c>
      <c r="CY659" s="114" t="e">
        <f t="shared" si="154"/>
        <v>#DIV/0!</v>
      </c>
      <c r="CZ659" s="107"/>
    </row>
    <row r="660" spans="1:104" s="7" customFormat="1" ht="27" customHeight="1" x14ac:dyDescent="0.3">
      <c r="A660" s="94">
        <v>639</v>
      </c>
      <c r="B660" s="228">
        <v>198</v>
      </c>
      <c r="C660" s="229" t="s">
        <v>1128</v>
      </c>
      <c r="D660" s="125" t="s">
        <v>133</v>
      </c>
      <c r="E660" s="95" t="s">
        <v>1128</v>
      </c>
      <c r="F660" s="126" t="s">
        <v>157</v>
      </c>
      <c r="G660" s="229" t="s">
        <v>1128</v>
      </c>
      <c r="H660" s="230" t="s">
        <v>1133</v>
      </c>
      <c r="I660" s="100" t="s">
        <v>28</v>
      </c>
      <c r="J660" s="101" t="s">
        <v>159</v>
      </c>
      <c r="K660" s="102" t="s">
        <v>270</v>
      </c>
      <c r="L660" s="103" t="s">
        <v>1096</v>
      </c>
      <c r="M660" s="104" t="s">
        <v>141</v>
      </c>
      <c r="N660" s="105" t="s">
        <v>142</v>
      </c>
      <c r="O660" s="106"/>
      <c r="P660" s="107"/>
      <c r="Q660" s="107" t="s">
        <v>142</v>
      </c>
      <c r="R660" s="107"/>
      <c r="S660" s="107"/>
      <c r="T660" s="107"/>
      <c r="U660" s="107"/>
      <c r="V660" s="107"/>
      <c r="W660" s="107"/>
      <c r="X660" s="107"/>
      <c r="Y660" s="85">
        <f t="shared" si="158"/>
        <v>1</v>
      </c>
      <c r="Z660" s="152"/>
      <c r="AA660" s="152"/>
      <c r="AB660" s="152"/>
      <c r="AC660" s="248"/>
      <c r="AD660" s="116"/>
      <c r="AE660" s="116" t="s">
        <v>281</v>
      </c>
      <c r="AF660" s="116"/>
      <c r="AG660" s="116"/>
      <c r="AH660" s="249"/>
      <c r="AI660" s="152"/>
      <c r="AJ660" s="152"/>
      <c r="AK660" s="152"/>
      <c r="AL660" s="152"/>
      <c r="AM660" s="152"/>
      <c r="AN660" s="152"/>
      <c r="AO660" s="152"/>
      <c r="AP660" s="152"/>
      <c r="AQ660" s="152"/>
      <c r="AR660" s="152"/>
      <c r="AS660" s="152"/>
      <c r="AT660" s="152"/>
      <c r="AU660" s="152"/>
      <c r="AV660" s="152"/>
      <c r="AW660" s="152"/>
      <c r="AX660" s="152"/>
      <c r="AY660" s="152"/>
      <c r="AZ660" s="152"/>
      <c r="BA660" s="152"/>
      <c r="BB660" s="152"/>
      <c r="BC660" s="152"/>
      <c r="BD660" s="152"/>
      <c r="BE660" s="152"/>
      <c r="BF660" s="152"/>
      <c r="BG660" s="152"/>
      <c r="BH660" s="152"/>
      <c r="BI660" s="152"/>
      <c r="BJ660" s="152"/>
      <c r="BK660" s="111"/>
      <c r="BL660" s="111"/>
      <c r="BM660" s="111"/>
      <c r="BN660" s="111"/>
      <c r="BO660" s="111"/>
      <c r="BP660" s="111"/>
      <c r="BQ660" s="111"/>
      <c r="BR660" s="111"/>
      <c r="BS660" s="111"/>
      <c r="BT660" s="111"/>
      <c r="BU660" s="111"/>
      <c r="BV660" s="111"/>
      <c r="BW660" s="111"/>
      <c r="BX660" s="111"/>
      <c r="BY660" s="111"/>
      <c r="BZ660" s="111"/>
      <c r="CA660" s="111"/>
      <c r="CB660" s="111"/>
      <c r="CC660" s="111"/>
      <c r="CD660" s="111"/>
      <c r="CE660" s="111"/>
      <c r="CF660" s="111"/>
      <c r="CG660" s="111"/>
      <c r="CH660" s="111"/>
      <c r="CI660" s="111"/>
      <c r="CJ660" s="111"/>
      <c r="CK660" s="111"/>
      <c r="CL660" s="111"/>
      <c r="CM660" s="111"/>
      <c r="CN660" s="111"/>
      <c r="CO660" s="111"/>
      <c r="CP660" s="112">
        <f t="shared" si="146"/>
        <v>0</v>
      </c>
      <c r="CQ660" s="113" t="e">
        <f t="shared" si="147"/>
        <v>#DIV/0!</v>
      </c>
      <c r="CR660" s="112">
        <f t="shared" si="148"/>
        <v>0</v>
      </c>
      <c r="CS660" s="113" t="e">
        <f t="shared" si="149"/>
        <v>#DIV/0!</v>
      </c>
      <c r="CT660" s="112">
        <f t="shared" si="150"/>
        <v>0</v>
      </c>
      <c r="CU660" s="113" t="e">
        <f t="shared" si="151"/>
        <v>#DIV/0!</v>
      </c>
      <c r="CV660" s="112">
        <f t="shared" si="145"/>
        <v>0</v>
      </c>
      <c r="CW660" s="113" t="e">
        <f t="shared" si="152"/>
        <v>#DIV/0!</v>
      </c>
      <c r="CX660" s="112" t="e">
        <f t="shared" si="153"/>
        <v>#DIV/0!</v>
      </c>
      <c r="CY660" s="114" t="e">
        <f t="shared" si="154"/>
        <v>#DIV/0!</v>
      </c>
      <c r="CZ660" s="107"/>
    </row>
    <row r="661" spans="1:104" s="7" customFormat="1" ht="27" customHeight="1" x14ac:dyDescent="0.3">
      <c r="A661" s="94">
        <v>640</v>
      </c>
      <c r="B661" s="228"/>
      <c r="C661" s="229"/>
      <c r="D661" s="125"/>
      <c r="E661" s="95"/>
      <c r="F661" s="126"/>
      <c r="G661" s="229"/>
      <c r="H661" s="230" t="s">
        <v>1134</v>
      </c>
      <c r="I661" s="100" t="s">
        <v>28</v>
      </c>
      <c r="J661" s="101" t="s">
        <v>159</v>
      </c>
      <c r="K661" s="102" t="s">
        <v>270</v>
      </c>
      <c r="L661" s="103" t="s">
        <v>1096</v>
      </c>
      <c r="M661" s="104" t="s">
        <v>141</v>
      </c>
      <c r="N661" s="105" t="s">
        <v>142</v>
      </c>
      <c r="O661" s="106"/>
      <c r="P661" s="107"/>
      <c r="Q661" s="107" t="s">
        <v>142</v>
      </c>
      <c r="R661" s="107"/>
      <c r="S661" s="107"/>
      <c r="T661" s="107"/>
      <c r="U661" s="107"/>
      <c r="V661" s="107"/>
      <c r="W661" s="107"/>
      <c r="X661" s="107"/>
      <c r="Y661" s="85">
        <f t="shared" si="158"/>
        <v>1</v>
      </c>
      <c r="Z661" s="152"/>
      <c r="AA661" s="152"/>
      <c r="AB661" s="152"/>
      <c r="AC661" s="248"/>
      <c r="AD661" s="116" t="s">
        <v>271</v>
      </c>
      <c r="AE661" s="116"/>
      <c r="AF661" s="116"/>
      <c r="AG661" s="116"/>
      <c r="AH661" s="249"/>
      <c r="AI661" s="152"/>
      <c r="AJ661" s="152"/>
      <c r="AK661" s="152"/>
      <c r="AL661" s="152"/>
      <c r="AM661" s="152"/>
      <c r="AN661" s="152"/>
      <c r="AO661" s="152"/>
      <c r="AP661" s="152"/>
      <c r="AQ661" s="152"/>
      <c r="AR661" s="152"/>
      <c r="AS661" s="152"/>
      <c r="AT661" s="152"/>
      <c r="AU661" s="152"/>
      <c r="AV661" s="152"/>
      <c r="AW661" s="152"/>
      <c r="AX661" s="152"/>
      <c r="AY661" s="152"/>
      <c r="AZ661" s="152"/>
      <c r="BA661" s="152"/>
      <c r="BB661" s="152"/>
      <c r="BC661" s="152"/>
      <c r="BD661" s="152"/>
      <c r="BE661" s="152"/>
      <c r="BF661" s="152"/>
      <c r="BG661" s="152"/>
      <c r="BH661" s="152"/>
      <c r="BI661" s="152"/>
      <c r="BJ661" s="152"/>
      <c r="BK661" s="111"/>
      <c r="BL661" s="111"/>
      <c r="BM661" s="111"/>
      <c r="BN661" s="111"/>
      <c r="BO661" s="111"/>
      <c r="BP661" s="111"/>
      <c r="BQ661" s="111"/>
      <c r="BR661" s="111"/>
      <c r="BS661" s="111"/>
      <c r="BT661" s="111"/>
      <c r="BU661" s="111"/>
      <c r="BV661" s="111"/>
      <c r="BW661" s="111"/>
      <c r="BX661" s="111"/>
      <c r="BY661" s="111"/>
      <c r="BZ661" s="111"/>
      <c r="CA661" s="111"/>
      <c r="CB661" s="111"/>
      <c r="CC661" s="111"/>
      <c r="CD661" s="111"/>
      <c r="CE661" s="111"/>
      <c r="CF661" s="111"/>
      <c r="CG661" s="111"/>
      <c r="CH661" s="111"/>
      <c r="CI661" s="111"/>
      <c r="CJ661" s="111"/>
      <c r="CK661" s="111"/>
      <c r="CL661" s="111"/>
      <c r="CM661" s="111"/>
      <c r="CN661" s="111"/>
      <c r="CO661" s="111"/>
      <c r="CP661" s="112">
        <f t="shared" si="146"/>
        <v>0</v>
      </c>
      <c r="CQ661" s="113" t="e">
        <f t="shared" si="147"/>
        <v>#DIV/0!</v>
      </c>
      <c r="CR661" s="112">
        <f t="shared" si="148"/>
        <v>0</v>
      </c>
      <c r="CS661" s="113" t="e">
        <f t="shared" si="149"/>
        <v>#DIV/0!</v>
      </c>
      <c r="CT661" s="112">
        <f t="shared" si="150"/>
        <v>0</v>
      </c>
      <c r="CU661" s="113" t="e">
        <f t="shared" si="151"/>
        <v>#DIV/0!</v>
      </c>
      <c r="CV661" s="112">
        <f t="shared" si="145"/>
        <v>0</v>
      </c>
      <c r="CW661" s="113" t="e">
        <f t="shared" si="152"/>
        <v>#DIV/0!</v>
      </c>
      <c r="CX661" s="112" t="e">
        <f t="shared" si="153"/>
        <v>#DIV/0!</v>
      </c>
      <c r="CY661" s="114" t="e">
        <f t="shared" si="154"/>
        <v>#DIV/0!</v>
      </c>
      <c r="CZ661" s="107"/>
    </row>
    <row r="662" spans="1:104" s="7" customFormat="1" ht="27" customHeight="1" x14ac:dyDescent="0.3">
      <c r="A662" s="94">
        <v>641</v>
      </c>
      <c r="B662" s="228"/>
      <c r="C662" s="229"/>
      <c r="D662" s="125"/>
      <c r="E662" s="95"/>
      <c r="F662" s="126"/>
      <c r="G662" s="229"/>
      <c r="H662" s="230" t="s">
        <v>1135</v>
      </c>
      <c r="I662" s="100" t="s">
        <v>28</v>
      </c>
      <c r="J662" s="101" t="s">
        <v>159</v>
      </c>
      <c r="K662" s="102" t="s">
        <v>270</v>
      </c>
      <c r="L662" s="103" t="s">
        <v>1096</v>
      </c>
      <c r="M662" s="104" t="s">
        <v>141</v>
      </c>
      <c r="N662" s="105" t="s">
        <v>142</v>
      </c>
      <c r="O662" s="106"/>
      <c r="P662" s="107"/>
      <c r="Q662" s="107" t="s">
        <v>142</v>
      </c>
      <c r="R662" s="107"/>
      <c r="S662" s="107"/>
      <c r="T662" s="107"/>
      <c r="U662" s="107"/>
      <c r="V662" s="107"/>
      <c r="W662" s="107"/>
      <c r="X662" s="107"/>
      <c r="Y662" s="85">
        <f t="shared" si="158"/>
        <v>1</v>
      </c>
      <c r="Z662" s="152"/>
      <c r="AA662" s="152"/>
      <c r="AB662" s="152"/>
      <c r="AC662" s="248"/>
      <c r="AD662" s="116"/>
      <c r="AE662" s="116"/>
      <c r="AF662" s="116" t="s">
        <v>271</v>
      </c>
      <c r="AG662" s="116"/>
      <c r="AH662" s="249"/>
      <c r="AI662" s="152"/>
      <c r="AJ662" s="152"/>
      <c r="AK662" s="152"/>
      <c r="AL662" s="152"/>
      <c r="AM662" s="152"/>
      <c r="AN662" s="152"/>
      <c r="AO662" s="152"/>
      <c r="AP662" s="152"/>
      <c r="AQ662" s="152"/>
      <c r="AR662" s="152"/>
      <c r="AS662" s="152"/>
      <c r="AT662" s="152"/>
      <c r="AU662" s="152"/>
      <c r="AV662" s="152"/>
      <c r="AW662" s="152"/>
      <c r="AX662" s="152"/>
      <c r="AY662" s="152"/>
      <c r="AZ662" s="152"/>
      <c r="BA662" s="152"/>
      <c r="BB662" s="152"/>
      <c r="BC662" s="152"/>
      <c r="BD662" s="152"/>
      <c r="BE662" s="152"/>
      <c r="BF662" s="152"/>
      <c r="BG662" s="152"/>
      <c r="BH662" s="152"/>
      <c r="BI662" s="152"/>
      <c r="BJ662" s="152"/>
      <c r="BK662" s="111"/>
      <c r="BL662" s="111"/>
      <c r="BM662" s="111"/>
      <c r="BN662" s="111"/>
      <c r="BO662" s="111"/>
      <c r="BP662" s="111"/>
      <c r="BQ662" s="111"/>
      <c r="BR662" s="111"/>
      <c r="BS662" s="111"/>
      <c r="BT662" s="111"/>
      <c r="BU662" s="111"/>
      <c r="BV662" s="111"/>
      <c r="BW662" s="111"/>
      <c r="BX662" s="111"/>
      <c r="BY662" s="111"/>
      <c r="BZ662" s="111"/>
      <c r="CA662" s="111"/>
      <c r="CB662" s="111"/>
      <c r="CC662" s="111"/>
      <c r="CD662" s="111"/>
      <c r="CE662" s="111"/>
      <c r="CF662" s="111"/>
      <c r="CG662" s="111"/>
      <c r="CH662" s="111"/>
      <c r="CI662" s="111"/>
      <c r="CJ662" s="111"/>
      <c r="CK662" s="111"/>
      <c r="CL662" s="111"/>
      <c r="CM662" s="111"/>
      <c r="CN662" s="111"/>
      <c r="CO662" s="111"/>
      <c r="CP662" s="112">
        <f t="shared" si="146"/>
        <v>0</v>
      </c>
      <c r="CQ662" s="113" t="e">
        <f t="shared" si="147"/>
        <v>#DIV/0!</v>
      </c>
      <c r="CR662" s="112">
        <f t="shared" si="148"/>
        <v>0</v>
      </c>
      <c r="CS662" s="113" t="e">
        <f t="shared" si="149"/>
        <v>#DIV/0!</v>
      </c>
      <c r="CT662" s="112">
        <f t="shared" si="150"/>
        <v>0</v>
      </c>
      <c r="CU662" s="113" t="e">
        <f t="shared" si="151"/>
        <v>#DIV/0!</v>
      </c>
      <c r="CV662" s="112">
        <f t="shared" si="145"/>
        <v>0</v>
      </c>
      <c r="CW662" s="113" t="e">
        <f t="shared" si="152"/>
        <v>#DIV/0!</v>
      </c>
      <c r="CX662" s="112" t="e">
        <f t="shared" si="153"/>
        <v>#DIV/0!</v>
      </c>
      <c r="CY662" s="114" t="e">
        <f t="shared" si="154"/>
        <v>#DIV/0!</v>
      </c>
      <c r="CZ662" s="107"/>
    </row>
    <row r="663" spans="1:104" s="7" customFormat="1" ht="27" customHeight="1" x14ac:dyDescent="0.3">
      <c r="A663" s="94">
        <v>642</v>
      </c>
      <c r="B663" s="228"/>
      <c r="C663" s="229"/>
      <c r="D663" s="125"/>
      <c r="E663" s="95"/>
      <c r="F663" s="126"/>
      <c r="G663" s="229"/>
      <c r="H663" s="230" t="s">
        <v>1136</v>
      </c>
      <c r="I663" s="100" t="s">
        <v>28</v>
      </c>
      <c r="J663" s="101" t="s">
        <v>159</v>
      </c>
      <c r="K663" s="102" t="s">
        <v>270</v>
      </c>
      <c r="L663" s="103" t="s">
        <v>1096</v>
      </c>
      <c r="M663" s="104" t="s">
        <v>141</v>
      </c>
      <c r="N663" s="105" t="s">
        <v>142</v>
      </c>
      <c r="O663" s="106"/>
      <c r="P663" s="107"/>
      <c r="Q663" s="107" t="s">
        <v>142</v>
      </c>
      <c r="R663" s="107"/>
      <c r="S663" s="107"/>
      <c r="T663" s="107"/>
      <c r="U663" s="107"/>
      <c r="V663" s="107"/>
      <c r="W663" s="107"/>
      <c r="X663" s="107"/>
      <c r="Y663" s="85">
        <f t="shared" si="158"/>
        <v>1</v>
      </c>
      <c r="Z663" s="107"/>
      <c r="AA663" s="107"/>
      <c r="AB663" s="107"/>
      <c r="AC663" s="115"/>
      <c r="AD663" s="116"/>
      <c r="AE663" s="116"/>
      <c r="AF663" s="116"/>
      <c r="AG663" s="116" t="s">
        <v>281</v>
      </c>
      <c r="AH663" s="109"/>
      <c r="AI663" s="107"/>
      <c r="AJ663" s="107"/>
      <c r="AK663" s="107"/>
      <c r="AL663" s="107"/>
      <c r="AM663" s="107"/>
      <c r="AN663" s="107"/>
      <c r="AO663" s="107"/>
      <c r="AP663" s="107"/>
      <c r="AQ663" s="107"/>
      <c r="AR663" s="107"/>
      <c r="AS663" s="107"/>
      <c r="AT663" s="107"/>
      <c r="AU663" s="107"/>
      <c r="AV663" s="107"/>
      <c r="AW663" s="107"/>
      <c r="AX663" s="107"/>
      <c r="AY663" s="107"/>
      <c r="AZ663" s="107"/>
      <c r="BA663" s="107"/>
      <c r="BB663" s="107"/>
      <c r="BC663" s="107"/>
      <c r="BD663" s="107"/>
      <c r="BE663" s="107"/>
      <c r="BF663" s="107"/>
      <c r="BG663" s="107"/>
      <c r="BH663" s="107"/>
      <c r="BI663" s="107"/>
      <c r="BJ663" s="107"/>
      <c r="BK663" s="111"/>
      <c r="BL663" s="111"/>
      <c r="BM663" s="111"/>
      <c r="BN663" s="111"/>
      <c r="BO663" s="111"/>
      <c r="BP663" s="111"/>
      <c r="BQ663" s="111"/>
      <c r="BR663" s="111"/>
      <c r="BS663" s="111"/>
      <c r="BT663" s="111"/>
      <c r="BU663" s="111"/>
      <c r="BV663" s="111"/>
      <c r="BW663" s="111"/>
      <c r="BX663" s="111"/>
      <c r="BY663" s="111"/>
      <c r="BZ663" s="111"/>
      <c r="CA663" s="111"/>
      <c r="CB663" s="111"/>
      <c r="CC663" s="111"/>
      <c r="CD663" s="111"/>
      <c r="CE663" s="111"/>
      <c r="CF663" s="111"/>
      <c r="CG663" s="111"/>
      <c r="CH663" s="111"/>
      <c r="CI663" s="111"/>
      <c r="CJ663" s="111"/>
      <c r="CK663" s="111"/>
      <c r="CL663" s="111"/>
      <c r="CM663" s="111"/>
      <c r="CN663" s="111"/>
      <c r="CO663" s="111"/>
      <c r="CP663" s="112">
        <f t="shared" si="146"/>
        <v>0</v>
      </c>
      <c r="CQ663" s="113" t="e">
        <f t="shared" si="147"/>
        <v>#DIV/0!</v>
      </c>
      <c r="CR663" s="112">
        <f t="shared" si="148"/>
        <v>0</v>
      </c>
      <c r="CS663" s="113" t="e">
        <f t="shared" si="149"/>
        <v>#DIV/0!</v>
      </c>
      <c r="CT663" s="112">
        <f t="shared" si="150"/>
        <v>0</v>
      </c>
      <c r="CU663" s="113" t="e">
        <f t="shared" si="151"/>
        <v>#DIV/0!</v>
      </c>
      <c r="CV663" s="112">
        <f t="shared" si="145"/>
        <v>0</v>
      </c>
      <c r="CW663" s="113" t="e">
        <f t="shared" si="152"/>
        <v>#DIV/0!</v>
      </c>
      <c r="CX663" s="112" t="e">
        <f t="shared" si="153"/>
        <v>#DIV/0!</v>
      </c>
      <c r="CY663" s="114" t="e">
        <f t="shared" si="154"/>
        <v>#DIV/0!</v>
      </c>
      <c r="CZ663" s="107"/>
    </row>
    <row r="664" spans="1:104" s="7" customFormat="1" ht="27" customHeight="1" x14ac:dyDescent="0.3">
      <c r="A664" s="94">
        <v>643</v>
      </c>
      <c r="B664" s="228">
        <v>198</v>
      </c>
      <c r="C664" s="229" t="s">
        <v>1128</v>
      </c>
      <c r="D664" s="125" t="s">
        <v>133</v>
      </c>
      <c r="E664" s="95" t="s">
        <v>1128</v>
      </c>
      <c r="F664" s="126" t="s">
        <v>157</v>
      </c>
      <c r="G664" s="229" t="s">
        <v>1128</v>
      </c>
      <c r="H664" s="230" t="s">
        <v>1137</v>
      </c>
      <c r="I664" s="100" t="s">
        <v>29</v>
      </c>
      <c r="J664" s="101" t="s">
        <v>159</v>
      </c>
      <c r="K664" s="102" t="s">
        <v>270</v>
      </c>
      <c r="L664" s="103" t="s">
        <v>1096</v>
      </c>
      <c r="M664" s="104" t="s">
        <v>141</v>
      </c>
      <c r="N664" s="105" t="s">
        <v>142</v>
      </c>
      <c r="O664" s="106"/>
      <c r="P664" s="107"/>
      <c r="Q664" s="107"/>
      <c r="R664" s="107" t="s">
        <v>142</v>
      </c>
      <c r="S664" s="107"/>
      <c r="T664" s="107"/>
      <c r="U664" s="107"/>
      <c r="V664" s="107"/>
      <c r="W664" s="107"/>
      <c r="X664" s="107"/>
      <c r="Y664" s="85">
        <f t="shared" si="158"/>
        <v>1</v>
      </c>
      <c r="Z664" s="107"/>
      <c r="AA664" s="107"/>
      <c r="AB664" s="107"/>
      <c r="AC664" s="107"/>
      <c r="AD664" s="107"/>
      <c r="AE664" s="107"/>
      <c r="AF664" s="107"/>
      <c r="AG664" s="115"/>
      <c r="AH664" s="306"/>
      <c r="AI664" s="306" t="s">
        <v>271</v>
      </c>
      <c r="AJ664" s="306"/>
      <c r="AK664" s="306"/>
      <c r="AL664" s="109"/>
      <c r="AM664" s="107"/>
      <c r="AN664" s="107"/>
      <c r="AO664" s="107"/>
      <c r="AP664" s="107"/>
      <c r="AQ664" s="107"/>
      <c r="AR664" s="107"/>
      <c r="AS664" s="107"/>
      <c r="AT664" s="107"/>
      <c r="AU664" s="107"/>
      <c r="AV664" s="107"/>
      <c r="AW664" s="107"/>
      <c r="AX664" s="107"/>
      <c r="AY664" s="107"/>
      <c r="AZ664" s="107"/>
      <c r="BA664" s="107"/>
      <c r="BB664" s="107"/>
      <c r="BC664" s="107"/>
      <c r="BD664" s="107"/>
      <c r="BE664" s="107"/>
      <c r="BF664" s="107"/>
      <c r="BG664" s="107"/>
      <c r="BH664" s="107"/>
      <c r="BI664" s="107"/>
      <c r="BJ664" s="107"/>
      <c r="BK664" s="111"/>
      <c r="BL664" s="111"/>
      <c r="BM664" s="111"/>
      <c r="BN664" s="111"/>
      <c r="BO664" s="111"/>
      <c r="BP664" s="111"/>
      <c r="BQ664" s="111"/>
      <c r="BR664" s="111"/>
      <c r="BS664" s="111"/>
      <c r="BT664" s="111"/>
      <c r="BU664" s="111"/>
      <c r="BV664" s="111"/>
      <c r="BW664" s="111"/>
      <c r="BX664" s="111"/>
      <c r="BY664" s="111"/>
      <c r="BZ664" s="111"/>
      <c r="CA664" s="111"/>
      <c r="CB664" s="111"/>
      <c r="CC664" s="111"/>
      <c r="CD664" s="111"/>
      <c r="CE664" s="111"/>
      <c r="CF664" s="111"/>
      <c r="CG664" s="111"/>
      <c r="CH664" s="111"/>
      <c r="CI664" s="111"/>
      <c r="CJ664" s="111"/>
      <c r="CK664" s="111"/>
      <c r="CL664" s="111"/>
      <c r="CM664" s="111"/>
      <c r="CN664" s="111"/>
      <c r="CO664" s="111"/>
      <c r="CP664" s="112">
        <f t="shared" si="146"/>
        <v>0</v>
      </c>
      <c r="CQ664" s="113" t="e">
        <f t="shared" si="147"/>
        <v>#DIV/0!</v>
      </c>
      <c r="CR664" s="112">
        <f t="shared" si="148"/>
        <v>0</v>
      </c>
      <c r="CS664" s="113" t="e">
        <f t="shared" si="149"/>
        <v>#DIV/0!</v>
      </c>
      <c r="CT664" s="112">
        <f t="shared" si="150"/>
        <v>0</v>
      </c>
      <c r="CU664" s="113" t="e">
        <f t="shared" si="151"/>
        <v>#DIV/0!</v>
      </c>
      <c r="CV664" s="112">
        <f t="shared" si="145"/>
        <v>0</v>
      </c>
      <c r="CW664" s="113" t="e">
        <f t="shared" si="152"/>
        <v>#DIV/0!</v>
      </c>
      <c r="CX664" s="112" t="e">
        <f t="shared" si="153"/>
        <v>#DIV/0!</v>
      </c>
      <c r="CY664" s="114" t="e">
        <f t="shared" si="154"/>
        <v>#DIV/0!</v>
      </c>
      <c r="CZ664" s="107"/>
    </row>
    <row r="665" spans="1:104" s="7" customFormat="1" ht="27" customHeight="1" x14ac:dyDescent="0.3">
      <c r="A665" s="94">
        <v>644</v>
      </c>
      <c r="B665" s="228"/>
      <c r="C665" s="229"/>
      <c r="D665" s="125"/>
      <c r="E665" s="95"/>
      <c r="F665" s="126"/>
      <c r="G665" s="229"/>
      <c r="H665" s="230" t="s">
        <v>1138</v>
      </c>
      <c r="I665" s="100" t="s">
        <v>29</v>
      </c>
      <c r="J665" s="101" t="s">
        <v>159</v>
      </c>
      <c r="K665" s="102" t="s">
        <v>270</v>
      </c>
      <c r="L665" s="103" t="s">
        <v>1096</v>
      </c>
      <c r="M665" s="104" t="s">
        <v>141</v>
      </c>
      <c r="N665" s="105" t="s">
        <v>142</v>
      </c>
      <c r="O665" s="106"/>
      <c r="P665" s="107"/>
      <c r="Q665" s="107"/>
      <c r="R665" s="107" t="s">
        <v>142</v>
      </c>
      <c r="S665" s="107"/>
      <c r="T665" s="107"/>
      <c r="U665" s="107"/>
      <c r="V665" s="107"/>
      <c r="W665" s="107"/>
      <c r="X665" s="107"/>
      <c r="Y665" s="85">
        <f t="shared" si="158"/>
        <v>1</v>
      </c>
      <c r="Z665" s="152"/>
      <c r="AA665" s="152"/>
      <c r="AB665" s="152"/>
      <c r="AC665" s="152"/>
      <c r="AD665" s="152"/>
      <c r="AE665" s="152"/>
      <c r="AF665" s="152"/>
      <c r="AG665" s="248"/>
      <c r="AH665" s="116"/>
      <c r="AI665" s="116"/>
      <c r="AJ665" s="116" t="s">
        <v>271</v>
      </c>
      <c r="AK665" s="116"/>
      <c r="AL665" s="249"/>
      <c r="AM665" s="152"/>
      <c r="AN665" s="152"/>
      <c r="AO665" s="152"/>
      <c r="AP665" s="152"/>
      <c r="AQ665" s="152"/>
      <c r="AR665" s="152"/>
      <c r="AS665" s="152"/>
      <c r="AT665" s="152"/>
      <c r="AU665" s="152"/>
      <c r="AV665" s="152"/>
      <c r="AW665" s="152"/>
      <c r="AX665" s="152"/>
      <c r="AY665" s="152"/>
      <c r="AZ665" s="152"/>
      <c r="BA665" s="152"/>
      <c r="BB665" s="152"/>
      <c r="BC665" s="152"/>
      <c r="BD665" s="152"/>
      <c r="BE665" s="152"/>
      <c r="BF665" s="152"/>
      <c r="BG665" s="152"/>
      <c r="BH665" s="152"/>
      <c r="BI665" s="152"/>
      <c r="BJ665" s="152"/>
      <c r="BK665" s="111"/>
      <c r="BL665" s="111"/>
      <c r="BM665" s="111"/>
      <c r="BN665" s="111"/>
      <c r="BO665" s="111"/>
      <c r="BP665" s="111"/>
      <c r="BQ665" s="111"/>
      <c r="BR665" s="111"/>
      <c r="BS665" s="111"/>
      <c r="BT665" s="111"/>
      <c r="BU665" s="111"/>
      <c r="BV665" s="111"/>
      <c r="BW665" s="111"/>
      <c r="BX665" s="111"/>
      <c r="BY665" s="111"/>
      <c r="BZ665" s="111"/>
      <c r="CA665" s="111"/>
      <c r="CB665" s="111"/>
      <c r="CC665" s="111"/>
      <c r="CD665" s="111"/>
      <c r="CE665" s="111"/>
      <c r="CF665" s="111"/>
      <c r="CG665" s="111"/>
      <c r="CH665" s="111"/>
      <c r="CI665" s="111"/>
      <c r="CJ665" s="111"/>
      <c r="CK665" s="111"/>
      <c r="CL665" s="111"/>
      <c r="CM665" s="111"/>
      <c r="CN665" s="111"/>
      <c r="CO665" s="111"/>
      <c r="CP665" s="112">
        <f t="shared" si="146"/>
        <v>0</v>
      </c>
      <c r="CQ665" s="113" t="e">
        <f t="shared" si="147"/>
        <v>#DIV/0!</v>
      </c>
      <c r="CR665" s="112">
        <f t="shared" si="148"/>
        <v>0</v>
      </c>
      <c r="CS665" s="113" t="e">
        <f t="shared" si="149"/>
        <v>#DIV/0!</v>
      </c>
      <c r="CT665" s="112">
        <f t="shared" si="150"/>
        <v>0</v>
      </c>
      <c r="CU665" s="113" t="e">
        <f t="shared" si="151"/>
        <v>#DIV/0!</v>
      </c>
      <c r="CV665" s="112">
        <f t="shared" si="145"/>
        <v>0</v>
      </c>
      <c r="CW665" s="113" t="e">
        <f t="shared" si="152"/>
        <v>#DIV/0!</v>
      </c>
      <c r="CX665" s="112" t="e">
        <f t="shared" si="153"/>
        <v>#DIV/0!</v>
      </c>
      <c r="CY665" s="114" t="e">
        <f t="shared" si="154"/>
        <v>#DIV/0!</v>
      </c>
      <c r="CZ665" s="107"/>
    </row>
    <row r="666" spans="1:104" s="7" customFormat="1" ht="27" customHeight="1" x14ac:dyDescent="0.3">
      <c r="A666" s="94">
        <v>645</v>
      </c>
      <c r="B666" s="228"/>
      <c r="C666" s="229"/>
      <c r="D666" s="125"/>
      <c r="E666" s="95"/>
      <c r="F666" s="126"/>
      <c r="G666" s="229"/>
      <c r="H666" s="230" t="s">
        <v>1134</v>
      </c>
      <c r="I666" s="100" t="s">
        <v>29</v>
      </c>
      <c r="J666" s="101" t="s">
        <v>159</v>
      </c>
      <c r="K666" s="102" t="s">
        <v>270</v>
      </c>
      <c r="L666" s="103" t="s">
        <v>1096</v>
      </c>
      <c r="M666" s="104" t="s">
        <v>141</v>
      </c>
      <c r="N666" s="105" t="s">
        <v>142</v>
      </c>
      <c r="O666" s="106"/>
      <c r="P666" s="107"/>
      <c r="Q666" s="107"/>
      <c r="R666" s="107" t="s">
        <v>142</v>
      </c>
      <c r="S666" s="107"/>
      <c r="T666" s="107"/>
      <c r="U666" s="107"/>
      <c r="V666" s="107"/>
      <c r="W666" s="107"/>
      <c r="X666" s="107"/>
      <c r="Y666" s="85">
        <f t="shared" si="158"/>
        <v>1</v>
      </c>
      <c r="Z666" s="152"/>
      <c r="AA666" s="152"/>
      <c r="AB666" s="152"/>
      <c r="AC666" s="152"/>
      <c r="AD666" s="152"/>
      <c r="AE666" s="152"/>
      <c r="AF666" s="152"/>
      <c r="AG666" s="248"/>
      <c r="AH666" s="116"/>
      <c r="AI666" s="116"/>
      <c r="AJ666" s="116"/>
      <c r="AK666" s="116" t="s">
        <v>271</v>
      </c>
      <c r="AL666" s="249"/>
      <c r="AM666" s="152"/>
      <c r="AN666" s="152"/>
      <c r="AO666" s="152"/>
      <c r="AP666" s="152"/>
      <c r="AQ666" s="152"/>
      <c r="AR666" s="152"/>
      <c r="AS666" s="152"/>
      <c r="AT666" s="152"/>
      <c r="AU666" s="152"/>
      <c r="AV666" s="152"/>
      <c r="AW666" s="152"/>
      <c r="AX666" s="152"/>
      <c r="AY666" s="152"/>
      <c r="AZ666" s="152"/>
      <c r="BA666" s="152"/>
      <c r="BB666" s="152"/>
      <c r="BC666" s="152"/>
      <c r="BD666" s="152"/>
      <c r="BE666" s="152"/>
      <c r="BF666" s="152"/>
      <c r="BG666" s="152"/>
      <c r="BH666" s="152"/>
      <c r="BI666" s="152"/>
      <c r="BJ666" s="152"/>
      <c r="BK666" s="111"/>
      <c r="BL666" s="111"/>
      <c r="BM666" s="111"/>
      <c r="BN666" s="111"/>
      <c r="BO666" s="111"/>
      <c r="BP666" s="111"/>
      <c r="BQ666" s="111"/>
      <c r="BR666" s="111"/>
      <c r="BS666" s="111"/>
      <c r="BT666" s="111"/>
      <c r="BU666" s="111"/>
      <c r="BV666" s="111"/>
      <c r="BW666" s="111"/>
      <c r="BX666" s="111"/>
      <c r="BY666" s="111"/>
      <c r="BZ666" s="111"/>
      <c r="CA666" s="111"/>
      <c r="CB666" s="111"/>
      <c r="CC666" s="111"/>
      <c r="CD666" s="111"/>
      <c r="CE666" s="111"/>
      <c r="CF666" s="111"/>
      <c r="CG666" s="111"/>
      <c r="CH666" s="111"/>
      <c r="CI666" s="111"/>
      <c r="CJ666" s="111"/>
      <c r="CK666" s="111"/>
      <c r="CL666" s="111"/>
      <c r="CM666" s="111"/>
      <c r="CN666" s="111"/>
      <c r="CO666" s="111"/>
      <c r="CP666" s="112">
        <f t="shared" si="146"/>
        <v>0</v>
      </c>
      <c r="CQ666" s="113" t="e">
        <f t="shared" si="147"/>
        <v>#DIV/0!</v>
      </c>
      <c r="CR666" s="112">
        <f t="shared" si="148"/>
        <v>0</v>
      </c>
      <c r="CS666" s="113" t="e">
        <f t="shared" si="149"/>
        <v>#DIV/0!</v>
      </c>
      <c r="CT666" s="112">
        <f t="shared" si="150"/>
        <v>0</v>
      </c>
      <c r="CU666" s="113" t="e">
        <f t="shared" si="151"/>
        <v>#DIV/0!</v>
      </c>
      <c r="CV666" s="112">
        <f t="shared" si="145"/>
        <v>0</v>
      </c>
      <c r="CW666" s="113" t="e">
        <f t="shared" si="152"/>
        <v>#DIV/0!</v>
      </c>
      <c r="CX666" s="112" t="e">
        <f t="shared" si="153"/>
        <v>#DIV/0!</v>
      </c>
      <c r="CY666" s="114" t="e">
        <f t="shared" si="154"/>
        <v>#DIV/0!</v>
      </c>
      <c r="CZ666" s="107"/>
    </row>
    <row r="667" spans="1:104" s="7" customFormat="1" ht="27" customHeight="1" x14ac:dyDescent="0.3">
      <c r="A667" s="94">
        <v>646</v>
      </c>
      <c r="B667" s="228"/>
      <c r="C667" s="229"/>
      <c r="D667" s="125"/>
      <c r="E667" s="95"/>
      <c r="F667" s="126"/>
      <c r="G667" s="229"/>
      <c r="H667" s="230" t="s">
        <v>1139</v>
      </c>
      <c r="I667" s="100" t="s">
        <v>29</v>
      </c>
      <c r="J667" s="101" t="s">
        <v>159</v>
      </c>
      <c r="K667" s="102" t="s">
        <v>270</v>
      </c>
      <c r="L667" s="103" t="s">
        <v>1096</v>
      </c>
      <c r="M667" s="104" t="s">
        <v>141</v>
      </c>
      <c r="N667" s="105" t="s">
        <v>142</v>
      </c>
      <c r="O667" s="106"/>
      <c r="P667" s="107"/>
      <c r="Q667" s="107"/>
      <c r="R667" s="107" t="s">
        <v>142</v>
      </c>
      <c r="S667" s="107"/>
      <c r="T667" s="107"/>
      <c r="U667" s="107"/>
      <c r="V667" s="107"/>
      <c r="W667" s="107"/>
      <c r="X667" s="107"/>
      <c r="Y667" s="85">
        <f t="shared" si="158"/>
        <v>1</v>
      </c>
      <c r="Z667" s="107"/>
      <c r="AA667" s="107"/>
      <c r="AB667" s="107"/>
      <c r="AC667" s="107"/>
      <c r="AD667" s="107"/>
      <c r="AE667" s="107"/>
      <c r="AF667" s="107"/>
      <c r="AG667" s="115"/>
      <c r="AH667" s="117" t="s">
        <v>271</v>
      </c>
      <c r="AI667" s="117"/>
      <c r="AJ667" s="117"/>
      <c r="AK667" s="117"/>
      <c r="AL667" s="109"/>
      <c r="AM667" s="107"/>
      <c r="AN667" s="107"/>
      <c r="AO667" s="107"/>
      <c r="AP667" s="107"/>
      <c r="AQ667" s="107"/>
      <c r="AR667" s="107"/>
      <c r="AS667" s="107"/>
      <c r="AT667" s="107"/>
      <c r="AU667" s="107"/>
      <c r="AV667" s="107"/>
      <c r="AW667" s="107"/>
      <c r="AX667" s="107"/>
      <c r="AY667" s="107"/>
      <c r="AZ667" s="107"/>
      <c r="BA667" s="107"/>
      <c r="BB667" s="107"/>
      <c r="BC667" s="107"/>
      <c r="BD667" s="107"/>
      <c r="BE667" s="107"/>
      <c r="BF667" s="107"/>
      <c r="BG667" s="107"/>
      <c r="BH667" s="107"/>
      <c r="BI667" s="107"/>
      <c r="BJ667" s="107"/>
      <c r="BK667" s="111"/>
      <c r="BL667" s="111"/>
      <c r="BM667" s="111"/>
      <c r="BN667" s="111"/>
      <c r="BO667" s="111"/>
      <c r="BP667" s="111"/>
      <c r="BQ667" s="111"/>
      <c r="BR667" s="111"/>
      <c r="BS667" s="111"/>
      <c r="BT667" s="111"/>
      <c r="BU667" s="111"/>
      <c r="BV667" s="111"/>
      <c r="BW667" s="111"/>
      <c r="BX667" s="111"/>
      <c r="BY667" s="111"/>
      <c r="BZ667" s="111"/>
      <c r="CA667" s="111"/>
      <c r="CB667" s="111"/>
      <c r="CC667" s="111"/>
      <c r="CD667" s="111"/>
      <c r="CE667" s="111"/>
      <c r="CF667" s="111"/>
      <c r="CG667" s="111"/>
      <c r="CH667" s="111"/>
      <c r="CI667" s="111"/>
      <c r="CJ667" s="111"/>
      <c r="CK667" s="111"/>
      <c r="CL667" s="111"/>
      <c r="CM667" s="111"/>
      <c r="CN667" s="111"/>
      <c r="CO667" s="111"/>
      <c r="CP667" s="112">
        <f t="shared" si="146"/>
        <v>0</v>
      </c>
      <c r="CQ667" s="113" t="e">
        <f t="shared" si="147"/>
        <v>#DIV/0!</v>
      </c>
      <c r="CR667" s="112">
        <f t="shared" si="148"/>
        <v>0</v>
      </c>
      <c r="CS667" s="113" t="e">
        <f t="shared" si="149"/>
        <v>#DIV/0!</v>
      </c>
      <c r="CT667" s="112">
        <f t="shared" si="150"/>
        <v>0</v>
      </c>
      <c r="CU667" s="113" t="e">
        <f t="shared" si="151"/>
        <v>#DIV/0!</v>
      </c>
      <c r="CV667" s="112">
        <f t="shared" si="145"/>
        <v>0</v>
      </c>
      <c r="CW667" s="113" t="e">
        <f t="shared" si="152"/>
        <v>#DIV/0!</v>
      </c>
      <c r="CX667" s="112" t="e">
        <f t="shared" si="153"/>
        <v>#DIV/0!</v>
      </c>
      <c r="CY667" s="114" t="e">
        <f t="shared" si="154"/>
        <v>#DIV/0!</v>
      </c>
      <c r="CZ667" s="107"/>
    </row>
    <row r="668" spans="1:104" s="7" customFormat="1" ht="33.6" customHeight="1" x14ac:dyDescent="0.3">
      <c r="A668" s="94">
        <v>647</v>
      </c>
      <c r="B668" s="228">
        <v>198</v>
      </c>
      <c r="C668" s="229" t="s">
        <v>1128</v>
      </c>
      <c r="D668" s="125" t="s">
        <v>133</v>
      </c>
      <c r="E668" s="95" t="s">
        <v>1128</v>
      </c>
      <c r="F668" s="126" t="s">
        <v>157</v>
      </c>
      <c r="G668" s="229" t="s">
        <v>1128</v>
      </c>
      <c r="H668" s="230" t="s">
        <v>1140</v>
      </c>
      <c r="I668" s="100" t="s">
        <v>30</v>
      </c>
      <c r="J668" s="101" t="s">
        <v>159</v>
      </c>
      <c r="K668" s="102" t="s">
        <v>270</v>
      </c>
      <c r="L668" s="103" t="s">
        <v>1096</v>
      </c>
      <c r="M668" s="104" t="s">
        <v>141</v>
      </c>
      <c r="N668" s="105" t="s">
        <v>142</v>
      </c>
      <c r="O668" s="106"/>
      <c r="P668" s="107"/>
      <c r="Q668" s="107"/>
      <c r="R668" s="107"/>
      <c r="S668" s="107" t="s">
        <v>142</v>
      </c>
      <c r="T668" s="107"/>
      <c r="U668" s="107"/>
      <c r="V668" s="107"/>
      <c r="W668" s="107"/>
      <c r="X668" s="107"/>
      <c r="Y668" s="85">
        <f t="shared" si="158"/>
        <v>1</v>
      </c>
      <c r="Z668" s="152"/>
      <c r="AA668" s="152"/>
      <c r="AB668" s="152"/>
      <c r="AC668" s="152"/>
      <c r="AD668" s="152"/>
      <c r="AE668" s="152"/>
      <c r="AF668" s="152"/>
      <c r="AG668" s="152"/>
      <c r="AH668" s="152"/>
      <c r="AI668" s="152"/>
      <c r="AJ668" s="152"/>
      <c r="AK668" s="248"/>
      <c r="AL668" s="116" t="s">
        <v>271</v>
      </c>
      <c r="AM668" s="116"/>
      <c r="AN668" s="116"/>
      <c r="AO668" s="116"/>
      <c r="AP668" s="249"/>
      <c r="AQ668" s="152"/>
      <c r="AR668" s="152"/>
      <c r="AS668" s="152"/>
      <c r="AT668" s="152"/>
      <c r="AU668" s="152"/>
      <c r="AV668" s="152"/>
      <c r="AW668" s="152"/>
      <c r="AX668" s="152"/>
      <c r="AY668" s="152"/>
      <c r="AZ668" s="152"/>
      <c r="BA668" s="152"/>
      <c r="BB668" s="152"/>
      <c r="BC668" s="152"/>
      <c r="BD668" s="152"/>
      <c r="BE668" s="152"/>
      <c r="BF668" s="152"/>
      <c r="BG668" s="152"/>
      <c r="BH668" s="152"/>
      <c r="BI668" s="152"/>
      <c r="BJ668" s="152"/>
      <c r="BK668" s="111"/>
      <c r="BL668" s="111"/>
      <c r="BM668" s="111"/>
      <c r="BN668" s="111"/>
      <c r="BO668" s="111"/>
      <c r="BP668" s="111"/>
      <c r="BQ668" s="111"/>
      <c r="BR668" s="111"/>
      <c r="BS668" s="111"/>
      <c r="BT668" s="111"/>
      <c r="BU668" s="111"/>
      <c r="BV668" s="111"/>
      <c r="BW668" s="111"/>
      <c r="BX668" s="111"/>
      <c r="BY668" s="111"/>
      <c r="BZ668" s="111"/>
      <c r="CA668" s="111"/>
      <c r="CB668" s="111"/>
      <c r="CC668" s="111"/>
      <c r="CD668" s="111"/>
      <c r="CE668" s="111"/>
      <c r="CF668" s="111"/>
      <c r="CG668" s="111"/>
      <c r="CH668" s="111"/>
      <c r="CI668" s="111"/>
      <c r="CJ668" s="111"/>
      <c r="CK668" s="111"/>
      <c r="CL668" s="111"/>
      <c r="CM668" s="111"/>
      <c r="CN668" s="111"/>
      <c r="CO668" s="111"/>
      <c r="CP668" s="112">
        <f t="shared" si="146"/>
        <v>0</v>
      </c>
      <c r="CQ668" s="113" t="e">
        <f t="shared" si="147"/>
        <v>#DIV/0!</v>
      </c>
      <c r="CR668" s="112">
        <f t="shared" si="148"/>
        <v>0</v>
      </c>
      <c r="CS668" s="113" t="e">
        <f t="shared" si="149"/>
        <v>#DIV/0!</v>
      </c>
      <c r="CT668" s="112">
        <f t="shared" si="150"/>
        <v>0</v>
      </c>
      <c r="CU668" s="113" t="e">
        <f t="shared" si="151"/>
        <v>#DIV/0!</v>
      </c>
      <c r="CV668" s="112">
        <f t="shared" si="145"/>
        <v>0</v>
      </c>
      <c r="CW668" s="113" t="e">
        <f t="shared" si="152"/>
        <v>#DIV/0!</v>
      </c>
      <c r="CX668" s="112" t="e">
        <f t="shared" si="153"/>
        <v>#DIV/0!</v>
      </c>
      <c r="CY668" s="114" t="e">
        <f t="shared" si="154"/>
        <v>#DIV/0!</v>
      </c>
      <c r="CZ668" s="107"/>
    </row>
    <row r="669" spans="1:104" s="7" customFormat="1" ht="33.6" customHeight="1" x14ac:dyDescent="0.3">
      <c r="A669" s="94">
        <v>648</v>
      </c>
      <c r="B669" s="228"/>
      <c r="C669" s="229"/>
      <c r="D669" s="125"/>
      <c r="E669" s="95"/>
      <c r="F669" s="126"/>
      <c r="G669" s="229"/>
      <c r="H669" s="230" t="s">
        <v>1141</v>
      </c>
      <c r="I669" s="100" t="s">
        <v>30</v>
      </c>
      <c r="J669" s="101" t="s">
        <v>159</v>
      </c>
      <c r="K669" s="102" t="s">
        <v>270</v>
      </c>
      <c r="L669" s="103" t="s">
        <v>1096</v>
      </c>
      <c r="M669" s="104" t="s">
        <v>141</v>
      </c>
      <c r="N669" s="105" t="s">
        <v>142</v>
      </c>
      <c r="O669" s="106"/>
      <c r="P669" s="107"/>
      <c r="Q669" s="107"/>
      <c r="R669" s="107"/>
      <c r="S669" s="107" t="s">
        <v>142</v>
      </c>
      <c r="T669" s="107"/>
      <c r="U669" s="107"/>
      <c r="V669" s="107"/>
      <c r="W669" s="107"/>
      <c r="X669" s="107"/>
      <c r="Y669" s="85">
        <f t="shared" si="158"/>
        <v>1</v>
      </c>
      <c r="Z669" s="107"/>
      <c r="AA669" s="107"/>
      <c r="AB669" s="107"/>
      <c r="AC669" s="107"/>
      <c r="AD669" s="107"/>
      <c r="AE669" s="107"/>
      <c r="AF669" s="107"/>
      <c r="AG669" s="107"/>
      <c r="AH669" s="107"/>
      <c r="AI669" s="107"/>
      <c r="AJ669" s="107"/>
      <c r="AK669" s="115"/>
      <c r="AL669" s="117"/>
      <c r="AM669" s="117"/>
      <c r="AN669" s="117" t="s">
        <v>281</v>
      </c>
      <c r="AO669" s="117"/>
      <c r="AP669" s="109"/>
      <c r="AQ669" s="107"/>
      <c r="AR669" s="107"/>
      <c r="AS669" s="107"/>
      <c r="AT669" s="107"/>
      <c r="AU669" s="107"/>
      <c r="AV669" s="107"/>
      <c r="AW669" s="107"/>
      <c r="AX669" s="107"/>
      <c r="AY669" s="107"/>
      <c r="AZ669" s="107"/>
      <c r="BA669" s="107"/>
      <c r="BB669" s="107"/>
      <c r="BC669" s="107"/>
      <c r="BD669" s="107"/>
      <c r="BE669" s="107"/>
      <c r="BF669" s="107"/>
      <c r="BG669" s="107"/>
      <c r="BH669" s="107"/>
      <c r="BI669" s="107"/>
      <c r="BJ669" s="107"/>
      <c r="BK669" s="111"/>
      <c r="BL669" s="111"/>
      <c r="BM669" s="111"/>
      <c r="BN669" s="111"/>
      <c r="BO669" s="111"/>
      <c r="BP669" s="111"/>
      <c r="BQ669" s="111"/>
      <c r="BR669" s="111"/>
      <c r="BS669" s="111"/>
      <c r="BT669" s="111"/>
      <c r="BU669" s="111"/>
      <c r="BV669" s="111"/>
      <c r="BW669" s="111"/>
      <c r="BX669" s="111"/>
      <c r="BY669" s="111"/>
      <c r="BZ669" s="111"/>
      <c r="CA669" s="111"/>
      <c r="CB669" s="111"/>
      <c r="CC669" s="111"/>
      <c r="CD669" s="111"/>
      <c r="CE669" s="111"/>
      <c r="CF669" s="111"/>
      <c r="CG669" s="111"/>
      <c r="CH669" s="111"/>
      <c r="CI669" s="111"/>
      <c r="CJ669" s="111"/>
      <c r="CK669" s="111"/>
      <c r="CL669" s="111"/>
      <c r="CM669" s="111"/>
      <c r="CN669" s="111"/>
      <c r="CO669" s="111"/>
      <c r="CP669" s="112">
        <f t="shared" si="146"/>
        <v>0</v>
      </c>
      <c r="CQ669" s="113" t="e">
        <f t="shared" si="147"/>
        <v>#DIV/0!</v>
      </c>
      <c r="CR669" s="112">
        <f t="shared" si="148"/>
        <v>0</v>
      </c>
      <c r="CS669" s="113" t="e">
        <f t="shared" si="149"/>
        <v>#DIV/0!</v>
      </c>
      <c r="CT669" s="112">
        <f t="shared" si="150"/>
        <v>0</v>
      </c>
      <c r="CU669" s="113" t="e">
        <f t="shared" si="151"/>
        <v>#DIV/0!</v>
      </c>
      <c r="CV669" s="112">
        <f t="shared" si="145"/>
        <v>0</v>
      </c>
      <c r="CW669" s="113" t="e">
        <f t="shared" si="152"/>
        <v>#DIV/0!</v>
      </c>
      <c r="CX669" s="112" t="e">
        <f t="shared" si="153"/>
        <v>#DIV/0!</v>
      </c>
      <c r="CY669" s="114" t="e">
        <f t="shared" si="154"/>
        <v>#DIV/0!</v>
      </c>
      <c r="CZ669" s="107"/>
    </row>
    <row r="670" spans="1:104" s="7" customFormat="1" ht="33.6" customHeight="1" x14ac:dyDescent="0.3">
      <c r="A670" s="94">
        <v>649</v>
      </c>
      <c r="B670" s="228"/>
      <c r="C670" s="229"/>
      <c r="D670" s="125"/>
      <c r="E670" s="95"/>
      <c r="F670" s="126"/>
      <c r="G670" s="229"/>
      <c r="H670" s="230" t="s">
        <v>1142</v>
      </c>
      <c r="I670" s="100" t="s">
        <v>30</v>
      </c>
      <c r="J670" s="101" t="s">
        <v>159</v>
      </c>
      <c r="K670" s="102" t="s">
        <v>270</v>
      </c>
      <c r="L670" s="103" t="s">
        <v>1096</v>
      </c>
      <c r="M670" s="104" t="s">
        <v>141</v>
      </c>
      <c r="N670" s="105" t="s">
        <v>142</v>
      </c>
      <c r="O670" s="106"/>
      <c r="P670" s="107"/>
      <c r="Q670" s="107"/>
      <c r="R670" s="107"/>
      <c r="S670" s="107" t="s">
        <v>142</v>
      </c>
      <c r="T670" s="107"/>
      <c r="U670" s="107"/>
      <c r="V670" s="107"/>
      <c r="W670" s="107"/>
      <c r="X670" s="107"/>
      <c r="Y670" s="85">
        <f t="shared" si="158"/>
        <v>1</v>
      </c>
      <c r="Z670" s="107"/>
      <c r="AA670" s="107"/>
      <c r="AB670" s="107"/>
      <c r="AC670" s="107"/>
      <c r="AD670" s="107"/>
      <c r="AE670" s="107"/>
      <c r="AF670" s="107"/>
      <c r="AG670" s="107"/>
      <c r="AH670" s="107"/>
      <c r="AI670" s="107"/>
      <c r="AJ670" s="107"/>
      <c r="AK670" s="115"/>
      <c r="AL670" s="117"/>
      <c r="AM670" s="117"/>
      <c r="AN670" s="117"/>
      <c r="AO670" s="117" t="s">
        <v>271</v>
      </c>
      <c r="AP670" s="109"/>
      <c r="AQ670" s="107"/>
      <c r="AR670" s="107"/>
      <c r="AS670" s="107"/>
      <c r="AT670" s="107"/>
      <c r="AU670" s="107"/>
      <c r="AV670" s="107"/>
      <c r="AW670" s="107"/>
      <c r="AX670" s="107"/>
      <c r="AY670" s="107"/>
      <c r="AZ670" s="107"/>
      <c r="BA670" s="107"/>
      <c r="BB670" s="107"/>
      <c r="BC670" s="107"/>
      <c r="BD670" s="107"/>
      <c r="BE670" s="107"/>
      <c r="BF670" s="107"/>
      <c r="BG670" s="107"/>
      <c r="BH670" s="107"/>
      <c r="BI670" s="107"/>
      <c r="BJ670" s="107"/>
      <c r="BK670" s="111"/>
      <c r="BL670" s="111"/>
      <c r="BM670" s="111"/>
      <c r="BN670" s="111"/>
      <c r="BO670" s="111"/>
      <c r="BP670" s="111"/>
      <c r="BQ670" s="111"/>
      <c r="BR670" s="111"/>
      <c r="BS670" s="111"/>
      <c r="BT670" s="111"/>
      <c r="BU670" s="111"/>
      <c r="BV670" s="111"/>
      <c r="BW670" s="111"/>
      <c r="BX670" s="111"/>
      <c r="BY670" s="111"/>
      <c r="BZ670" s="111"/>
      <c r="CA670" s="111"/>
      <c r="CB670" s="111"/>
      <c r="CC670" s="111"/>
      <c r="CD670" s="111"/>
      <c r="CE670" s="111"/>
      <c r="CF670" s="111"/>
      <c r="CG670" s="111"/>
      <c r="CH670" s="111"/>
      <c r="CI670" s="111"/>
      <c r="CJ670" s="111"/>
      <c r="CK670" s="111"/>
      <c r="CL670" s="111"/>
      <c r="CM670" s="111"/>
      <c r="CN670" s="111"/>
      <c r="CO670" s="111"/>
      <c r="CP670" s="112">
        <f t="shared" si="146"/>
        <v>0</v>
      </c>
      <c r="CQ670" s="113" t="e">
        <f t="shared" si="147"/>
        <v>#DIV/0!</v>
      </c>
      <c r="CR670" s="112">
        <f t="shared" si="148"/>
        <v>0</v>
      </c>
      <c r="CS670" s="113" t="e">
        <f t="shared" si="149"/>
        <v>#DIV/0!</v>
      </c>
      <c r="CT670" s="112">
        <f t="shared" si="150"/>
        <v>0</v>
      </c>
      <c r="CU670" s="113" t="e">
        <f t="shared" si="151"/>
        <v>#DIV/0!</v>
      </c>
      <c r="CV670" s="112">
        <f t="shared" si="145"/>
        <v>0</v>
      </c>
      <c r="CW670" s="113" t="e">
        <f t="shared" si="152"/>
        <v>#DIV/0!</v>
      </c>
      <c r="CX670" s="112" t="e">
        <f t="shared" si="153"/>
        <v>#DIV/0!</v>
      </c>
      <c r="CY670" s="114" t="e">
        <f t="shared" si="154"/>
        <v>#DIV/0!</v>
      </c>
      <c r="CZ670" s="107"/>
    </row>
    <row r="671" spans="1:104" s="7" customFormat="1" ht="33.6" customHeight="1" x14ac:dyDescent="0.3">
      <c r="A671" s="94">
        <v>650</v>
      </c>
      <c r="B671" s="228"/>
      <c r="C671" s="229"/>
      <c r="D671" s="125"/>
      <c r="E671" s="95"/>
      <c r="F671" s="126"/>
      <c r="G671" s="229"/>
      <c r="H671" s="230" t="s">
        <v>1143</v>
      </c>
      <c r="I671" s="100" t="s">
        <v>30</v>
      </c>
      <c r="J671" s="101" t="s">
        <v>159</v>
      </c>
      <c r="K671" s="102" t="s">
        <v>270</v>
      </c>
      <c r="L671" s="103" t="s">
        <v>1096</v>
      </c>
      <c r="M671" s="104" t="s">
        <v>141</v>
      </c>
      <c r="N671" s="105" t="s">
        <v>142</v>
      </c>
      <c r="O671" s="106"/>
      <c r="P671" s="107"/>
      <c r="Q671" s="107"/>
      <c r="R671" s="107"/>
      <c r="S671" s="107" t="s">
        <v>142</v>
      </c>
      <c r="T671" s="107"/>
      <c r="U671" s="107"/>
      <c r="V671" s="107"/>
      <c r="W671" s="107"/>
      <c r="X671" s="107"/>
      <c r="Y671" s="85">
        <f t="shared" si="158"/>
        <v>1</v>
      </c>
      <c r="Z671" s="107"/>
      <c r="AA671" s="107"/>
      <c r="AB671" s="107"/>
      <c r="AC671" s="107"/>
      <c r="AD671" s="107"/>
      <c r="AE671" s="107"/>
      <c r="AF671" s="107"/>
      <c r="AG671" s="107"/>
      <c r="AH671" s="107"/>
      <c r="AI671" s="107"/>
      <c r="AJ671" s="107"/>
      <c r="AK671" s="115"/>
      <c r="AL671" s="117" t="s">
        <v>281</v>
      </c>
      <c r="AM671" s="117"/>
      <c r="AN671" s="117"/>
      <c r="AO671" s="117"/>
      <c r="AP671" s="109"/>
      <c r="AQ671" s="107"/>
      <c r="AR671" s="107"/>
      <c r="AS671" s="107"/>
      <c r="AT671" s="107"/>
      <c r="AU671" s="122"/>
      <c r="AV671" s="122"/>
      <c r="AW671" s="107"/>
      <c r="AX671" s="107"/>
      <c r="AY671" s="107"/>
      <c r="AZ671" s="107"/>
      <c r="BA671" s="107"/>
      <c r="BB671" s="107"/>
      <c r="BC671" s="107"/>
      <c r="BD671" s="107"/>
      <c r="BE671" s="107"/>
      <c r="BF671" s="107"/>
      <c r="BG671" s="107"/>
      <c r="BH671" s="107"/>
      <c r="BI671" s="107"/>
      <c r="BJ671" s="107"/>
      <c r="BK671" s="111"/>
      <c r="BL671" s="111"/>
      <c r="BM671" s="111"/>
      <c r="BN671" s="111"/>
      <c r="BO671" s="111"/>
      <c r="BP671" s="111"/>
      <c r="BQ671" s="111"/>
      <c r="BR671" s="111"/>
      <c r="BS671" s="111"/>
      <c r="BT671" s="111"/>
      <c r="BU671" s="111"/>
      <c r="BV671" s="111"/>
      <c r="BW671" s="111"/>
      <c r="BX671" s="111"/>
      <c r="BY671" s="111"/>
      <c r="BZ671" s="111"/>
      <c r="CA671" s="111"/>
      <c r="CB671" s="111"/>
      <c r="CC671" s="111"/>
      <c r="CD671" s="111"/>
      <c r="CE671" s="111"/>
      <c r="CF671" s="111"/>
      <c r="CG671" s="111"/>
      <c r="CH671" s="111"/>
      <c r="CI671" s="111"/>
      <c r="CJ671" s="111"/>
      <c r="CK671" s="111"/>
      <c r="CL671" s="111"/>
      <c r="CM671" s="111"/>
      <c r="CN671" s="111"/>
      <c r="CO671" s="111"/>
      <c r="CP671" s="112">
        <f t="shared" si="146"/>
        <v>0</v>
      </c>
      <c r="CQ671" s="113" t="e">
        <f t="shared" si="147"/>
        <v>#DIV/0!</v>
      </c>
      <c r="CR671" s="112">
        <f t="shared" si="148"/>
        <v>0</v>
      </c>
      <c r="CS671" s="113" t="e">
        <f t="shared" si="149"/>
        <v>#DIV/0!</v>
      </c>
      <c r="CT671" s="112">
        <f t="shared" si="150"/>
        <v>0</v>
      </c>
      <c r="CU671" s="113" t="e">
        <f t="shared" si="151"/>
        <v>#DIV/0!</v>
      </c>
      <c r="CV671" s="112">
        <f t="shared" si="145"/>
        <v>0</v>
      </c>
      <c r="CW671" s="113" t="e">
        <f t="shared" si="152"/>
        <v>#DIV/0!</v>
      </c>
      <c r="CX671" s="112" t="e">
        <f t="shared" si="153"/>
        <v>#DIV/0!</v>
      </c>
      <c r="CY671" s="114" t="e">
        <f t="shared" si="154"/>
        <v>#DIV/0!</v>
      </c>
      <c r="CZ671" s="107"/>
    </row>
    <row r="672" spans="1:104" s="7" customFormat="1" ht="22.5" customHeight="1" x14ac:dyDescent="0.3">
      <c r="A672" s="94">
        <v>139</v>
      </c>
      <c r="B672" s="228">
        <v>199</v>
      </c>
      <c r="C672" s="229" t="s">
        <v>1128</v>
      </c>
      <c r="D672" s="125" t="s">
        <v>133</v>
      </c>
      <c r="E672" s="95" t="s">
        <v>1128</v>
      </c>
      <c r="F672" s="126" t="s">
        <v>157</v>
      </c>
      <c r="G672" s="229" t="s">
        <v>1128</v>
      </c>
      <c r="H672" s="230" t="s">
        <v>1144</v>
      </c>
      <c r="I672" s="100" t="s">
        <v>149</v>
      </c>
      <c r="J672" s="102" t="s">
        <v>159</v>
      </c>
      <c r="K672" s="102" t="s">
        <v>270</v>
      </c>
      <c r="L672" s="103" t="s">
        <v>1096</v>
      </c>
      <c r="M672" s="104" t="s">
        <v>141</v>
      </c>
      <c r="N672" s="123" t="s">
        <v>142</v>
      </c>
      <c r="O672" s="106"/>
      <c r="P672" s="109"/>
      <c r="Q672" s="107"/>
      <c r="R672" s="107"/>
      <c r="S672" s="107"/>
      <c r="T672" s="107" t="s">
        <v>142</v>
      </c>
      <c r="U672" s="107"/>
      <c r="V672" s="107"/>
      <c r="W672" s="107"/>
      <c r="X672" s="107"/>
      <c r="Y672" s="85">
        <f t="shared" si="158"/>
        <v>1</v>
      </c>
      <c r="Z672" s="152"/>
      <c r="AA672" s="152"/>
      <c r="AB672" s="152"/>
      <c r="AC672" s="152"/>
      <c r="AD672" s="152"/>
      <c r="AE672" s="152"/>
      <c r="AF672" s="152"/>
      <c r="AG672" s="152"/>
      <c r="AH672" s="152"/>
      <c r="AI672" s="152"/>
      <c r="AJ672" s="152"/>
      <c r="AK672" s="152"/>
      <c r="AL672" s="152"/>
      <c r="AM672" s="152"/>
      <c r="AN672" s="152"/>
      <c r="AO672" s="248"/>
      <c r="AP672" s="116" t="s">
        <v>271</v>
      </c>
      <c r="AQ672" s="116"/>
      <c r="AR672" s="116"/>
      <c r="AS672" s="116"/>
      <c r="AT672" s="116"/>
      <c r="AU672" s="147"/>
      <c r="AV672" s="116" t="s">
        <v>271</v>
      </c>
      <c r="AW672" s="116"/>
      <c r="AX672" s="249"/>
      <c r="AY672" s="152"/>
      <c r="AZ672" s="152"/>
      <c r="BA672" s="152"/>
      <c r="BB672" s="152"/>
      <c r="BC672" s="152"/>
      <c r="BD672" s="152"/>
      <c r="BE672" s="152"/>
      <c r="BF672" s="152"/>
      <c r="BG672" s="152"/>
      <c r="BH672" s="152"/>
      <c r="BI672" s="152"/>
      <c r="BJ672" s="152"/>
      <c r="BK672" s="111"/>
      <c r="BL672" s="111"/>
      <c r="BM672" s="111"/>
      <c r="BN672" s="111"/>
      <c r="BO672" s="111"/>
      <c r="BP672" s="111"/>
      <c r="BQ672" s="111"/>
      <c r="BR672" s="111"/>
      <c r="BS672" s="111"/>
      <c r="BT672" s="111"/>
      <c r="BU672" s="111"/>
      <c r="BV672" s="111"/>
      <c r="BW672" s="111"/>
      <c r="BX672" s="111"/>
      <c r="BY672" s="111"/>
      <c r="BZ672" s="111"/>
      <c r="CA672" s="111"/>
      <c r="CB672" s="111"/>
      <c r="CC672" s="111"/>
      <c r="CD672" s="111"/>
      <c r="CE672" s="111"/>
      <c r="CF672" s="111"/>
      <c r="CG672" s="111"/>
      <c r="CH672" s="111"/>
      <c r="CI672" s="111"/>
      <c r="CJ672" s="111"/>
      <c r="CK672" s="111"/>
      <c r="CL672" s="111"/>
      <c r="CM672" s="111"/>
      <c r="CN672" s="111"/>
      <c r="CO672" s="111"/>
      <c r="CP672" s="112">
        <f t="shared" si="146"/>
        <v>0</v>
      </c>
      <c r="CQ672" s="113" t="e">
        <f t="shared" si="147"/>
        <v>#DIV/0!</v>
      </c>
      <c r="CR672" s="112">
        <f t="shared" si="148"/>
        <v>0</v>
      </c>
      <c r="CS672" s="113" t="e">
        <f t="shared" si="149"/>
        <v>#DIV/0!</v>
      </c>
      <c r="CT672" s="112">
        <f t="shared" si="150"/>
        <v>0</v>
      </c>
      <c r="CU672" s="113" t="e">
        <f t="shared" si="151"/>
        <v>#DIV/0!</v>
      </c>
      <c r="CV672" s="112">
        <f t="shared" si="145"/>
        <v>0</v>
      </c>
      <c r="CW672" s="113" t="e">
        <f t="shared" si="152"/>
        <v>#DIV/0!</v>
      </c>
      <c r="CX672" s="112" t="e">
        <f t="shared" si="153"/>
        <v>#DIV/0!</v>
      </c>
      <c r="CY672" s="114" t="e">
        <f t="shared" si="154"/>
        <v>#DIV/0!</v>
      </c>
      <c r="CZ672" s="107"/>
    </row>
    <row r="673" spans="1:104" s="7" customFormat="1" ht="22.5" customHeight="1" x14ac:dyDescent="0.3">
      <c r="A673" s="94">
        <v>140</v>
      </c>
      <c r="B673" s="228"/>
      <c r="C673" s="229"/>
      <c r="D673" s="125"/>
      <c r="E673" s="95"/>
      <c r="F673" s="126"/>
      <c r="G673" s="229"/>
      <c r="H673" s="230" t="s">
        <v>1145</v>
      </c>
      <c r="I673" s="100" t="s">
        <v>149</v>
      </c>
      <c r="J673" s="102" t="s">
        <v>159</v>
      </c>
      <c r="K673" s="102" t="s">
        <v>270</v>
      </c>
      <c r="L673" s="103" t="s">
        <v>1096</v>
      </c>
      <c r="M673" s="104" t="s">
        <v>141</v>
      </c>
      <c r="N673" s="123" t="s">
        <v>142</v>
      </c>
      <c r="O673" s="106"/>
      <c r="P673" s="109"/>
      <c r="Q673" s="107"/>
      <c r="R673" s="107"/>
      <c r="S673" s="107"/>
      <c r="T673" s="107" t="s">
        <v>142</v>
      </c>
      <c r="U673" s="107"/>
      <c r="V673" s="107"/>
      <c r="W673" s="107"/>
      <c r="X673" s="107"/>
      <c r="Y673" s="85">
        <f t="shared" si="158"/>
        <v>1</v>
      </c>
      <c r="Z673" s="152"/>
      <c r="AA673" s="152"/>
      <c r="AB673" s="152"/>
      <c r="AC673" s="152"/>
      <c r="AD673" s="152"/>
      <c r="AE673" s="152"/>
      <c r="AF673" s="152"/>
      <c r="AG673" s="152"/>
      <c r="AH673" s="152"/>
      <c r="AI673" s="152"/>
      <c r="AJ673" s="152"/>
      <c r="AK673" s="152"/>
      <c r="AL673" s="152"/>
      <c r="AM673" s="152"/>
      <c r="AN673" s="152"/>
      <c r="AO673" s="248"/>
      <c r="AP673" s="116"/>
      <c r="AQ673" s="116"/>
      <c r="AR673" s="116" t="s">
        <v>281</v>
      </c>
      <c r="AS673" s="116"/>
      <c r="AT673" s="116"/>
      <c r="AU673" s="147"/>
      <c r="AV673" s="147"/>
      <c r="AW673" s="116"/>
      <c r="AX673" s="249"/>
      <c r="AY673" s="152"/>
      <c r="AZ673" s="152"/>
      <c r="BA673" s="152"/>
      <c r="BB673" s="152"/>
      <c r="BC673" s="152"/>
      <c r="BD673" s="152"/>
      <c r="BE673" s="152"/>
      <c r="BF673" s="152"/>
      <c r="BG673" s="152"/>
      <c r="BH673" s="152"/>
      <c r="BI673" s="152"/>
      <c r="BJ673" s="152"/>
      <c r="BK673" s="111"/>
      <c r="BL673" s="111"/>
      <c r="BM673" s="111"/>
      <c r="BN673" s="111"/>
      <c r="BO673" s="111"/>
      <c r="BP673" s="111"/>
      <c r="BQ673" s="111"/>
      <c r="BR673" s="111"/>
      <c r="BS673" s="111"/>
      <c r="BT673" s="111"/>
      <c r="BU673" s="111"/>
      <c r="BV673" s="111"/>
      <c r="BW673" s="111"/>
      <c r="BX673" s="111"/>
      <c r="BY673" s="111"/>
      <c r="BZ673" s="111"/>
      <c r="CA673" s="111"/>
      <c r="CB673" s="111"/>
      <c r="CC673" s="111"/>
      <c r="CD673" s="111"/>
      <c r="CE673" s="111"/>
      <c r="CF673" s="111"/>
      <c r="CG673" s="111"/>
      <c r="CH673" s="111"/>
      <c r="CI673" s="111"/>
      <c r="CJ673" s="111"/>
      <c r="CK673" s="111"/>
      <c r="CL673" s="111"/>
      <c r="CM673" s="111"/>
      <c r="CN673" s="111"/>
      <c r="CO673" s="111"/>
      <c r="CP673" s="112">
        <f t="shared" si="146"/>
        <v>0</v>
      </c>
      <c r="CQ673" s="113" t="e">
        <f t="shared" si="147"/>
        <v>#DIV/0!</v>
      </c>
      <c r="CR673" s="112">
        <f t="shared" si="148"/>
        <v>0</v>
      </c>
      <c r="CS673" s="113" t="e">
        <f t="shared" si="149"/>
        <v>#DIV/0!</v>
      </c>
      <c r="CT673" s="112">
        <f t="shared" si="150"/>
        <v>0</v>
      </c>
      <c r="CU673" s="113" t="e">
        <f t="shared" si="151"/>
        <v>#DIV/0!</v>
      </c>
      <c r="CV673" s="112">
        <f t="shared" si="145"/>
        <v>0</v>
      </c>
      <c r="CW673" s="113" t="e">
        <f t="shared" si="152"/>
        <v>#DIV/0!</v>
      </c>
      <c r="CX673" s="112" t="e">
        <f t="shared" si="153"/>
        <v>#DIV/0!</v>
      </c>
      <c r="CY673" s="114" t="e">
        <f t="shared" si="154"/>
        <v>#DIV/0!</v>
      </c>
      <c r="CZ673" s="107"/>
    </row>
    <row r="674" spans="1:104" s="7" customFormat="1" ht="22.5" customHeight="1" x14ac:dyDescent="0.3">
      <c r="A674" s="94">
        <v>141</v>
      </c>
      <c r="B674" s="228"/>
      <c r="C674" s="229"/>
      <c r="D674" s="125"/>
      <c r="E674" s="95"/>
      <c r="F674" s="126"/>
      <c r="G674" s="229"/>
      <c r="H674" s="230" t="s">
        <v>1146</v>
      </c>
      <c r="I674" s="100" t="s">
        <v>149</v>
      </c>
      <c r="J674" s="102" t="s">
        <v>159</v>
      </c>
      <c r="K674" s="102" t="s">
        <v>270</v>
      </c>
      <c r="L674" s="103" t="s">
        <v>1096</v>
      </c>
      <c r="M674" s="104" t="s">
        <v>141</v>
      </c>
      <c r="N674" s="123" t="s">
        <v>142</v>
      </c>
      <c r="O674" s="106"/>
      <c r="P674" s="109"/>
      <c r="Q674" s="107"/>
      <c r="R674" s="107"/>
      <c r="S674" s="107"/>
      <c r="T674" s="107" t="s">
        <v>142</v>
      </c>
      <c r="U674" s="107"/>
      <c r="V674" s="107"/>
      <c r="W674" s="107"/>
      <c r="X674" s="107"/>
      <c r="Y674" s="85">
        <f t="shared" si="158"/>
        <v>1</v>
      </c>
      <c r="Z674" s="152"/>
      <c r="AA674" s="152"/>
      <c r="AB674" s="152"/>
      <c r="AC674" s="152"/>
      <c r="AD674" s="152"/>
      <c r="AE674" s="152"/>
      <c r="AF674" s="152"/>
      <c r="AG674" s="152"/>
      <c r="AH674" s="152"/>
      <c r="AI674" s="152"/>
      <c r="AJ674" s="152"/>
      <c r="AK674" s="152"/>
      <c r="AL674" s="152"/>
      <c r="AM674" s="152"/>
      <c r="AN674" s="152"/>
      <c r="AO674" s="248"/>
      <c r="AP674" s="116"/>
      <c r="AQ674" s="116"/>
      <c r="AR674" s="116"/>
      <c r="AS674" s="116"/>
      <c r="AT674" s="116"/>
      <c r="AU674" s="116" t="s">
        <v>271</v>
      </c>
      <c r="AV674" s="147"/>
      <c r="AW674" s="116" t="s">
        <v>271</v>
      </c>
      <c r="AX674" s="249"/>
      <c r="AY674" s="152"/>
      <c r="AZ674" s="152"/>
      <c r="BA674" s="152"/>
      <c r="BB674" s="152"/>
      <c r="BC674" s="152"/>
      <c r="BD674" s="152"/>
      <c r="BE674" s="152"/>
      <c r="BF674" s="152"/>
      <c r="BG674" s="152"/>
      <c r="BH674" s="152"/>
      <c r="BI674" s="152"/>
      <c r="BJ674" s="152"/>
      <c r="BK674" s="111"/>
      <c r="BL674" s="111"/>
      <c r="BM674" s="111"/>
      <c r="BN674" s="111"/>
      <c r="BO674" s="111"/>
      <c r="BP674" s="111"/>
      <c r="BQ674" s="111"/>
      <c r="BR674" s="111"/>
      <c r="BS674" s="111"/>
      <c r="BT674" s="111"/>
      <c r="BU674" s="111"/>
      <c r="BV674" s="111"/>
      <c r="BW674" s="111"/>
      <c r="BX674" s="111"/>
      <c r="BY674" s="111"/>
      <c r="BZ674" s="111"/>
      <c r="CA674" s="111"/>
      <c r="CB674" s="111"/>
      <c r="CC674" s="111"/>
      <c r="CD674" s="111"/>
      <c r="CE674" s="111"/>
      <c r="CF674" s="111"/>
      <c r="CG674" s="111"/>
      <c r="CH674" s="111"/>
      <c r="CI674" s="111"/>
      <c r="CJ674" s="111"/>
      <c r="CK674" s="111"/>
      <c r="CL674" s="111"/>
      <c r="CM674" s="111"/>
      <c r="CN674" s="111"/>
      <c r="CO674" s="111"/>
      <c r="CP674" s="112">
        <f t="shared" si="146"/>
        <v>0</v>
      </c>
      <c r="CQ674" s="113" t="e">
        <f t="shared" si="147"/>
        <v>#DIV/0!</v>
      </c>
      <c r="CR674" s="112">
        <f t="shared" si="148"/>
        <v>0</v>
      </c>
      <c r="CS674" s="113" t="e">
        <f t="shared" si="149"/>
        <v>#DIV/0!</v>
      </c>
      <c r="CT674" s="112">
        <f t="shared" si="150"/>
        <v>0</v>
      </c>
      <c r="CU674" s="113" t="e">
        <f t="shared" si="151"/>
        <v>#DIV/0!</v>
      </c>
      <c r="CV674" s="112">
        <f t="shared" si="145"/>
        <v>0</v>
      </c>
      <c r="CW674" s="113" t="e">
        <f t="shared" si="152"/>
        <v>#DIV/0!</v>
      </c>
      <c r="CX674" s="112" t="e">
        <f t="shared" si="153"/>
        <v>#DIV/0!</v>
      </c>
      <c r="CY674" s="114" t="e">
        <f t="shared" si="154"/>
        <v>#DIV/0!</v>
      </c>
      <c r="CZ674" s="107"/>
    </row>
    <row r="675" spans="1:104" s="7" customFormat="1" ht="22.5" customHeight="1" x14ac:dyDescent="0.3">
      <c r="A675" s="94">
        <v>142</v>
      </c>
      <c r="B675" s="228"/>
      <c r="C675" s="229"/>
      <c r="D675" s="125"/>
      <c r="E675" s="95"/>
      <c r="F675" s="126"/>
      <c r="G675" s="229"/>
      <c r="H675" s="230" t="s">
        <v>1147</v>
      </c>
      <c r="I675" s="100" t="s">
        <v>149</v>
      </c>
      <c r="J675" s="102" t="s">
        <v>159</v>
      </c>
      <c r="K675" s="102" t="s">
        <v>270</v>
      </c>
      <c r="L675" s="103" t="s">
        <v>1096</v>
      </c>
      <c r="M675" s="104" t="s">
        <v>141</v>
      </c>
      <c r="N675" s="123" t="s">
        <v>142</v>
      </c>
      <c r="O675" s="106"/>
      <c r="P675" s="109"/>
      <c r="Q675" s="107"/>
      <c r="R675" s="107"/>
      <c r="S675" s="107"/>
      <c r="T675" s="107" t="s">
        <v>142</v>
      </c>
      <c r="U675" s="107"/>
      <c r="V675" s="107"/>
      <c r="W675" s="107"/>
      <c r="X675" s="107"/>
      <c r="Y675" s="85">
        <f t="shared" si="158"/>
        <v>1</v>
      </c>
      <c r="Z675" s="152"/>
      <c r="AA675" s="152"/>
      <c r="AB675" s="152"/>
      <c r="AC675" s="152"/>
      <c r="AD675" s="152"/>
      <c r="AE675" s="152"/>
      <c r="AF675" s="152"/>
      <c r="AG675" s="152"/>
      <c r="AH675" s="152"/>
      <c r="AI675" s="152"/>
      <c r="AJ675" s="152"/>
      <c r="AK675" s="152"/>
      <c r="AL675" s="152"/>
      <c r="AM675" s="152"/>
      <c r="AN675" s="152"/>
      <c r="AO675" s="248"/>
      <c r="AP675" s="116"/>
      <c r="AQ675" s="116"/>
      <c r="AR675" s="116" t="s">
        <v>281</v>
      </c>
      <c r="AS675" s="116"/>
      <c r="AT675" s="116"/>
      <c r="AU675" s="147"/>
      <c r="AV675" s="147"/>
      <c r="AW675" s="116"/>
      <c r="AX675" s="249"/>
      <c r="AY675" s="152"/>
      <c r="AZ675" s="152"/>
      <c r="BA675" s="152"/>
      <c r="BB675" s="152"/>
      <c r="BC675" s="152"/>
      <c r="BD675" s="152"/>
      <c r="BE675" s="152"/>
      <c r="BF675" s="152"/>
      <c r="BG675" s="152"/>
      <c r="BH675" s="152"/>
      <c r="BI675" s="152"/>
      <c r="BJ675" s="152"/>
      <c r="BK675" s="111"/>
      <c r="BL675" s="111"/>
      <c r="BM675" s="111"/>
      <c r="BN675" s="111"/>
      <c r="BO675" s="111"/>
      <c r="BP675" s="111"/>
      <c r="BQ675" s="111"/>
      <c r="BR675" s="111"/>
      <c r="BS675" s="111"/>
      <c r="BT675" s="111"/>
      <c r="BU675" s="111"/>
      <c r="BV675" s="111"/>
      <c r="BW675" s="111"/>
      <c r="BX675" s="111"/>
      <c r="BY675" s="111"/>
      <c r="BZ675" s="111"/>
      <c r="CA675" s="111"/>
      <c r="CB675" s="111"/>
      <c r="CC675" s="111"/>
      <c r="CD675" s="111"/>
      <c r="CE675" s="111"/>
      <c r="CF675" s="111"/>
      <c r="CG675" s="111"/>
      <c r="CH675" s="111"/>
      <c r="CI675" s="111"/>
      <c r="CJ675" s="111"/>
      <c r="CK675" s="111"/>
      <c r="CL675" s="111"/>
      <c r="CM675" s="111"/>
      <c r="CN675" s="111"/>
      <c r="CO675" s="111"/>
      <c r="CP675" s="112">
        <f t="shared" si="146"/>
        <v>0</v>
      </c>
      <c r="CQ675" s="113" t="e">
        <f t="shared" si="147"/>
        <v>#DIV/0!</v>
      </c>
      <c r="CR675" s="112">
        <f t="shared" si="148"/>
        <v>0</v>
      </c>
      <c r="CS675" s="113" t="e">
        <f t="shared" si="149"/>
        <v>#DIV/0!</v>
      </c>
      <c r="CT675" s="112">
        <f t="shared" si="150"/>
        <v>0</v>
      </c>
      <c r="CU675" s="113" t="e">
        <f t="shared" si="151"/>
        <v>#DIV/0!</v>
      </c>
      <c r="CV675" s="112">
        <f t="shared" si="145"/>
        <v>0</v>
      </c>
      <c r="CW675" s="113" t="e">
        <f t="shared" si="152"/>
        <v>#DIV/0!</v>
      </c>
      <c r="CX675" s="112" t="e">
        <f t="shared" si="153"/>
        <v>#DIV/0!</v>
      </c>
      <c r="CY675" s="114" t="e">
        <f t="shared" si="154"/>
        <v>#DIV/0!</v>
      </c>
      <c r="CZ675" s="107"/>
    </row>
    <row r="676" spans="1:104" s="7" customFormat="1" ht="22.5" customHeight="1" x14ac:dyDescent="0.3">
      <c r="A676" s="94">
        <v>143</v>
      </c>
      <c r="B676" s="228"/>
      <c r="C676" s="229"/>
      <c r="D676" s="307"/>
      <c r="E676" s="305"/>
      <c r="F676" s="308"/>
      <c r="G676" s="229"/>
      <c r="H676" s="230" t="s">
        <v>1148</v>
      </c>
      <c r="I676" s="100" t="s">
        <v>149</v>
      </c>
      <c r="J676" s="102" t="s">
        <v>159</v>
      </c>
      <c r="K676" s="102" t="s">
        <v>270</v>
      </c>
      <c r="L676" s="103" t="s">
        <v>1096</v>
      </c>
      <c r="M676" s="104" t="s">
        <v>141</v>
      </c>
      <c r="N676" s="123" t="s">
        <v>142</v>
      </c>
      <c r="O676" s="106"/>
      <c r="P676" s="109"/>
      <c r="Q676" s="107"/>
      <c r="R676" s="107"/>
      <c r="S676" s="107"/>
      <c r="T676" s="107" t="s">
        <v>142</v>
      </c>
      <c r="U676" s="107"/>
      <c r="V676" s="107"/>
      <c r="W676" s="107"/>
      <c r="X676" s="107"/>
      <c r="Y676" s="85">
        <f t="shared" si="158"/>
        <v>1</v>
      </c>
      <c r="Z676" s="152"/>
      <c r="AA676" s="152"/>
      <c r="AB676" s="152"/>
      <c r="AC676" s="152"/>
      <c r="AD676" s="152"/>
      <c r="AE676" s="152"/>
      <c r="AF676" s="152"/>
      <c r="AG676" s="152"/>
      <c r="AH676" s="152"/>
      <c r="AI676" s="152"/>
      <c r="AJ676" s="152"/>
      <c r="AK676" s="152"/>
      <c r="AL676" s="152"/>
      <c r="AM676" s="152"/>
      <c r="AN676" s="152"/>
      <c r="AO676" s="248"/>
      <c r="AP676" s="116"/>
      <c r="AQ676" s="116"/>
      <c r="AR676" s="116"/>
      <c r="AS676" s="116" t="s">
        <v>271</v>
      </c>
      <c r="AT676" s="116"/>
      <c r="AU676" s="147"/>
      <c r="AV676" s="147"/>
      <c r="AW676" s="116"/>
      <c r="AX676" s="249"/>
      <c r="AY676" s="152"/>
      <c r="AZ676" s="152"/>
      <c r="BA676" s="152"/>
      <c r="BB676" s="152"/>
      <c r="BC676" s="152"/>
      <c r="BD676" s="152"/>
      <c r="BE676" s="152"/>
      <c r="BF676" s="152"/>
      <c r="BG676" s="152"/>
      <c r="BH676" s="152"/>
      <c r="BI676" s="152"/>
      <c r="BJ676" s="152"/>
      <c r="BK676" s="111"/>
      <c r="BL676" s="111"/>
      <c r="BM676" s="111"/>
      <c r="BN676" s="111"/>
      <c r="BO676" s="111"/>
      <c r="BP676" s="111"/>
      <c r="BQ676" s="111"/>
      <c r="BR676" s="111"/>
      <c r="BS676" s="111"/>
      <c r="BT676" s="111"/>
      <c r="BU676" s="111"/>
      <c r="BV676" s="111"/>
      <c r="BW676" s="111"/>
      <c r="BX676" s="111"/>
      <c r="BY676" s="111"/>
      <c r="BZ676" s="111"/>
      <c r="CA676" s="111"/>
      <c r="CB676" s="111"/>
      <c r="CC676" s="111"/>
      <c r="CD676" s="111"/>
      <c r="CE676" s="111"/>
      <c r="CF676" s="111"/>
      <c r="CG676" s="111"/>
      <c r="CH676" s="111"/>
      <c r="CI676" s="111"/>
      <c r="CJ676" s="111"/>
      <c r="CK676" s="111"/>
      <c r="CL676" s="111"/>
      <c r="CM676" s="111"/>
      <c r="CN676" s="111"/>
      <c r="CO676" s="111"/>
      <c r="CP676" s="112">
        <f t="shared" si="146"/>
        <v>0</v>
      </c>
      <c r="CQ676" s="113" t="e">
        <f t="shared" si="147"/>
        <v>#DIV/0!</v>
      </c>
      <c r="CR676" s="112">
        <f t="shared" si="148"/>
        <v>0</v>
      </c>
      <c r="CS676" s="113" t="e">
        <f t="shared" si="149"/>
        <v>#DIV/0!</v>
      </c>
      <c r="CT676" s="112">
        <f t="shared" si="150"/>
        <v>0</v>
      </c>
      <c r="CU676" s="113" t="e">
        <f t="shared" si="151"/>
        <v>#DIV/0!</v>
      </c>
      <c r="CV676" s="112">
        <f t="shared" si="145"/>
        <v>0</v>
      </c>
      <c r="CW676" s="113" t="e">
        <f t="shared" si="152"/>
        <v>#DIV/0!</v>
      </c>
      <c r="CX676" s="112" t="e">
        <f t="shared" si="153"/>
        <v>#DIV/0!</v>
      </c>
      <c r="CY676" s="114" t="e">
        <f t="shared" si="154"/>
        <v>#DIV/0!</v>
      </c>
      <c r="CZ676" s="107"/>
    </row>
    <row r="677" spans="1:104" s="7" customFormat="1" ht="22.5" customHeight="1" x14ac:dyDescent="0.3">
      <c r="A677" s="94">
        <v>144</v>
      </c>
      <c r="B677" s="228"/>
      <c r="C677" s="229"/>
      <c r="D677" s="307"/>
      <c r="E677" s="305"/>
      <c r="F677" s="308"/>
      <c r="G677" s="229"/>
      <c r="H677" s="230" t="s">
        <v>1149</v>
      </c>
      <c r="I677" s="100" t="s">
        <v>149</v>
      </c>
      <c r="J677" s="102" t="s">
        <v>159</v>
      </c>
      <c r="K677" s="102" t="s">
        <v>270</v>
      </c>
      <c r="L677" s="103" t="s">
        <v>1096</v>
      </c>
      <c r="M677" s="104" t="s">
        <v>141</v>
      </c>
      <c r="N677" s="123" t="s">
        <v>142</v>
      </c>
      <c r="O677" s="106"/>
      <c r="P677" s="109"/>
      <c r="Q677" s="107"/>
      <c r="R677" s="107"/>
      <c r="S677" s="107"/>
      <c r="T677" s="107" t="s">
        <v>142</v>
      </c>
      <c r="U677" s="107"/>
      <c r="V677" s="107"/>
      <c r="W677" s="107"/>
      <c r="X677" s="107"/>
      <c r="Y677" s="85">
        <f t="shared" si="158"/>
        <v>1</v>
      </c>
      <c r="Z677" s="107"/>
      <c r="AA677" s="107"/>
      <c r="AB677" s="107"/>
      <c r="AC677" s="107"/>
      <c r="AD677" s="107"/>
      <c r="AE677" s="107"/>
      <c r="AF677" s="107"/>
      <c r="AG677" s="107"/>
      <c r="AH677" s="107"/>
      <c r="AI677" s="107"/>
      <c r="AJ677" s="107"/>
      <c r="AK677" s="107"/>
      <c r="AL677" s="107"/>
      <c r="AM677" s="107"/>
      <c r="AN677" s="107"/>
      <c r="AO677" s="115"/>
      <c r="AP677" s="116"/>
      <c r="AQ677" s="116"/>
      <c r="AR677" s="116"/>
      <c r="AS677" s="116"/>
      <c r="AT677" s="116" t="s">
        <v>271</v>
      </c>
      <c r="AU677" s="147"/>
      <c r="AV677" s="147"/>
      <c r="AW677" s="116"/>
      <c r="AX677" s="109"/>
      <c r="AY677" s="107"/>
      <c r="AZ677" s="107"/>
      <c r="BA677" s="107"/>
      <c r="BB677" s="107"/>
      <c r="BC677" s="107"/>
      <c r="BD677" s="107"/>
      <c r="BE677" s="107"/>
      <c r="BF677" s="107"/>
      <c r="BG677" s="107"/>
      <c r="BH677" s="107"/>
      <c r="BI677" s="107"/>
      <c r="BJ677" s="107"/>
      <c r="BK677" s="111"/>
      <c r="BL677" s="111"/>
      <c r="BM677" s="111"/>
      <c r="BN677" s="111"/>
      <c r="BO677" s="111"/>
      <c r="BP677" s="111"/>
      <c r="BQ677" s="111"/>
      <c r="BR677" s="111"/>
      <c r="BS677" s="111"/>
      <c r="BT677" s="111"/>
      <c r="BU677" s="111"/>
      <c r="BV677" s="111"/>
      <c r="BW677" s="111"/>
      <c r="BX677" s="111"/>
      <c r="BY677" s="111"/>
      <c r="BZ677" s="111"/>
      <c r="CA677" s="111"/>
      <c r="CB677" s="111"/>
      <c r="CC677" s="111"/>
      <c r="CD677" s="111"/>
      <c r="CE677" s="111"/>
      <c r="CF677" s="111"/>
      <c r="CG677" s="111"/>
      <c r="CH677" s="111"/>
      <c r="CI677" s="111"/>
      <c r="CJ677" s="111"/>
      <c r="CK677" s="111"/>
      <c r="CL677" s="111"/>
      <c r="CM677" s="111"/>
      <c r="CN677" s="111"/>
      <c r="CO677" s="111"/>
      <c r="CP677" s="112">
        <f t="shared" si="146"/>
        <v>0</v>
      </c>
      <c r="CQ677" s="113" t="e">
        <f t="shared" si="147"/>
        <v>#DIV/0!</v>
      </c>
      <c r="CR677" s="112">
        <f t="shared" si="148"/>
        <v>0</v>
      </c>
      <c r="CS677" s="113" t="e">
        <f t="shared" si="149"/>
        <v>#DIV/0!</v>
      </c>
      <c r="CT677" s="112">
        <f t="shared" si="150"/>
        <v>0</v>
      </c>
      <c r="CU677" s="113" t="e">
        <f t="shared" si="151"/>
        <v>#DIV/0!</v>
      </c>
      <c r="CV677" s="112">
        <f t="shared" si="145"/>
        <v>0</v>
      </c>
      <c r="CW677" s="113" t="e">
        <f t="shared" si="152"/>
        <v>#DIV/0!</v>
      </c>
      <c r="CX677" s="112" t="e">
        <f t="shared" si="153"/>
        <v>#DIV/0!</v>
      </c>
      <c r="CY677" s="114" t="e">
        <f t="shared" si="154"/>
        <v>#DIV/0!</v>
      </c>
      <c r="CZ677" s="107"/>
    </row>
    <row r="678" spans="1:104" s="7" customFormat="1" ht="26.4" customHeight="1" x14ac:dyDescent="0.3">
      <c r="A678" s="94">
        <v>657</v>
      </c>
      <c r="B678" s="228">
        <v>198</v>
      </c>
      <c r="C678" s="229" t="s">
        <v>1128</v>
      </c>
      <c r="D678" s="154" t="s">
        <v>133</v>
      </c>
      <c r="E678" s="95" t="s">
        <v>1128</v>
      </c>
      <c r="F678" s="154" t="s">
        <v>157</v>
      </c>
      <c r="G678" s="229" t="s">
        <v>1128</v>
      </c>
      <c r="H678" s="230" t="s">
        <v>1150</v>
      </c>
      <c r="I678" s="120" t="s">
        <v>33</v>
      </c>
      <c r="J678" s="101" t="s">
        <v>159</v>
      </c>
      <c r="K678" s="102" t="s">
        <v>270</v>
      </c>
      <c r="L678" s="121" t="s">
        <v>1096</v>
      </c>
      <c r="M678" s="104" t="s">
        <v>141</v>
      </c>
      <c r="N678" s="105" t="s">
        <v>142</v>
      </c>
      <c r="O678" s="106"/>
      <c r="P678" s="107"/>
      <c r="Q678" s="107"/>
      <c r="R678" s="107"/>
      <c r="S678" s="107"/>
      <c r="T678" s="107"/>
      <c r="U678" s="107"/>
      <c r="V678" s="107" t="s">
        <v>142</v>
      </c>
      <c r="W678" s="107"/>
      <c r="X678" s="107"/>
      <c r="Y678" s="85">
        <f t="shared" si="158"/>
        <v>1</v>
      </c>
      <c r="Z678" s="107"/>
      <c r="AA678" s="107"/>
      <c r="AB678" s="107"/>
      <c r="AC678" s="107"/>
      <c r="AD678" s="107"/>
      <c r="AE678" s="107"/>
      <c r="AF678" s="107"/>
      <c r="AG678" s="107"/>
      <c r="AH678" s="107"/>
      <c r="AI678" s="107"/>
      <c r="AJ678" s="107"/>
      <c r="AK678" s="107"/>
      <c r="AL678" s="107"/>
      <c r="AM678" s="107"/>
      <c r="AN678" s="107"/>
      <c r="AO678" s="107"/>
      <c r="AP678" s="107"/>
      <c r="AQ678" s="107"/>
      <c r="AR678" s="107"/>
      <c r="AS678" s="107"/>
      <c r="AT678" s="107"/>
      <c r="AU678" s="110"/>
      <c r="AV678" s="110"/>
      <c r="AW678" s="107"/>
      <c r="AX678" s="107"/>
      <c r="AY678" s="107"/>
      <c r="AZ678" s="107"/>
      <c r="BA678" s="107"/>
      <c r="BB678" s="107"/>
      <c r="BC678" s="107"/>
      <c r="BD678" s="107" t="s">
        <v>281</v>
      </c>
      <c r="BE678" s="107"/>
      <c r="BF678" s="107"/>
      <c r="BG678" s="107"/>
      <c r="BH678" s="107"/>
      <c r="BI678" s="107"/>
      <c r="BJ678" s="107"/>
      <c r="BK678" s="111"/>
      <c r="BL678" s="111"/>
      <c r="BM678" s="111"/>
      <c r="BN678" s="111"/>
      <c r="BO678" s="111"/>
      <c r="BP678" s="111"/>
      <c r="BQ678" s="111"/>
      <c r="BR678" s="111"/>
      <c r="BS678" s="111"/>
      <c r="BT678" s="111"/>
      <c r="BU678" s="111"/>
      <c r="BV678" s="111"/>
      <c r="BW678" s="111"/>
      <c r="BX678" s="111"/>
      <c r="BY678" s="111"/>
      <c r="BZ678" s="111"/>
      <c r="CA678" s="111"/>
      <c r="CB678" s="111"/>
      <c r="CC678" s="111"/>
      <c r="CD678" s="111"/>
      <c r="CE678" s="111"/>
      <c r="CF678" s="111"/>
      <c r="CG678" s="111"/>
      <c r="CH678" s="111"/>
      <c r="CI678" s="111"/>
      <c r="CJ678" s="111"/>
      <c r="CK678" s="111"/>
      <c r="CL678" s="111"/>
      <c r="CM678" s="111"/>
      <c r="CN678" s="111"/>
      <c r="CO678" s="111"/>
      <c r="CP678" s="112">
        <f t="shared" si="146"/>
        <v>0</v>
      </c>
      <c r="CQ678" s="113" t="e">
        <f t="shared" si="147"/>
        <v>#DIV/0!</v>
      </c>
      <c r="CR678" s="112">
        <f t="shared" si="148"/>
        <v>0</v>
      </c>
      <c r="CS678" s="113" t="e">
        <f t="shared" si="149"/>
        <v>#DIV/0!</v>
      </c>
      <c r="CT678" s="112">
        <f t="shared" si="150"/>
        <v>0</v>
      </c>
      <c r="CU678" s="113" t="e">
        <f t="shared" si="151"/>
        <v>#DIV/0!</v>
      </c>
      <c r="CV678" s="112">
        <f t="shared" si="145"/>
        <v>0</v>
      </c>
      <c r="CW678" s="113" t="e">
        <f t="shared" si="152"/>
        <v>#DIV/0!</v>
      </c>
      <c r="CX678" s="112" t="e">
        <f t="shared" si="153"/>
        <v>#DIV/0!</v>
      </c>
      <c r="CY678" s="112" t="e">
        <f t="shared" si="154"/>
        <v>#DIV/0!</v>
      </c>
      <c r="CZ678" s="107"/>
    </row>
    <row r="679" spans="1:104" s="7" customFormat="1" ht="26.4" customHeight="1" x14ac:dyDescent="0.3">
      <c r="A679" s="94">
        <v>658</v>
      </c>
      <c r="B679" s="228"/>
      <c r="C679" s="229"/>
      <c r="D679" s="154"/>
      <c r="E679" s="95"/>
      <c r="F679" s="154"/>
      <c r="G679" s="229"/>
      <c r="H679" s="230" t="s">
        <v>1151</v>
      </c>
      <c r="I679" s="120" t="s">
        <v>33</v>
      </c>
      <c r="J679" s="101" t="s">
        <v>159</v>
      </c>
      <c r="K679" s="102" t="s">
        <v>270</v>
      </c>
      <c r="L679" s="121" t="s">
        <v>1096</v>
      </c>
      <c r="M679" s="104" t="s">
        <v>141</v>
      </c>
      <c r="N679" s="105" t="s">
        <v>142</v>
      </c>
      <c r="O679" s="106"/>
      <c r="P679" s="107"/>
      <c r="Q679" s="107"/>
      <c r="R679" s="107"/>
      <c r="S679" s="107"/>
      <c r="T679" s="107"/>
      <c r="U679" s="107"/>
      <c r="V679" s="107" t="s">
        <v>142</v>
      </c>
      <c r="W679" s="107"/>
      <c r="X679" s="107"/>
      <c r="Y679" s="85">
        <f t="shared" si="158"/>
        <v>1</v>
      </c>
      <c r="Z679" s="107"/>
      <c r="AA679" s="107"/>
      <c r="AB679" s="107"/>
      <c r="AC679" s="107"/>
      <c r="AD679" s="107"/>
      <c r="AE679" s="107"/>
      <c r="AF679" s="107"/>
      <c r="AG679" s="107"/>
      <c r="AH679" s="107"/>
      <c r="AI679" s="107"/>
      <c r="AJ679" s="107"/>
      <c r="AK679" s="107"/>
      <c r="AL679" s="107"/>
      <c r="AM679" s="107"/>
      <c r="AN679" s="107"/>
      <c r="AO679" s="107"/>
      <c r="AP679" s="107"/>
      <c r="AQ679" s="107"/>
      <c r="AR679" s="107"/>
      <c r="AS679" s="107"/>
      <c r="AT679" s="107"/>
      <c r="AU679" s="107"/>
      <c r="AV679" s="107"/>
      <c r="AW679" s="107"/>
      <c r="AX679" s="107"/>
      <c r="AY679" s="107"/>
      <c r="AZ679" s="107"/>
      <c r="BA679" s="107"/>
      <c r="BB679" s="107" t="s">
        <v>281</v>
      </c>
      <c r="BC679" s="107"/>
      <c r="BD679" s="107"/>
      <c r="BE679" s="107"/>
      <c r="BF679" s="107"/>
      <c r="BG679" s="107"/>
      <c r="BH679" s="107"/>
      <c r="BI679" s="107"/>
      <c r="BJ679" s="107"/>
      <c r="BK679" s="111"/>
      <c r="BL679" s="111"/>
      <c r="BM679" s="111"/>
      <c r="BN679" s="111"/>
      <c r="BO679" s="111"/>
      <c r="BP679" s="111"/>
      <c r="BQ679" s="111"/>
      <c r="BR679" s="111"/>
      <c r="BS679" s="111"/>
      <c r="BT679" s="111"/>
      <c r="BU679" s="111"/>
      <c r="BV679" s="111"/>
      <c r="BW679" s="111"/>
      <c r="BX679" s="111"/>
      <c r="BY679" s="111"/>
      <c r="BZ679" s="111"/>
      <c r="CA679" s="111"/>
      <c r="CB679" s="111"/>
      <c r="CC679" s="111"/>
      <c r="CD679" s="111"/>
      <c r="CE679" s="111"/>
      <c r="CF679" s="111"/>
      <c r="CG679" s="111"/>
      <c r="CH679" s="111"/>
      <c r="CI679" s="111"/>
      <c r="CJ679" s="111"/>
      <c r="CK679" s="111"/>
      <c r="CL679" s="111"/>
      <c r="CM679" s="111"/>
      <c r="CN679" s="111"/>
      <c r="CO679" s="111"/>
      <c r="CP679" s="112">
        <f t="shared" si="146"/>
        <v>0</v>
      </c>
      <c r="CQ679" s="113" t="e">
        <f t="shared" si="147"/>
        <v>#DIV/0!</v>
      </c>
      <c r="CR679" s="112">
        <f t="shared" si="148"/>
        <v>0</v>
      </c>
      <c r="CS679" s="113" t="e">
        <f t="shared" si="149"/>
        <v>#DIV/0!</v>
      </c>
      <c r="CT679" s="112">
        <f t="shared" si="150"/>
        <v>0</v>
      </c>
      <c r="CU679" s="113" t="e">
        <f t="shared" si="151"/>
        <v>#DIV/0!</v>
      </c>
      <c r="CV679" s="112">
        <f t="shared" si="145"/>
        <v>0</v>
      </c>
      <c r="CW679" s="113" t="e">
        <f t="shared" si="152"/>
        <v>#DIV/0!</v>
      </c>
      <c r="CX679" s="112" t="e">
        <f t="shared" si="153"/>
        <v>#DIV/0!</v>
      </c>
      <c r="CY679" s="112" t="e">
        <f t="shared" si="154"/>
        <v>#DIV/0!</v>
      </c>
      <c r="CZ679" s="107"/>
    </row>
    <row r="680" spans="1:104" s="7" customFormat="1" ht="26.4" customHeight="1" x14ac:dyDescent="0.3">
      <c r="A680" s="94">
        <v>659</v>
      </c>
      <c r="B680" s="228"/>
      <c r="C680" s="229"/>
      <c r="D680" s="154"/>
      <c r="E680" s="95"/>
      <c r="F680" s="154"/>
      <c r="G680" s="229"/>
      <c r="H680" s="230" t="s">
        <v>1152</v>
      </c>
      <c r="I680" s="120" t="s">
        <v>33</v>
      </c>
      <c r="J680" s="101" t="s">
        <v>159</v>
      </c>
      <c r="K680" s="102" t="s">
        <v>270</v>
      </c>
      <c r="L680" s="121" t="s">
        <v>1096</v>
      </c>
      <c r="M680" s="104" t="s">
        <v>141</v>
      </c>
      <c r="N680" s="105" t="s">
        <v>142</v>
      </c>
      <c r="O680" s="106"/>
      <c r="P680" s="107"/>
      <c r="Q680" s="107"/>
      <c r="R680" s="107"/>
      <c r="S680" s="107"/>
      <c r="T680" s="107"/>
      <c r="U680" s="107"/>
      <c r="V680" s="107" t="s">
        <v>142</v>
      </c>
      <c r="W680" s="107"/>
      <c r="X680" s="107"/>
      <c r="Y680" s="85">
        <f t="shared" si="158"/>
        <v>1</v>
      </c>
      <c r="Z680" s="152"/>
      <c r="AA680" s="152"/>
      <c r="AB680" s="152"/>
      <c r="AC680" s="152"/>
      <c r="AD680" s="152"/>
      <c r="AE680" s="152"/>
      <c r="AF680" s="152"/>
      <c r="AG680" s="152"/>
      <c r="AH680" s="152"/>
      <c r="AI680" s="152"/>
      <c r="AJ680" s="152"/>
      <c r="AK680" s="152"/>
      <c r="AL680" s="152"/>
      <c r="AM680" s="152"/>
      <c r="AN680" s="152"/>
      <c r="AO680" s="152"/>
      <c r="AP680" s="152"/>
      <c r="AQ680" s="152"/>
      <c r="AR680" s="152"/>
      <c r="AS680" s="152"/>
      <c r="AT680" s="152"/>
      <c r="AU680" s="152"/>
      <c r="AV680" s="152"/>
      <c r="AW680" s="152"/>
      <c r="AX680" s="152"/>
      <c r="AY680" s="152"/>
      <c r="AZ680" s="152"/>
      <c r="BA680" s="152"/>
      <c r="BB680" s="107"/>
      <c r="BC680" s="107" t="s">
        <v>281</v>
      </c>
      <c r="BD680" s="107"/>
      <c r="BE680" s="107"/>
      <c r="BF680" s="107"/>
      <c r="BG680" s="107"/>
      <c r="BH680" s="107"/>
      <c r="BI680" s="107"/>
      <c r="BJ680" s="107"/>
      <c r="BK680" s="111"/>
      <c r="BL680" s="111"/>
      <c r="BM680" s="111"/>
      <c r="BN680" s="111"/>
      <c r="BO680" s="111"/>
      <c r="BP680" s="111"/>
      <c r="BQ680" s="111"/>
      <c r="BR680" s="111"/>
      <c r="BS680" s="111"/>
      <c r="BT680" s="111"/>
      <c r="BU680" s="111"/>
      <c r="BV680" s="111"/>
      <c r="BW680" s="111"/>
      <c r="BX680" s="111"/>
      <c r="BY680" s="111"/>
      <c r="BZ680" s="111"/>
      <c r="CA680" s="111"/>
      <c r="CB680" s="111"/>
      <c r="CC680" s="111"/>
      <c r="CD680" s="111"/>
      <c r="CE680" s="111"/>
      <c r="CF680" s="111"/>
      <c r="CG680" s="111"/>
      <c r="CH680" s="111"/>
      <c r="CI680" s="111"/>
      <c r="CJ680" s="111"/>
      <c r="CK680" s="111"/>
      <c r="CL680" s="111"/>
      <c r="CM680" s="111"/>
      <c r="CN680" s="111"/>
      <c r="CO680" s="111"/>
      <c r="CP680" s="112">
        <f t="shared" si="146"/>
        <v>0</v>
      </c>
      <c r="CQ680" s="113" t="e">
        <f t="shared" si="147"/>
        <v>#DIV/0!</v>
      </c>
      <c r="CR680" s="112">
        <f t="shared" si="148"/>
        <v>0</v>
      </c>
      <c r="CS680" s="113" t="e">
        <f t="shared" si="149"/>
        <v>#DIV/0!</v>
      </c>
      <c r="CT680" s="112">
        <f t="shared" si="150"/>
        <v>0</v>
      </c>
      <c r="CU680" s="113" t="e">
        <f t="shared" si="151"/>
        <v>#DIV/0!</v>
      </c>
      <c r="CV680" s="112">
        <f t="shared" si="145"/>
        <v>0</v>
      </c>
      <c r="CW680" s="113" t="e">
        <f t="shared" si="152"/>
        <v>#DIV/0!</v>
      </c>
      <c r="CX680" s="112" t="e">
        <f t="shared" si="153"/>
        <v>#DIV/0!</v>
      </c>
      <c r="CY680" s="112" t="e">
        <f t="shared" si="154"/>
        <v>#DIV/0!</v>
      </c>
      <c r="CZ680" s="107"/>
    </row>
    <row r="681" spans="1:104" s="7" customFormat="1" ht="26.4" customHeight="1" x14ac:dyDescent="0.3">
      <c r="A681" s="94">
        <v>660</v>
      </c>
      <c r="B681" s="228"/>
      <c r="C681" s="229"/>
      <c r="D681" s="154"/>
      <c r="E681" s="95"/>
      <c r="F681" s="154"/>
      <c r="G681" s="229"/>
      <c r="H681" s="230" t="s">
        <v>1153</v>
      </c>
      <c r="I681" s="120" t="s">
        <v>33</v>
      </c>
      <c r="J681" s="101" t="s">
        <v>159</v>
      </c>
      <c r="K681" s="102" t="s">
        <v>270</v>
      </c>
      <c r="L681" s="121" t="s">
        <v>1096</v>
      </c>
      <c r="M681" s="104" t="s">
        <v>141</v>
      </c>
      <c r="N681" s="105" t="s">
        <v>142</v>
      </c>
      <c r="O681" s="106"/>
      <c r="P681" s="107"/>
      <c r="Q681" s="107"/>
      <c r="R681" s="107"/>
      <c r="S681" s="107"/>
      <c r="T681" s="107"/>
      <c r="U681" s="107"/>
      <c r="V681" s="107" t="s">
        <v>142</v>
      </c>
      <c r="W681" s="107"/>
      <c r="X681" s="107"/>
      <c r="Y681" s="85">
        <f t="shared" si="158"/>
        <v>1</v>
      </c>
      <c r="Z681" s="152"/>
      <c r="AA681" s="152"/>
      <c r="AB681" s="152"/>
      <c r="AC681" s="152"/>
      <c r="AD681" s="152"/>
      <c r="AE681" s="152"/>
      <c r="AF681" s="152"/>
      <c r="AG681" s="152"/>
      <c r="AH681" s="152"/>
      <c r="AI681" s="152"/>
      <c r="AJ681" s="152"/>
      <c r="AK681" s="152"/>
      <c r="AL681" s="152"/>
      <c r="AM681" s="152"/>
      <c r="AN681" s="152"/>
      <c r="AO681" s="152"/>
      <c r="AP681" s="152"/>
      <c r="AQ681" s="152"/>
      <c r="AR681" s="152"/>
      <c r="AS681" s="152"/>
      <c r="AT681" s="152"/>
      <c r="AU681" s="152"/>
      <c r="AV681" s="152"/>
      <c r="AW681" s="152"/>
      <c r="AX681" s="152"/>
      <c r="AY681" s="152"/>
      <c r="AZ681" s="152"/>
      <c r="BA681" s="152"/>
      <c r="BB681" s="107"/>
      <c r="BC681" s="107"/>
      <c r="BD681" s="107"/>
      <c r="BE681" s="107" t="s">
        <v>281</v>
      </c>
      <c r="BF681" s="107"/>
      <c r="BG681" s="107"/>
      <c r="BH681" s="107"/>
      <c r="BI681" s="107"/>
      <c r="BJ681" s="107"/>
      <c r="BK681" s="111"/>
      <c r="BL681" s="111"/>
      <c r="BM681" s="111"/>
      <c r="BN681" s="111"/>
      <c r="BO681" s="111"/>
      <c r="BP681" s="111"/>
      <c r="BQ681" s="111"/>
      <c r="BR681" s="111"/>
      <c r="BS681" s="111"/>
      <c r="BT681" s="111"/>
      <c r="BU681" s="111"/>
      <c r="BV681" s="111"/>
      <c r="BW681" s="111"/>
      <c r="BX681" s="111"/>
      <c r="BY681" s="111"/>
      <c r="BZ681" s="111"/>
      <c r="CA681" s="111"/>
      <c r="CB681" s="111"/>
      <c r="CC681" s="111"/>
      <c r="CD681" s="111"/>
      <c r="CE681" s="111"/>
      <c r="CF681" s="111"/>
      <c r="CG681" s="111"/>
      <c r="CH681" s="111"/>
      <c r="CI681" s="111"/>
      <c r="CJ681" s="111"/>
      <c r="CK681" s="111"/>
      <c r="CL681" s="111"/>
      <c r="CM681" s="111"/>
      <c r="CN681" s="111"/>
      <c r="CO681" s="111"/>
      <c r="CP681" s="112">
        <f t="shared" si="146"/>
        <v>0</v>
      </c>
      <c r="CQ681" s="113" t="e">
        <f t="shared" si="147"/>
        <v>#DIV/0!</v>
      </c>
      <c r="CR681" s="112">
        <f t="shared" si="148"/>
        <v>0</v>
      </c>
      <c r="CS681" s="113" t="e">
        <f t="shared" si="149"/>
        <v>#DIV/0!</v>
      </c>
      <c r="CT681" s="112">
        <f t="shared" si="150"/>
        <v>0</v>
      </c>
      <c r="CU681" s="113" t="e">
        <f t="shared" si="151"/>
        <v>#DIV/0!</v>
      </c>
      <c r="CV681" s="112">
        <f t="shared" si="145"/>
        <v>0</v>
      </c>
      <c r="CW681" s="113" t="e">
        <f t="shared" si="152"/>
        <v>#DIV/0!</v>
      </c>
      <c r="CX681" s="112" t="e">
        <f t="shared" si="153"/>
        <v>#DIV/0!</v>
      </c>
      <c r="CY681" s="112" t="e">
        <f t="shared" si="154"/>
        <v>#DIV/0!</v>
      </c>
      <c r="CZ681" s="107"/>
    </row>
    <row r="682" spans="1:104" s="7" customFormat="1" ht="26.4" customHeight="1" x14ac:dyDescent="0.3">
      <c r="A682" s="94">
        <v>661</v>
      </c>
      <c r="B682" s="228">
        <v>198</v>
      </c>
      <c r="C682" s="229" t="s">
        <v>1128</v>
      </c>
      <c r="D682" s="154" t="s">
        <v>133</v>
      </c>
      <c r="E682" s="95" t="s">
        <v>1128</v>
      </c>
      <c r="F682" s="154" t="s">
        <v>157</v>
      </c>
      <c r="G682" s="229" t="s">
        <v>1128</v>
      </c>
      <c r="H682" s="230" t="s">
        <v>1154</v>
      </c>
      <c r="I682" s="120" t="s">
        <v>32</v>
      </c>
      <c r="J682" s="101" t="s">
        <v>159</v>
      </c>
      <c r="K682" s="102" t="s">
        <v>270</v>
      </c>
      <c r="L682" s="121" t="s">
        <v>1096</v>
      </c>
      <c r="M682" s="104" t="s">
        <v>141</v>
      </c>
      <c r="N682" s="105" t="s">
        <v>142</v>
      </c>
      <c r="O682" s="106"/>
      <c r="P682" s="107"/>
      <c r="Q682" s="107"/>
      <c r="R682" s="107"/>
      <c r="S682" s="107"/>
      <c r="T682" s="107"/>
      <c r="U682" s="107" t="s">
        <v>142</v>
      </c>
      <c r="V682" s="107"/>
      <c r="W682" s="107"/>
      <c r="X682" s="107"/>
      <c r="Y682" s="85">
        <f t="shared" si="158"/>
        <v>1</v>
      </c>
      <c r="Z682" s="152"/>
      <c r="AA682" s="152"/>
      <c r="AB682" s="152"/>
      <c r="AC682" s="152"/>
      <c r="AD682" s="152"/>
      <c r="AE682" s="152"/>
      <c r="AF682" s="152"/>
      <c r="AG682" s="152"/>
      <c r="AH682" s="152"/>
      <c r="AI682" s="152"/>
      <c r="AJ682" s="152"/>
      <c r="AK682" s="152"/>
      <c r="AL682" s="152"/>
      <c r="AM682" s="152"/>
      <c r="AN682" s="152"/>
      <c r="AO682" s="152"/>
      <c r="AP682" s="152"/>
      <c r="AQ682" s="152"/>
      <c r="AR682" s="152"/>
      <c r="AS682" s="152"/>
      <c r="AT682" s="152"/>
      <c r="AU682" s="152"/>
      <c r="AV682" s="152"/>
      <c r="AW682" s="152"/>
      <c r="AX682" s="152"/>
      <c r="AY682" s="152"/>
      <c r="AZ682" s="152"/>
      <c r="BA682" s="152" t="s">
        <v>281</v>
      </c>
      <c r="BB682" s="152"/>
      <c r="BC682" s="152"/>
      <c r="BD682" s="152"/>
      <c r="BE682" s="152"/>
      <c r="BF682" s="152"/>
      <c r="BG682" s="152"/>
      <c r="BH682" s="152"/>
      <c r="BI682" s="152"/>
      <c r="BJ682" s="152"/>
      <c r="BK682" s="111"/>
      <c r="BL682" s="111"/>
      <c r="BM682" s="111"/>
      <c r="BN682" s="111"/>
      <c r="BO682" s="111"/>
      <c r="BP682" s="111"/>
      <c r="BQ682" s="111"/>
      <c r="BR682" s="111"/>
      <c r="BS682" s="111"/>
      <c r="BT682" s="111"/>
      <c r="BU682" s="111"/>
      <c r="BV682" s="111"/>
      <c r="BW682" s="111"/>
      <c r="BX682" s="111"/>
      <c r="BY682" s="111"/>
      <c r="BZ682" s="111"/>
      <c r="CA682" s="111"/>
      <c r="CB682" s="111"/>
      <c r="CC682" s="111"/>
      <c r="CD682" s="111"/>
      <c r="CE682" s="111"/>
      <c r="CF682" s="111"/>
      <c r="CG682" s="111"/>
      <c r="CH682" s="111"/>
      <c r="CI682" s="111"/>
      <c r="CJ682" s="111"/>
      <c r="CK682" s="111"/>
      <c r="CL682" s="111"/>
      <c r="CM682" s="111"/>
      <c r="CN682" s="111"/>
      <c r="CO682" s="111"/>
      <c r="CP682" s="112">
        <f t="shared" si="146"/>
        <v>0</v>
      </c>
      <c r="CQ682" s="113" t="e">
        <f t="shared" si="147"/>
        <v>#DIV/0!</v>
      </c>
      <c r="CR682" s="112">
        <f t="shared" si="148"/>
        <v>0</v>
      </c>
      <c r="CS682" s="113" t="e">
        <f t="shared" si="149"/>
        <v>#DIV/0!</v>
      </c>
      <c r="CT682" s="112">
        <f t="shared" si="150"/>
        <v>0</v>
      </c>
      <c r="CU682" s="113" t="e">
        <f t="shared" si="151"/>
        <v>#DIV/0!</v>
      </c>
      <c r="CV682" s="112">
        <f t="shared" si="145"/>
        <v>0</v>
      </c>
      <c r="CW682" s="113" t="e">
        <f t="shared" si="152"/>
        <v>#DIV/0!</v>
      </c>
      <c r="CX682" s="112" t="e">
        <f t="shared" si="153"/>
        <v>#DIV/0!</v>
      </c>
      <c r="CY682" s="112" t="e">
        <f t="shared" si="154"/>
        <v>#DIV/0!</v>
      </c>
      <c r="CZ682" s="107"/>
    </row>
    <row r="683" spans="1:104" s="7" customFormat="1" ht="26.4" customHeight="1" x14ac:dyDescent="0.3">
      <c r="A683" s="94">
        <v>662</v>
      </c>
      <c r="B683" s="228"/>
      <c r="C683" s="229"/>
      <c r="D683" s="154"/>
      <c r="E683" s="95"/>
      <c r="F683" s="154"/>
      <c r="G683" s="229"/>
      <c r="H683" s="230" t="s">
        <v>1142</v>
      </c>
      <c r="I683" s="120" t="s">
        <v>32</v>
      </c>
      <c r="J683" s="101" t="s">
        <v>159</v>
      </c>
      <c r="K683" s="102" t="s">
        <v>270</v>
      </c>
      <c r="L683" s="121" t="s">
        <v>1096</v>
      </c>
      <c r="M683" s="104" t="s">
        <v>141</v>
      </c>
      <c r="N683" s="105" t="s">
        <v>142</v>
      </c>
      <c r="O683" s="106"/>
      <c r="P683" s="107"/>
      <c r="Q683" s="107"/>
      <c r="R683" s="107"/>
      <c r="S683" s="107"/>
      <c r="T683" s="107"/>
      <c r="U683" s="107" t="s">
        <v>142</v>
      </c>
      <c r="V683" s="107"/>
      <c r="W683" s="107"/>
      <c r="X683" s="107"/>
      <c r="Y683" s="85">
        <f t="shared" si="158"/>
        <v>1</v>
      </c>
      <c r="Z683" s="152"/>
      <c r="AA683" s="152"/>
      <c r="AB683" s="152"/>
      <c r="AC683" s="152"/>
      <c r="AD683" s="152"/>
      <c r="AE683" s="152"/>
      <c r="AF683" s="152"/>
      <c r="AG683" s="152"/>
      <c r="AH683" s="152"/>
      <c r="AI683" s="152"/>
      <c r="AJ683" s="152"/>
      <c r="AK683" s="152"/>
      <c r="AL683" s="152"/>
      <c r="AM683" s="152"/>
      <c r="AN683" s="152"/>
      <c r="AO683" s="152"/>
      <c r="AP683" s="152"/>
      <c r="AQ683" s="152"/>
      <c r="AR683" s="152"/>
      <c r="AS683" s="152"/>
      <c r="AT683" s="152"/>
      <c r="AU683" s="152"/>
      <c r="AV683" s="152"/>
      <c r="AW683" s="152"/>
      <c r="AX683" s="152"/>
      <c r="AY683" s="152"/>
      <c r="AZ683" s="152" t="s">
        <v>281</v>
      </c>
      <c r="BA683" s="152"/>
      <c r="BB683" s="152"/>
      <c r="BC683" s="152"/>
      <c r="BD683" s="152"/>
      <c r="BE683" s="152"/>
      <c r="BF683" s="152"/>
      <c r="BG683" s="152"/>
      <c r="BH683" s="152"/>
      <c r="BI683" s="152"/>
      <c r="BJ683" s="152"/>
      <c r="BK683" s="111"/>
      <c r="BL683" s="111"/>
      <c r="BM683" s="111"/>
      <c r="BN683" s="111"/>
      <c r="BO683" s="111"/>
      <c r="BP683" s="111"/>
      <c r="BQ683" s="111"/>
      <c r="BR683" s="111"/>
      <c r="BS683" s="111"/>
      <c r="BT683" s="111"/>
      <c r="BU683" s="111"/>
      <c r="BV683" s="111"/>
      <c r="BW683" s="111"/>
      <c r="BX683" s="111"/>
      <c r="BY683" s="111"/>
      <c r="BZ683" s="111"/>
      <c r="CA683" s="111"/>
      <c r="CB683" s="111"/>
      <c r="CC683" s="111"/>
      <c r="CD683" s="111"/>
      <c r="CE683" s="111"/>
      <c r="CF683" s="111"/>
      <c r="CG683" s="111"/>
      <c r="CH683" s="111"/>
      <c r="CI683" s="111"/>
      <c r="CJ683" s="111"/>
      <c r="CK683" s="111"/>
      <c r="CL683" s="111"/>
      <c r="CM683" s="111"/>
      <c r="CN683" s="111"/>
      <c r="CO683" s="111"/>
      <c r="CP683" s="112">
        <f t="shared" si="146"/>
        <v>0</v>
      </c>
      <c r="CQ683" s="113" t="e">
        <f t="shared" si="147"/>
        <v>#DIV/0!</v>
      </c>
      <c r="CR683" s="112">
        <f t="shared" si="148"/>
        <v>0</v>
      </c>
      <c r="CS683" s="113" t="e">
        <f t="shared" si="149"/>
        <v>#DIV/0!</v>
      </c>
      <c r="CT683" s="112">
        <f t="shared" si="150"/>
        <v>0</v>
      </c>
      <c r="CU683" s="113" t="e">
        <f t="shared" si="151"/>
        <v>#DIV/0!</v>
      </c>
      <c r="CV683" s="112">
        <f t="shared" ref="CV683:CV747" si="159">COUNTIF($BK683:$CO683,KĐG)</f>
        <v>0</v>
      </c>
      <c r="CW683" s="113" t="e">
        <f t="shared" si="152"/>
        <v>#DIV/0!</v>
      </c>
      <c r="CX683" s="112" t="e">
        <f t="shared" si="153"/>
        <v>#DIV/0!</v>
      </c>
      <c r="CY683" s="112" t="e">
        <f t="shared" si="154"/>
        <v>#DIV/0!</v>
      </c>
      <c r="CZ683" s="107"/>
    </row>
    <row r="684" spans="1:104" s="7" customFormat="1" ht="26.4" customHeight="1" x14ac:dyDescent="0.3">
      <c r="A684" s="94">
        <v>663</v>
      </c>
      <c r="B684" s="228"/>
      <c r="C684" s="229"/>
      <c r="D684" s="154"/>
      <c r="E684" s="95"/>
      <c r="F684" s="154"/>
      <c r="G684" s="229"/>
      <c r="H684" s="230" t="s">
        <v>1155</v>
      </c>
      <c r="I684" s="120" t="s">
        <v>32</v>
      </c>
      <c r="J684" s="101" t="s">
        <v>159</v>
      </c>
      <c r="K684" s="102" t="s">
        <v>270</v>
      </c>
      <c r="L684" s="121" t="s">
        <v>1096</v>
      </c>
      <c r="M684" s="104" t="s">
        <v>141</v>
      </c>
      <c r="N684" s="105" t="s">
        <v>142</v>
      </c>
      <c r="O684" s="106"/>
      <c r="P684" s="107"/>
      <c r="Q684" s="107"/>
      <c r="R684" s="107"/>
      <c r="S684" s="107"/>
      <c r="T684" s="107"/>
      <c r="U684" s="107" t="s">
        <v>142</v>
      </c>
      <c r="V684" s="107"/>
      <c r="W684" s="107"/>
      <c r="X684" s="107"/>
      <c r="Y684" s="85">
        <f t="shared" si="158"/>
        <v>1</v>
      </c>
      <c r="Z684" s="152"/>
      <c r="AA684" s="152"/>
      <c r="AB684" s="152"/>
      <c r="AC684" s="152"/>
      <c r="AD684" s="152"/>
      <c r="AE684" s="152"/>
      <c r="AF684" s="152"/>
      <c r="AG684" s="152"/>
      <c r="AH684" s="152"/>
      <c r="AI684" s="152"/>
      <c r="AJ684" s="152"/>
      <c r="AK684" s="152"/>
      <c r="AL684" s="152"/>
      <c r="AM684" s="152"/>
      <c r="AN684" s="152"/>
      <c r="AO684" s="152"/>
      <c r="AP684" s="152"/>
      <c r="AQ684" s="152"/>
      <c r="AR684" s="152"/>
      <c r="AS684" s="152"/>
      <c r="AT684" s="152"/>
      <c r="AU684" s="152"/>
      <c r="AV684" s="152"/>
      <c r="AW684" s="152"/>
      <c r="AX684" s="152"/>
      <c r="AY684" s="152" t="s">
        <v>281</v>
      </c>
      <c r="AZ684" s="152"/>
      <c r="BA684" s="152"/>
      <c r="BB684" s="152"/>
      <c r="BC684" s="152"/>
      <c r="BD684" s="152"/>
      <c r="BE684" s="152"/>
      <c r="BF684" s="152"/>
      <c r="BG684" s="152"/>
      <c r="BH684" s="152"/>
      <c r="BI684" s="152"/>
      <c r="BJ684" s="152"/>
      <c r="BK684" s="111"/>
      <c r="BL684" s="111"/>
      <c r="BM684" s="111"/>
      <c r="BN684" s="111"/>
      <c r="BO684" s="111"/>
      <c r="BP684" s="111"/>
      <c r="BQ684" s="111"/>
      <c r="BR684" s="111"/>
      <c r="BS684" s="111"/>
      <c r="BT684" s="111"/>
      <c r="BU684" s="111"/>
      <c r="BV684" s="111"/>
      <c r="BW684" s="111"/>
      <c r="BX684" s="111"/>
      <c r="BY684" s="111"/>
      <c r="BZ684" s="111"/>
      <c r="CA684" s="111"/>
      <c r="CB684" s="111"/>
      <c r="CC684" s="111"/>
      <c r="CD684" s="111"/>
      <c r="CE684" s="111"/>
      <c r="CF684" s="111"/>
      <c r="CG684" s="111"/>
      <c r="CH684" s="111"/>
      <c r="CI684" s="111"/>
      <c r="CJ684" s="111"/>
      <c r="CK684" s="111"/>
      <c r="CL684" s="111"/>
      <c r="CM684" s="111"/>
      <c r="CN684" s="111"/>
      <c r="CO684" s="111"/>
      <c r="CP684" s="112">
        <f t="shared" ref="CP684:CP748" si="160">COUNTIF($BK684:$CO684,2)</f>
        <v>0</v>
      </c>
      <c r="CQ684" s="113" t="e">
        <f t="shared" ref="CQ684:CQ748" si="161">CP684/COUNTA($BK684:$CO684)</f>
        <v>#DIV/0!</v>
      </c>
      <c r="CR684" s="112">
        <f t="shared" ref="CR684:CR748" si="162">COUNTIF($BK684:$CO684,1)</f>
        <v>0</v>
      </c>
      <c r="CS684" s="113" t="e">
        <f t="shared" ref="CS684:CS748" si="163">CR684/COUNTA($BK684:$CO684)</f>
        <v>#DIV/0!</v>
      </c>
      <c r="CT684" s="112">
        <f t="shared" ref="CT684:CT748" si="164">COUNTIF($BK684:$CO684,0)</f>
        <v>0</v>
      </c>
      <c r="CU684" s="113" t="e">
        <f t="shared" ref="CU684:CU748" si="165">CT684/COUNTA($BK684:$CO684)</f>
        <v>#DIV/0!</v>
      </c>
      <c r="CV684" s="112">
        <f t="shared" si="159"/>
        <v>0</v>
      </c>
      <c r="CW684" s="113" t="e">
        <f t="shared" ref="CW684:CW748" si="166">CV684/COUNTA($BK684:$CO684)</f>
        <v>#DIV/0!</v>
      </c>
      <c r="CX684" s="112" t="e">
        <f t="shared" ref="CX684:CX748" si="167">(((CP684*2)+(CR684*1)+(CT684*0)))/COUNTA($BK684:$CO684)</f>
        <v>#DIV/0!</v>
      </c>
      <c r="CY684" s="112" t="e">
        <f t="shared" ref="CY684:CY748" si="168">IF(CX684&gt;=1.6,"Đạt",IF(CX684&gt;=1,"CCG","CĐ"))</f>
        <v>#DIV/0!</v>
      </c>
      <c r="CZ684" s="107"/>
    </row>
    <row r="685" spans="1:104" s="7" customFormat="1" ht="26.4" customHeight="1" x14ac:dyDescent="0.3">
      <c r="A685" s="94">
        <v>664</v>
      </c>
      <c r="B685" s="228"/>
      <c r="C685" s="229"/>
      <c r="D685" s="154"/>
      <c r="E685" s="95"/>
      <c r="F685" s="154"/>
      <c r="G685" s="229"/>
      <c r="H685" s="230" t="s">
        <v>1156</v>
      </c>
      <c r="I685" s="120" t="s">
        <v>32</v>
      </c>
      <c r="J685" s="101" t="s">
        <v>159</v>
      </c>
      <c r="K685" s="102" t="s">
        <v>270</v>
      </c>
      <c r="L685" s="121" t="s">
        <v>1096</v>
      </c>
      <c r="M685" s="104" t="s">
        <v>141</v>
      </c>
      <c r="N685" s="105" t="s">
        <v>142</v>
      </c>
      <c r="O685" s="106"/>
      <c r="P685" s="107"/>
      <c r="Q685" s="107"/>
      <c r="R685" s="107"/>
      <c r="S685" s="107"/>
      <c r="T685" s="107"/>
      <c r="U685" s="107" t="s">
        <v>142</v>
      </c>
      <c r="V685" s="107"/>
      <c r="W685" s="107"/>
      <c r="X685" s="107"/>
      <c r="Y685" s="85">
        <f t="shared" si="158"/>
        <v>1</v>
      </c>
      <c r="Z685" s="152"/>
      <c r="AA685" s="152"/>
      <c r="AB685" s="152"/>
      <c r="AC685" s="152"/>
      <c r="AD685" s="152"/>
      <c r="AE685" s="152"/>
      <c r="AF685" s="152"/>
      <c r="AG685" s="152"/>
      <c r="AH685" s="152"/>
      <c r="AI685" s="152"/>
      <c r="AJ685" s="152"/>
      <c r="AK685" s="152"/>
      <c r="AL685" s="152"/>
      <c r="AM685" s="152"/>
      <c r="AN685" s="152"/>
      <c r="AO685" s="152"/>
      <c r="AP685" s="152"/>
      <c r="AQ685" s="152"/>
      <c r="AR685" s="152"/>
      <c r="AS685" s="152"/>
      <c r="AT685" s="152"/>
      <c r="AU685" s="152"/>
      <c r="AV685" s="152"/>
      <c r="AW685" s="152"/>
      <c r="AX685" s="152" t="s">
        <v>281</v>
      </c>
      <c r="AY685" s="152"/>
      <c r="AZ685" s="152"/>
      <c r="BA685" s="152"/>
      <c r="BB685" s="152"/>
      <c r="BC685" s="152"/>
      <c r="BD685" s="152"/>
      <c r="BE685" s="152"/>
      <c r="BF685" s="152"/>
      <c r="BG685" s="152"/>
      <c r="BH685" s="152"/>
      <c r="BI685" s="152"/>
      <c r="BJ685" s="152"/>
      <c r="BK685" s="111"/>
      <c r="BL685" s="111"/>
      <c r="BM685" s="111"/>
      <c r="BN685" s="111"/>
      <c r="BO685" s="111"/>
      <c r="BP685" s="111"/>
      <c r="BQ685" s="111"/>
      <c r="BR685" s="111"/>
      <c r="BS685" s="111"/>
      <c r="BT685" s="111"/>
      <c r="BU685" s="111"/>
      <c r="BV685" s="111"/>
      <c r="BW685" s="111"/>
      <c r="BX685" s="111"/>
      <c r="BY685" s="111"/>
      <c r="BZ685" s="111"/>
      <c r="CA685" s="111"/>
      <c r="CB685" s="111"/>
      <c r="CC685" s="111"/>
      <c r="CD685" s="111"/>
      <c r="CE685" s="111"/>
      <c r="CF685" s="111"/>
      <c r="CG685" s="111"/>
      <c r="CH685" s="111"/>
      <c r="CI685" s="111"/>
      <c r="CJ685" s="111"/>
      <c r="CK685" s="111"/>
      <c r="CL685" s="111"/>
      <c r="CM685" s="111"/>
      <c r="CN685" s="111"/>
      <c r="CO685" s="111"/>
      <c r="CP685" s="112">
        <f t="shared" si="160"/>
        <v>0</v>
      </c>
      <c r="CQ685" s="113" t="e">
        <f t="shared" si="161"/>
        <v>#DIV/0!</v>
      </c>
      <c r="CR685" s="112">
        <f t="shared" si="162"/>
        <v>0</v>
      </c>
      <c r="CS685" s="113" t="e">
        <f t="shared" si="163"/>
        <v>#DIV/0!</v>
      </c>
      <c r="CT685" s="112">
        <f t="shared" si="164"/>
        <v>0</v>
      </c>
      <c r="CU685" s="113" t="e">
        <f t="shared" si="165"/>
        <v>#DIV/0!</v>
      </c>
      <c r="CV685" s="112">
        <f t="shared" si="159"/>
        <v>0</v>
      </c>
      <c r="CW685" s="113" t="e">
        <f t="shared" si="166"/>
        <v>#DIV/0!</v>
      </c>
      <c r="CX685" s="112" t="e">
        <f t="shared" si="167"/>
        <v>#DIV/0!</v>
      </c>
      <c r="CY685" s="112" t="e">
        <f t="shared" si="168"/>
        <v>#DIV/0!</v>
      </c>
      <c r="CZ685" s="107"/>
    </row>
    <row r="686" spans="1:104" s="7" customFormat="1" ht="26.4" customHeight="1" x14ac:dyDescent="0.3">
      <c r="A686" s="94">
        <v>665</v>
      </c>
      <c r="B686" s="309">
        <v>198</v>
      </c>
      <c r="C686" s="229" t="s">
        <v>1128</v>
      </c>
      <c r="D686" s="154" t="s">
        <v>133</v>
      </c>
      <c r="E686" s="95" t="s">
        <v>1128</v>
      </c>
      <c r="F686" s="154" t="s">
        <v>157</v>
      </c>
      <c r="G686" s="229" t="s">
        <v>1128</v>
      </c>
      <c r="H686" s="230" t="s">
        <v>1157</v>
      </c>
      <c r="I686" s="120" t="s">
        <v>34</v>
      </c>
      <c r="J686" s="101" t="s">
        <v>159</v>
      </c>
      <c r="K686" s="102" t="s">
        <v>270</v>
      </c>
      <c r="L686" s="121" t="s">
        <v>1096</v>
      </c>
      <c r="M686" s="104" t="s">
        <v>141</v>
      </c>
      <c r="N686" s="105" t="s">
        <v>142</v>
      </c>
      <c r="O686" s="106"/>
      <c r="P686" s="107"/>
      <c r="Q686" s="107"/>
      <c r="R686" s="107"/>
      <c r="S686" s="107"/>
      <c r="T686" s="107"/>
      <c r="U686" s="107"/>
      <c r="V686" s="107"/>
      <c r="W686" s="107" t="s">
        <v>142</v>
      </c>
      <c r="X686" s="107"/>
      <c r="Y686" s="85">
        <f t="shared" si="158"/>
        <v>1</v>
      </c>
      <c r="Z686" s="152"/>
      <c r="AA686" s="152"/>
      <c r="AB686" s="152"/>
      <c r="AC686" s="152"/>
      <c r="AD686" s="152"/>
      <c r="AE686" s="152"/>
      <c r="AF686" s="152"/>
      <c r="AG686" s="152"/>
      <c r="AH686" s="152"/>
      <c r="AI686" s="152"/>
      <c r="AJ686" s="152"/>
      <c r="AK686" s="152"/>
      <c r="AL686" s="152"/>
      <c r="AM686" s="152"/>
      <c r="AN686" s="152"/>
      <c r="AO686" s="152"/>
      <c r="AP686" s="152"/>
      <c r="AQ686" s="152"/>
      <c r="AR686" s="152"/>
      <c r="AS686" s="152"/>
      <c r="AT686" s="152"/>
      <c r="AU686" s="152"/>
      <c r="AV686" s="152"/>
      <c r="AW686" s="152"/>
      <c r="AX686" s="152"/>
      <c r="AY686" s="152"/>
      <c r="AZ686" s="152"/>
      <c r="BA686" s="152"/>
      <c r="BB686" s="152"/>
      <c r="BC686" s="152"/>
      <c r="BD686" s="152"/>
      <c r="BE686" s="152"/>
      <c r="BF686" s="107" t="s">
        <v>281</v>
      </c>
      <c r="BG686" s="107"/>
      <c r="BH686" s="152"/>
      <c r="BI686" s="152"/>
      <c r="BJ686" s="152"/>
      <c r="BK686" s="111"/>
      <c r="BL686" s="111"/>
      <c r="BM686" s="111"/>
      <c r="BN686" s="111"/>
      <c r="BO686" s="111"/>
      <c r="BP686" s="111"/>
      <c r="BQ686" s="111"/>
      <c r="BR686" s="111"/>
      <c r="BS686" s="111"/>
      <c r="BT686" s="111"/>
      <c r="BU686" s="111"/>
      <c r="BV686" s="111"/>
      <c r="BW686" s="111"/>
      <c r="BX686" s="111"/>
      <c r="BY686" s="111"/>
      <c r="BZ686" s="111"/>
      <c r="CA686" s="111"/>
      <c r="CB686" s="111"/>
      <c r="CC686" s="111"/>
      <c r="CD686" s="111"/>
      <c r="CE686" s="111"/>
      <c r="CF686" s="111"/>
      <c r="CG686" s="111"/>
      <c r="CH686" s="111"/>
      <c r="CI686" s="111"/>
      <c r="CJ686" s="111"/>
      <c r="CK686" s="111"/>
      <c r="CL686" s="111"/>
      <c r="CM686" s="111"/>
      <c r="CN686" s="111"/>
      <c r="CO686" s="111"/>
      <c r="CP686" s="112">
        <f t="shared" si="160"/>
        <v>0</v>
      </c>
      <c r="CQ686" s="113" t="e">
        <f t="shared" si="161"/>
        <v>#DIV/0!</v>
      </c>
      <c r="CR686" s="112">
        <f t="shared" si="162"/>
        <v>0</v>
      </c>
      <c r="CS686" s="113" t="e">
        <f t="shared" si="163"/>
        <v>#DIV/0!</v>
      </c>
      <c r="CT686" s="112">
        <f t="shared" si="164"/>
        <v>0</v>
      </c>
      <c r="CU686" s="113" t="e">
        <f t="shared" si="165"/>
        <v>#DIV/0!</v>
      </c>
      <c r="CV686" s="112">
        <f t="shared" si="159"/>
        <v>0</v>
      </c>
      <c r="CW686" s="113" t="e">
        <f t="shared" si="166"/>
        <v>#DIV/0!</v>
      </c>
      <c r="CX686" s="112" t="e">
        <f t="shared" si="167"/>
        <v>#DIV/0!</v>
      </c>
      <c r="CY686" s="112" t="e">
        <f t="shared" si="168"/>
        <v>#DIV/0!</v>
      </c>
      <c r="CZ686" s="107"/>
    </row>
    <row r="687" spans="1:104" s="7" customFormat="1" ht="26.4" customHeight="1" x14ac:dyDescent="0.3">
      <c r="A687" s="94">
        <v>666</v>
      </c>
      <c r="B687" s="309"/>
      <c r="C687" s="229"/>
      <c r="D687" s="154"/>
      <c r="E687" s="95"/>
      <c r="F687" s="154"/>
      <c r="G687" s="229"/>
      <c r="H687" s="230" t="s">
        <v>1158</v>
      </c>
      <c r="I687" s="120" t="s">
        <v>34</v>
      </c>
      <c r="J687" s="101" t="s">
        <v>159</v>
      </c>
      <c r="K687" s="102" t="s">
        <v>270</v>
      </c>
      <c r="L687" s="121" t="s">
        <v>1096</v>
      </c>
      <c r="M687" s="104" t="s">
        <v>141</v>
      </c>
      <c r="N687" s="105" t="s">
        <v>142</v>
      </c>
      <c r="O687" s="106"/>
      <c r="P687" s="107"/>
      <c r="Q687" s="107"/>
      <c r="R687" s="107"/>
      <c r="S687" s="107"/>
      <c r="T687" s="107"/>
      <c r="U687" s="107"/>
      <c r="V687" s="107"/>
      <c r="W687" s="107" t="s">
        <v>142</v>
      </c>
      <c r="X687" s="107"/>
      <c r="Y687" s="85">
        <f t="shared" si="158"/>
        <v>1</v>
      </c>
      <c r="Z687" s="152"/>
      <c r="AA687" s="152"/>
      <c r="AB687" s="152"/>
      <c r="AC687" s="152"/>
      <c r="AD687" s="152"/>
      <c r="AE687" s="152"/>
      <c r="AF687" s="152"/>
      <c r="AG687" s="152"/>
      <c r="AH687" s="152"/>
      <c r="AI687" s="152"/>
      <c r="AJ687" s="152"/>
      <c r="AK687" s="152"/>
      <c r="AL687" s="152"/>
      <c r="AM687" s="152"/>
      <c r="AN687" s="152"/>
      <c r="AO687" s="152"/>
      <c r="AP687" s="152"/>
      <c r="AQ687" s="152"/>
      <c r="AR687" s="152"/>
      <c r="AS687" s="152"/>
      <c r="AT687" s="152"/>
      <c r="AU687" s="152"/>
      <c r="AV687" s="152"/>
      <c r="AW687" s="152"/>
      <c r="AX687" s="152"/>
      <c r="AY687" s="152"/>
      <c r="AZ687" s="152"/>
      <c r="BA687" s="152"/>
      <c r="BB687" s="152"/>
      <c r="BC687" s="152"/>
      <c r="BD687" s="152"/>
      <c r="BE687" s="152"/>
      <c r="BF687" s="107" t="s">
        <v>271</v>
      </c>
      <c r="BG687" s="107" t="s">
        <v>271</v>
      </c>
      <c r="BH687" s="152"/>
      <c r="BI687" s="152"/>
      <c r="BJ687" s="152"/>
      <c r="BK687" s="111"/>
      <c r="BL687" s="111"/>
      <c r="BM687" s="111"/>
      <c r="BN687" s="111"/>
      <c r="BO687" s="111"/>
      <c r="BP687" s="111"/>
      <c r="BQ687" s="111"/>
      <c r="BR687" s="111"/>
      <c r="BS687" s="111"/>
      <c r="BT687" s="111"/>
      <c r="BU687" s="111"/>
      <c r="BV687" s="111"/>
      <c r="BW687" s="111"/>
      <c r="BX687" s="111"/>
      <c r="BY687" s="111"/>
      <c r="BZ687" s="111"/>
      <c r="CA687" s="111"/>
      <c r="CB687" s="111"/>
      <c r="CC687" s="111"/>
      <c r="CD687" s="111"/>
      <c r="CE687" s="111"/>
      <c r="CF687" s="111"/>
      <c r="CG687" s="111"/>
      <c r="CH687" s="111"/>
      <c r="CI687" s="111"/>
      <c r="CJ687" s="111"/>
      <c r="CK687" s="111"/>
      <c r="CL687" s="111"/>
      <c r="CM687" s="111"/>
      <c r="CN687" s="111"/>
      <c r="CO687" s="111"/>
      <c r="CP687" s="112">
        <f t="shared" si="160"/>
        <v>0</v>
      </c>
      <c r="CQ687" s="113" t="e">
        <f t="shared" si="161"/>
        <v>#DIV/0!</v>
      </c>
      <c r="CR687" s="112">
        <f t="shared" si="162"/>
        <v>0</v>
      </c>
      <c r="CS687" s="113" t="e">
        <f t="shared" si="163"/>
        <v>#DIV/0!</v>
      </c>
      <c r="CT687" s="112">
        <f t="shared" si="164"/>
        <v>0</v>
      </c>
      <c r="CU687" s="113" t="e">
        <f t="shared" si="165"/>
        <v>#DIV/0!</v>
      </c>
      <c r="CV687" s="112">
        <f t="shared" si="159"/>
        <v>0</v>
      </c>
      <c r="CW687" s="113" t="e">
        <f t="shared" si="166"/>
        <v>#DIV/0!</v>
      </c>
      <c r="CX687" s="112" t="e">
        <f t="shared" si="167"/>
        <v>#DIV/0!</v>
      </c>
      <c r="CY687" s="112" t="e">
        <f t="shared" si="168"/>
        <v>#DIV/0!</v>
      </c>
      <c r="CZ687" s="107"/>
    </row>
    <row r="688" spans="1:104" s="7" customFormat="1" ht="26.4" customHeight="1" x14ac:dyDescent="0.3">
      <c r="A688" s="94">
        <v>667</v>
      </c>
      <c r="B688" s="237">
        <v>198</v>
      </c>
      <c r="C688" s="200" t="s">
        <v>1128</v>
      </c>
      <c r="D688" s="154" t="s">
        <v>133</v>
      </c>
      <c r="E688" s="95" t="s">
        <v>1128</v>
      </c>
      <c r="F688" s="154" t="s">
        <v>157</v>
      </c>
      <c r="G688" s="200" t="s">
        <v>1128</v>
      </c>
      <c r="H688" s="230" t="s">
        <v>1159</v>
      </c>
      <c r="I688" s="120" t="s">
        <v>35</v>
      </c>
      <c r="J688" s="101" t="s">
        <v>159</v>
      </c>
      <c r="K688" s="102" t="s">
        <v>270</v>
      </c>
      <c r="L688" s="121" t="s">
        <v>1096</v>
      </c>
      <c r="M688" s="104" t="s">
        <v>141</v>
      </c>
      <c r="N688" s="105" t="s">
        <v>142</v>
      </c>
      <c r="O688" s="106"/>
      <c r="P688" s="107"/>
      <c r="Q688" s="107"/>
      <c r="R688" s="107"/>
      <c r="S688" s="107"/>
      <c r="T688" s="107"/>
      <c r="U688" s="107"/>
      <c r="V688" s="107"/>
      <c r="W688" s="107"/>
      <c r="X688" s="107" t="s">
        <v>142</v>
      </c>
      <c r="Y688" s="85">
        <f t="shared" si="158"/>
        <v>1</v>
      </c>
      <c r="Z688" s="152"/>
      <c r="AA688" s="152"/>
      <c r="AB688" s="152"/>
      <c r="AC688" s="152"/>
      <c r="AD688" s="152"/>
      <c r="AE688" s="152"/>
      <c r="AF688" s="152"/>
      <c r="AG688" s="152"/>
      <c r="AH688" s="152"/>
      <c r="AI688" s="152"/>
      <c r="AJ688" s="152"/>
      <c r="AK688" s="152"/>
      <c r="AL688" s="152"/>
      <c r="AM688" s="152"/>
      <c r="AN688" s="152"/>
      <c r="AO688" s="152"/>
      <c r="AP688" s="152"/>
      <c r="AQ688" s="152"/>
      <c r="AR688" s="152"/>
      <c r="AS688" s="152"/>
      <c r="AT688" s="152"/>
      <c r="AU688" s="152"/>
      <c r="AV688" s="152"/>
      <c r="AW688" s="152"/>
      <c r="AX688" s="152"/>
      <c r="AY688" s="152"/>
      <c r="AZ688" s="152"/>
      <c r="BA688" s="152"/>
      <c r="BB688" s="152"/>
      <c r="BC688" s="152"/>
      <c r="BD688" s="152"/>
      <c r="BE688" s="152"/>
      <c r="BF688" s="152"/>
      <c r="BG688" s="152"/>
      <c r="BH688" s="152" t="s">
        <v>271</v>
      </c>
      <c r="BI688" s="152"/>
      <c r="BJ688" s="152" t="s">
        <v>271</v>
      </c>
      <c r="BK688" s="111"/>
      <c r="BL688" s="111"/>
      <c r="BM688" s="111"/>
      <c r="BN688" s="111"/>
      <c r="BO688" s="111"/>
      <c r="BP688" s="111"/>
      <c r="BQ688" s="111"/>
      <c r="BR688" s="111"/>
      <c r="BS688" s="111"/>
      <c r="BT688" s="111"/>
      <c r="BU688" s="111"/>
      <c r="BV688" s="111"/>
      <c r="BW688" s="111"/>
      <c r="BX688" s="111"/>
      <c r="BY688" s="111"/>
      <c r="BZ688" s="111"/>
      <c r="CA688" s="111"/>
      <c r="CB688" s="111"/>
      <c r="CC688" s="111"/>
      <c r="CD688" s="111"/>
      <c r="CE688" s="111"/>
      <c r="CF688" s="111"/>
      <c r="CG688" s="111"/>
      <c r="CH688" s="111"/>
      <c r="CI688" s="111"/>
      <c r="CJ688" s="111"/>
      <c r="CK688" s="111"/>
      <c r="CL688" s="111"/>
      <c r="CM688" s="111"/>
      <c r="CN688" s="111"/>
      <c r="CO688" s="111"/>
      <c r="CP688" s="112">
        <f t="shared" si="160"/>
        <v>0</v>
      </c>
      <c r="CQ688" s="113" t="e">
        <f t="shared" si="161"/>
        <v>#DIV/0!</v>
      </c>
      <c r="CR688" s="112">
        <f t="shared" si="162"/>
        <v>0</v>
      </c>
      <c r="CS688" s="113" t="e">
        <f t="shared" si="163"/>
        <v>#DIV/0!</v>
      </c>
      <c r="CT688" s="112">
        <f t="shared" si="164"/>
        <v>0</v>
      </c>
      <c r="CU688" s="113" t="e">
        <f t="shared" si="165"/>
        <v>#DIV/0!</v>
      </c>
      <c r="CV688" s="112">
        <f t="shared" si="159"/>
        <v>0</v>
      </c>
      <c r="CW688" s="113" t="e">
        <f t="shared" si="166"/>
        <v>#DIV/0!</v>
      </c>
      <c r="CX688" s="112" t="e">
        <f t="shared" si="167"/>
        <v>#DIV/0!</v>
      </c>
      <c r="CY688" s="112" t="e">
        <f t="shared" si="168"/>
        <v>#DIV/0!</v>
      </c>
      <c r="CZ688" s="107"/>
    </row>
    <row r="689" spans="1:104" s="7" customFormat="1" ht="26.4" customHeight="1" x14ac:dyDescent="0.3">
      <c r="A689" s="94">
        <v>668</v>
      </c>
      <c r="B689" s="239"/>
      <c r="C689" s="240"/>
      <c r="D689" s="154"/>
      <c r="E689" s="95"/>
      <c r="F689" s="154"/>
      <c r="G689" s="240"/>
      <c r="H689" s="230" t="s">
        <v>1160</v>
      </c>
      <c r="I689" s="120" t="s">
        <v>35</v>
      </c>
      <c r="J689" s="101" t="s">
        <v>159</v>
      </c>
      <c r="K689" s="102" t="s">
        <v>270</v>
      </c>
      <c r="L689" s="121" t="s">
        <v>1096</v>
      </c>
      <c r="M689" s="104" t="s">
        <v>141</v>
      </c>
      <c r="N689" s="105" t="s">
        <v>142</v>
      </c>
      <c r="O689" s="106"/>
      <c r="P689" s="107"/>
      <c r="Q689" s="107"/>
      <c r="R689" s="107"/>
      <c r="S689" s="107"/>
      <c r="T689" s="107"/>
      <c r="U689" s="107"/>
      <c r="V689" s="107"/>
      <c r="W689" s="107"/>
      <c r="X689" s="107" t="s">
        <v>142</v>
      </c>
      <c r="Y689" s="85">
        <f t="shared" si="158"/>
        <v>1</v>
      </c>
      <c r="Z689" s="152"/>
      <c r="AA689" s="152"/>
      <c r="AB689" s="152"/>
      <c r="AC689" s="152"/>
      <c r="AD689" s="152"/>
      <c r="AE689" s="152"/>
      <c r="AF689" s="152"/>
      <c r="AG689" s="152"/>
      <c r="AH689" s="152"/>
      <c r="AI689" s="152"/>
      <c r="AJ689" s="152"/>
      <c r="AK689" s="152"/>
      <c r="AL689" s="152"/>
      <c r="AM689" s="152"/>
      <c r="AN689" s="152"/>
      <c r="AO689" s="152"/>
      <c r="AP689" s="152"/>
      <c r="AQ689" s="152"/>
      <c r="AR689" s="152"/>
      <c r="AS689" s="152"/>
      <c r="AT689" s="152"/>
      <c r="AU689" s="152"/>
      <c r="AV689" s="152"/>
      <c r="AW689" s="152"/>
      <c r="AX689" s="152"/>
      <c r="AY689" s="152"/>
      <c r="AZ689" s="152"/>
      <c r="BA689" s="152"/>
      <c r="BB689" s="152"/>
      <c r="BC689" s="152"/>
      <c r="BD689" s="152"/>
      <c r="BE689" s="152"/>
      <c r="BF689" s="152"/>
      <c r="BG689" s="152"/>
      <c r="BH689" s="152"/>
      <c r="BI689" s="152" t="s">
        <v>271</v>
      </c>
      <c r="BJ689" s="152"/>
      <c r="BK689" s="111"/>
      <c r="BL689" s="111"/>
      <c r="BM689" s="111"/>
      <c r="BN689" s="111"/>
      <c r="BO689" s="111"/>
      <c r="BP689" s="111"/>
      <c r="BQ689" s="111"/>
      <c r="BR689" s="111"/>
      <c r="BS689" s="111"/>
      <c r="BT689" s="111"/>
      <c r="BU689" s="111"/>
      <c r="BV689" s="111"/>
      <c r="BW689" s="111"/>
      <c r="BX689" s="111"/>
      <c r="BY689" s="111"/>
      <c r="BZ689" s="111"/>
      <c r="CA689" s="111"/>
      <c r="CB689" s="111"/>
      <c r="CC689" s="111"/>
      <c r="CD689" s="111"/>
      <c r="CE689" s="111"/>
      <c r="CF689" s="111"/>
      <c r="CG689" s="111"/>
      <c r="CH689" s="111"/>
      <c r="CI689" s="111"/>
      <c r="CJ689" s="111"/>
      <c r="CK689" s="111"/>
      <c r="CL689" s="111"/>
      <c r="CM689" s="111"/>
      <c r="CN689" s="111"/>
      <c r="CO689" s="111"/>
      <c r="CP689" s="112">
        <f t="shared" si="160"/>
        <v>0</v>
      </c>
      <c r="CQ689" s="113" t="e">
        <f t="shared" si="161"/>
        <v>#DIV/0!</v>
      </c>
      <c r="CR689" s="112">
        <f t="shared" si="162"/>
        <v>0</v>
      </c>
      <c r="CS689" s="113" t="e">
        <f t="shared" si="163"/>
        <v>#DIV/0!</v>
      </c>
      <c r="CT689" s="112">
        <f t="shared" si="164"/>
        <v>0</v>
      </c>
      <c r="CU689" s="113" t="e">
        <f t="shared" si="165"/>
        <v>#DIV/0!</v>
      </c>
      <c r="CV689" s="112">
        <f t="shared" si="159"/>
        <v>0</v>
      </c>
      <c r="CW689" s="113" t="e">
        <f t="shared" si="166"/>
        <v>#DIV/0!</v>
      </c>
      <c r="CX689" s="112" t="e">
        <f t="shared" si="167"/>
        <v>#DIV/0!</v>
      </c>
      <c r="CY689" s="112" t="e">
        <f t="shared" si="168"/>
        <v>#DIV/0!</v>
      </c>
      <c r="CZ689" s="107"/>
    </row>
    <row r="690" spans="1:104" s="7" customFormat="1" ht="26.4" customHeight="1" x14ac:dyDescent="0.3">
      <c r="A690" s="94">
        <v>669</v>
      </c>
      <c r="B690" s="242"/>
      <c r="C690" s="202"/>
      <c r="D690" s="310"/>
      <c r="E690" s="311"/>
      <c r="F690" s="310"/>
      <c r="G690" s="202"/>
      <c r="H690" s="230" t="s">
        <v>1161</v>
      </c>
      <c r="I690" s="120" t="s">
        <v>35</v>
      </c>
      <c r="J690" s="101" t="s">
        <v>159</v>
      </c>
      <c r="K690" s="102" t="s">
        <v>270</v>
      </c>
      <c r="L690" s="155" t="s">
        <v>1096</v>
      </c>
      <c r="M690" s="129" t="s">
        <v>141</v>
      </c>
      <c r="N690" s="130" t="s">
        <v>142</v>
      </c>
      <c r="O690" s="131"/>
      <c r="P690" s="107"/>
      <c r="Q690" s="107"/>
      <c r="R690" s="107"/>
      <c r="S690" s="107"/>
      <c r="T690" s="107"/>
      <c r="U690" s="107"/>
      <c r="V690" s="107"/>
      <c r="W690" s="107"/>
      <c r="X690" s="107" t="s">
        <v>142</v>
      </c>
      <c r="Y690" s="85">
        <f t="shared" si="158"/>
        <v>1</v>
      </c>
      <c r="Z690" s="152"/>
      <c r="AA690" s="152"/>
      <c r="AB690" s="152"/>
      <c r="AC690" s="152"/>
      <c r="AD690" s="152"/>
      <c r="AE690" s="152"/>
      <c r="AF690" s="152"/>
      <c r="AG690" s="152"/>
      <c r="AH690" s="152"/>
      <c r="AI690" s="152"/>
      <c r="AJ690" s="152"/>
      <c r="AK690" s="152"/>
      <c r="AL690" s="152"/>
      <c r="AM690" s="152"/>
      <c r="AN690" s="152"/>
      <c r="AO690" s="152"/>
      <c r="AP690" s="152"/>
      <c r="AQ690" s="152"/>
      <c r="AR690" s="152"/>
      <c r="AS690" s="152"/>
      <c r="AT690" s="152"/>
      <c r="AU690" s="152"/>
      <c r="AV690" s="152"/>
      <c r="AW690" s="152"/>
      <c r="AX690" s="152"/>
      <c r="AY690" s="152"/>
      <c r="AZ690" s="152"/>
      <c r="BA690" s="152"/>
      <c r="BB690" s="152"/>
      <c r="BC690" s="152"/>
      <c r="BD690" s="152"/>
      <c r="BE690" s="152"/>
      <c r="BF690" s="152"/>
      <c r="BG690" s="152"/>
      <c r="BH690" s="152"/>
      <c r="BI690" s="152"/>
      <c r="BJ690" s="152" t="s">
        <v>142</v>
      </c>
      <c r="BK690" s="111"/>
      <c r="BL690" s="111"/>
      <c r="BM690" s="111"/>
      <c r="BN690" s="111"/>
      <c r="BO690" s="111"/>
      <c r="BP690" s="111"/>
      <c r="BQ690" s="111"/>
      <c r="BR690" s="111"/>
      <c r="BS690" s="111"/>
      <c r="BT690" s="111"/>
      <c r="BU690" s="111"/>
      <c r="BV690" s="111"/>
      <c r="BW690" s="111"/>
      <c r="BX690" s="111"/>
      <c r="BY690" s="111"/>
      <c r="BZ690" s="111"/>
      <c r="CA690" s="111"/>
      <c r="CB690" s="111"/>
      <c r="CC690" s="111"/>
      <c r="CD690" s="111"/>
      <c r="CE690" s="111"/>
      <c r="CF690" s="111"/>
      <c r="CG690" s="111"/>
      <c r="CH690" s="111"/>
      <c r="CI690" s="111"/>
      <c r="CJ690" s="111"/>
      <c r="CK690" s="111"/>
      <c r="CL690" s="111"/>
      <c r="CM690" s="111"/>
      <c r="CN690" s="111"/>
      <c r="CO690" s="111"/>
      <c r="CP690" s="112">
        <f t="shared" si="160"/>
        <v>0</v>
      </c>
      <c r="CQ690" s="113" t="e">
        <f t="shared" si="161"/>
        <v>#DIV/0!</v>
      </c>
      <c r="CR690" s="112">
        <f t="shared" si="162"/>
        <v>0</v>
      </c>
      <c r="CS690" s="113" t="e">
        <f t="shared" si="163"/>
        <v>#DIV/0!</v>
      </c>
      <c r="CT690" s="112">
        <f t="shared" si="164"/>
        <v>0</v>
      </c>
      <c r="CU690" s="113" t="e">
        <f t="shared" si="165"/>
        <v>#DIV/0!</v>
      </c>
      <c r="CV690" s="112">
        <f t="shared" si="159"/>
        <v>0</v>
      </c>
      <c r="CW690" s="113" t="e">
        <f t="shared" si="166"/>
        <v>#DIV/0!</v>
      </c>
      <c r="CX690" s="112" t="e">
        <f t="shared" si="167"/>
        <v>#DIV/0!</v>
      </c>
      <c r="CY690" s="112" t="e">
        <f t="shared" si="168"/>
        <v>#DIV/0!</v>
      </c>
      <c r="CZ690" s="107"/>
    </row>
    <row r="691" spans="1:104" s="15" customFormat="1" ht="28.2" customHeight="1" x14ac:dyDescent="0.3">
      <c r="A691" s="94">
        <v>670</v>
      </c>
      <c r="B691" s="228">
        <v>199</v>
      </c>
      <c r="C691" s="229" t="s">
        <v>1162</v>
      </c>
      <c r="D691" s="125" t="s">
        <v>157</v>
      </c>
      <c r="E691" s="95" t="s">
        <v>1163</v>
      </c>
      <c r="F691" s="126" t="s">
        <v>157</v>
      </c>
      <c r="G691" s="229" t="s">
        <v>1163</v>
      </c>
      <c r="H691" s="230" t="s">
        <v>1164</v>
      </c>
      <c r="I691" s="100" t="s">
        <v>137</v>
      </c>
      <c r="J691" s="101" t="s">
        <v>159</v>
      </c>
      <c r="K691" s="102" t="s">
        <v>270</v>
      </c>
      <c r="L691" s="128" t="s">
        <v>1096</v>
      </c>
      <c r="M691" s="129" t="s">
        <v>141</v>
      </c>
      <c r="N691" s="130" t="s">
        <v>142</v>
      </c>
      <c r="O691" s="131"/>
      <c r="P691" s="231" t="s">
        <v>142</v>
      </c>
      <c r="Q691" s="132"/>
      <c r="R691" s="132"/>
      <c r="S691" s="132"/>
      <c r="T691" s="132"/>
      <c r="U691" s="132"/>
      <c r="V691" s="132"/>
      <c r="W691" s="132"/>
      <c r="X691" s="132"/>
      <c r="Y691" s="108">
        <f t="shared" si="158"/>
        <v>1</v>
      </c>
      <c r="Z691" s="152"/>
      <c r="AA691" s="132"/>
      <c r="AB691" s="152"/>
      <c r="AC691" s="153" t="s">
        <v>160</v>
      </c>
      <c r="AD691" s="249"/>
      <c r="AE691" s="152"/>
      <c r="AF691" s="152"/>
      <c r="AG691" s="152"/>
      <c r="AH691" s="152"/>
      <c r="AI691" s="152"/>
      <c r="AJ691" s="152"/>
      <c r="AK691" s="152"/>
      <c r="AL691" s="152"/>
      <c r="AM691" s="152"/>
      <c r="AN691" s="152"/>
      <c r="AO691" s="152"/>
      <c r="AP691" s="152"/>
      <c r="AQ691" s="152"/>
      <c r="AR691" s="152"/>
      <c r="AS691" s="152"/>
      <c r="AT691" s="152"/>
      <c r="AU691" s="152"/>
      <c r="AV691" s="152"/>
      <c r="AW691" s="152"/>
      <c r="AX691" s="152"/>
      <c r="AY691" s="152"/>
      <c r="AZ691" s="152"/>
      <c r="BA691" s="152"/>
      <c r="BB691" s="152"/>
      <c r="BC691" s="152"/>
      <c r="BD691" s="152"/>
      <c r="BE691" s="152"/>
      <c r="BF691" s="152"/>
      <c r="BG691" s="152"/>
      <c r="BH691" s="152"/>
      <c r="BI691" s="152"/>
      <c r="BJ691" s="152"/>
      <c r="BK691" s="138"/>
      <c r="BL691" s="138"/>
      <c r="BM691" s="138"/>
      <c r="BN691" s="138"/>
      <c r="BO691" s="138"/>
      <c r="BP691" s="138"/>
      <c r="BQ691" s="138"/>
      <c r="BR691" s="138"/>
      <c r="BS691" s="138"/>
      <c r="BT691" s="138"/>
      <c r="BU691" s="138"/>
      <c r="BV691" s="138"/>
      <c r="BW691" s="138"/>
      <c r="BX691" s="138"/>
      <c r="BY691" s="138"/>
      <c r="BZ691" s="138"/>
      <c r="CA691" s="138"/>
      <c r="CB691" s="138"/>
      <c r="CC691" s="138"/>
      <c r="CD691" s="138"/>
      <c r="CE691" s="138"/>
      <c r="CF691" s="138"/>
      <c r="CG691" s="138"/>
      <c r="CH691" s="138"/>
      <c r="CI691" s="138"/>
      <c r="CJ691" s="138"/>
      <c r="CK691" s="138"/>
      <c r="CL691" s="138"/>
      <c r="CM691" s="138"/>
      <c r="CN691" s="138"/>
      <c r="CO691" s="138"/>
      <c r="CP691" s="112">
        <f t="shared" si="160"/>
        <v>0</v>
      </c>
      <c r="CQ691" s="113" t="e">
        <f t="shared" si="161"/>
        <v>#DIV/0!</v>
      </c>
      <c r="CR691" s="112">
        <f t="shared" si="162"/>
        <v>0</v>
      </c>
      <c r="CS691" s="113" t="e">
        <f t="shared" si="163"/>
        <v>#DIV/0!</v>
      </c>
      <c r="CT691" s="112">
        <f t="shared" si="164"/>
        <v>0</v>
      </c>
      <c r="CU691" s="113" t="e">
        <f t="shared" si="165"/>
        <v>#DIV/0!</v>
      </c>
      <c r="CV691" s="112">
        <f t="shared" si="159"/>
        <v>0</v>
      </c>
      <c r="CW691" s="113" t="e">
        <f t="shared" si="166"/>
        <v>#DIV/0!</v>
      </c>
      <c r="CX691" s="112" t="e">
        <f t="shared" si="167"/>
        <v>#DIV/0!</v>
      </c>
      <c r="CY691" s="114" t="e">
        <f t="shared" si="168"/>
        <v>#DIV/0!</v>
      </c>
      <c r="CZ691" s="132"/>
    </row>
    <row r="692" spans="1:104" s="15" customFormat="1" ht="28.2" customHeight="1" x14ac:dyDescent="0.3">
      <c r="A692" s="94">
        <v>671</v>
      </c>
      <c r="B692" s="228"/>
      <c r="C692" s="229"/>
      <c r="D692" s="125"/>
      <c r="E692" s="95"/>
      <c r="F692" s="126"/>
      <c r="G692" s="229"/>
      <c r="H692" s="230" t="s">
        <v>1165</v>
      </c>
      <c r="I692" s="100" t="s">
        <v>137</v>
      </c>
      <c r="J692" s="101" t="s">
        <v>159</v>
      </c>
      <c r="K692" s="102" t="s">
        <v>270</v>
      </c>
      <c r="L692" s="128" t="s">
        <v>1096</v>
      </c>
      <c r="M692" s="129" t="s">
        <v>141</v>
      </c>
      <c r="N692" s="130" t="s">
        <v>142</v>
      </c>
      <c r="O692" s="131">
        <v>1</v>
      </c>
      <c r="P692" s="231" t="s">
        <v>142</v>
      </c>
      <c r="Q692" s="132"/>
      <c r="R692" s="132"/>
      <c r="S692" s="132"/>
      <c r="T692" s="132"/>
      <c r="U692" s="132"/>
      <c r="V692" s="132"/>
      <c r="W692" s="132"/>
      <c r="X692" s="132"/>
      <c r="Y692" s="108">
        <f t="shared" si="158"/>
        <v>1</v>
      </c>
      <c r="Z692" s="152"/>
      <c r="AA692" s="152"/>
      <c r="AB692" s="153" t="s">
        <v>160</v>
      </c>
      <c r="AC692" s="187"/>
      <c r="AD692" s="249"/>
      <c r="AE692" s="152"/>
      <c r="AF692" s="152"/>
      <c r="AG692" s="152"/>
      <c r="AH692" s="152"/>
      <c r="AI692" s="152"/>
      <c r="AJ692" s="152"/>
      <c r="AK692" s="152"/>
      <c r="AL692" s="152"/>
      <c r="AM692" s="152"/>
      <c r="AN692" s="152"/>
      <c r="AO692" s="152"/>
      <c r="AP692" s="152"/>
      <c r="AQ692" s="152"/>
      <c r="AR692" s="152"/>
      <c r="AS692" s="152"/>
      <c r="AT692" s="152"/>
      <c r="AU692" s="152"/>
      <c r="AV692" s="152"/>
      <c r="AW692" s="152"/>
      <c r="AX692" s="152"/>
      <c r="AY692" s="152"/>
      <c r="AZ692" s="152"/>
      <c r="BA692" s="152"/>
      <c r="BB692" s="152"/>
      <c r="BC692" s="152"/>
      <c r="BD692" s="152"/>
      <c r="BE692" s="152"/>
      <c r="BF692" s="152"/>
      <c r="BG692" s="152"/>
      <c r="BH692" s="152"/>
      <c r="BI692" s="152"/>
      <c r="BJ692" s="152"/>
      <c r="BK692" s="138"/>
      <c r="BL692" s="138"/>
      <c r="BM692" s="138"/>
      <c r="BN692" s="138"/>
      <c r="BO692" s="138"/>
      <c r="BP692" s="138"/>
      <c r="BQ692" s="138"/>
      <c r="BR692" s="138"/>
      <c r="BS692" s="138"/>
      <c r="BT692" s="138"/>
      <c r="BU692" s="138"/>
      <c r="BV692" s="138"/>
      <c r="BW692" s="138"/>
      <c r="BX692" s="138"/>
      <c r="BY692" s="138"/>
      <c r="BZ692" s="138"/>
      <c r="CA692" s="138"/>
      <c r="CB692" s="138"/>
      <c r="CC692" s="138"/>
      <c r="CD692" s="138"/>
      <c r="CE692" s="138"/>
      <c r="CF692" s="138"/>
      <c r="CG692" s="138"/>
      <c r="CH692" s="138"/>
      <c r="CI692" s="138"/>
      <c r="CJ692" s="138"/>
      <c r="CK692" s="138"/>
      <c r="CL692" s="138"/>
      <c r="CM692" s="138"/>
      <c r="CN692" s="138"/>
      <c r="CO692" s="138"/>
      <c r="CP692" s="112">
        <f t="shared" si="160"/>
        <v>0</v>
      </c>
      <c r="CQ692" s="113" t="e">
        <f t="shared" si="161"/>
        <v>#DIV/0!</v>
      </c>
      <c r="CR692" s="112">
        <f t="shared" si="162"/>
        <v>0</v>
      </c>
      <c r="CS692" s="113" t="e">
        <f t="shared" si="163"/>
        <v>#DIV/0!</v>
      </c>
      <c r="CT692" s="112">
        <f t="shared" si="164"/>
        <v>0</v>
      </c>
      <c r="CU692" s="113" t="e">
        <f t="shared" si="165"/>
        <v>#DIV/0!</v>
      </c>
      <c r="CV692" s="112">
        <f t="shared" si="159"/>
        <v>0</v>
      </c>
      <c r="CW692" s="113" t="e">
        <f t="shared" si="166"/>
        <v>#DIV/0!</v>
      </c>
      <c r="CX692" s="112" t="e">
        <f t="shared" si="167"/>
        <v>#DIV/0!</v>
      </c>
      <c r="CY692" s="114" t="e">
        <f t="shared" si="168"/>
        <v>#DIV/0!</v>
      </c>
      <c r="CZ692" s="132"/>
    </row>
    <row r="693" spans="1:104" s="15" customFormat="1" ht="28.2" customHeight="1" x14ac:dyDescent="0.3">
      <c r="A693" s="94">
        <v>672</v>
      </c>
      <c r="B693" s="228"/>
      <c r="C693" s="229"/>
      <c r="D693" s="125"/>
      <c r="E693" s="95"/>
      <c r="F693" s="126"/>
      <c r="G693" s="229"/>
      <c r="H693" s="230" t="s">
        <v>1166</v>
      </c>
      <c r="I693" s="100" t="s">
        <v>137</v>
      </c>
      <c r="J693" s="101" t="s">
        <v>159</v>
      </c>
      <c r="K693" s="102" t="s">
        <v>270</v>
      </c>
      <c r="L693" s="128" t="s">
        <v>1096</v>
      </c>
      <c r="M693" s="129" t="s">
        <v>141</v>
      </c>
      <c r="N693" s="130" t="s">
        <v>142</v>
      </c>
      <c r="O693" s="131">
        <v>1</v>
      </c>
      <c r="P693" s="231" t="s">
        <v>142</v>
      </c>
      <c r="Q693" s="132"/>
      <c r="R693" s="132"/>
      <c r="S693" s="132"/>
      <c r="T693" s="132"/>
      <c r="U693" s="132"/>
      <c r="V693" s="132"/>
      <c r="W693" s="132"/>
      <c r="X693" s="132"/>
      <c r="Y693" s="108">
        <f t="shared" si="158"/>
        <v>1</v>
      </c>
      <c r="Z693" s="152"/>
      <c r="AA693" s="153" t="s">
        <v>160</v>
      </c>
      <c r="AB693" s="152"/>
      <c r="AC693" s="187"/>
      <c r="AD693" s="249"/>
      <c r="AE693" s="152"/>
      <c r="AF693" s="152"/>
      <c r="AG693" s="152"/>
      <c r="AH693" s="152"/>
      <c r="AI693" s="152"/>
      <c r="AJ693" s="152"/>
      <c r="AK693" s="152"/>
      <c r="AL693" s="152"/>
      <c r="AM693" s="152"/>
      <c r="AN693" s="152"/>
      <c r="AO693" s="152"/>
      <c r="AP693" s="152"/>
      <c r="AQ693" s="152"/>
      <c r="AR693" s="152"/>
      <c r="AS693" s="152"/>
      <c r="AT693" s="152"/>
      <c r="AU693" s="152"/>
      <c r="AV693" s="152"/>
      <c r="AW693" s="152"/>
      <c r="AX693" s="152"/>
      <c r="AY693" s="152"/>
      <c r="AZ693" s="152"/>
      <c r="BA693" s="152"/>
      <c r="BB693" s="152"/>
      <c r="BC693" s="152"/>
      <c r="BD693" s="152"/>
      <c r="BE693" s="152"/>
      <c r="BF693" s="152"/>
      <c r="BG693" s="152"/>
      <c r="BH693" s="152"/>
      <c r="BI693" s="152"/>
      <c r="BJ693" s="152"/>
      <c r="BK693" s="138"/>
      <c r="BL693" s="138"/>
      <c r="BM693" s="138"/>
      <c r="BN693" s="138"/>
      <c r="BO693" s="138"/>
      <c r="BP693" s="138"/>
      <c r="BQ693" s="138"/>
      <c r="BR693" s="138"/>
      <c r="BS693" s="138"/>
      <c r="BT693" s="138"/>
      <c r="BU693" s="138"/>
      <c r="BV693" s="138"/>
      <c r="BW693" s="138"/>
      <c r="BX693" s="138"/>
      <c r="BY693" s="138"/>
      <c r="BZ693" s="138"/>
      <c r="CA693" s="138"/>
      <c r="CB693" s="138"/>
      <c r="CC693" s="138"/>
      <c r="CD693" s="138"/>
      <c r="CE693" s="138"/>
      <c r="CF693" s="138"/>
      <c r="CG693" s="138"/>
      <c r="CH693" s="138"/>
      <c r="CI693" s="138"/>
      <c r="CJ693" s="138"/>
      <c r="CK693" s="138"/>
      <c r="CL693" s="138"/>
      <c r="CM693" s="138"/>
      <c r="CN693" s="138"/>
      <c r="CO693" s="138"/>
      <c r="CP693" s="112">
        <f t="shared" si="160"/>
        <v>0</v>
      </c>
      <c r="CQ693" s="113" t="e">
        <f t="shared" si="161"/>
        <v>#DIV/0!</v>
      </c>
      <c r="CR693" s="112">
        <f t="shared" si="162"/>
        <v>0</v>
      </c>
      <c r="CS693" s="113" t="e">
        <f t="shared" si="163"/>
        <v>#DIV/0!</v>
      </c>
      <c r="CT693" s="112">
        <f t="shared" si="164"/>
        <v>0</v>
      </c>
      <c r="CU693" s="113" t="e">
        <f t="shared" si="165"/>
        <v>#DIV/0!</v>
      </c>
      <c r="CV693" s="112">
        <f t="shared" si="159"/>
        <v>0</v>
      </c>
      <c r="CW693" s="113" t="e">
        <f t="shared" si="166"/>
        <v>#DIV/0!</v>
      </c>
      <c r="CX693" s="112" t="e">
        <f t="shared" si="167"/>
        <v>#DIV/0!</v>
      </c>
      <c r="CY693" s="114" t="e">
        <f t="shared" si="168"/>
        <v>#DIV/0!</v>
      </c>
      <c r="CZ693" s="132"/>
    </row>
    <row r="694" spans="1:104" ht="24.6" customHeight="1" x14ac:dyDescent="0.3">
      <c r="A694" s="94">
        <v>673</v>
      </c>
      <c r="B694" s="228">
        <v>199</v>
      </c>
      <c r="C694" s="229" t="s">
        <v>1162</v>
      </c>
      <c r="D694" s="125" t="s">
        <v>157</v>
      </c>
      <c r="E694" s="95" t="s">
        <v>1163</v>
      </c>
      <c r="F694" s="126" t="s">
        <v>157</v>
      </c>
      <c r="G694" s="229" t="s">
        <v>1163</v>
      </c>
      <c r="H694" s="230" t="s">
        <v>1167</v>
      </c>
      <c r="I694" s="100" t="s">
        <v>28</v>
      </c>
      <c r="J694" s="101" t="s">
        <v>159</v>
      </c>
      <c r="K694" s="102" t="s">
        <v>270</v>
      </c>
      <c r="L694" s="128" t="s">
        <v>1096</v>
      </c>
      <c r="M694" s="129" t="s">
        <v>141</v>
      </c>
      <c r="N694" s="130" t="s">
        <v>142</v>
      </c>
      <c r="O694" s="131">
        <v>1</v>
      </c>
      <c r="P694" s="132"/>
      <c r="Q694" s="107" t="s">
        <v>142</v>
      </c>
      <c r="R694" s="132"/>
      <c r="S694" s="132"/>
      <c r="T694" s="132"/>
      <c r="U694" s="107"/>
      <c r="V694" s="132"/>
      <c r="W694" s="132"/>
      <c r="X694" s="132"/>
      <c r="Y694" s="85">
        <f t="shared" si="158"/>
        <v>1</v>
      </c>
      <c r="Z694" s="152"/>
      <c r="AA694" s="152"/>
      <c r="AB694" s="152"/>
      <c r="AC694" s="248"/>
      <c r="AD694" s="116"/>
      <c r="AE694" s="116"/>
      <c r="AF694" s="134" t="s">
        <v>160</v>
      </c>
      <c r="AG694" s="116"/>
      <c r="AH694" s="249"/>
      <c r="AI694" s="152"/>
      <c r="AJ694" s="152"/>
      <c r="AK694" s="152"/>
      <c r="AL694" s="152"/>
      <c r="AM694" s="152"/>
      <c r="AN694" s="152"/>
      <c r="AO694" s="152"/>
      <c r="AP694" s="152"/>
      <c r="AQ694" s="152"/>
      <c r="AR694" s="152"/>
      <c r="AS694" s="152"/>
      <c r="AT694" s="152"/>
      <c r="AU694" s="152"/>
      <c r="AV694" s="152"/>
      <c r="AW694" s="152"/>
      <c r="AX694" s="152"/>
      <c r="AY694" s="152"/>
      <c r="AZ694" s="152"/>
      <c r="BA694" s="152"/>
      <c r="BB694" s="152"/>
      <c r="BC694" s="152"/>
      <c r="BD694" s="152"/>
      <c r="BE694" s="152"/>
      <c r="BF694" s="152"/>
      <c r="BG694" s="152"/>
      <c r="BH694" s="152"/>
      <c r="BI694" s="152"/>
      <c r="BJ694" s="152"/>
      <c r="BK694" s="151"/>
      <c r="BL694" s="151"/>
      <c r="BM694" s="151"/>
      <c r="BN694" s="151"/>
      <c r="BO694" s="151"/>
      <c r="BP694" s="151"/>
      <c r="BQ694" s="151"/>
      <c r="BR694" s="151"/>
      <c r="BS694" s="151"/>
      <c r="BT694" s="151"/>
      <c r="BU694" s="151"/>
      <c r="BV694" s="151"/>
      <c r="BW694" s="151"/>
      <c r="BX694" s="151"/>
      <c r="BY694" s="151"/>
      <c r="BZ694" s="151"/>
      <c r="CA694" s="151"/>
      <c r="CB694" s="151"/>
      <c r="CC694" s="151"/>
      <c r="CD694" s="151"/>
      <c r="CE694" s="151"/>
      <c r="CF694" s="151"/>
      <c r="CG694" s="151"/>
      <c r="CH694" s="151"/>
      <c r="CI694" s="151"/>
      <c r="CJ694" s="151"/>
      <c r="CK694" s="151"/>
      <c r="CL694" s="151"/>
      <c r="CM694" s="151"/>
      <c r="CN694" s="151"/>
      <c r="CO694" s="151"/>
      <c r="CP694" s="112">
        <f t="shared" si="160"/>
        <v>0</v>
      </c>
      <c r="CQ694" s="113" t="e">
        <f t="shared" si="161"/>
        <v>#DIV/0!</v>
      </c>
      <c r="CR694" s="112">
        <f t="shared" si="162"/>
        <v>0</v>
      </c>
      <c r="CS694" s="113" t="e">
        <f t="shared" si="163"/>
        <v>#DIV/0!</v>
      </c>
      <c r="CT694" s="112">
        <f t="shared" si="164"/>
        <v>0</v>
      </c>
      <c r="CU694" s="113" t="e">
        <f t="shared" si="165"/>
        <v>#DIV/0!</v>
      </c>
      <c r="CV694" s="112">
        <f t="shared" si="159"/>
        <v>0</v>
      </c>
      <c r="CW694" s="113" t="e">
        <f t="shared" si="166"/>
        <v>#DIV/0!</v>
      </c>
      <c r="CX694" s="112" t="e">
        <f t="shared" si="167"/>
        <v>#DIV/0!</v>
      </c>
      <c r="CY694" s="114" t="e">
        <f t="shared" si="168"/>
        <v>#DIV/0!</v>
      </c>
      <c r="CZ694" s="152"/>
    </row>
    <row r="695" spans="1:104" s="15" customFormat="1" ht="24.6" customHeight="1" x14ac:dyDescent="0.3">
      <c r="A695" s="94">
        <v>674</v>
      </c>
      <c r="B695" s="228"/>
      <c r="C695" s="229"/>
      <c r="D695" s="125"/>
      <c r="E695" s="95"/>
      <c r="F695" s="126"/>
      <c r="G695" s="229"/>
      <c r="H695" s="230" t="s">
        <v>1168</v>
      </c>
      <c r="I695" s="100" t="s">
        <v>28</v>
      </c>
      <c r="J695" s="101" t="s">
        <v>159</v>
      </c>
      <c r="K695" s="102" t="s">
        <v>270</v>
      </c>
      <c r="L695" s="128" t="s">
        <v>1096</v>
      </c>
      <c r="M695" s="129" t="s">
        <v>141</v>
      </c>
      <c r="N695" s="130" t="s">
        <v>142</v>
      </c>
      <c r="O695" s="131">
        <v>1</v>
      </c>
      <c r="P695" s="132"/>
      <c r="Q695" s="107" t="s">
        <v>142</v>
      </c>
      <c r="R695" s="132"/>
      <c r="S695" s="132"/>
      <c r="T695" s="132"/>
      <c r="U695" s="107"/>
      <c r="V695" s="132"/>
      <c r="W695" s="132"/>
      <c r="X695" s="132"/>
      <c r="Y695" s="85">
        <f t="shared" si="158"/>
        <v>1</v>
      </c>
      <c r="Z695" s="152"/>
      <c r="AA695" s="152"/>
      <c r="AB695" s="152"/>
      <c r="AC695" s="248"/>
      <c r="AD695" s="134" t="s">
        <v>160</v>
      </c>
      <c r="AE695" s="116"/>
      <c r="AF695" s="116"/>
      <c r="AG695" s="116"/>
      <c r="AH695" s="249"/>
      <c r="AI695" s="152"/>
      <c r="AJ695" s="152"/>
      <c r="AK695" s="152"/>
      <c r="AL695" s="152"/>
      <c r="AM695" s="152"/>
      <c r="AN695" s="152"/>
      <c r="AO695" s="152"/>
      <c r="AP695" s="152"/>
      <c r="AQ695" s="152"/>
      <c r="AR695" s="152"/>
      <c r="AS695" s="152"/>
      <c r="AT695" s="152"/>
      <c r="AU695" s="152"/>
      <c r="AV695" s="152"/>
      <c r="AW695" s="152"/>
      <c r="AX695" s="152"/>
      <c r="AY695" s="152"/>
      <c r="AZ695" s="152"/>
      <c r="BA695" s="152"/>
      <c r="BB695" s="152"/>
      <c r="BC695" s="152"/>
      <c r="BD695" s="152"/>
      <c r="BE695" s="152"/>
      <c r="BF695" s="152"/>
      <c r="BG695" s="152"/>
      <c r="BH695" s="152"/>
      <c r="BI695" s="152"/>
      <c r="BJ695" s="152"/>
      <c r="BK695" s="138"/>
      <c r="BL695" s="138"/>
      <c r="BM695" s="138"/>
      <c r="BN695" s="138"/>
      <c r="BO695" s="138"/>
      <c r="BP695" s="138"/>
      <c r="BQ695" s="138"/>
      <c r="BR695" s="138"/>
      <c r="BS695" s="138"/>
      <c r="BT695" s="138"/>
      <c r="BU695" s="138"/>
      <c r="BV695" s="138"/>
      <c r="BW695" s="138"/>
      <c r="BX695" s="138"/>
      <c r="BY695" s="138"/>
      <c r="BZ695" s="138"/>
      <c r="CA695" s="138"/>
      <c r="CB695" s="138"/>
      <c r="CC695" s="138"/>
      <c r="CD695" s="138"/>
      <c r="CE695" s="138"/>
      <c r="CF695" s="138"/>
      <c r="CG695" s="138"/>
      <c r="CH695" s="138"/>
      <c r="CI695" s="138"/>
      <c r="CJ695" s="138"/>
      <c r="CK695" s="138"/>
      <c r="CL695" s="138"/>
      <c r="CM695" s="138"/>
      <c r="CN695" s="138"/>
      <c r="CO695" s="138"/>
      <c r="CP695" s="112">
        <f t="shared" si="160"/>
        <v>0</v>
      </c>
      <c r="CQ695" s="113" t="e">
        <f t="shared" si="161"/>
        <v>#DIV/0!</v>
      </c>
      <c r="CR695" s="112">
        <f t="shared" si="162"/>
        <v>0</v>
      </c>
      <c r="CS695" s="113" t="e">
        <f t="shared" si="163"/>
        <v>#DIV/0!</v>
      </c>
      <c r="CT695" s="112">
        <f t="shared" si="164"/>
        <v>0</v>
      </c>
      <c r="CU695" s="113" t="e">
        <f t="shared" si="165"/>
        <v>#DIV/0!</v>
      </c>
      <c r="CV695" s="112">
        <f t="shared" si="159"/>
        <v>0</v>
      </c>
      <c r="CW695" s="113" t="e">
        <f t="shared" si="166"/>
        <v>#DIV/0!</v>
      </c>
      <c r="CX695" s="112" t="e">
        <f t="shared" si="167"/>
        <v>#DIV/0!</v>
      </c>
      <c r="CY695" s="114" t="e">
        <f t="shared" si="168"/>
        <v>#DIV/0!</v>
      </c>
      <c r="CZ695" s="132"/>
    </row>
    <row r="696" spans="1:104" s="15" customFormat="1" ht="24.6" customHeight="1" x14ac:dyDescent="0.3">
      <c r="A696" s="94">
        <v>675</v>
      </c>
      <c r="B696" s="228">
        <v>199</v>
      </c>
      <c r="C696" s="229" t="s">
        <v>1162</v>
      </c>
      <c r="D696" s="125" t="s">
        <v>157</v>
      </c>
      <c r="E696" s="95" t="s">
        <v>1163</v>
      </c>
      <c r="F696" s="126" t="s">
        <v>157</v>
      </c>
      <c r="G696" s="229" t="s">
        <v>1163</v>
      </c>
      <c r="H696" s="230" t="s">
        <v>1169</v>
      </c>
      <c r="I696" s="100" t="s">
        <v>29</v>
      </c>
      <c r="J696" s="101" t="s">
        <v>159</v>
      </c>
      <c r="K696" s="102" t="s">
        <v>270</v>
      </c>
      <c r="L696" s="128" t="s">
        <v>1096</v>
      </c>
      <c r="M696" s="129" t="s">
        <v>141</v>
      </c>
      <c r="N696" s="130" t="s">
        <v>142</v>
      </c>
      <c r="O696" s="131">
        <v>1</v>
      </c>
      <c r="P696" s="132"/>
      <c r="Q696" s="132"/>
      <c r="R696" s="107" t="s">
        <v>142</v>
      </c>
      <c r="S696" s="132"/>
      <c r="T696" s="132"/>
      <c r="U696" s="107"/>
      <c r="V696" s="132"/>
      <c r="W696" s="132"/>
      <c r="X696" s="132"/>
      <c r="Y696" s="85">
        <f t="shared" si="158"/>
        <v>1</v>
      </c>
      <c r="Z696" s="152"/>
      <c r="AA696" s="152"/>
      <c r="AB696" s="152"/>
      <c r="AC696" s="152"/>
      <c r="AD696" s="152"/>
      <c r="AE696" s="152"/>
      <c r="AF696" s="152"/>
      <c r="AG696" s="248"/>
      <c r="AH696" s="134" t="s">
        <v>160</v>
      </c>
      <c r="AI696" s="116"/>
      <c r="AJ696" s="116"/>
      <c r="AK696" s="116"/>
      <c r="AL696" s="249"/>
      <c r="AM696" s="152"/>
      <c r="AN696" s="152"/>
      <c r="AO696" s="152"/>
      <c r="AP696" s="152"/>
      <c r="AQ696" s="152"/>
      <c r="AR696" s="152"/>
      <c r="AS696" s="152"/>
      <c r="AT696" s="152"/>
      <c r="AU696" s="152"/>
      <c r="AV696" s="152"/>
      <c r="AW696" s="152"/>
      <c r="AX696" s="152"/>
      <c r="AY696" s="152"/>
      <c r="AZ696" s="152"/>
      <c r="BA696" s="152"/>
      <c r="BB696" s="152"/>
      <c r="BC696" s="152"/>
      <c r="BD696" s="152"/>
      <c r="BE696" s="152"/>
      <c r="BF696" s="152"/>
      <c r="BG696" s="152"/>
      <c r="BH696" s="152"/>
      <c r="BI696" s="152"/>
      <c r="BJ696" s="152"/>
      <c r="BK696" s="138"/>
      <c r="BL696" s="138"/>
      <c r="BM696" s="138"/>
      <c r="BN696" s="138"/>
      <c r="BO696" s="138"/>
      <c r="BP696" s="138"/>
      <c r="BQ696" s="138"/>
      <c r="BR696" s="138"/>
      <c r="BS696" s="138"/>
      <c r="BT696" s="138"/>
      <c r="BU696" s="138"/>
      <c r="BV696" s="138"/>
      <c r="BW696" s="138"/>
      <c r="BX696" s="138"/>
      <c r="BY696" s="138"/>
      <c r="BZ696" s="138"/>
      <c r="CA696" s="138"/>
      <c r="CB696" s="138"/>
      <c r="CC696" s="138"/>
      <c r="CD696" s="138"/>
      <c r="CE696" s="138"/>
      <c r="CF696" s="138"/>
      <c r="CG696" s="138"/>
      <c r="CH696" s="138"/>
      <c r="CI696" s="138"/>
      <c r="CJ696" s="138"/>
      <c r="CK696" s="138"/>
      <c r="CL696" s="138"/>
      <c r="CM696" s="138"/>
      <c r="CN696" s="138"/>
      <c r="CO696" s="138"/>
      <c r="CP696" s="112">
        <f t="shared" si="160"/>
        <v>0</v>
      </c>
      <c r="CQ696" s="113" t="e">
        <f t="shared" si="161"/>
        <v>#DIV/0!</v>
      </c>
      <c r="CR696" s="112">
        <f t="shared" si="162"/>
        <v>0</v>
      </c>
      <c r="CS696" s="113" t="e">
        <f t="shared" si="163"/>
        <v>#DIV/0!</v>
      </c>
      <c r="CT696" s="112">
        <f t="shared" si="164"/>
        <v>0</v>
      </c>
      <c r="CU696" s="113" t="e">
        <f t="shared" si="165"/>
        <v>#DIV/0!</v>
      </c>
      <c r="CV696" s="112">
        <f t="shared" si="159"/>
        <v>0</v>
      </c>
      <c r="CW696" s="113" t="e">
        <f t="shared" si="166"/>
        <v>#DIV/0!</v>
      </c>
      <c r="CX696" s="112" t="e">
        <f t="shared" si="167"/>
        <v>#DIV/0!</v>
      </c>
      <c r="CY696" s="114" t="e">
        <f t="shared" si="168"/>
        <v>#DIV/0!</v>
      </c>
      <c r="CZ696" s="132"/>
    </row>
    <row r="697" spans="1:104" s="15" customFormat="1" ht="24.6" customHeight="1" x14ac:dyDescent="0.3">
      <c r="A697" s="94">
        <v>676</v>
      </c>
      <c r="B697" s="228"/>
      <c r="C697" s="229"/>
      <c r="D697" s="125"/>
      <c r="E697" s="95"/>
      <c r="F697" s="126"/>
      <c r="G697" s="229"/>
      <c r="H697" s="230" t="s">
        <v>771</v>
      </c>
      <c r="I697" s="100" t="s">
        <v>29</v>
      </c>
      <c r="J697" s="101" t="s">
        <v>159</v>
      </c>
      <c r="K697" s="102" t="s">
        <v>270</v>
      </c>
      <c r="L697" s="128" t="s">
        <v>1096</v>
      </c>
      <c r="M697" s="129" t="s">
        <v>141</v>
      </c>
      <c r="N697" s="130" t="s">
        <v>142</v>
      </c>
      <c r="O697" s="131"/>
      <c r="P697" s="132"/>
      <c r="Q697" s="132"/>
      <c r="R697" s="107" t="s">
        <v>142</v>
      </c>
      <c r="S697" s="132"/>
      <c r="T697" s="132"/>
      <c r="U697" s="107"/>
      <c r="V697" s="132"/>
      <c r="W697" s="132"/>
      <c r="X697" s="132"/>
      <c r="Y697" s="85">
        <f t="shared" si="158"/>
        <v>1</v>
      </c>
      <c r="Z697" s="152"/>
      <c r="AA697" s="152"/>
      <c r="AB697" s="152"/>
      <c r="AC697" s="152"/>
      <c r="AD697" s="152"/>
      <c r="AE697" s="152"/>
      <c r="AF697" s="152"/>
      <c r="AG697" s="248"/>
      <c r="AH697" s="116"/>
      <c r="AI697" s="116"/>
      <c r="AJ697" s="134" t="s">
        <v>160</v>
      </c>
      <c r="AK697" s="116"/>
      <c r="AL697" s="249"/>
      <c r="AM697" s="152"/>
      <c r="AN697" s="152"/>
      <c r="AO697" s="152"/>
      <c r="AP697" s="152"/>
      <c r="AQ697" s="152"/>
      <c r="AR697" s="152"/>
      <c r="AS697" s="152"/>
      <c r="AT697" s="152"/>
      <c r="AU697" s="152"/>
      <c r="AV697" s="152"/>
      <c r="AW697" s="152"/>
      <c r="AX697" s="152"/>
      <c r="AY697" s="152"/>
      <c r="AZ697" s="152"/>
      <c r="BA697" s="152"/>
      <c r="BB697" s="152"/>
      <c r="BC697" s="152"/>
      <c r="BD697" s="152"/>
      <c r="BE697" s="152"/>
      <c r="BF697" s="152"/>
      <c r="BG697" s="152"/>
      <c r="BH697" s="152"/>
      <c r="BI697" s="152"/>
      <c r="BJ697" s="152"/>
      <c r="BK697" s="138"/>
      <c r="BL697" s="138"/>
      <c r="BM697" s="138"/>
      <c r="BN697" s="138"/>
      <c r="BO697" s="138"/>
      <c r="BP697" s="138"/>
      <c r="BQ697" s="138"/>
      <c r="BR697" s="138"/>
      <c r="BS697" s="138"/>
      <c r="BT697" s="138"/>
      <c r="BU697" s="138"/>
      <c r="BV697" s="138"/>
      <c r="BW697" s="138"/>
      <c r="BX697" s="138"/>
      <c r="BY697" s="138"/>
      <c r="BZ697" s="138"/>
      <c r="CA697" s="138"/>
      <c r="CB697" s="138"/>
      <c r="CC697" s="138"/>
      <c r="CD697" s="138"/>
      <c r="CE697" s="138"/>
      <c r="CF697" s="138"/>
      <c r="CG697" s="138"/>
      <c r="CH697" s="138"/>
      <c r="CI697" s="138"/>
      <c r="CJ697" s="138"/>
      <c r="CK697" s="138"/>
      <c r="CL697" s="138"/>
      <c r="CM697" s="138"/>
      <c r="CN697" s="138"/>
      <c r="CO697" s="138"/>
      <c r="CP697" s="112">
        <f t="shared" si="160"/>
        <v>0</v>
      </c>
      <c r="CQ697" s="113" t="e">
        <f t="shared" si="161"/>
        <v>#DIV/0!</v>
      </c>
      <c r="CR697" s="112">
        <f t="shared" si="162"/>
        <v>0</v>
      </c>
      <c r="CS697" s="113" t="e">
        <f t="shared" si="163"/>
        <v>#DIV/0!</v>
      </c>
      <c r="CT697" s="112">
        <f t="shared" si="164"/>
        <v>0</v>
      </c>
      <c r="CU697" s="113" t="e">
        <f t="shared" si="165"/>
        <v>#DIV/0!</v>
      </c>
      <c r="CV697" s="112">
        <f t="shared" si="159"/>
        <v>0</v>
      </c>
      <c r="CW697" s="113" t="e">
        <f t="shared" si="166"/>
        <v>#DIV/0!</v>
      </c>
      <c r="CX697" s="112" t="e">
        <f t="shared" si="167"/>
        <v>#DIV/0!</v>
      </c>
      <c r="CY697" s="114" t="e">
        <f t="shared" si="168"/>
        <v>#DIV/0!</v>
      </c>
      <c r="CZ697" s="132"/>
    </row>
    <row r="698" spans="1:104" s="15" customFormat="1" ht="28.95" customHeight="1" x14ac:dyDescent="0.3">
      <c r="A698" s="94">
        <v>677</v>
      </c>
      <c r="B698" s="228">
        <v>199</v>
      </c>
      <c r="C698" s="229" t="s">
        <v>1162</v>
      </c>
      <c r="D698" s="125" t="s">
        <v>157</v>
      </c>
      <c r="E698" s="95" t="s">
        <v>1163</v>
      </c>
      <c r="F698" s="126" t="s">
        <v>157</v>
      </c>
      <c r="G698" s="229" t="s">
        <v>1163</v>
      </c>
      <c r="H698" s="230" t="s">
        <v>1170</v>
      </c>
      <c r="I698" s="100" t="s">
        <v>30</v>
      </c>
      <c r="J698" s="101" t="s">
        <v>159</v>
      </c>
      <c r="K698" s="102" t="s">
        <v>270</v>
      </c>
      <c r="L698" s="128" t="s">
        <v>1096</v>
      </c>
      <c r="M698" s="129" t="s">
        <v>141</v>
      </c>
      <c r="N698" s="130" t="s">
        <v>142</v>
      </c>
      <c r="O698" s="131">
        <v>1</v>
      </c>
      <c r="P698" s="132"/>
      <c r="Q698" s="132"/>
      <c r="R698" s="132"/>
      <c r="S698" s="107" t="s">
        <v>142</v>
      </c>
      <c r="T698" s="132"/>
      <c r="U698" s="132"/>
      <c r="V698" s="132"/>
      <c r="W698" s="132"/>
      <c r="X698" s="132"/>
      <c r="Y698" s="85">
        <f t="shared" si="158"/>
        <v>1</v>
      </c>
      <c r="Z698" s="152"/>
      <c r="AA698" s="152"/>
      <c r="AB698" s="152"/>
      <c r="AC698" s="152"/>
      <c r="AD698" s="152"/>
      <c r="AE698" s="152"/>
      <c r="AF698" s="152"/>
      <c r="AG698" s="152"/>
      <c r="AH698" s="152"/>
      <c r="AI698" s="152"/>
      <c r="AJ698" s="152"/>
      <c r="AK698" s="248"/>
      <c r="AL698" s="116"/>
      <c r="AM698" s="116"/>
      <c r="AN698" s="134" t="s">
        <v>160</v>
      </c>
      <c r="AO698" s="116"/>
      <c r="AP698" s="249"/>
      <c r="AQ698" s="152"/>
      <c r="AR698" s="152"/>
      <c r="AS698" s="152"/>
      <c r="AT698" s="152"/>
      <c r="AU698" s="152"/>
      <c r="AV698" s="152"/>
      <c r="AW698" s="152"/>
      <c r="AX698" s="152"/>
      <c r="AY698" s="152"/>
      <c r="AZ698" s="152"/>
      <c r="BA698" s="152"/>
      <c r="BB698" s="152"/>
      <c r="BC698" s="152"/>
      <c r="BD698" s="152"/>
      <c r="BE698" s="152"/>
      <c r="BF698" s="152"/>
      <c r="BG698" s="152"/>
      <c r="BH698" s="152"/>
      <c r="BI698" s="152"/>
      <c r="BJ698" s="152"/>
      <c r="BK698" s="138"/>
      <c r="BL698" s="138"/>
      <c r="BM698" s="138"/>
      <c r="BN698" s="138"/>
      <c r="BO698" s="138"/>
      <c r="BP698" s="138"/>
      <c r="BQ698" s="138"/>
      <c r="BR698" s="138"/>
      <c r="BS698" s="138"/>
      <c r="BT698" s="138"/>
      <c r="BU698" s="138"/>
      <c r="BV698" s="138"/>
      <c r="BW698" s="138"/>
      <c r="BX698" s="138"/>
      <c r="BY698" s="138"/>
      <c r="BZ698" s="138"/>
      <c r="CA698" s="138"/>
      <c r="CB698" s="138"/>
      <c r="CC698" s="138"/>
      <c r="CD698" s="138"/>
      <c r="CE698" s="138"/>
      <c r="CF698" s="138"/>
      <c r="CG698" s="138"/>
      <c r="CH698" s="138"/>
      <c r="CI698" s="138"/>
      <c r="CJ698" s="138"/>
      <c r="CK698" s="138"/>
      <c r="CL698" s="138"/>
      <c r="CM698" s="138"/>
      <c r="CN698" s="138"/>
      <c r="CO698" s="138"/>
      <c r="CP698" s="112">
        <f t="shared" si="160"/>
        <v>0</v>
      </c>
      <c r="CQ698" s="113" t="e">
        <f t="shared" si="161"/>
        <v>#DIV/0!</v>
      </c>
      <c r="CR698" s="112">
        <f t="shared" si="162"/>
        <v>0</v>
      </c>
      <c r="CS698" s="113" t="e">
        <f t="shared" si="163"/>
        <v>#DIV/0!</v>
      </c>
      <c r="CT698" s="112">
        <f t="shared" si="164"/>
        <v>0</v>
      </c>
      <c r="CU698" s="113" t="e">
        <f t="shared" si="165"/>
        <v>#DIV/0!</v>
      </c>
      <c r="CV698" s="112">
        <f t="shared" si="159"/>
        <v>0</v>
      </c>
      <c r="CW698" s="113" t="e">
        <f t="shared" si="166"/>
        <v>#DIV/0!</v>
      </c>
      <c r="CX698" s="112" t="e">
        <f t="shared" si="167"/>
        <v>#DIV/0!</v>
      </c>
      <c r="CY698" s="114" t="e">
        <f t="shared" si="168"/>
        <v>#DIV/0!</v>
      </c>
      <c r="CZ698" s="132"/>
    </row>
    <row r="699" spans="1:104" s="15" customFormat="1" ht="28.95" customHeight="1" x14ac:dyDescent="0.3">
      <c r="A699" s="94">
        <v>678</v>
      </c>
      <c r="B699" s="228"/>
      <c r="C699" s="229"/>
      <c r="D699" s="125"/>
      <c r="E699" s="95"/>
      <c r="F699" s="126"/>
      <c r="G699" s="229"/>
      <c r="H699" s="230" t="s">
        <v>1171</v>
      </c>
      <c r="I699" s="100" t="s">
        <v>30</v>
      </c>
      <c r="J699" s="101" t="s">
        <v>159</v>
      </c>
      <c r="K699" s="102" t="s">
        <v>270</v>
      </c>
      <c r="L699" s="128" t="s">
        <v>1096</v>
      </c>
      <c r="M699" s="129" t="s">
        <v>141</v>
      </c>
      <c r="N699" s="130" t="s">
        <v>142</v>
      </c>
      <c r="O699" s="131">
        <v>1</v>
      </c>
      <c r="P699" s="132"/>
      <c r="Q699" s="132"/>
      <c r="R699" s="132"/>
      <c r="S699" s="107" t="s">
        <v>142</v>
      </c>
      <c r="T699" s="132"/>
      <c r="U699" s="132"/>
      <c r="V699" s="132"/>
      <c r="W699" s="132"/>
      <c r="X699" s="132"/>
      <c r="Y699" s="85">
        <f t="shared" si="158"/>
        <v>1</v>
      </c>
      <c r="Z699" s="152"/>
      <c r="AA699" s="152"/>
      <c r="AB699" s="152"/>
      <c r="AC699" s="152"/>
      <c r="AD699" s="152"/>
      <c r="AE699" s="152"/>
      <c r="AF699" s="152"/>
      <c r="AG699" s="152"/>
      <c r="AH699" s="152"/>
      <c r="AI699" s="152"/>
      <c r="AJ699" s="152"/>
      <c r="AK699" s="248"/>
      <c r="AL699" s="134" t="s">
        <v>160</v>
      </c>
      <c r="AM699" s="116" t="s">
        <v>281</v>
      </c>
      <c r="AN699" s="116"/>
      <c r="AO699" s="116"/>
      <c r="AP699" s="249"/>
      <c r="AQ699" s="152"/>
      <c r="AR699" s="152"/>
      <c r="AS699" s="152"/>
      <c r="AT699" s="152"/>
      <c r="AU699" s="270"/>
      <c r="AV699" s="270"/>
      <c r="AW699" s="152"/>
      <c r="AX699" s="152"/>
      <c r="AY699" s="152"/>
      <c r="AZ699" s="152"/>
      <c r="BA699" s="152"/>
      <c r="BB699" s="152"/>
      <c r="BC699" s="152"/>
      <c r="BD699" s="152"/>
      <c r="BE699" s="152"/>
      <c r="BF699" s="152"/>
      <c r="BG699" s="152"/>
      <c r="BH699" s="152"/>
      <c r="BI699" s="152"/>
      <c r="BJ699" s="152"/>
      <c r="BK699" s="138"/>
      <c r="BL699" s="138"/>
      <c r="BM699" s="138"/>
      <c r="BN699" s="138"/>
      <c r="BO699" s="138"/>
      <c r="BP699" s="138"/>
      <c r="BQ699" s="138"/>
      <c r="BR699" s="138"/>
      <c r="BS699" s="138"/>
      <c r="BT699" s="138"/>
      <c r="BU699" s="138"/>
      <c r="BV699" s="138"/>
      <c r="BW699" s="138"/>
      <c r="BX699" s="138"/>
      <c r="BY699" s="138"/>
      <c r="BZ699" s="138"/>
      <c r="CA699" s="138"/>
      <c r="CB699" s="138"/>
      <c r="CC699" s="138"/>
      <c r="CD699" s="138"/>
      <c r="CE699" s="138"/>
      <c r="CF699" s="138"/>
      <c r="CG699" s="138"/>
      <c r="CH699" s="138"/>
      <c r="CI699" s="138"/>
      <c r="CJ699" s="138"/>
      <c r="CK699" s="138"/>
      <c r="CL699" s="138"/>
      <c r="CM699" s="138"/>
      <c r="CN699" s="138"/>
      <c r="CO699" s="138"/>
      <c r="CP699" s="112">
        <f t="shared" si="160"/>
        <v>0</v>
      </c>
      <c r="CQ699" s="113" t="e">
        <f t="shared" si="161"/>
        <v>#DIV/0!</v>
      </c>
      <c r="CR699" s="112">
        <f t="shared" si="162"/>
        <v>0</v>
      </c>
      <c r="CS699" s="113" t="e">
        <f t="shared" si="163"/>
        <v>#DIV/0!</v>
      </c>
      <c r="CT699" s="112">
        <f t="shared" si="164"/>
        <v>0</v>
      </c>
      <c r="CU699" s="113" t="e">
        <f t="shared" si="165"/>
        <v>#DIV/0!</v>
      </c>
      <c r="CV699" s="112">
        <f t="shared" si="159"/>
        <v>0</v>
      </c>
      <c r="CW699" s="113" t="e">
        <f t="shared" si="166"/>
        <v>#DIV/0!</v>
      </c>
      <c r="CX699" s="112" t="e">
        <f t="shared" si="167"/>
        <v>#DIV/0!</v>
      </c>
      <c r="CY699" s="114" t="e">
        <f t="shared" si="168"/>
        <v>#DIV/0!</v>
      </c>
      <c r="CZ699" s="132"/>
    </row>
    <row r="700" spans="1:104" s="15" customFormat="1" ht="22.5" customHeight="1" x14ac:dyDescent="0.3">
      <c r="A700" s="94">
        <v>145</v>
      </c>
      <c r="B700" s="228">
        <v>199</v>
      </c>
      <c r="C700" s="229" t="s">
        <v>1162</v>
      </c>
      <c r="D700" s="125" t="s">
        <v>157</v>
      </c>
      <c r="E700" s="95" t="s">
        <v>1163</v>
      </c>
      <c r="F700" s="126" t="s">
        <v>157</v>
      </c>
      <c r="G700" s="229" t="s">
        <v>1163</v>
      </c>
      <c r="H700" s="263" t="s">
        <v>1172</v>
      </c>
      <c r="I700" s="100" t="s">
        <v>149</v>
      </c>
      <c r="J700" s="102" t="s">
        <v>159</v>
      </c>
      <c r="K700" s="102" t="s">
        <v>270</v>
      </c>
      <c r="L700" s="128" t="s">
        <v>1096</v>
      </c>
      <c r="M700" s="129" t="s">
        <v>141</v>
      </c>
      <c r="N700" s="140" t="s">
        <v>142</v>
      </c>
      <c r="O700" s="131">
        <v>1</v>
      </c>
      <c r="P700" s="136"/>
      <c r="Q700" s="132"/>
      <c r="R700" s="132"/>
      <c r="S700" s="132"/>
      <c r="T700" s="107" t="s">
        <v>142</v>
      </c>
      <c r="U700" s="132"/>
      <c r="V700" s="132"/>
      <c r="W700" s="132"/>
      <c r="X700" s="132"/>
      <c r="Y700" s="85">
        <f t="shared" si="158"/>
        <v>1</v>
      </c>
      <c r="Z700" s="152"/>
      <c r="AA700" s="152"/>
      <c r="AB700" s="152"/>
      <c r="AC700" s="152"/>
      <c r="AD700" s="152"/>
      <c r="AE700" s="152"/>
      <c r="AF700" s="152"/>
      <c r="AG700" s="152"/>
      <c r="AH700" s="152"/>
      <c r="AI700" s="152"/>
      <c r="AJ700" s="152"/>
      <c r="AK700" s="152"/>
      <c r="AL700" s="152"/>
      <c r="AM700" s="152"/>
      <c r="AN700" s="152"/>
      <c r="AO700" s="248"/>
      <c r="AP700" s="116"/>
      <c r="AQ700" s="116"/>
      <c r="AR700" s="144"/>
      <c r="AS700" s="116"/>
      <c r="AT700" s="116"/>
      <c r="AU700" s="144" t="s">
        <v>160</v>
      </c>
      <c r="AV700" s="144"/>
      <c r="AW700" s="116"/>
      <c r="AX700" s="249"/>
      <c r="AY700" s="152"/>
      <c r="AZ700" s="152"/>
      <c r="BA700" s="152"/>
      <c r="BB700" s="152"/>
      <c r="BC700" s="152"/>
      <c r="BD700" s="152"/>
      <c r="BE700" s="152"/>
      <c r="BF700" s="152"/>
      <c r="BG700" s="152"/>
      <c r="BH700" s="152"/>
      <c r="BI700" s="152"/>
      <c r="BJ700" s="152"/>
      <c r="BK700" s="138"/>
      <c r="BL700" s="138"/>
      <c r="BM700" s="138"/>
      <c r="BN700" s="138"/>
      <c r="BO700" s="138"/>
      <c r="BP700" s="138"/>
      <c r="BQ700" s="138"/>
      <c r="BR700" s="138"/>
      <c r="BS700" s="138"/>
      <c r="BT700" s="138"/>
      <c r="BU700" s="138"/>
      <c r="BV700" s="138"/>
      <c r="BW700" s="138"/>
      <c r="BX700" s="138"/>
      <c r="BY700" s="138"/>
      <c r="BZ700" s="138"/>
      <c r="CA700" s="138"/>
      <c r="CB700" s="138"/>
      <c r="CC700" s="138"/>
      <c r="CD700" s="138"/>
      <c r="CE700" s="138"/>
      <c r="CF700" s="138"/>
      <c r="CG700" s="138"/>
      <c r="CH700" s="138"/>
      <c r="CI700" s="138"/>
      <c r="CJ700" s="138"/>
      <c r="CK700" s="138"/>
      <c r="CL700" s="138"/>
      <c r="CM700" s="138"/>
      <c r="CN700" s="138"/>
      <c r="CO700" s="138"/>
      <c r="CP700" s="112">
        <f t="shared" si="160"/>
        <v>0</v>
      </c>
      <c r="CQ700" s="113" t="e">
        <f t="shared" si="161"/>
        <v>#DIV/0!</v>
      </c>
      <c r="CR700" s="112">
        <f t="shared" si="162"/>
        <v>0</v>
      </c>
      <c r="CS700" s="113" t="e">
        <f t="shared" si="163"/>
        <v>#DIV/0!</v>
      </c>
      <c r="CT700" s="112">
        <f t="shared" si="164"/>
        <v>0</v>
      </c>
      <c r="CU700" s="113" t="e">
        <f t="shared" si="165"/>
        <v>#DIV/0!</v>
      </c>
      <c r="CV700" s="112">
        <f t="shared" si="159"/>
        <v>0</v>
      </c>
      <c r="CW700" s="113" t="e">
        <f t="shared" si="166"/>
        <v>#DIV/0!</v>
      </c>
      <c r="CX700" s="112" t="e">
        <f t="shared" si="167"/>
        <v>#DIV/0!</v>
      </c>
      <c r="CY700" s="114" t="e">
        <f t="shared" si="168"/>
        <v>#DIV/0!</v>
      </c>
      <c r="CZ700" s="132"/>
    </row>
    <row r="701" spans="1:104" s="15" customFormat="1" ht="22.5" customHeight="1" x14ac:dyDescent="0.3">
      <c r="A701" s="94">
        <v>146</v>
      </c>
      <c r="B701" s="228"/>
      <c r="C701" s="229"/>
      <c r="D701" s="125"/>
      <c r="E701" s="95"/>
      <c r="F701" s="126"/>
      <c r="G701" s="229"/>
      <c r="H701" s="263" t="s">
        <v>1173</v>
      </c>
      <c r="I701" s="100" t="s">
        <v>149</v>
      </c>
      <c r="J701" s="102" t="s">
        <v>159</v>
      </c>
      <c r="K701" s="102" t="s">
        <v>270</v>
      </c>
      <c r="L701" s="128" t="s">
        <v>1096</v>
      </c>
      <c r="M701" s="129" t="s">
        <v>141</v>
      </c>
      <c r="N701" s="140" t="s">
        <v>142</v>
      </c>
      <c r="O701" s="131">
        <v>1</v>
      </c>
      <c r="P701" s="136"/>
      <c r="Q701" s="132"/>
      <c r="R701" s="132"/>
      <c r="S701" s="132"/>
      <c r="T701" s="107" t="s">
        <v>142</v>
      </c>
      <c r="U701" s="132"/>
      <c r="V701" s="132"/>
      <c r="W701" s="132"/>
      <c r="X701" s="132"/>
      <c r="Y701" s="85">
        <f t="shared" si="158"/>
        <v>1</v>
      </c>
      <c r="Z701" s="152"/>
      <c r="AA701" s="152"/>
      <c r="AB701" s="152"/>
      <c r="AC701" s="152"/>
      <c r="AD701" s="152"/>
      <c r="AE701" s="152"/>
      <c r="AF701" s="152"/>
      <c r="AG701" s="152"/>
      <c r="AH701" s="152"/>
      <c r="AI701" s="152"/>
      <c r="AJ701" s="152"/>
      <c r="AK701" s="152"/>
      <c r="AL701" s="152"/>
      <c r="AM701" s="152"/>
      <c r="AN701" s="152"/>
      <c r="AO701" s="248"/>
      <c r="AP701" s="144" t="s">
        <v>160</v>
      </c>
      <c r="AQ701" s="144"/>
      <c r="AR701" s="116" t="s">
        <v>288</v>
      </c>
      <c r="AS701" s="116"/>
      <c r="AT701" s="116"/>
      <c r="AU701" s="144"/>
      <c r="AV701" s="144" t="s">
        <v>160</v>
      </c>
      <c r="AW701" s="116"/>
      <c r="AX701" s="249"/>
      <c r="AY701" s="152"/>
      <c r="AZ701" s="152"/>
      <c r="BA701" s="152"/>
      <c r="BB701" s="152"/>
      <c r="BC701" s="152"/>
      <c r="BD701" s="152"/>
      <c r="BE701" s="152"/>
      <c r="BF701" s="152"/>
      <c r="BG701" s="152"/>
      <c r="BH701" s="152"/>
      <c r="BI701" s="152"/>
      <c r="BJ701" s="152"/>
      <c r="BK701" s="138"/>
      <c r="BL701" s="138"/>
      <c r="BM701" s="138"/>
      <c r="BN701" s="138"/>
      <c r="BO701" s="138"/>
      <c r="BP701" s="138"/>
      <c r="BQ701" s="138"/>
      <c r="BR701" s="138"/>
      <c r="BS701" s="138"/>
      <c r="BT701" s="138"/>
      <c r="BU701" s="138"/>
      <c r="BV701" s="138"/>
      <c r="BW701" s="138"/>
      <c r="BX701" s="138"/>
      <c r="BY701" s="138"/>
      <c r="BZ701" s="138"/>
      <c r="CA701" s="138"/>
      <c r="CB701" s="138"/>
      <c r="CC701" s="138"/>
      <c r="CD701" s="138"/>
      <c r="CE701" s="138"/>
      <c r="CF701" s="138"/>
      <c r="CG701" s="138"/>
      <c r="CH701" s="138"/>
      <c r="CI701" s="138"/>
      <c r="CJ701" s="138"/>
      <c r="CK701" s="138"/>
      <c r="CL701" s="138"/>
      <c r="CM701" s="138"/>
      <c r="CN701" s="138"/>
      <c r="CO701" s="138"/>
      <c r="CP701" s="112">
        <f t="shared" si="160"/>
        <v>0</v>
      </c>
      <c r="CQ701" s="113" t="e">
        <f t="shared" si="161"/>
        <v>#DIV/0!</v>
      </c>
      <c r="CR701" s="112">
        <f t="shared" si="162"/>
        <v>0</v>
      </c>
      <c r="CS701" s="113" t="e">
        <f t="shared" si="163"/>
        <v>#DIV/0!</v>
      </c>
      <c r="CT701" s="112">
        <f t="shared" si="164"/>
        <v>0</v>
      </c>
      <c r="CU701" s="113" t="e">
        <f t="shared" si="165"/>
        <v>#DIV/0!</v>
      </c>
      <c r="CV701" s="112">
        <f t="shared" si="159"/>
        <v>0</v>
      </c>
      <c r="CW701" s="113" t="e">
        <f t="shared" si="166"/>
        <v>#DIV/0!</v>
      </c>
      <c r="CX701" s="112" t="e">
        <f t="shared" si="167"/>
        <v>#DIV/0!</v>
      </c>
      <c r="CY701" s="114" t="e">
        <f t="shared" si="168"/>
        <v>#DIV/0!</v>
      </c>
      <c r="CZ701" s="132"/>
    </row>
    <row r="702" spans="1:104" s="15" customFormat="1" ht="22.5" customHeight="1" x14ac:dyDescent="0.3">
      <c r="A702" s="94">
        <v>147</v>
      </c>
      <c r="B702" s="228"/>
      <c r="C702" s="229"/>
      <c r="D702" s="125"/>
      <c r="E702" s="95"/>
      <c r="F702" s="126"/>
      <c r="G702" s="229"/>
      <c r="H702" s="263" t="s">
        <v>1174</v>
      </c>
      <c r="I702" s="100" t="s">
        <v>149</v>
      </c>
      <c r="J702" s="102" t="s">
        <v>159</v>
      </c>
      <c r="K702" s="102" t="s">
        <v>270</v>
      </c>
      <c r="L702" s="128" t="s">
        <v>1096</v>
      </c>
      <c r="M702" s="129" t="s">
        <v>141</v>
      </c>
      <c r="N702" s="140" t="s">
        <v>142</v>
      </c>
      <c r="O702" s="131">
        <v>1</v>
      </c>
      <c r="P702" s="136"/>
      <c r="Q702" s="132"/>
      <c r="R702" s="132"/>
      <c r="S702" s="132"/>
      <c r="T702" s="107" t="s">
        <v>142</v>
      </c>
      <c r="U702" s="132"/>
      <c r="V702" s="132"/>
      <c r="W702" s="132"/>
      <c r="X702" s="132"/>
      <c r="Y702" s="85">
        <f t="shared" si="158"/>
        <v>1</v>
      </c>
      <c r="Z702" s="152"/>
      <c r="AA702" s="152"/>
      <c r="AB702" s="152"/>
      <c r="AC702" s="152"/>
      <c r="AD702" s="152"/>
      <c r="AE702" s="152"/>
      <c r="AF702" s="152"/>
      <c r="AG702" s="152"/>
      <c r="AH702" s="152"/>
      <c r="AI702" s="152"/>
      <c r="AJ702" s="152"/>
      <c r="AK702" s="152"/>
      <c r="AL702" s="152"/>
      <c r="AM702" s="152"/>
      <c r="AN702" s="152"/>
      <c r="AO702" s="248"/>
      <c r="AP702" s="116"/>
      <c r="AQ702" s="144"/>
      <c r="AR702" s="116"/>
      <c r="AS702" s="116"/>
      <c r="AT702" s="144" t="s">
        <v>160</v>
      </c>
      <c r="AU702" s="147"/>
      <c r="AV702" s="147"/>
      <c r="AW702" s="116"/>
      <c r="AX702" s="249"/>
      <c r="AY702" s="152"/>
      <c r="AZ702" s="152"/>
      <c r="BA702" s="152"/>
      <c r="BB702" s="152"/>
      <c r="BC702" s="152"/>
      <c r="BD702" s="152"/>
      <c r="BE702" s="152"/>
      <c r="BF702" s="152"/>
      <c r="BG702" s="152"/>
      <c r="BH702" s="152"/>
      <c r="BI702" s="152"/>
      <c r="BJ702" s="152"/>
      <c r="BK702" s="138"/>
      <c r="BL702" s="138"/>
      <c r="BM702" s="138"/>
      <c r="BN702" s="138"/>
      <c r="BO702" s="138"/>
      <c r="BP702" s="138"/>
      <c r="BQ702" s="138"/>
      <c r="BR702" s="138"/>
      <c r="BS702" s="138"/>
      <c r="BT702" s="138"/>
      <c r="BU702" s="138"/>
      <c r="BV702" s="138"/>
      <c r="BW702" s="138"/>
      <c r="BX702" s="138"/>
      <c r="BY702" s="138"/>
      <c r="BZ702" s="138"/>
      <c r="CA702" s="138"/>
      <c r="CB702" s="138"/>
      <c r="CC702" s="138"/>
      <c r="CD702" s="138"/>
      <c r="CE702" s="138"/>
      <c r="CF702" s="138"/>
      <c r="CG702" s="138"/>
      <c r="CH702" s="138"/>
      <c r="CI702" s="138"/>
      <c r="CJ702" s="138"/>
      <c r="CK702" s="138"/>
      <c r="CL702" s="138"/>
      <c r="CM702" s="138"/>
      <c r="CN702" s="138"/>
      <c r="CO702" s="138"/>
      <c r="CP702" s="112">
        <f t="shared" si="160"/>
        <v>0</v>
      </c>
      <c r="CQ702" s="113" t="e">
        <f t="shared" si="161"/>
        <v>#DIV/0!</v>
      </c>
      <c r="CR702" s="112">
        <f t="shared" si="162"/>
        <v>0</v>
      </c>
      <c r="CS702" s="113" t="e">
        <f t="shared" si="163"/>
        <v>#DIV/0!</v>
      </c>
      <c r="CT702" s="112">
        <f t="shared" si="164"/>
        <v>0</v>
      </c>
      <c r="CU702" s="113" t="e">
        <f t="shared" si="165"/>
        <v>#DIV/0!</v>
      </c>
      <c r="CV702" s="112">
        <f t="shared" si="159"/>
        <v>0</v>
      </c>
      <c r="CW702" s="113" t="e">
        <f t="shared" si="166"/>
        <v>#DIV/0!</v>
      </c>
      <c r="CX702" s="112" t="e">
        <f t="shared" si="167"/>
        <v>#DIV/0!</v>
      </c>
      <c r="CY702" s="114" t="e">
        <f t="shared" si="168"/>
        <v>#DIV/0!</v>
      </c>
      <c r="CZ702" s="132"/>
    </row>
    <row r="703" spans="1:104" s="15" customFormat="1" ht="22.5" customHeight="1" x14ac:dyDescent="0.3">
      <c r="A703" s="94">
        <v>148</v>
      </c>
      <c r="B703" s="228"/>
      <c r="C703" s="229"/>
      <c r="D703" s="125"/>
      <c r="E703" s="95"/>
      <c r="F703" s="126"/>
      <c r="G703" s="229"/>
      <c r="H703" s="263" t="s">
        <v>1175</v>
      </c>
      <c r="I703" s="100" t="s">
        <v>149</v>
      </c>
      <c r="J703" s="102" t="s">
        <v>159</v>
      </c>
      <c r="K703" s="102" t="s">
        <v>270</v>
      </c>
      <c r="L703" s="128" t="s">
        <v>1096</v>
      </c>
      <c r="M703" s="129" t="s">
        <v>141</v>
      </c>
      <c r="N703" s="140" t="s">
        <v>142</v>
      </c>
      <c r="O703" s="131">
        <v>1</v>
      </c>
      <c r="P703" s="136"/>
      <c r="Q703" s="132"/>
      <c r="R703" s="132"/>
      <c r="S703" s="132"/>
      <c r="T703" s="107" t="s">
        <v>142</v>
      </c>
      <c r="U703" s="132"/>
      <c r="V703" s="107"/>
      <c r="W703" s="132"/>
      <c r="X703" s="132"/>
      <c r="Y703" s="85">
        <f t="shared" si="158"/>
        <v>1</v>
      </c>
      <c r="Z703" s="152"/>
      <c r="AA703" s="152"/>
      <c r="AB703" s="152"/>
      <c r="AC703" s="152"/>
      <c r="AD703" s="152"/>
      <c r="AE703" s="152"/>
      <c r="AF703" s="152"/>
      <c r="AG703" s="152"/>
      <c r="AH703" s="152"/>
      <c r="AI703" s="152"/>
      <c r="AJ703" s="152"/>
      <c r="AK703" s="152"/>
      <c r="AL703" s="152"/>
      <c r="AM703" s="152"/>
      <c r="AN703" s="152"/>
      <c r="AO703" s="248"/>
      <c r="AP703" s="116"/>
      <c r="AQ703" s="116"/>
      <c r="AR703" s="144" t="s">
        <v>160</v>
      </c>
      <c r="AS703" s="144"/>
      <c r="AT703" s="116" t="s">
        <v>281</v>
      </c>
      <c r="AU703" s="147"/>
      <c r="AV703" s="147"/>
      <c r="AW703" s="116"/>
      <c r="AX703" s="249"/>
      <c r="AY703" s="152"/>
      <c r="AZ703" s="152"/>
      <c r="BA703" s="152"/>
      <c r="BB703" s="152"/>
      <c r="BC703" s="152"/>
      <c r="BD703" s="152"/>
      <c r="BE703" s="152"/>
      <c r="BF703" s="152"/>
      <c r="BG703" s="152"/>
      <c r="BH703" s="152"/>
      <c r="BI703" s="152"/>
      <c r="BJ703" s="152"/>
      <c r="BK703" s="138"/>
      <c r="BL703" s="138"/>
      <c r="BM703" s="138"/>
      <c r="BN703" s="138"/>
      <c r="BO703" s="138"/>
      <c r="BP703" s="138"/>
      <c r="BQ703" s="138"/>
      <c r="BR703" s="138"/>
      <c r="BS703" s="138"/>
      <c r="BT703" s="138"/>
      <c r="BU703" s="138"/>
      <c r="BV703" s="138"/>
      <c r="BW703" s="138"/>
      <c r="BX703" s="138"/>
      <c r="BY703" s="138"/>
      <c r="BZ703" s="138"/>
      <c r="CA703" s="138"/>
      <c r="CB703" s="138"/>
      <c r="CC703" s="138"/>
      <c r="CD703" s="138"/>
      <c r="CE703" s="138"/>
      <c r="CF703" s="138"/>
      <c r="CG703" s="138"/>
      <c r="CH703" s="138"/>
      <c r="CI703" s="138"/>
      <c r="CJ703" s="138"/>
      <c r="CK703" s="138"/>
      <c r="CL703" s="138"/>
      <c r="CM703" s="138"/>
      <c r="CN703" s="138"/>
      <c r="CO703" s="138"/>
      <c r="CP703" s="112">
        <f t="shared" si="160"/>
        <v>0</v>
      </c>
      <c r="CQ703" s="113" t="e">
        <f t="shared" si="161"/>
        <v>#DIV/0!</v>
      </c>
      <c r="CR703" s="112">
        <f t="shared" si="162"/>
        <v>0</v>
      </c>
      <c r="CS703" s="113" t="e">
        <f t="shared" si="163"/>
        <v>#DIV/0!</v>
      </c>
      <c r="CT703" s="112">
        <f t="shared" si="164"/>
        <v>0</v>
      </c>
      <c r="CU703" s="113" t="e">
        <f t="shared" si="165"/>
        <v>#DIV/0!</v>
      </c>
      <c r="CV703" s="112">
        <f t="shared" si="159"/>
        <v>0</v>
      </c>
      <c r="CW703" s="113" t="e">
        <f t="shared" si="166"/>
        <v>#DIV/0!</v>
      </c>
      <c r="CX703" s="112" t="e">
        <f t="shared" si="167"/>
        <v>#DIV/0!</v>
      </c>
      <c r="CY703" s="114" t="e">
        <f t="shared" si="168"/>
        <v>#DIV/0!</v>
      </c>
      <c r="CZ703" s="132"/>
    </row>
    <row r="704" spans="1:104" s="15" customFormat="1" ht="24.6" customHeight="1" x14ac:dyDescent="0.3">
      <c r="A704" s="94">
        <v>683</v>
      </c>
      <c r="B704" s="228">
        <v>199</v>
      </c>
      <c r="C704" s="229" t="s">
        <v>1162</v>
      </c>
      <c r="D704" s="154" t="s">
        <v>157</v>
      </c>
      <c r="E704" s="95" t="s">
        <v>1163</v>
      </c>
      <c r="F704" s="154" t="s">
        <v>157</v>
      </c>
      <c r="G704" s="229" t="s">
        <v>1163</v>
      </c>
      <c r="H704" s="230" t="s">
        <v>1176</v>
      </c>
      <c r="I704" s="120" t="s">
        <v>33</v>
      </c>
      <c r="J704" s="101" t="s">
        <v>159</v>
      </c>
      <c r="K704" s="102" t="s">
        <v>270</v>
      </c>
      <c r="L704" s="155" t="s">
        <v>1096</v>
      </c>
      <c r="M704" s="129" t="s">
        <v>141</v>
      </c>
      <c r="N704" s="130" t="s">
        <v>142</v>
      </c>
      <c r="O704" s="131">
        <v>1</v>
      </c>
      <c r="P704" s="132"/>
      <c r="Q704" s="132"/>
      <c r="R704" s="132"/>
      <c r="S704" s="132"/>
      <c r="T704" s="132"/>
      <c r="U704" s="132"/>
      <c r="V704" s="107" t="s">
        <v>142</v>
      </c>
      <c r="W704" s="132"/>
      <c r="X704" s="132"/>
      <c r="Y704" s="85">
        <f t="shared" si="158"/>
        <v>1</v>
      </c>
      <c r="Z704" s="152"/>
      <c r="AA704" s="152"/>
      <c r="AB704" s="152"/>
      <c r="AC704" s="152"/>
      <c r="AD704" s="152"/>
      <c r="AE704" s="152"/>
      <c r="AF704" s="152"/>
      <c r="AG704" s="152"/>
      <c r="AH704" s="152"/>
      <c r="AI704" s="152"/>
      <c r="AJ704" s="152"/>
      <c r="AK704" s="152"/>
      <c r="AL704" s="152"/>
      <c r="AM704" s="152"/>
      <c r="AN704" s="152"/>
      <c r="AO704" s="152"/>
      <c r="AP704" s="152"/>
      <c r="AQ704" s="152"/>
      <c r="AR704" s="152"/>
      <c r="AS704" s="152"/>
      <c r="AT704" s="152"/>
      <c r="AU704" s="271"/>
      <c r="AV704" s="271"/>
      <c r="AW704" s="152"/>
      <c r="AX704" s="152"/>
      <c r="AY704" s="152"/>
      <c r="AZ704" s="152"/>
      <c r="BA704" s="152"/>
      <c r="BB704" s="153" t="s">
        <v>160</v>
      </c>
      <c r="BC704" s="152"/>
      <c r="BD704" s="152"/>
      <c r="BE704" s="152"/>
      <c r="BF704" s="152"/>
      <c r="BG704" s="152"/>
      <c r="BH704" s="152"/>
      <c r="BI704" s="152"/>
      <c r="BJ704" s="152"/>
      <c r="BK704" s="138"/>
      <c r="BL704" s="138"/>
      <c r="BM704" s="138"/>
      <c r="BN704" s="138"/>
      <c r="BO704" s="138"/>
      <c r="BP704" s="138"/>
      <c r="BQ704" s="138"/>
      <c r="BR704" s="138"/>
      <c r="BS704" s="138"/>
      <c r="BT704" s="138"/>
      <c r="BU704" s="138"/>
      <c r="BV704" s="138"/>
      <c r="BW704" s="138"/>
      <c r="BX704" s="138"/>
      <c r="BY704" s="138"/>
      <c r="BZ704" s="138"/>
      <c r="CA704" s="138"/>
      <c r="CB704" s="138"/>
      <c r="CC704" s="138"/>
      <c r="CD704" s="138"/>
      <c r="CE704" s="138"/>
      <c r="CF704" s="138"/>
      <c r="CG704" s="138"/>
      <c r="CH704" s="138"/>
      <c r="CI704" s="138"/>
      <c r="CJ704" s="138"/>
      <c r="CK704" s="138"/>
      <c r="CL704" s="138"/>
      <c r="CM704" s="138"/>
      <c r="CN704" s="138"/>
      <c r="CO704" s="138"/>
      <c r="CP704" s="112">
        <f t="shared" si="160"/>
        <v>0</v>
      </c>
      <c r="CQ704" s="113" t="e">
        <f t="shared" si="161"/>
        <v>#DIV/0!</v>
      </c>
      <c r="CR704" s="112">
        <f t="shared" si="162"/>
        <v>0</v>
      </c>
      <c r="CS704" s="113" t="e">
        <f t="shared" si="163"/>
        <v>#DIV/0!</v>
      </c>
      <c r="CT704" s="112">
        <f t="shared" si="164"/>
        <v>0</v>
      </c>
      <c r="CU704" s="113" t="e">
        <f t="shared" si="165"/>
        <v>#DIV/0!</v>
      </c>
      <c r="CV704" s="112">
        <f t="shared" si="159"/>
        <v>0</v>
      </c>
      <c r="CW704" s="113" t="e">
        <f t="shared" si="166"/>
        <v>#DIV/0!</v>
      </c>
      <c r="CX704" s="112" t="e">
        <f t="shared" si="167"/>
        <v>#DIV/0!</v>
      </c>
      <c r="CY704" s="112" t="e">
        <f t="shared" si="168"/>
        <v>#DIV/0!</v>
      </c>
      <c r="CZ704" s="132"/>
    </row>
    <row r="705" spans="1:104" s="15" customFormat="1" ht="24.6" customHeight="1" x14ac:dyDescent="0.3">
      <c r="A705" s="94">
        <v>684</v>
      </c>
      <c r="B705" s="228"/>
      <c r="C705" s="229"/>
      <c r="D705" s="154"/>
      <c r="E705" s="95"/>
      <c r="F705" s="154"/>
      <c r="G705" s="229"/>
      <c r="H705" s="230" t="s">
        <v>1177</v>
      </c>
      <c r="I705" s="120" t="s">
        <v>33</v>
      </c>
      <c r="J705" s="101" t="s">
        <v>159</v>
      </c>
      <c r="K705" s="102" t="s">
        <v>270</v>
      </c>
      <c r="L705" s="155" t="s">
        <v>1096</v>
      </c>
      <c r="M705" s="129" t="s">
        <v>141</v>
      </c>
      <c r="N705" s="130" t="s">
        <v>142</v>
      </c>
      <c r="O705" s="131">
        <v>1</v>
      </c>
      <c r="P705" s="132"/>
      <c r="Q705" s="132"/>
      <c r="R705" s="132"/>
      <c r="S705" s="132"/>
      <c r="T705" s="132"/>
      <c r="U705" s="132"/>
      <c r="V705" s="107" t="s">
        <v>142</v>
      </c>
      <c r="W705" s="132"/>
      <c r="X705" s="132"/>
      <c r="Y705" s="85">
        <f t="shared" si="158"/>
        <v>1</v>
      </c>
      <c r="Z705" s="152"/>
      <c r="AA705" s="152"/>
      <c r="AB705" s="152"/>
      <c r="AC705" s="152"/>
      <c r="AD705" s="152"/>
      <c r="AE705" s="152"/>
      <c r="AF705" s="152"/>
      <c r="AG705" s="152"/>
      <c r="AH705" s="152"/>
      <c r="AI705" s="152"/>
      <c r="AJ705" s="152"/>
      <c r="AK705" s="152"/>
      <c r="AL705" s="152"/>
      <c r="AM705" s="152"/>
      <c r="AN705" s="152"/>
      <c r="AO705" s="152"/>
      <c r="AP705" s="152"/>
      <c r="AQ705" s="152"/>
      <c r="AR705" s="152"/>
      <c r="AS705" s="152"/>
      <c r="AT705" s="152"/>
      <c r="AU705" s="152"/>
      <c r="AV705" s="152"/>
      <c r="AW705" s="152"/>
      <c r="AX705" s="152"/>
      <c r="AY705" s="152"/>
      <c r="AZ705" s="152"/>
      <c r="BA705" s="152"/>
      <c r="BB705" s="152"/>
      <c r="BC705" s="152"/>
      <c r="BD705" s="153" t="s">
        <v>160</v>
      </c>
      <c r="BE705" s="152"/>
      <c r="BF705" s="152"/>
      <c r="BG705" s="152"/>
      <c r="BH705" s="152"/>
      <c r="BI705" s="152"/>
      <c r="BJ705" s="152"/>
      <c r="BK705" s="138"/>
      <c r="BL705" s="138"/>
      <c r="BM705" s="138"/>
      <c r="BN705" s="138"/>
      <c r="BO705" s="138"/>
      <c r="BP705" s="138"/>
      <c r="BQ705" s="138"/>
      <c r="BR705" s="138"/>
      <c r="BS705" s="138"/>
      <c r="BT705" s="138"/>
      <c r="BU705" s="138"/>
      <c r="BV705" s="138"/>
      <c r="BW705" s="138"/>
      <c r="BX705" s="138"/>
      <c r="BY705" s="138"/>
      <c r="BZ705" s="138"/>
      <c r="CA705" s="138"/>
      <c r="CB705" s="138"/>
      <c r="CC705" s="138"/>
      <c r="CD705" s="138"/>
      <c r="CE705" s="138"/>
      <c r="CF705" s="138"/>
      <c r="CG705" s="138"/>
      <c r="CH705" s="138"/>
      <c r="CI705" s="138"/>
      <c r="CJ705" s="138"/>
      <c r="CK705" s="138"/>
      <c r="CL705" s="138"/>
      <c r="CM705" s="138"/>
      <c r="CN705" s="138"/>
      <c r="CO705" s="138"/>
      <c r="CP705" s="112">
        <f t="shared" si="160"/>
        <v>0</v>
      </c>
      <c r="CQ705" s="113" t="e">
        <f t="shared" si="161"/>
        <v>#DIV/0!</v>
      </c>
      <c r="CR705" s="112">
        <f t="shared" si="162"/>
        <v>0</v>
      </c>
      <c r="CS705" s="113" t="e">
        <f t="shared" si="163"/>
        <v>#DIV/0!</v>
      </c>
      <c r="CT705" s="112">
        <f t="shared" si="164"/>
        <v>0</v>
      </c>
      <c r="CU705" s="113" t="e">
        <f t="shared" si="165"/>
        <v>#DIV/0!</v>
      </c>
      <c r="CV705" s="112">
        <f t="shared" si="159"/>
        <v>0</v>
      </c>
      <c r="CW705" s="113" t="e">
        <f t="shared" si="166"/>
        <v>#DIV/0!</v>
      </c>
      <c r="CX705" s="112" t="e">
        <f t="shared" si="167"/>
        <v>#DIV/0!</v>
      </c>
      <c r="CY705" s="112" t="e">
        <f t="shared" si="168"/>
        <v>#DIV/0!</v>
      </c>
      <c r="CZ705" s="132"/>
    </row>
    <row r="706" spans="1:104" s="15" customFormat="1" ht="24.6" customHeight="1" x14ac:dyDescent="0.3">
      <c r="A706" s="94">
        <v>685</v>
      </c>
      <c r="B706" s="228">
        <v>199</v>
      </c>
      <c r="C706" s="229" t="s">
        <v>1162</v>
      </c>
      <c r="D706" s="154" t="s">
        <v>157</v>
      </c>
      <c r="E706" s="95" t="s">
        <v>1163</v>
      </c>
      <c r="F706" s="154" t="s">
        <v>157</v>
      </c>
      <c r="G706" s="229" t="s">
        <v>1163</v>
      </c>
      <c r="H706" s="230" t="s">
        <v>1178</v>
      </c>
      <c r="I706" s="120" t="s">
        <v>32</v>
      </c>
      <c r="J706" s="101" t="s">
        <v>159</v>
      </c>
      <c r="K706" s="102" t="s">
        <v>270</v>
      </c>
      <c r="L706" s="155" t="s">
        <v>1096</v>
      </c>
      <c r="M706" s="129" t="s">
        <v>141</v>
      </c>
      <c r="N706" s="130" t="s">
        <v>142</v>
      </c>
      <c r="O706" s="131">
        <v>1</v>
      </c>
      <c r="P706" s="132"/>
      <c r="Q706" s="132"/>
      <c r="R706" s="132"/>
      <c r="S706" s="132"/>
      <c r="T706" s="107"/>
      <c r="U706" s="107" t="s">
        <v>142</v>
      </c>
      <c r="V706" s="132"/>
      <c r="W706" s="132"/>
      <c r="X706" s="132"/>
      <c r="Y706" s="85">
        <f t="shared" si="158"/>
        <v>1</v>
      </c>
      <c r="Z706" s="152"/>
      <c r="AA706" s="152"/>
      <c r="AB706" s="152"/>
      <c r="AC706" s="152"/>
      <c r="AD706" s="152"/>
      <c r="AE706" s="152"/>
      <c r="AF706" s="152"/>
      <c r="AG706" s="152"/>
      <c r="AH706" s="152"/>
      <c r="AI706" s="152"/>
      <c r="AJ706" s="152"/>
      <c r="AK706" s="152"/>
      <c r="AL706" s="152"/>
      <c r="AM706" s="152"/>
      <c r="AN706" s="152"/>
      <c r="AO706" s="152"/>
      <c r="AP706" s="152"/>
      <c r="AQ706" s="152"/>
      <c r="AR706" s="152"/>
      <c r="AS706" s="152"/>
      <c r="AT706" s="152"/>
      <c r="AU706" s="152"/>
      <c r="AV706" s="152"/>
      <c r="AW706" s="152"/>
      <c r="AX706" s="152"/>
      <c r="AY706" s="166" t="s">
        <v>160</v>
      </c>
      <c r="AZ706" s="152"/>
      <c r="BA706" s="152"/>
      <c r="BB706" s="152"/>
      <c r="BC706" s="152"/>
      <c r="BD706" s="152"/>
      <c r="BE706" s="152"/>
      <c r="BF706" s="152"/>
      <c r="BG706" s="152"/>
      <c r="BH706" s="152"/>
      <c r="BI706" s="152"/>
      <c r="BJ706" s="152"/>
      <c r="BK706" s="138"/>
      <c r="BL706" s="138"/>
      <c r="BM706" s="138"/>
      <c r="BN706" s="138"/>
      <c r="BO706" s="138"/>
      <c r="BP706" s="138"/>
      <c r="BQ706" s="138"/>
      <c r="BR706" s="138"/>
      <c r="BS706" s="138"/>
      <c r="BT706" s="138"/>
      <c r="BU706" s="138"/>
      <c r="BV706" s="138"/>
      <c r="BW706" s="138"/>
      <c r="BX706" s="138"/>
      <c r="BY706" s="138"/>
      <c r="BZ706" s="138"/>
      <c r="CA706" s="138"/>
      <c r="CB706" s="138"/>
      <c r="CC706" s="138"/>
      <c r="CD706" s="138"/>
      <c r="CE706" s="138"/>
      <c r="CF706" s="138"/>
      <c r="CG706" s="138"/>
      <c r="CH706" s="138"/>
      <c r="CI706" s="138"/>
      <c r="CJ706" s="138"/>
      <c r="CK706" s="138"/>
      <c r="CL706" s="138"/>
      <c r="CM706" s="138"/>
      <c r="CN706" s="138"/>
      <c r="CO706" s="138"/>
      <c r="CP706" s="112">
        <f t="shared" si="160"/>
        <v>0</v>
      </c>
      <c r="CQ706" s="113" t="e">
        <f t="shared" si="161"/>
        <v>#DIV/0!</v>
      </c>
      <c r="CR706" s="112">
        <f t="shared" si="162"/>
        <v>0</v>
      </c>
      <c r="CS706" s="113" t="e">
        <f t="shared" si="163"/>
        <v>#DIV/0!</v>
      </c>
      <c r="CT706" s="112">
        <f t="shared" si="164"/>
        <v>0</v>
      </c>
      <c r="CU706" s="113" t="e">
        <f t="shared" si="165"/>
        <v>#DIV/0!</v>
      </c>
      <c r="CV706" s="112">
        <f t="shared" si="159"/>
        <v>0</v>
      </c>
      <c r="CW706" s="113" t="e">
        <f t="shared" si="166"/>
        <v>#DIV/0!</v>
      </c>
      <c r="CX706" s="112" t="e">
        <f t="shared" si="167"/>
        <v>#DIV/0!</v>
      </c>
      <c r="CY706" s="112" t="e">
        <f t="shared" si="168"/>
        <v>#DIV/0!</v>
      </c>
      <c r="CZ706" s="132"/>
    </row>
    <row r="707" spans="1:104" s="15" customFormat="1" ht="24.6" customHeight="1" x14ac:dyDescent="0.3">
      <c r="A707" s="94">
        <v>686</v>
      </c>
      <c r="B707" s="228"/>
      <c r="C707" s="229"/>
      <c r="D707" s="154"/>
      <c r="E707" s="95"/>
      <c r="F707" s="154"/>
      <c r="G707" s="229"/>
      <c r="H707" s="230" t="s">
        <v>1179</v>
      </c>
      <c r="I707" s="120" t="s">
        <v>32</v>
      </c>
      <c r="J707" s="101" t="s">
        <v>159</v>
      </c>
      <c r="K707" s="102" t="s">
        <v>270</v>
      </c>
      <c r="L707" s="155" t="s">
        <v>1096</v>
      </c>
      <c r="M707" s="129" t="s">
        <v>141</v>
      </c>
      <c r="N707" s="130" t="s">
        <v>142</v>
      </c>
      <c r="O707" s="131"/>
      <c r="P707" s="132"/>
      <c r="Q707" s="132"/>
      <c r="R707" s="132"/>
      <c r="S707" s="132"/>
      <c r="T707" s="107"/>
      <c r="U707" s="107" t="s">
        <v>142</v>
      </c>
      <c r="V707" s="132"/>
      <c r="W707" s="132"/>
      <c r="X707" s="132"/>
      <c r="Y707" s="85">
        <f t="shared" si="158"/>
        <v>1</v>
      </c>
      <c r="Z707" s="152"/>
      <c r="AA707" s="152"/>
      <c r="AB707" s="152"/>
      <c r="AC707" s="152"/>
      <c r="AD707" s="152"/>
      <c r="AE707" s="152"/>
      <c r="AF707" s="152"/>
      <c r="AG707" s="152"/>
      <c r="AH707" s="152"/>
      <c r="AI707" s="152"/>
      <c r="AJ707" s="152"/>
      <c r="AK707" s="152"/>
      <c r="AL707" s="152"/>
      <c r="AM707" s="152"/>
      <c r="AN707" s="152"/>
      <c r="AO707" s="152"/>
      <c r="AP707" s="152"/>
      <c r="AQ707" s="152"/>
      <c r="AR707" s="152"/>
      <c r="AS707" s="152"/>
      <c r="AT707" s="152"/>
      <c r="AU707" s="152"/>
      <c r="AV707" s="152"/>
      <c r="AW707" s="152"/>
      <c r="AX707" s="94"/>
      <c r="AY707" s="94"/>
      <c r="AZ707" s="94"/>
      <c r="BA707" s="312" t="s">
        <v>160</v>
      </c>
      <c r="BB707" s="152"/>
      <c r="BC707" s="152"/>
      <c r="BD707" s="152"/>
      <c r="BE707" s="152"/>
      <c r="BF707" s="152"/>
      <c r="BG707" s="152"/>
      <c r="BH707" s="152"/>
      <c r="BI707" s="152"/>
      <c r="BJ707" s="152"/>
      <c r="BK707" s="138"/>
      <c r="BL707" s="138"/>
      <c r="BM707" s="138"/>
      <c r="BN707" s="138"/>
      <c r="BO707" s="138"/>
      <c r="BP707" s="138"/>
      <c r="BQ707" s="138"/>
      <c r="BR707" s="138"/>
      <c r="BS707" s="138"/>
      <c r="BT707" s="138"/>
      <c r="BU707" s="138"/>
      <c r="BV707" s="138"/>
      <c r="BW707" s="138"/>
      <c r="BX707" s="138"/>
      <c r="BY707" s="138"/>
      <c r="BZ707" s="138"/>
      <c r="CA707" s="138"/>
      <c r="CB707" s="138"/>
      <c r="CC707" s="138"/>
      <c r="CD707" s="138"/>
      <c r="CE707" s="138"/>
      <c r="CF707" s="138"/>
      <c r="CG707" s="138"/>
      <c r="CH707" s="138"/>
      <c r="CI707" s="138"/>
      <c r="CJ707" s="138"/>
      <c r="CK707" s="138"/>
      <c r="CL707" s="138"/>
      <c r="CM707" s="138"/>
      <c r="CN707" s="138"/>
      <c r="CO707" s="138"/>
      <c r="CP707" s="112">
        <f t="shared" si="160"/>
        <v>0</v>
      </c>
      <c r="CQ707" s="113" t="e">
        <f t="shared" si="161"/>
        <v>#DIV/0!</v>
      </c>
      <c r="CR707" s="112">
        <f t="shared" si="162"/>
        <v>0</v>
      </c>
      <c r="CS707" s="113" t="e">
        <f t="shared" si="163"/>
        <v>#DIV/0!</v>
      </c>
      <c r="CT707" s="112">
        <f t="shared" si="164"/>
        <v>0</v>
      </c>
      <c r="CU707" s="113" t="e">
        <f t="shared" si="165"/>
        <v>#DIV/0!</v>
      </c>
      <c r="CV707" s="112">
        <f t="shared" si="159"/>
        <v>0</v>
      </c>
      <c r="CW707" s="113" t="e">
        <f t="shared" si="166"/>
        <v>#DIV/0!</v>
      </c>
      <c r="CX707" s="112" t="e">
        <f t="shared" si="167"/>
        <v>#DIV/0!</v>
      </c>
      <c r="CY707" s="112" t="e">
        <f t="shared" si="168"/>
        <v>#DIV/0!</v>
      </c>
      <c r="CZ707" s="132"/>
    </row>
    <row r="708" spans="1:104" s="15" customFormat="1" ht="24.6" customHeight="1" x14ac:dyDescent="0.3">
      <c r="A708" s="94">
        <v>687</v>
      </c>
      <c r="B708" s="228"/>
      <c r="C708" s="229"/>
      <c r="D708" s="154"/>
      <c r="E708" s="95"/>
      <c r="F708" s="154"/>
      <c r="G708" s="229"/>
      <c r="H708" s="230" t="s">
        <v>1180</v>
      </c>
      <c r="I708" s="120" t="s">
        <v>32</v>
      </c>
      <c r="J708" s="160" t="s">
        <v>159</v>
      </c>
      <c r="K708" s="161" t="s">
        <v>270</v>
      </c>
      <c r="L708" s="155" t="s">
        <v>1096</v>
      </c>
      <c r="M708" s="129" t="s">
        <v>141</v>
      </c>
      <c r="N708" s="130" t="s">
        <v>142</v>
      </c>
      <c r="O708" s="131">
        <v>1</v>
      </c>
      <c r="P708" s="166"/>
      <c r="Q708" s="166"/>
      <c r="R708" s="166"/>
      <c r="S708" s="166"/>
      <c r="T708" s="166"/>
      <c r="U708" s="166" t="s">
        <v>142</v>
      </c>
      <c r="V708" s="166"/>
      <c r="W708" s="166"/>
      <c r="X708" s="166"/>
      <c r="Y708" s="85">
        <f t="shared" si="158"/>
        <v>1</v>
      </c>
      <c r="Z708" s="152"/>
      <c r="AA708" s="152"/>
      <c r="AB708" s="152"/>
      <c r="AC708" s="152"/>
      <c r="AD708" s="152"/>
      <c r="AE708" s="152"/>
      <c r="AF708" s="152"/>
      <c r="AG708" s="152"/>
      <c r="AH708" s="152"/>
      <c r="AI708" s="152"/>
      <c r="AJ708" s="152"/>
      <c r="AK708" s="152"/>
      <c r="AL708" s="152"/>
      <c r="AM708" s="152"/>
      <c r="AN708" s="152"/>
      <c r="AO708" s="152"/>
      <c r="AP708" s="152"/>
      <c r="AQ708" s="152"/>
      <c r="AR708" s="152"/>
      <c r="AS708" s="152"/>
      <c r="AT708" s="152"/>
      <c r="AU708" s="152"/>
      <c r="AV708" s="152"/>
      <c r="AW708" s="152"/>
      <c r="AX708" s="166" t="s">
        <v>160</v>
      </c>
      <c r="AY708" s="166"/>
      <c r="AZ708" s="166"/>
      <c r="BA708" s="166"/>
      <c r="BB708" s="152"/>
      <c r="BC708" s="152"/>
      <c r="BD708" s="152"/>
      <c r="BE708" s="152"/>
      <c r="BF708" s="152"/>
      <c r="BG708" s="152"/>
      <c r="BH708" s="152"/>
      <c r="BI708" s="152"/>
      <c r="BJ708" s="152"/>
      <c r="BK708" s="138"/>
      <c r="BL708" s="138"/>
      <c r="BM708" s="138"/>
      <c r="BN708" s="138"/>
      <c r="BO708" s="138"/>
      <c r="BP708" s="138"/>
      <c r="BQ708" s="138"/>
      <c r="BR708" s="138"/>
      <c r="BS708" s="138"/>
      <c r="BT708" s="138"/>
      <c r="BU708" s="138"/>
      <c r="BV708" s="138"/>
      <c r="BW708" s="138"/>
      <c r="BX708" s="138"/>
      <c r="BY708" s="138"/>
      <c r="BZ708" s="138"/>
      <c r="CA708" s="138"/>
      <c r="CB708" s="138"/>
      <c r="CC708" s="138"/>
      <c r="CD708" s="138"/>
      <c r="CE708" s="138"/>
      <c r="CF708" s="138"/>
      <c r="CG708" s="138"/>
      <c r="CH708" s="138"/>
      <c r="CI708" s="138"/>
      <c r="CJ708" s="138"/>
      <c r="CK708" s="138"/>
      <c r="CL708" s="138"/>
      <c r="CM708" s="138"/>
      <c r="CN708" s="138"/>
      <c r="CO708" s="138"/>
      <c r="CP708" s="112">
        <f t="shared" si="160"/>
        <v>0</v>
      </c>
      <c r="CQ708" s="113" t="e">
        <f t="shared" si="161"/>
        <v>#DIV/0!</v>
      </c>
      <c r="CR708" s="112">
        <f t="shared" si="162"/>
        <v>0</v>
      </c>
      <c r="CS708" s="113" t="e">
        <f t="shared" si="163"/>
        <v>#DIV/0!</v>
      </c>
      <c r="CT708" s="112">
        <f t="shared" si="164"/>
        <v>0</v>
      </c>
      <c r="CU708" s="113" t="e">
        <f t="shared" si="165"/>
        <v>#DIV/0!</v>
      </c>
      <c r="CV708" s="112">
        <f t="shared" si="159"/>
        <v>0</v>
      </c>
      <c r="CW708" s="113" t="e">
        <f t="shared" si="166"/>
        <v>#DIV/0!</v>
      </c>
      <c r="CX708" s="112" t="e">
        <f t="shared" si="167"/>
        <v>#DIV/0!</v>
      </c>
      <c r="CY708" s="112" t="e">
        <f t="shared" si="168"/>
        <v>#DIV/0!</v>
      </c>
      <c r="CZ708" s="132"/>
    </row>
    <row r="709" spans="1:104" s="15" customFormat="1" ht="49.5" customHeight="1" x14ac:dyDescent="0.3">
      <c r="A709" s="94">
        <v>688</v>
      </c>
      <c r="B709" s="118">
        <v>199</v>
      </c>
      <c r="C709" s="97" t="s">
        <v>1162</v>
      </c>
      <c r="D709" s="154" t="s">
        <v>157</v>
      </c>
      <c r="E709" s="95" t="s">
        <v>1163</v>
      </c>
      <c r="F709" s="154" t="s">
        <v>157</v>
      </c>
      <c r="G709" s="97" t="s">
        <v>1163</v>
      </c>
      <c r="H709" s="230" t="s">
        <v>1181</v>
      </c>
      <c r="I709" s="120" t="s">
        <v>34</v>
      </c>
      <c r="J709" s="101" t="s">
        <v>159</v>
      </c>
      <c r="K709" s="102" t="s">
        <v>270</v>
      </c>
      <c r="L709" s="155" t="s">
        <v>1096</v>
      </c>
      <c r="M709" s="129" t="s">
        <v>141</v>
      </c>
      <c r="N709" s="130" t="s">
        <v>142</v>
      </c>
      <c r="O709" s="131">
        <v>1</v>
      </c>
      <c r="P709" s="132"/>
      <c r="Q709" s="132"/>
      <c r="R709" s="132"/>
      <c r="S709" s="132"/>
      <c r="T709" s="132"/>
      <c r="U709" s="132"/>
      <c r="V709" s="132"/>
      <c r="W709" s="107" t="s">
        <v>142</v>
      </c>
      <c r="X709" s="132"/>
      <c r="Y709" s="85">
        <f t="shared" si="158"/>
        <v>1</v>
      </c>
      <c r="Z709" s="152"/>
      <c r="AA709" s="152"/>
      <c r="AB709" s="152"/>
      <c r="AC709" s="152"/>
      <c r="AD709" s="152"/>
      <c r="AE709" s="152"/>
      <c r="AF709" s="152"/>
      <c r="AG709" s="152"/>
      <c r="AH709" s="152"/>
      <c r="AI709" s="152"/>
      <c r="AJ709" s="152"/>
      <c r="AK709" s="152"/>
      <c r="AL709" s="152"/>
      <c r="AM709" s="152"/>
      <c r="AN709" s="152"/>
      <c r="AO709" s="152"/>
      <c r="AP709" s="152"/>
      <c r="AQ709" s="152"/>
      <c r="AR709" s="152"/>
      <c r="AS709" s="152"/>
      <c r="AT709" s="152"/>
      <c r="AU709" s="152"/>
      <c r="AV709" s="152"/>
      <c r="AW709" s="152"/>
      <c r="AX709" s="152"/>
      <c r="AY709" s="152"/>
      <c r="AZ709" s="152"/>
      <c r="BA709" s="152"/>
      <c r="BB709" s="152"/>
      <c r="BC709" s="152"/>
      <c r="BD709" s="152"/>
      <c r="BE709" s="152"/>
      <c r="BF709" s="153" t="s">
        <v>160</v>
      </c>
      <c r="BG709" s="107"/>
      <c r="BH709" s="152"/>
      <c r="BI709" s="152"/>
      <c r="BJ709" s="152"/>
      <c r="BK709" s="138"/>
      <c r="BL709" s="138"/>
      <c r="BM709" s="138"/>
      <c r="BN709" s="138"/>
      <c r="BO709" s="138"/>
      <c r="BP709" s="138"/>
      <c r="BQ709" s="138"/>
      <c r="BR709" s="138"/>
      <c r="BS709" s="138"/>
      <c r="BT709" s="138"/>
      <c r="BU709" s="138"/>
      <c r="BV709" s="138"/>
      <c r="BW709" s="138"/>
      <c r="BX709" s="138"/>
      <c r="BY709" s="138"/>
      <c r="BZ709" s="138"/>
      <c r="CA709" s="138"/>
      <c r="CB709" s="138"/>
      <c r="CC709" s="138"/>
      <c r="CD709" s="138"/>
      <c r="CE709" s="138"/>
      <c r="CF709" s="138"/>
      <c r="CG709" s="138"/>
      <c r="CH709" s="138"/>
      <c r="CI709" s="138"/>
      <c r="CJ709" s="138"/>
      <c r="CK709" s="138"/>
      <c r="CL709" s="138"/>
      <c r="CM709" s="138"/>
      <c r="CN709" s="138"/>
      <c r="CO709" s="138"/>
      <c r="CP709" s="112">
        <f t="shared" si="160"/>
        <v>0</v>
      </c>
      <c r="CQ709" s="113" t="e">
        <f t="shared" si="161"/>
        <v>#DIV/0!</v>
      </c>
      <c r="CR709" s="112">
        <f t="shared" si="162"/>
        <v>0</v>
      </c>
      <c r="CS709" s="113" t="e">
        <f t="shared" si="163"/>
        <v>#DIV/0!</v>
      </c>
      <c r="CT709" s="112">
        <f t="shared" si="164"/>
        <v>0</v>
      </c>
      <c r="CU709" s="113" t="e">
        <f t="shared" si="165"/>
        <v>#DIV/0!</v>
      </c>
      <c r="CV709" s="112">
        <f t="shared" si="159"/>
        <v>0</v>
      </c>
      <c r="CW709" s="113" t="e">
        <f t="shared" si="166"/>
        <v>#DIV/0!</v>
      </c>
      <c r="CX709" s="112" t="e">
        <f t="shared" si="167"/>
        <v>#DIV/0!</v>
      </c>
      <c r="CY709" s="112" t="e">
        <f t="shared" si="168"/>
        <v>#DIV/0!</v>
      </c>
      <c r="CZ709" s="132"/>
    </row>
    <row r="710" spans="1:104" s="15" customFormat="1" ht="49.5" customHeight="1" x14ac:dyDescent="0.3">
      <c r="A710" s="94">
        <v>689</v>
      </c>
      <c r="B710" s="118">
        <v>199</v>
      </c>
      <c r="C710" s="97" t="s">
        <v>1162</v>
      </c>
      <c r="D710" s="154" t="s">
        <v>157</v>
      </c>
      <c r="E710" s="95" t="s">
        <v>1163</v>
      </c>
      <c r="F710" s="154" t="s">
        <v>157</v>
      </c>
      <c r="G710" s="97" t="s">
        <v>1163</v>
      </c>
      <c r="H710" s="230" t="s">
        <v>1182</v>
      </c>
      <c r="I710" s="120" t="s">
        <v>35</v>
      </c>
      <c r="J710" s="101" t="s">
        <v>159</v>
      </c>
      <c r="K710" s="102" t="s">
        <v>270</v>
      </c>
      <c r="L710" s="155" t="s">
        <v>1096</v>
      </c>
      <c r="M710" s="129" t="s">
        <v>141</v>
      </c>
      <c r="N710" s="130" t="s">
        <v>142</v>
      </c>
      <c r="O710" s="131">
        <v>1</v>
      </c>
      <c r="P710" s="132"/>
      <c r="Q710" s="132"/>
      <c r="R710" s="132"/>
      <c r="S710" s="132"/>
      <c r="T710" s="132"/>
      <c r="U710" s="132"/>
      <c r="V710" s="132"/>
      <c r="W710" s="132"/>
      <c r="X710" s="107" t="s">
        <v>142</v>
      </c>
      <c r="Y710" s="85">
        <f t="shared" si="158"/>
        <v>1</v>
      </c>
      <c r="Z710" s="152"/>
      <c r="AA710" s="152"/>
      <c r="AB710" s="152"/>
      <c r="AC710" s="152"/>
      <c r="AD710" s="152"/>
      <c r="AE710" s="152"/>
      <c r="AF710" s="152"/>
      <c r="AG710" s="152"/>
      <c r="AH710" s="152"/>
      <c r="AI710" s="152"/>
      <c r="AJ710" s="152"/>
      <c r="AK710" s="152"/>
      <c r="AL710" s="152"/>
      <c r="AM710" s="152"/>
      <c r="AN710" s="152"/>
      <c r="AO710" s="152"/>
      <c r="AP710" s="152"/>
      <c r="AQ710" s="152"/>
      <c r="AR710" s="152"/>
      <c r="AS710" s="152"/>
      <c r="AT710" s="152"/>
      <c r="AU710" s="152"/>
      <c r="AV710" s="152"/>
      <c r="AW710" s="152"/>
      <c r="AX710" s="152"/>
      <c r="AY710" s="152"/>
      <c r="AZ710" s="152"/>
      <c r="BA710" s="152"/>
      <c r="BB710" s="152"/>
      <c r="BC710" s="152"/>
      <c r="BD710" s="152"/>
      <c r="BE710" s="152"/>
      <c r="BF710" s="152"/>
      <c r="BG710" s="152"/>
      <c r="BH710" s="153" t="s">
        <v>160</v>
      </c>
      <c r="BI710" s="152"/>
      <c r="BJ710" s="152"/>
      <c r="BK710" s="138"/>
      <c r="BL710" s="138"/>
      <c r="BM710" s="138"/>
      <c r="BN710" s="138"/>
      <c r="BO710" s="138"/>
      <c r="BP710" s="138"/>
      <c r="BQ710" s="138"/>
      <c r="BR710" s="138"/>
      <c r="BS710" s="138"/>
      <c r="BT710" s="138"/>
      <c r="BU710" s="138"/>
      <c r="BV710" s="138"/>
      <c r="BW710" s="138"/>
      <c r="BX710" s="138"/>
      <c r="BY710" s="138"/>
      <c r="BZ710" s="138"/>
      <c r="CA710" s="138"/>
      <c r="CB710" s="138"/>
      <c r="CC710" s="138"/>
      <c r="CD710" s="138"/>
      <c r="CE710" s="138"/>
      <c r="CF710" s="138"/>
      <c r="CG710" s="138"/>
      <c r="CH710" s="138"/>
      <c r="CI710" s="138"/>
      <c r="CJ710" s="138"/>
      <c r="CK710" s="138"/>
      <c r="CL710" s="138"/>
      <c r="CM710" s="138"/>
      <c r="CN710" s="138"/>
      <c r="CO710" s="138"/>
      <c r="CP710" s="112">
        <f t="shared" si="160"/>
        <v>0</v>
      </c>
      <c r="CQ710" s="113" t="e">
        <f t="shared" si="161"/>
        <v>#DIV/0!</v>
      </c>
      <c r="CR710" s="112">
        <f t="shared" si="162"/>
        <v>0</v>
      </c>
      <c r="CS710" s="113" t="e">
        <f t="shared" si="163"/>
        <v>#DIV/0!</v>
      </c>
      <c r="CT710" s="112">
        <f t="shared" si="164"/>
        <v>0</v>
      </c>
      <c r="CU710" s="113" t="e">
        <f t="shared" si="165"/>
        <v>#DIV/0!</v>
      </c>
      <c r="CV710" s="112">
        <f t="shared" si="159"/>
        <v>0</v>
      </c>
      <c r="CW710" s="113" t="e">
        <f t="shared" si="166"/>
        <v>#DIV/0!</v>
      </c>
      <c r="CX710" s="112" t="e">
        <f t="shared" si="167"/>
        <v>#DIV/0!</v>
      </c>
      <c r="CY710" s="112" t="e">
        <f t="shared" si="168"/>
        <v>#DIV/0!</v>
      </c>
      <c r="CZ710" s="132"/>
    </row>
    <row r="711" spans="1:104" ht="27" customHeight="1" x14ac:dyDescent="0.3">
      <c r="A711" s="94">
        <v>690</v>
      </c>
      <c r="B711" s="228">
        <v>200</v>
      </c>
      <c r="C711" s="229" t="s">
        <v>1183</v>
      </c>
      <c r="D711" s="125" t="s">
        <v>133</v>
      </c>
      <c r="E711" s="95" t="s">
        <v>1184</v>
      </c>
      <c r="F711" s="126" t="s">
        <v>157</v>
      </c>
      <c r="G711" s="229" t="s">
        <v>1184</v>
      </c>
      <c r="H711" s="230" t="s">
        <v>1185</v>
      </c>
      <c r="I711" s="100" t="s">
        <v>28</v>
      </c>
      <c r="J711" s="101" t="s">
        <v>159</v>
      </c>
      <c r="K711" s="102" t="s">
        <v>270</v>
      </c>
      <c r="L711" s="128" t="s">
        <v>1096</v>
      </c>
      <c r="M711" s="129" t="s">
        <v>141</v>
      </c>
      <c r="N711" s="130" t="s">
        <v>142</v>
      </c>
      <c r="O711" s="131">
        <v>1</v>
      </c>
      <c r="P711" s="178"/>
      <c r="Q711" s="107" t="s">
        <v>142</v>
      </c>
      <c r="R711" s="178"/>
      <c r="S711" s="178"/>
      <c r="T711" s="178"/>
      <c r="U711" s="187"/>
      <c r="V711" s="178"/>
      <c r="W711" s="178"/>
      <c r="X711" s="178"/>
      <c r="Y711" s="85">
        <f t="shared" si="158"/>
        <v>1</v>
      </c>
      <c r="Z711" s="94"/>
      <c r="AA711" s="94"/>
      <c r="AB711" s="94"/>
      <c r="AC711" s="189"/>
      <c r="AD711" s="313"/>
      <c r="AE711" s="314" t="s">
        <v>160</v>
      </c>
      <c r="AF711" s="190"/>
      <c r="AG711" s="116"/>
      <c r="AH711" s="249"/>
      <c r="AI711" s="152"/>
      <c r="AJ711" s="152"/>
      <c r="AK711" s="152"/>
      <c r="AL711" s="152"/>
      <c r="AM711" s="152"/>
      <c r="AN711" s="152"/>
      <c r="AO711" s="152"/>
      <c r="AP711" s="152"/>
      <c r="AQ711" s="152"/>
      <c r="AR711" s="152"/>
      <c r="AS711" s="152"/>
      <c r="AT711" s="152"/>
      <c r="AU711" s="152"/>
      <c r="AV711" s="152"/>
      <c r="AW711" s="152"/>
      <c r="AX711" s="152"/>
      <c r="AY711" s="152"/>
      <c r="AZ711" s="152"/>
      <c r="BA711" s="152"/>
      <c r="BB711" s="152"/>
      <c r="BC711" s="152"/>
      <c r="BD711" s="152"/>
      <c r="BE711" s="152"/>
      <c r="BF711" s="152"/>
      <c r="BG711" s="152"/>
      <c r="BH711" s="152"/>
      <c r="BI711" s="152"/>
      <c r="BJ711" s="152"/>
      <c r="BK711" s="151"/>
      <c r="BL711" s="151"/>
      <c r="BM711" s="151"/>
      <c r="BN711" s="151"/>
      <c r="BO711" s="151"/>
      <c r="BP711" s="151"/>
      <c r="BQ711" s="151"/>
      <c r="BR711" s="151"/>
      <c r="BS711" s="151"/>
      <c r="BT711" s="151"/>
      <c r="BU711" s="151"/>
      <c r="BV711" s="151"/>
      <c r="BW711" s="151"/>
      <c r="BX711" s="151"/>
      <c r="BY711" s="151"/>
      <c r="BZ711" s="151"/>
      <c r="CA711" s="151"/>
      <c r="CB711" s="151"/>
      <c r="CC711" s="151"/>
      <c r="CD711" s="151"/>
      <c r="CE711" s="151"/>
      <c r="CF711" s="151"/>
      <c r="CG711" s="151"/>
      <c r="CH711" s="151"/>
      <c r="CI711" s="151"/>
      <c r="CJ711" s="151"/>
      <c r="CK711" s="151"/>
      <c r="CL711" s="151"/>
      <c r="CM711" s="151"/>
      <c r="CN711" s="151"/>
      <c r="CO711" s="151"/>
      <c r="CP711" s="112">
        <f t="shared" si="160"/>
        <v>0</v>
      </c>
      <c r="CQ711" s="113" t="e">
        <f t="shared" si="161"/>
        <v>#DIV/0!</v>
      </c>
      <c r="CR711" s="112">
        <f t="shared" si="162"/>
        <v>0</v>
      </c>
      <c r="CS711" s="113" t="e">
        <f t="shared" si="163"/>
        <v>#DIV/0!</v>
      </c>
      <c r="CT711" s="112">
        <f t="shared" si="164"/>
        <v>0</v>
      </c>
      <c r="CU711" s="113" t="e">
        <f t="shared" si="165"/>
        <v>#DIV/0!</v>
      </c>
      <c r="CV711" s="112">
        <f t="shared" si="159"/>
        <v>0</v>
      </c>
      <c r="CW711" s="113" t="e">
        <f t="shared" si="166"/>
        <v>#DIV/0!</v>
      </c>
      <c r="CX711" s="112" t="e">
        <f t="shared" si="167"/>
        <v>#DIV/0!</v>
      </c>
      <c r="CY711" s="114" t="e">
        <f t="shared" si="168"/>
        <v>#DIV/0!</v>
      </c>
      <c r="CZ711" s="152"/>
    </row>
    <row r="712" spans="1:104" ht="27" customHeight="1" x14ac:dyDescent="0.3">
      <c r="A712" s="94">
        <v>691</v>
      </c>
      <c r="B712" s="228"/>
      <c r="C712" s="229"/>
      <c r="D712" s="125"/>
      <c r="E712" s="95"/>
      <c r="F712" s="126"/>
      <c r="G712" s="229"/>
      <c r="H712" s="230" t="s">
        <v>1186</v>
      </c>
      <c r="I712" s="100" t="s">
        <v>28</v>
      </c>
      <c r="J712" s="101" t="s">
        <v>159</v>
      </c>
      <c r="K712" s="102" t="s">
        <v>270</v>
      </c>
      <c r="L712" s="128" t="s">
        <v>1096</v>
      </c>
      <c r="M712" s="129" t="s">
        <v>141</v>
      </c>
      <c r="N712" s="130" t="s">
        <v>142</v>
      </c>
      <c r="O712" s="131"/>
      <c r="P712" s="132"/>
      <c r="Q712" s="107" t="s">
        <v>142</v>
      </c>
      <c r="R712" s="132"/>
      <c r="S712" s="132"/>
      <c r="T712" s="132"/>
      <c r="U712" s="107"/>
      <c r="V712" s="132"/>
      <c r="W712" s="132"/>
      <c r="X712" s="132"/>
      <c r="Y712" s="85">
        <f t="shared" si="158"/>
        <v>1</v>
      </c>
      <c r="Z712" s="152"/>
      <c r="AA712" s="152"/>
      <c r="AB712" s="152"/>
      <c r="AC712" s="248"/>
      <c r="AD712" s="116"/>
      <c r="AE712" s="116"/>
      <c r="AF712" s="116"/>
      <c r="AG712" s="134" t="s">
        <v>160</v>
      </c>
      <c r="AH712" s="249"/>
      <c r="AI712" s="152"/>
      <c r="AJ712" s="152"/>
      <c r="AK712" s="152"/>
      <c r="AL712" s="152"/>
      <c r="AM712" s="152"/>
      <c r="AN712" s="152"/>
      <c r="AO712" s="152"/>
      <c r="AP712" s="152"/>
      <c r="AQ712" s="152"/>
      <c r="AR712" s="152"/>
      <c r="AS712" s="152"/>
      <c r="AT712" s="152"/>
      <c r="AU712" s="152"/>
      <c r="AV712" s="152"/>
      <c r="AW712" s="152"/>
      <c r="AX712" s="152"/>
      <c r="AY712" s="152"/>
      <c r="AZ712" s="152"/>
      <c r="BA712" s="152"/>
      <c r="BB712" s="152"/>
      <c r="BC712" s="152"/>
      <c r="BD712" s="152"/>
      <c r="BE712" s="152"/>
      <c r="BF712" s="152"/>
      <c r="BG712" s="152"/>
      <c r="BH712" s="152"/>
      <c r="BI712" s="152"/>
      <c r="BJ712" s="152"/>
      <c r="BK712" s="151"/>
      <c r="BL712" s="151"/>
      <c r="BM712" s="151"/>
      <c r="BN712" s="151"/>
      <c r="BO712" s="151"/>
      <c r="BP712" s="151"/>
      <c r="BQ712" s="151"/>
      <c r="BR712" s="151"/>
      <c r="BS712" s="151"/>
      <c r="BT712" s="151"/>
      <c r="BU712" s="151"/>
      <c r="BV712" s="151"/>
      <c r="BW712" s="151"/>
      <c r="BX712" s="151"/>
      <c r="BY712" s="151"/>
      <c r="BZ712" s="151"/>
      <c r="CA712" s="151"/>
      <c r="CB712" s="151"/>
      <c r="CC712" s="151"/>
      <c r="CD712" s="151"/>
      <c r="CE712" s="151"/>
      <c r="CF712" s="151"/>
      <c r="CG712" s="151"/>
      <c r="CH712" s="151"/>
      <c r="CI712" s="151"/>
      <c r="CJ712" s="151"/>
      <c r="CK712" s="151"/>
      <c r="CL712" s="151"/>
      <c r="CM712" s="151"/>
      <c r="CN712" s="151"/>
      <c r="CO712" s="151"/>
      <c r="CP712" s="112">
        <f t="shared" si="160"/>
        <v>0</v>
      </c>
      <c r="CQ712" s="113" t="e">
        <f t="shared" si="161"/>
        <v>#DIV/0!</v>
      </c>
      <c r="CR712" s="112">
        <f t="shared" si="162"/>
        <v>0</v>
      </c>
      <c r="CS712" s="113" t="e">
        <f t="shared" si="163"/>
        <v>#DIV/0!</v>
      </c>
      <c r="CT712" s="112">
        <f t="shared" si="164"/>
        <v>0</v>
      </c>
      <c r="CU712" s="113" t="e">
        <f t="shared" si="165"/>
        <v>#DIV/0!</v>
      </c>
      <c r="CV712" s="112">
        <f t="shared" si="159"/>
        <v>0</v>
      </c>
      <c r="CW712" s="113" t="e">
        <f t="shared" si="166"/>
        <v>#DIV/0!</v>
      </c>
      <c r="CX712" s="112" t="e">
        <f t="shared" si="167"/>
        <v>#DIV/0!</v>
      </c>
      <c r="CY712" s="114" t="e">
        <f t="shared" si="168"/>
        <v>#DIV/0!</v>
      </c>
      <c r="CZ712" s="152"/>
    </row>
    <row r="713" spans="1:104" s="15" customFormat="1" ht="57" customHeight="1" x14ac:dyDescent="0.3">
      <c r="A713" s="94">
        <v>692</v>
      </c>
      <c r="B713" s="94">
        <v>200</v>
      </c>
      <c r="C713" s="99" t="s">
        <v>1183</v>
      </c>
      <c r="D713" s="125" t="s">
        <v>133</v>
      </c>
      <c r="E713" s="95" t="s">
        <v>1184</v>
      </c>
      <c r="F713" s="126" t="s">
        <v>157</v>
      </c>
      <c r="G713" s="99" t="s">
        <v>1184</v>
      </c>
      <c r="H713" s="230" t="s">
        <v>1187</v>
      </c>
      <c r="I713" s="100" t="s">
        <v>29</v>
      </c>
      <c r="J713" s="101" t="s">
        <v>159</v>
      </c>
      <c r="K713" s="102" t="s">
        <v>270</v>
      </c>
      <c r="L713" s="128" t="s">
        <v>1096</v>
      </c>
      <c r="M713" s="129" t="s">
        <v>141</v>
      </c>
      <c r="N713" s="130" t="s">
        <v>142</v>
      </c>
      <c r="O713" s="131">
        <v>1</v>
      </c>
      <c r="P713" s="132"/>
      <c r="Q713" s="132"/>
      <c r="R713" s="107" t="s">
        <v>142</v>
      </c>
      <c r="S713" s="132"/>
      <c r="T713" s="132"/>
      <c r="U713" s="107"/>
      <c r="V713" s="132"/>
      <c r="W713" s="132"/>
      <c r="X713" s="132"/>
      <c r="Y713" s="85">
        <f t="shared" si="158"/>
        <v>1</v>
      </c>
      <c r="Z713" s="152"/>
      <c r="AA713" s="152"/>
      <c r="AB713" s="152"/>
      <c r="AC713" s="152"/>
      <c r="AD713" s="152"/>
      <c r="AE713" s="152"/>
      <c r="AF713" s="152"/>
      <c r="AG713" s="248"/>
      <c r="AH713" s="116"/>
      <c r="AI713" s="134" t="s">
        <v>160</v>
      </c>
      <c r="AJ713" s="116"/>
      <c r="AK713" s="116"/>
      <c r="AL713" s="249"/>
      <c r="AM713" s="152"/>
      <c r="AN713" s="152"/>
      <c r="AO713" s="152"/>
      <c r="AP713" s="152"/>
      <c r="AQ713" s="152"/>
      <c r="AR713" s="152"/>
      <c r="AS713" s="152"/>
      <c r="AT713" s="152"/>
      <c r="AU713" s="152"/>
      <c r="AV713" s="152"/>
      <c r="AW713" s="152"/>
      <c r="AX713" s="152"/>
      <c r="AY713" s="152"/>
      <c r="AZ713" s="152"/>
      <c r="BA713" s="152"/>
      <c r="BB713" s="152"/>
      <c r="BC713" s="152"/>
      <c r="BD713" s="152"/>
      <c r="BE713" s="152"/>
      <c r="BF713" s="152"/>
      <c r="BG713" s="152"/>
      <c r="BH713" s="152"/>
      <c r="BI713" s="152"/>
      <c r="BJ713" s="152"/>
      <c r="BK713" s="138"/>
      <c r="BL713" s="138"/>
      <c r="BM713" s="138"/>
      <c r="BN713" s="138"/>
      <c r="BO713" s="138"/>
      <c r="BP713" s="138"/>
      <c r="BQ713" s="138"/>
      <c r="BR713" s="138"/>
      <c r="BS713" s="138"/>
      <c r="BT713" s="138"/>
      <c r="BU713" s="138"/>
      <c r="BV713" s="138"/>
      <c r="BW713" s="138"/>
      <c r="BX713" s="138"/>
      <c r="BY713" s="138"/>
      <c r="BZ713" s="138"/>
      <c r="CA713" s="138"/>
      <c r="CB713" s="138"/>
      <c r="CC713" s="138"/>
      <c r="CD713" s="138"/>
      <c r="CE713" s="138"/>
      <c r="CF713" s="138"/>
      <c r="CG713" s="138"/>
      <c r="CH713" s="138"/>
      <c r="CI713" s="138"/>
      <c r="CJ713" s="138"/>
      <c r="CK713" s="138"/>
      <c r="CL713" s="138"/>
      <c r="CM713" s="138"/>
      <c r="CN713" s="138"/>
      <c r="CO713" s="138"/>
      <c r="CP713" s="112">
        <f t="shared" si="160"/>
        <v>0</v>
      </c>
      <c r="CQ713" s="113" t="e">
        <f t="shared" si="161"/>
        <v>#DIV/0!</v>
      </c>
      <c r="CR713" s="112">
        <f t="shared" si="162"/>
        <v>0</v>
      </c>
      <c r="CS713" s="113" t="e">
        <f t="shared" si="163"/>
        <v>#DIV/0!</v>
      </c>
      <c r="CT713" s="112">
        <f t="shared" si="164"/>
        <v>0</v>
      </c>
      <c r="CU713" s="113" t="e">
        <f t="shared" si="165"/>
        <v>#DIV/0!</v>
      </c>
      <c r="CV713" s="112">
        <f t="shared" si="159"/>
        <v>0</v>
      </c>
      <c r="CW713" s="113" t="e">
        <f t="shared" si="166"/>
        <v>#DIV/0!</v>
      </c>
      <c r="CX713" s="112" t="e">
        <f t="shared" si="167"/>
        <v>#DIV/0!</v>
      </c>
      <c r="CY713" s="114" t="e">
        <f t="shared" si="168"/>
        <v>#DIV/0!</v>
      </c>
      <c r="CZ713" s="132"/>
    </row>
    <row r="714" spans="1:104" s="15" customFormat="1" ht="57.6" customHeight="1" x14ac:dyDescent="0.3">
      <c r="A714" s="94">
        <v>693</v>
      </c>
      <c r="B714" s="94">
        <v>200</v>
      </c>
      <c r="C714" s="99" t="s">
        <v>1183</v>
      </c>
      <c r="D714" s="125" t="s">
        <v>133</v>
      </c>
      <c r="E714" s="95" t="s">
        <v>1184</v>
      </c>
      <c r="F714" s="126" t="s">
        <v>157</v>
      </c>
      <c r="G714" s="99" t="s">
        <v>1184</v>
      </c>
      <c r="H714" s="230" t="s">
        <v>1188</v>
      </c>
      <c r="I714" s="100" t="s">
        <v>30</v>
      </c>
      <c r="J714" s="101" t="s">
        <v>159</v>
      </c>
      <c r="K714" s="102" t="s">
        <v>270</v>
      </c>
      <c r="L714" s="128" t="s">
        <v>1096</v>
      </c>
      <c r="M714" s="129" t="s">
        <v>141</v>
      </c>
      <c r="N714" s="130" t="s">
        <v>142</v>
      </c>
      <c r="O714" s="131"/>
      <c r="P714" s="132"/>
      <c r="Q714" s="132"/>
      <c r="R714" s="132"/>
      <c r="S714" s="107" t="s">
        <v>142</v>
      </c>
      <c r="T714" s="132"/>
      <c r="U714" s="132"/>
      <c r="V714" s="132"/>
      <c r="W714" s="132"/>
      <c r="X714" s="132"/>
      <c r="Y714" s="85">
        <f t="shared" si="158"/>
        <v>1</v>
      </c>
      <c r="Z714" s="152"/>
      <c r="AA714" s="152"/>
      <c r="AB714" s="152"/>
      <c r="AC714" s="152"/>
      <c r="AD714" s="152"/>
      <c r="AE714" s="152"/>
      <c r="AF714" s="152"/>
      <c r="AG714" s="152"/>
      <c r="AH714" s="152"/>
      <c r="AI714" s="152"/>
      <c r="AJ714" s="152"/>
      <c r="AK714" s="248"/>
      <c r="AL714" s="116"/>
      <c r="AM714" s="116"/>
      <c r="AN714" s="116"/>
      <c r="AO714" s="134" t="s">
        <v>160</v>
      </c>
      <c r="AP714" s="249"/>
      <c r="AQ714" s="152"/>
      <c r="AR714" s="152"/>
      <c r="AS714" s="152"/>
      <c r="AT714" s="152"/>
      <c r="AU714" s="270"/>
      <c r="AV714" s="270"/>
      <c r="AW714" s="152"/>
      <c r="AX714" s="152"/>
      <c r="AY714" s="152"/>
      <c r="AZ714" s="152"/>
      <c r="BA714" s="152"/>
      <c r="BB714" s="152"/>
      <c r="BC714" s="152"/>
      <c r="BD714" s="152"/>
      <c r="BE714" s="152"/>
      <c r="BF714" s="152"/>
      <c r="BG714" s="152"/>
      <c r="BH714" s="152"/>
      <c r="BI714" s="152"/>
      <c r="BJ714" s="152"/>
      <c r="BK714" s="138"/>
      <c r="BL714" s="138"/>
      <c r="BM714" s="138"/>
      <c r="BN714" s="138"/>
      <c r="BO714" s="138"/>
      <c r="BP714" s="138"/>
      <c r="BQ714" s="138"/>
      <c r="BR714" s="138"/>
      <c r="BS714" s="138"/>
      <c r="BT714" s="138"/>
      <c r="BU714" s="138"/>
      <c r="BV714" s="138"/>
      <c r="BW714" s="138"/>
      <c r="BX714" s="138"/>
      <c r="BY714" s="138"/>
      <c r="BZ714" s="138"/>
      <c r="CA714" s="138"/>
      <c r="CB714" s="138"/>
      <c r="CC714" s="138"/>
      <c r="CD714" s="138"/>
      <c r="CE714" s="138"/>
      <c r="CF714" s="138"/>
      <c r="CG714" s="138"/>
      <c r="CH714" s="138"/>
      <c r="CI714" s="138"/>
      <c r="CJ714" s="138"/>
      <c r="CK714" s="138"/>
      <c r="CL714" s="138"/>
      <c r="CM714" s="138"/>
      <c r="CN714" s="138"/>
      <c r="CO714" s="138"/>
      <c r="CP714" s="112">
        <f t="shared" si="160"/>
        <v>0</v>
      </c>
      <c r="CQ714" s="113" t="e">
        <f t="shared" si="161"/>
        <v>#DIV/0!</v>
      </c>
      <c r="CR714" s="112">
        <f t="shared" si="162"/>
        <v>0</v>
      </c>
      <c r="CS714" s="113" t="e">
        <f t="shared" si="163"/>
        <v>#DIV/0!</v>
      </c>
      <c r="CT714" s="112">
        <f t="shared" si="164"/>
        <v>0</v>
      </c>
      <c r="CU714" s="113" t="e">
        <f t="shared" si="165"/>
        <v>#DIV/0!</v>
      </c>
      <c r="CV714" s="112">
        <f t="shared" si="159"/>
        <v>0</v>
      </c>
      <c r="CW714" s="113" t="e">
        <f t="shared" si="166"/>
        <v>#DIV/0!</v>
      </c>
      <c r="CX714" s="112" t="e">
        <f t="shared" si="167"/>
        <v>#DIV/0!</v>
      </c>
      <c r="CY714" s="114" t="e">
        <f t="shared" si="168"/>
        <v>#DIV/0!</v>
      </c>
      <c r="CZ714" s="132"/>
    </row>
    <row r="715" spans="1:104" s="15" customFormat="1" ht="33.75" customHeight="1" x14ac:dyDescent="0.3">
      <c r="A715" s="94">
        <v>149</v>
      </c>
      <c r="B715" s="94">
        <v>200</v>
      </c>
      <c r="C715" s="99" t="s">
        <v>1183</v>
      </c>
      <c r="D715" s="125" t="s">
        <v>133</v>
      </c>
      <c r="E715" s="95" t="s">
        <v>1184</v>
      </c>
      <c r="F715" s="126" t="s">
        <v>157</v>
      </c>
      <c r="G715" s="99" t="s">
        <v>1184</v>
      </c>
      <c r="H715" s="263" t="s">
        <v>1189</v>
      </c>
      <c r="I715" s="100" t="s">
        <v>149</v>
      </c>
      <c r="J715" s="102" t="s">
        <v>159</v>
      </c>
      <c r="K715" s="102" t="s">
        <v>270</v>
      </c>
      <c r="L715" s="128" t="s">
        <v>1096</v>
      </c>
      <c r="M715" s="129" t="s">
        <v>141</v>
      </c>
      <c r="N715" s="140" t="s">
        <v>142</v>
      </c>
      <c r="O715" s="131">
        <v>1</v>
      </c>
      <c r="P715" s="136"/>
      <c r="Q715" s="132"/>
      <c r="R715" s="132"/>
      <c r="S715" s="132"/>
      <c r="T715" s="107" t="s">
        <v>142</v>
      </c>
      <c r="U715" s="132"/>
      <c r="V715" s="132"/>
      <c r="W715" s="132"/>
      <c r="X715" s="132"/>
      <c r="Y715" s="85">
        <f t="shared" si="158"/>
        <v>1</v>
      </c>
      <c r="Z715" s="152"/>
      <c r="AA715" s="152"/>
      <c r="AB715" s="152"/>
      <c r="AC715" s="152"/>
      <c r="AD715" s="152"/>
      <c r="AE715" s="152"/>
      <c r="AF715" s="152"/>
      <c r="AG715" s="152"/>
      <c r="AH715" s="152"/>
      <c r="AI715" s="152"/>
      <c r="AJ715" s="152"/>
      <c r="AK715" s="152"/>
      <c r="AL715" s="152"/>
      <c r="AM715" s="152"/>
      <c r="AN715" s="152"/>
      <c r="AO715" s="248"/>
      <c r="AP715" s="116"/>
      <c r="AQ715" s="144" t="s">
        <v>160</v>
      </c>
      <c r="AR715" s="116"/>
      <c r="AS715" s="116"/>
      <c r="AT715" s="116"/>
      <c r="AU715" s="144"/>
      <c r="AV715" s="144"/>
      <c r="AW715" s="144" t="s">
        <v>160</v>
      </c>
      <c r="AX715" s="249"/>
      <c r="AY715" s="152"/>
      <c r="AZ715" s="152"/>
      <c r="BA715" s="152"/>
      <c r="BB715" s="152"/>
      <c r="BC715" s="152"/>
      <c r="BD715" s="152"/>
      <c r="BE715" s="152"/>
      <c r="BF715" s="152"/>
      <c r="BG715" s="152"/>
      <c r="BH715" s="152"/>
      <c r="BI715" s="152"/>
      <c r="BJ715" s="152"/>
      <c r="BK715" s="138"/>
      <c r="BL715" s="138"/>
      <c r="BM715" s="138"/>
      <c r="BN715" s="138"/>
      <c r="BO715" s="138"/>
      <c r="BP715" s="138"/>
      <c r="BQ715" s="138"/>
      <c r="BR715" s="138"/>
      <c r="BS715" s="138"/>
      <c r="BT715" s="138"/>
      <c r="BU715" s="138"/>
      <c r="BV715" s="138"/>
      <c r="BW715" s="138"/>
      <c r="BX715" s="138"/>
      <c r="BY715" s="138"/>
      <c r="BZ715" s="138"/>
      <c r="CA715" s="138"/>
      <c r="CB715" s="138"/>
      <c r="CC715" s="138"/>
      <c r="CD715" s="138"/>
      <c r="CE715" s="138"/>
      <c r="CF715" s="138"/>
      <c r="CG715" s="138"/>
      <c r="CH715" s="138"/>
      <c r="CI715" s="138"/>
      <c r="CJ715" s="138"/>
      <c r="CK715" s="138"/>
      <c r="CL715" s="138"/>
      <c r="CM715" s="138"/>
      <c r="CN715" s="138"/>
      <c r="CO715" s="138"/>
      <c r="CP715" s="112">
        <f t="shared" si="160"/>
        <v>0</v>
      </c>
      <c r="CQ715" s="113" t="e">
        <f t="shared" si="161"/>
        <v>#DIV/0!</v>
      </c>
      <c r="CR715" s="112">
        <f t="shared" si="162"/>
        <v>0</v>
      </c>
      <c r="CS715" s="113" t="e">
        <f t="shared" si="163"/>
        <v>#DIV/0!</v>
      </c>
      <c r="CT715" s="112">
        <f t="shared" si="164"/>
        <v>0</v>
      </c>
      <c r="CU715" s="113" t="e">
        <f t="shared" si="165"/>
        <v>#DIV/0!</v>
      </c>
      <c r="CV715" s="112">
        <f t="shared" si="159"/>
        <v>0</v>
      </c>
      <c r="CW715" s="113" t="e">
        <f t="shared" si="166"/>
        <v>#DIV/0!</v>
      </c>
      <c r="CX715" s="112" t="e">
        <f t="shared" si="167"/>
        <v>#DIV/0!</v>
      </c>
      <c r="CY715" s="114" t="e">
        <f t="shared" si="168"/>
        <v>#DIV/0!</v>
      </c>
      <c r="CZ715" s="132"/>
    </row>
    <row r="716" spans="1:104" s="15" customFormat="1" ht="27" customHeight="1" x14ac:dyDescent="0.3">
      <c r="A716" s="94">
        <v>695</v>
      </c>
      <c r="B716" s="118">
        <v>200</v>
      </c>
      <c r="C716" s="315" t="s">
        <v>1183</v>
      </c>
      <c r="D716" s="154" t="s">
        <v>133</v>
      </c>
      <c r="E716" s="95" t="s">
        <v>1184</v>
      </c>
      <c r="F716" s="154" t="s">
        <v>157</v>
      </c>
      <c r="G716" s="315" t="s">
        <v>1184</v>
      </c>
      <c r="H716" s="230" t="s">
        <v>1190</v>
      </c>
      <c r="I716" s="120" t="s">
        <v>33</v>
      </c>
      <c r="J716" s="101" t="s">
        <v>159</v>
      </c>
      <c r="K716" s="102" t="s">
        <v>270</v>
      </c>
      <c r="L716" s="155" t="s">
        <v>1096</v>
      </c>
      <c r="M716" s="129" t="s">
        <v>141</v>
      </c>
      <c r="N716" s="130" t="s">
        <v>142</v>
      </c>
      <c r="O716" s="131"/>
      <c r="P716" s="132"/>
      <c r="Q716" s="132"/>
      <c r="R716" s="132"/>
      <c r="S716" s="132"/>
      <c r="T716" s="132"/>
      <c r="U716" s="132"/>
      <c r="V716" s="107" t="s">
        <v>142</v>
      </c>
      <c r="W716" s="132"/>
      <c r="X716" s="132"/>
      <c r="Y716" s="85">
        <f t="shared" si="158"/>
        <v>1</v>
      </c>
      <c r="Z716" s="152"/>
      <c r="AA716" s="152"/>
      <c r="AB716" s="152"/>
      <c r="AC716" s="152"/>
      <c r="AD716" s="152"/>
      <c r="AE716" s="152"/>
      <c r="AF716" s="152"/>
      <c r="AG716" s="152"/>
      <c r="AH716" s="152"/>
      <c r="AI716" s="152"/>
      <c r="AJ716" s="152"/>
      <c r="AK716" s="152"/>
      <c r="AL716" s="152"/>
      <c r="AM716" s="152"/>
      <c r="AN716" s="152"/>
      <c r="AO716" s="152"/>
      <c r="AP716" s="152"/>
      <c r="AQ716" s="152"/>
      <c r="AR716" s="152"/>
      <c r="AS716" s="152"/>
      <c r="AT716" s="152"/>
      <c r="AU716" s="271"/>
      <c r="AV716" s="271"/>
      <c r="AW716" s="152"/>
      <c r="AX716" s="152"/>
      <c r="AY716" s="152"/>
      <c r="AZ716" s="152"/>
      <c r="BA716" s="152"/>
      <c r="BB716" s="152"/>
      <c r="BC716" s="152"/>
      <c r="BD716" s="152"/>
      <c r="BE716" s="153" t="s">
        <v>160</v>
      </c>
      <c r="BF716" s="152"/>
      <c r="BG716" s="152"/>
      <c r="BH716" s="152"/>
      <c r="BI716" s="152"/>
      <c r="BJ716" s="152"/>
      <c r="BK716" s="138"/>
      <c r="BL716" s="138"/>
      <c r="BM716" s="138"/>
      <c r="BN716" s="138"/>
      <c r="BO716" s="138"/>
      <c r="BP716" s="138"/>
      <c r="BQ716" s="138"/>
      <c r="BR716" s="138"/>
      <c r="BS716" s="138"/>
      <c r="BT716" s="138"/>
      <c r="BU716" s="138"/>
      <c r="BV716" s="138"/>
      <c r="BW716" s="138"/>
      <c r="BX716" s="138"/>
      <c r="BY716" s="138"/>
      <c r="BZ716" s="138"/>
      <c r="CA716" s="138"/>
      <c r="CB716" s="138"/>
      <c r="CC716" s="138"/>
      <c r="CD716" s="138"/>
      <c r="CE716" s="138"/>
      <c r="CF716" s="138"/>
      <c r="CG716" s="138"/>
      <c r="CH716" s="138"/>
      <c r="CI716" s="138"/>
      <c r="CJ716" s="138"/>
      <c r="CK716" s="138"/>
      <c r="CL716" s="138"/>
      <c r="CM716" s="138"/>
      <c r="CN716" s="138"/>
      <c r="CO716" s="138"/>
      <c r="CP716" s="112">
        <f t="shared" si="160"/>
        <v>0</v>
      </c>
      <c r="CQ716" s="113" t="e">
        <f t="shared" si="161"/>
        <v>#DIV/0!</v>
      </c>
      <c r="CR716" s="112">
        <f t="shared" si="162"/>
        <v>0</v>
      </c>
      <c r="CS716" s="113" t="e">
        <f t="shared" si="163"/>
        <v>#DIV/0!</v>
      </c>
      <c r="CT716" s="112">
        <f t="shared" si="164"/>
        <v>0</v>
      </c>
      <c r="CU716" s="113" t="e">
        <f t="shared" si="165"/>
        <v>#DIV/0!</v>
      </c>
      <c r="CV716" s="112">
        <f t="shared" si="159"/>
        <v>0</v>
      </c>
      <c r="CW716" s="113" t="e">
        <f t="shared" si="166"/>
        <v>#DIV/0!</v>
      </c>
      <c r="CX716" s="112" t="e">
        <f t="shared" si="167"/>
        <v>#DIV/0!</v>
      </c>
      <c r="CY716" s="112" t="e">
        <f t="shared" si="168"/>
        <v>#DIV/0!</v>
      </c>
      <c r="CZ716" s="132"/>
    </row>
    <row r="717" spans="1:104" s="15" customFormat="1" ht="27" customHeight="1" x14ac:dyDescent="0.3">
      <c r="A717" s="94">
        <v>696</v>
      </c>
      <c r="B717" s="118">
        <v>200</v>
      </c>
      <c r="C717" s="315" t="s">
        <v>1183</v>
      </c>
      <c r="D717" s="154" t="s">
        <v>133</v>
      </c>
      <c r="E717" s="95" t="s">
        <v>1184</v>
      </c>
      <c r="F717" s="154" t="s">
        <v>157</v>
      </c>
      <c r="G717" s="315" t="s">
        <v>1184</v>
      </c>
      <c r="H717" s="230" t="s">
        <v>1191</v>
      </c>
      <c r="I717" s="120" t="s">
        <v>32</v>
      </c>
      <c r="J717" s="101" t="s">
        <v>159</v>
      </c>
      <c r="K717" s="102" t="s">
        <v>270</v>
      </c>
      <c r="L717" s="155" t="s">
        <v>1096</v>
      </c>
      <c r="M717" s="129" t="s">
        <v>141</v>
      </c>
      <c r="N717" s="130" t="s">
        <v>142</v>
      </c>
      <c r="O717" s="131">
        <v>1</v>
      </c>
      <c r="P717" s="132"/>
      <c r="Q717" s="132"/>
      <c r="R717" s="132"/>
      <c r="S717" s="132"/>
      <c r="T717" s="107"/>
      <c r="U717" s="107" t="s">
        <v>142</v>
      </c>
      <c r="V717" s="132"/>
      <c r="W717" s="132"/>
      <c r="X717" s="132"/>
      <c r="Y717" s="85">
        <f t="shared" si="158"/>
        <v>1</v>
      </c>
      <c r="Z717" s="152"/>
      <c r="AA717" s="152"/>
      <c r="AB717" s="152"/>
      <c r="AC717" s="152"/>
      <c r="AD717" s="152"/>
      <c r="AE717" s="152"/>
      <c r="AF717" s="152"/>
      <c r="AG717" s="152"/>
      <c r="AH717" s="152"/>
      <c r="AI717" s="152"/>
      <c r="AJ717" s="152"/>
      <c r="AK717" s="152"/>
      <c r="AL717" s="152"/>
      <c r="AM717" s="152"/>
      <c r="AN717" s="152"/>
      <c r="AO717" s="152"/>
      <c r="AP717" s="152"/>
      <c r="AQ717" s="152"/>
      <c r="AR717" s="152"/>
      <c r="AS717" s="152"/>
      <c r="AT717" s="152"/>
      <c r="AU717" s="152"/>
      <c r="AV717" s="152"/>
      <c r="AW717" s="152"/>
      <c r="AX717" s="152"/>
      <c r="AY717" s="152"/>
      <c r="AZ717" s="166" t="s">
        <v>160</v>
      </c>
      <c r="BA717" s="152"/>
      <c r="BB717" s="152"/>
      <c r="BC717" s="152"/>
      <c r="BD717" s="152"/>
      <c r="BE717" s="152"/>
      <c r="BF717" s="152"/>
      <c r="BG717" s="152"/>
      <c r="BH717" s="152"/>
      <c r="BI717" s="152"/>
      <c r="BJ717" s="152"/>
      <c r="BK717" s="138"/>
      <c r="BL717" s="138"/>
      <c r="BM717" s="138"/>
      <c r="BN717" s="138"/>
      <c r="BO717" s="138"/>
      <c r="BP717" s="138"/>
      <c r="BQ717" s="138"/>
      <c r="BR717" s="138"/>
      <c r="BS717" s="138"/>
      <c r="BT717" s="138"/>
      <c r="BU717" s="138"/>
      <c r="BV717" s="138"/>
      <c r="BW717" s="138"/>
      <c r="BX717" s="138"/>
      <c r="BY717" s="138"/>
      <c r="BZ717" s="138"/>
      <c r="CA717" s="138"/>
      <c r="CB717" s="138"/>
      <c r="CC717" s="138"/>
      <c r="CD717" s="138"/>
      <c r="CE717" s="138"/>
      <c r="CF717" s="138"/>
      <c r="CG717" s="138"/>
      <c r="CH717" s="138"/>
      <c r="CI717" s="138"/>
      <c r="CJ717" s="138"/>
      <c r="CK717" s="138"/>
      <c r="CL717" s="138"/>
      <c r="CM717" s="138"/>
      <c r="CN717" s="138"/>
      <c r="CO717" s="138"/>
      <c r="CP717" s="112">
        <f t="shared" si="160"/>
        <v>0</v>
      </c>
      <c r="CQ717" s="113" t="e">
        <f t="shared" si="161"/>
        <v>#DIV/0!</v>
      </c>
      <c r="CR717" s="112">
        <f t="shared" si="162"/>
        <v>0</v>
      </c>
      <c r="CS717" s="113" t="e">
        <f t="shared" si="163"/>
        <v>#DIV/0!</v>
      </c>
      <c r="CT717" s="112">
        <f t="shared" si="164"/>
        <v>0</v>
      </c>
      <c r="CU717" s="113" t="e">
        <f t="shared" si="165"/>
        <v>#DIV/0!</v>
      </c>
      <c r="CV717" s="112">
        <f t="shared" si="159"/>
        <v>0</v>
      </c>
      <c r="CW717" s="113" t="e">
        <f t="shared" si="166"/>
        <v>#DIV/0!</v>
      </c>
      <c r="CX717" s="112" t="e">
        <f t="shared" si="167"/>
        <v>#DIV/0!</v>
      </c>
      <c r="CY717" s="112" t="e">
        <f t="shared" si="168"/>
        <v>#DIV/0!</v>
      </c>
      <c r="CZ717" s="132"/>
    </row>
    <row r="718" spans="1:104" s="15" customFormat="1" ht="44.25" customHeight="1" x14ac:dyDescent="0.3">
      <c r="A718" s="94">
        <v>697</v>
      </c>
      <c r="B718" s="118">
        <v>200</v>
      </c>
      <c r="C718" s="315" t="s">
        <v>1183</v>
      </c>
      <c r="D718" s="154" t="s">
        <v>133</v>
      </c>
      <c r="E718" s="95" t="s">
        <v>1184</v>
      </c>
      <c r="F718" s="154" t="s">
        <v>157</v>
      </c>
      <c r="G718" s="315" t="s">
        <v>1184</v>
      </c>
      <c r="H718" s="230" t="s">
        <v>1192</v>
      </c>
      <c r="I718" s="120" t="s">
        <v>35</v>
      </c>
      <c r="J718" s="101" t="s">
        <v>159</v>
      </c>
      <c r="K718" s="102" t="s">
        <v>270</v>
      </c>
      <c r="L718" s="155" t="s">
        <v>1096</v>
      </c>
      <c r="M718" s="129" t="s">
        <v>141</v>
      </c>
      <c r="N718" s="130" t="s">
        <v>142</v>
      </c>
      <c r="O718" s="131"/>
      <c r="P718" s="132"/>
      <c r="Q718" s="132"/>
      <c r="R718" s="132"/>
      <c r="S718" s="132"/>
      <c r="T718" s="132"/>
      <c r="U718" s="132"/>
      <c r="V718" s="132"/>
      <c r="W718" s="132"/>
      <c r="X718" s="107" t="s">
        <v>142</v>
      </c>
      <c r="Y718" s="85">
        <f t="shared" si="158"/>
        <v>1</v>
      </c>
      <c r="Z718" s="152"/>
      <c r="AA718" s="152"/>
      <c r="AB718" s="152"/>
      <c r="AC718" s="152"/>
      <c r="AD718" s="152"/>
      <c r="AE718" s="152"/>
      <c r="AF718" s="152"/>
      <c r="AG718" s="152"/>
      <c r="AH718" s="152"/>
      <c r="AI718" s="152"/>
      <c r="AJ718" s="152"/>
      <c r="AK718" s="152"/>
      <c r="AL718" s="152"/>
      <c r="AM718" s="152"/>
      <c r="AN718" s="152"/>
      <c r="AO718" s="152"/>
      <c r="AP718" s="152"/>
      <c r="AQ718" s="152"/>
      <c r="AR718" s="152"/>
      <c r="AS718" s="152"/>
      <c r="AT718" s="152"/>
      <c r="AU718" s="152"/>
      <c r="AV718" s="152"/>
      <c r="AW718" s="152"/>
      <c r="AX718" s="152"/>
      <c r="AY718" s="152"/>
      <c r="AZ718" s="152"/>
      <c r="BA718" s="152"/>
      <c r="BB718" s="152"/>
      <c r="BC718" s="152"/>
      <c r="BD718" s="152"/>
      <c r="BE718" s="152"/>
      <c r="BF718" s="152"/>
      <c r="BG718" s="152"/>
      <c r="BH718" s="152"/>
      <c r="BI718" s="152"/>
      <c r="BJ718" s="153" t="s">
        <v>160</v>
      </c>
      <c r="BK718" s="138"/>
      <c r="BL718" s="138"/>
      <c r="BM718" s="138"/>
      <c r="BN718" s="138"/>
      <c r="BO718" s="138"/>
      <c r="BP718" s="138"/>
      <c r="BQ718" s="138"/>
      <c r="BR718" s="138"/>
      <c r="BS718" s="138"/>
      <c r="BT718" s="138"/>
      <c r="BU718" s="138"/>
      <c r="BV718" s="138"/>
      <c r="BW718" s="138"/>
      <c r="BX718" s="138"/>
      <c r="BY718" s="138"/>
      <c r="BZ718" s="138"/>
      <c r="CA718" s="138"/>
      <c r="CB718" s="138"/>
      <c r="CC718" s="138"/>
      <c r="CD718" s="138"/>
      <c r="CE718" s="138"/>
      <c r="CF718" s="138"/>
      <c r="CG718" s="138"/>
      <c r="CH718" s="138"/>
      <c r="CI718" s="138"/>
      <c r="CJ718" s="138"/>
      <c r="CK718" s="138"/>
      <c r="CL718" s="138"/>
      <c r="CM718" s="138"/>
      <c r="CN718" s="138"/>
      <c r="CO718" s="138"/>
      <c r="CP718" s="112">
        <f t="shared" si="160"/>
        <v>0</v>
      </c>
      <c r="CQ718" s="113" t="e">
        <f t="shared" si="161"/>
        <v>#DIV/0!</v>
      </c>
      <c r="CR718" s="112">
        <f t="shared" si="162"/>
        <v>0</v>
      </c>
      <c r="CS718" s="113" t="e">
        <f t="shared" si="163"/>
        <v>#DIV/0!</v>
      </c>
      <c r="CT718" s="112">
        <f t="shared" si="164"/>
        <v>0</v>
      </c>
      <c r="CU718" s="113" t="e">
        <f t="shared" si="165"/>
        <v>#DIV/0!</v>
      </c>
      <c r="CV718" s="112">
        <f t="shared" si="159"/>
        <v>0</v>
      </c>
      <c r="CW718" s="113" t="e">
        <f t="shared" si="166"/>
        <v>#DIV/0!</v>
      </c>
      <c r="CX718" s="112" t="e">
        <f t="shared" si="167"/>
        <v>#DIV/0!</v>
      </c>
      <c r="CY718" s="112" t="e">
        <f t="shared" si="168"/>
        <v>#DIV/0!</v>
      </c>
      <c r="CZ718" s="132"/>
    </row>
    <row r="719" spans="1:104" s="15" customFormat="1" ht="45" customHeight="1" x14ac:dyDescent="0.3">
      <c r="A719" s="94">
        <v>698</v>
      </c>
      <c r="B719" s="94">
        <v>201</v>
      </c>
      <c r="C719" s="99" t="s">
        <v>1193</v>
      </c>
      <c r="D719" s="316" t="s">
        <v>133</v>
      </c>
      <c r="E719" s="315" t="s">
        <v>1193</v>
      </c>
      <c r="F719" s="317" t="s">
        <v>157</v>
      </c>
      <c r="G719" s="99" t="s">
        <v>1193</v>
      </c>
      <c r="H719" s="230" t="s">
        <v>1194</v>
      </c>
      <c r="I719" s="100" t="s">
        <v>137</v>
      </c>
      <c r="J719" s="101" t="s">
        <v>159</v>
      </c>
      <c r="K719" s="102" t="s">
        <v>270</v>
      </c>
      <c r="L719" s="128" t="s">
        <v>1096</v>
      </c>
      <c r="M719" s="129" t="s">
        <v>141</v>
      </c>
      <c r="N719" s="130" t="s">
        <v>142</v>
      </c>
      <c r="O719" s="131">
        <v>1</v>
      </c>
      <c r="P719" s="231" t="s">
        <v>142</v>
      </c>
      <c r="Q719" s="132"/>
      <c r="R719" s="132"/>
      <c r="S719" s="132"/>
      <c r="T719" s="132"/>
      <c r="U719" s="132"/>
      <c r="V719" s="132"/>
      <c r="W719" s="132"/>
      <c r="X719" s="132"/>
      <c r="Y719" s="108">
        <f t="shared" si="158"/>
        <v>1</v>
      </c>
      <c r="Z719" s="153" t="s">
        <v>160</v>
      </c>
      <c r="AA719" s="152"/>
      <c r="AB719" s="152"/>
      <c r="AC719" s="187"/>
      <c r="AD719" s="249"/>
      <c r="AE719" s="152"/>
      <c r="AF719" s="152"/>
      <c r="AG719" s="152"/>
      <c r="AH719" s="152"/>
      <c r="AI719" s="152"/>
      <c r="AJ719" s="152"/>
      <c r="AK719" s="152"/>
      <c r="AL719" s="152"/>
      <c r="AM719" s="152"/>
      <c r="AN719" s="152"/>
      <c r="AO719" s="152"/>
      <c r="AP719" s="152"/>
      <c r="AQ719" s="152"/>
      <c r="AR719" s="152"/>
      <c r="AS719" s="152"/>
      <c r="AT719" s="152"/>
      <c r="AU719" s="152"/>
      <c r="AV719" s="152"/>
      <c r="AW719" s="152"/>
      <c r="AX719" s="152"/>
      <c r="AY719" s="152"/>
      <c r="AZ719" s="152"/>
      <c r="BA719" s="152"/>
      <c r="BB719" s="152"/>
      <c r="BC719" s="152"/>
      <c r="BD719" s="152"/>
      <c r="BE719" s="152"/>
      <c r="BF719" s="152"/>
      <c r="BG719" s="152"/>
      <c r="BH719" s="152"/>
      <c r="BI719" s="152"/>
      <c r="BJ719" s="152"/>
      <c r="BK719" s="138"/>
      <c r="BL719" s="138"/>
      <c r="BM719" s="138"/>
      <c r="BN719" s="138"/>
      <c r="BO719" s="138"/>
      <c r="BP719" s="138"/>
      <c r="BQ719" s="138"/>
      <c r="BR719" s="138"/>
      <c r="BS719" s="138"/>
      <c r="BT719" s="138"/>
      <c r="BU719" s="138"/>
      <c r="BV719" s="138"/>
      <c r="BW719" s="138"/>
      <c r="BX719" s="138"/>
      <c r="BY719" s="138"/>
      <c r="BZ719" s="138"/>
      <c r="CA719" s="138"/>
      <c r="CB719" s="138"/>
      <c r="CC719" s="138"/>
      <c r="CD719" s="138"/>
      <c r="CE719" s="138"/>
      <c r="CF719" s="138"/>
      <c r="CG719" s="138"/>
      <c r="CH719" s="138"/>
      <c r="CI719" s="138"/>
      <c r="CJ719" s="138"/>
      <c r="CK719" s="138"/>
      <c r="CL719" s="138"/>
      <c r="CM719" s="138"/>
      <c r="CN719" s="138"/>
      <c r="CO719" s="138"/>
      <c r="CP719" s="112">
        <f t="shared" si="160"/>
        <v>0</v>
      </c>
      <c r="CQ719" s="113" t="e">
        <f t="shared" si="161"/>
        <v>#DIV/0!</v>
      </c>
      <c r="CR719" s="112">
        <f t="shared" si="162"/>
        <v>0</v>
      </c>
      <c r="CS719" s="113" t="e">
        <f t="shared" si="163"/>
        <v>#DIV/0!</v>
      </c>
      <c r="CT719" s="112">
        <f t="shared" si="164"/>
        <v>0</v>
      </c>
      <c r="CU719" s="113" t="e">
        <f t="shared" si="165"/>
        <v>#DIV/0!</v>
      </c>
      <c r="CV719" s="112">
        <f t="shared" si="159"/>
        <v>0</v>
      </c>
      <c r="CW719" s="113" t="e">
        <f t="shared" si="166"/>
        <v>#DIV/0!</v>
      </c>
      <c r="CX719" s="112" t="e">
        <f t="shared" si="167"/>
        <v>#DIV/0!</v>
      </c>
      <c r="CY719" s="114" t="e">
        <f t="shared" si="168"/>
        <v>#DIV/0!</v>
      </c>
      <c r="CZ719" s="132"/>
    </row>
    <row r="720" spans="1:104" s="15" customFormat="1" ht="48.6" customHeight="1" x14ac:dyDescent="0.3">
      <c r="A720" s="94">
        <v>699</v>
      </c>
      <c r="B720" s="94">
        <v>201</v>
      </c>
      <c r="C720" s="99" t="s">
        <v>1193</v>
      </c>
      <c r="D720" s="316" t="s">
        <v>133</v>
      </c>
      <c r="E720" s="315" t="s">
        <v>1193</v>
      </c>
      <c r="F720" s="317" t="s">
        <v>157</v>
      </c>
      <c r="G720" s="99" t="s">
        <v>1193</v>
      </c>
      <c r="H720" s="230" t="s">
        <v>1195</v>
      </c>
      <c r="I720" s="100" t="s">
        <v>29</v>
      </c>
      <c r="J720" s="101" t="s">
        <v>159</v>
      </c>
      <c r="K720" s="102" t="s">
        <v>270</v>
      </c>
      <c r="L720" s="128" t="s">
        <v>1096</v>
      </c>
      <c r="M720" s="129" t="s">
        <v>141</v>
      </c>
      <c r="N720" s="130" t="s">
        <v>142</v>
      </c>
      <c r="O720" s="131">
        <v>1</v>
      </c>
      <c r="P720" s="132"/>
      <c r="Q720" s="132"/>
      <c r="R720" s="107" t="s">
        <v>142</v>
      </c>
      <c r="S720" s="132"/>
      <c r="T720" s="132"/>
      <c r="U720" s="107"/>
      <c r="V720" s="132"/>
      <c r="W720" s="132"/>
      <c r="X720" s="132"/>
      <c r="Y720" s="85">
        <f t="shared" ref="Y720:Y780" si="169">COUNTIF($P720:$X720,"x")</f>
        <v>1</v>
      </c>
      <c r="Z720" s="152"/>
      <c r="AA720" s="152"/>
      <c r="AB720" s="152"/>
      <c r="AC720" s="152"/>
      <c r="AD720" s="152"/>
      <c r="AE720" s="152"/>
      <c r="AF720" s="152"/>
      <c r="AG720" s="248"/>
      <c r="AH720" s="116"/>
      <c r="AI720" s="116"/>
      <c r="AJ720" s="116"/>
      <c r="AK720" s="134" t="s">
        <v>160</v>
      </c>
      <c r="AL720" s="249"/>
      <c r="AM720" s="152"/>
      <c r="AN720" s="152"/>
      <c r="AO720" s="152"/>
      <c r="AP720" s="152"/>
      <c r="AQ720" s="152"/>
      <c r="AR720" s="152"/>
      <c r="AS720" s="152"/>
      <c r="AT720" s="152"/>
      <c r="AU720" s="152"/>
      <c r="AV720" s="152"/>
      <c r="AW720" s="152"/>
      <c r="AX720" s="152"/>
      <c r="AY720" s="152"/>
      <c r="AZ720" s="152"/>
      <c r="BA720" s="152"/>
      <c r="BB720" s="152"/>
      <c r="BC720" s="152"/>
      <c r="BD720" s="152"/>
      <c r="BE720" s="152"/>
      <c r="BF720" s="152"/>
      <c r="BG720" s="152"/>
      <c r="BH720" s="152"/>
      <c r="BI720" s="152"/>
      <c r="BJ720" s="152"/>
      <c r="BK720" s="138"/>
      <c r="BL720" s="138"/>
      <c r="BM720" s="138"/>
      <c r="BN720" s="138"/>
      <c r="BO720" s="138"/>
      <c r="BP720" s="138"/>
      <c r="BQ720" s="138"/>
      <c r="BR720" s="138"/>
      <c r="BS720" s="138"/>
      <c r="BT720" s="138"/>
      <c r="BU720" s="138"/>
      <c r="BV720" s="138"/>
      <c r="BW720" s="138"/>
      <c r="BX720" s="138"/>
      <c r="BY720" s="138"/>
      <c r="BZ720" s="138"/>
      <c r="CA720" s="138"/>
      <c r="CB720" s="138"/>
      <c r="CC720" s="138"/>
      <c r="CD720" s="138"/>
      <c r="CE720" s="138"/>
      <c r="CF720" s="138"/>
      <c r="CG720" s="138"/>
      <c r="CH720" s="138"/>
      <c r="CI720" s="138"/>
      <c r="CJ720" s="138"/>
      <c r="CK720" s="138"/>
      <c r="CL720" s="138"/>
      <c r="CM720" s="138"/>
      <c r="CN720" s="138"/>
      <c r="CO720" s="138"/>
      <c r="CP720" s="112">
        <f t="shared" si="160"/>
        <v>0</v>
      </c>
      <c r="CQ720" s="113" t="e">
        <f t="shared" si="161"/>
        <v>#DIV/0!</v>
      </c>
      <c r="CR720" s="112">
        <f t="shared" si="162"/>
        <v>0</v>
      </c>
      <c r="CS720" s="113" t="e">
        <f t="shared" si="163"/>
        <v>#DIV/0!</v>
      </c>
      <c r="CT720" s="112">
        <f t="shared" si="164"/>
        <v>0</v>
      </c>
      <c r="CU720" s="113" t="e">
        <f t="shared" si="165"/>
        <v>#DIV/0!</v>
      </c>
      <c r="CV720" s="112">
        <f t="shared" si="159"/>
        <v>0</v>
      </c>
      <c r="CW720" s="113" t="e">
        <f t="shared" si="166"/>
        <v>#DIV/0!</v>
      </c>
      <c r="CX720" s="112" t="e">
        <f t="shared" si="167"/>
        <v>#DIV/0!</v>
      </c>
      <c r="CY720" s="114" t="e">
        <f t="shared" si="168"/>
        <v>#DIV/0!</v>
      </c>
      <c r="CZ720" s="132"/>
    </row>
    <row r="721" spans="1:104" s="15" customFormat="1" ht="42" customHeight="1" x14ac:dyDescent="0.3">
      <c r="A721" s="94">
        <v>700</v>
      </c>
      <c r="B721" s="94">
        <v>201</v>
      </c>
      <c r="C721" s="99" t="s">
        <v>1193</v>
      </c>
      <c r="D721" s="316" t="s">
        <v>133</v>
      </c>
      <c r="E721" s="315" t="s">
        <v>1193</v>
      </c>
      <c r="F721" s="317" t="s">
        <v>157</v>
      </c>
      <c r="G721" s="315" t="s">
        <v>1193</v>
      </c>
      <c r="H721" s="230" t="s">
        <v>1171</v>
      </c>
      <c r="I721" s="100" t="s">
        <v>30</v>
      </c>
      <c r="J721" s="101" t="s">
        <v>159</v>
      </c>
      <c r="K721" s="102" t="s">
        <v>270</v>
      </c>
      <c r="L721" s="128" t="s">
        <v>1096</v>
      </c>
      <c r="M721" s="129" t="s">
        <v>141</v>
      </c>
      <c r="N721" s="130" t="s">
        <v>142</v>
      </c>
      <c r="O721" s="131">
        <v>1</v>
      </c>
      <c r="P721" s="132"/>
      <c r="Q721" s="132"/>
      <c r="R721" s="132"/>
      <c r="S721" s="107" t="s">
        <v>142</v>
      </c>
      <c r="T721" s="132"/>
      <c r="U721" s="132"/>
      <c r="V721" s="132"/>
      <c r="W721" s="132"/>
      <c r="X721" s="132"/>
      <c r="Y721" s="85">
        <f t="shared" si="169"/>
        <v>1</v>
      </c>
      <c r="Z721" s="152"/>
      <c r="AA721" s="152"/>
      <c r="AB721" s="152"/>
      <c r="AC721" s="152"/>
      <c r="AD721" s="152"/>
      <c r="AE721" s="152"/>
      <c r="AF721" s="152"/>
      <c r="AG721" s="152"/>
      <c r="AH721" s="152"/>
      <c r="AI721" s="152"/>
      <c r="AJ721" s="152"/>
      <c r="AK721" s="248"/>
      <c r="AL721" s="116"/>
      <c r="AM721" s="134" t="s">
        <v>160</v>
      </c>
      <c r="AN721" s="116"/>
      <c r="AO721" s="116"/>
      <c r="AP721" s="249"/>
      <c r="AQ721" s="152"/>
      <c r="AR721" s="152"/>
      <c r="AS721" s="152"/>
      <c r="AT721" s="152"/>
      <c r="AU721" s="270"/>
      <c r="AV721" s="270"/>
      <c r="AW721" s="152"/>
      <c r="AX721" s="152"/>
      <c r="AY721" s="152"/>
      <c r="AZ721" s="152"/>
      <c r="BA721" s="152"/>
      <c r="BB721" s="152"/>
      <c r="BC721" s="152"/>
      <c r="BD721" s="152"/>
      <c r="BE721" s="152"/>
      <c r="BF721" s="152"/>
      <c r="BG721" s="152"/>
      <c r="BH721" s="152"/>
      <c r="BI721" s="152"/>
      <c r="BJ721" s="152"/>
      <c r="BK721" s="138"/>
      <c r="BL721" s="138"/>
      <c r="BM721" s="138"/>
      <c r="BN721" s="138"/>
      <c r="BO721" s="138"/>
      <c r="BP721" s="138"/>
      <c r="BQ721" s="138"/>
      <c r="BR721" s="138"/>
      <c r="BS721" s="138"/>
      <c r="BT721" s="138"/>
      <c r="BU721" s="138"/>
      <c r="BV721" s="138"/>
      <c r="BW721" s="138"/>
      <c r="BX721" s="138"/>
      <c r="BY721" s="138"/>
      <c r="BZ721" s="138"/>
      <c r="CA721" s="138"/>
      <c r="CB721" s="138"/>
      <c r="CC721" s="138"/>
      <c r="CD721" s="138"/>
      <c r="CE721" s="138"/>
      <c r="CF721" s="138"/>
      <c r="CG721" s="138"/>
      <c r="CH721" s="138"/>
      <c r="CI721" s="138"/>
      <c r="CJ721" s="138"/>
      <c r="CK721" s="138"/>
      <c r="CL721" s="138"/>
      <c r="CM721" s="138"/>
      <c r="CN721" s="138"/>
      <c r="CO721" s="138"/>
      <c r="CP721" s="112">
        <f t="shared" si="160"/>
        <v>0</v>
      </c>
      <c r="CQ721" s="113" t="e">
        <f t="shared" si="161"/>
        <v>#DIV/0!</v>
      </c>
      <c r="CR721" s="112">
        <f t="shared" si="162"/>
        <v>0</v>
      </c>
      <c r="CS721" s="113" t="e">
        <f t="shared" si="163"/>
        <v>#DIV/0!</v>
      </c>
      <c r="CT721" s="112">
        <f t="shared" si="164"/>
        <v>0</v>
      </c>
      <c r="CU721" s="113" t="e">
        <f t="shared" si="165"/>
        <v>#DIV/0!</v>
      </c>
      <c r="CV721" s="112">
        <f t="shared" si="159"/>
        <v>0</v>
      </c>
      <c r="CW721" s="113" t="e">
        <f t="shared" si="166"/>
        <v>#DIV/0!</v>
      </c>
      <c r="CX721" s="112" t="e">
        <f t="shared" si="167"/>
        <v>#DIV/0!</v>
      </c>
      <c r="CY721" s="114" t="e">
        <f t="shared" si="168"/>
        <v>#DIV/0!</v>
      </c>
      <c r="CZ721" s="132"/>
    </row>
    <row r="722" spans="1:104" s="15" customFormat="1" ht="27.75" customHeight="1" x14ac:dyDescent="0.3">
      <c r="A722" s="94">
        <v>150</v>
      </c>
      <c r="B722" s="94">
        <v>201</v>
      </c>
      <c r="C722" s="99" t="s">
        <v>1193</v>
      </c>
      <c r="D722" s="316" t="s">
        <v>133</v>
      </c>
      <c r="E722" s="315" t="s">
        <v>1193</v>
      </c>
      <c r="F722" s="317" t="s">
        <v>157</v>
      </c>
      <c r="G722" s="99" t="s">
        <v>1193</v>
      </c>
      <c r="H722" s="263" t="s">
        <v>1196</v>
      </c>
      <c r="I722" s="100" t="s">
        <v>149</v>
      </c>
      <c r="J722" s="102" t="s">
        <v>159</v>
      </c>
      <c r="K722" s="102" t="s">
        <v>270</v>
      </c>
      <c r="L722" s="128" t="s">
        <v>1096</v>
      </c>
      <c r="M722" s="129" t="s">
        <v>141</v>
      </c>
      <c r="N722" s="140" t="s">
        <v>142</v>
      </c>
      <c r="O722" s="131">
        <v>1</v>
      </c>
      <c r="P722" s="136"/>
      <c r="Q722" s="132"/>
      <c r="R722" s="132"/>
      <c r="S722" s="132"/>
      <c r="T722" s="107" t="s">
        <v>142</v>
      </c>
      <c r="U722" s="132"/>
      <c r="V722" s="132"/>
      <c r="W722" s="132"/>
      <c r="X722" s="132"/>
      <c r="Y722" s="85">
        <f t="shared" si="169"/>
        <v>1</v>
      </c>
      <c r="Z722" s="152"/>
      <c r="AA722" s="152"/>
      <c r="AB722" s="152"/>
      <c r="AC722" s="152"/>
      <c r="AD722" s="152"/>
      <c r="AE722" s="152"/>
      <c r="AF722" s="152"/>
      <c r="AG722" s="152"/>
      <c r="AH722" s="152"/>
      <c r="AI722" s="152"/>
      <c r="AJ722" s="152"/>
      <c r="AK722" s="152"/>
      <c r="AL722" s="152"/>
      <c r="AM722" s="152"/>
      <c r="AN722" s="152"/>
      <c r="AO722" s="248"/>
      <c r="AP722" s="116"/>
      <c r="AQ722" s="116"/>
      <c r="AR722" s="116"/>
      <c r="AS722" s="144" t="s">
        <v>160</v>
      </c>
      <c r="AT722" s="144"/>
      <c r="AU722" s="147"/>
      <c r="AV722" s="147"/>
      <c r="AW722" s="116"/>
      <c r="AX722" s="249"/>
      <c r="AY722" s="152"/>
      <c r="AZ722" s="152"/>
      <c r="BA722" s="152"/>
      <c r="BB722" s="152"/>
      <c r="BC722" s="152"/>
      <c r="BD722" s="152"/>
      <c r="BE722" s="152"/>
      <c r="BF722" s="152"/>
      <c r="BG722" s="152"/>
      <c r="BH722" s="152"/>
      <c r="BI722" s="152"/>
      <c r="BJ722" s="152"/>
      <c r="BK722" s="138"/>
      <c r="BL722" s="138"/>
      <c r="BM722" s="138"/>
      <c r="BN722" s="138"/>
      <c r="BO722" s="138"/>
      <c r="BP722" s="138"/>
      <c r="BQ722" s="138"/>
      <c r="BR722" s="138"/>
      <c r="BS722" s="138"/>
      <c r="BT722" s="138"/>
      <c r="BU722" s="138"/>
      <c r="BV722" s="138"/>
      <c r="BW722" s="138"/>
      <c r="BX722" s="138"/>
      <c r="BY722" s="138"/>
      <c r="BZ722" s="138"/>
      <c r="CA722" s="138"/>
      <c r="CB722" s="138"/>
      <c r="CC722" s="138"/>
      <c r="CD722" s="138"/>
      <c r="CE722" s="138"/>
      <c r="CF722" s="138"/>
      <c r="CG722" s="138"/>
      <c r="CH722" s="138"/>
      <c r="CI722" s="138"/>
      <c r="CJ722" s="138"/>
      <c r="CK722" s="138"/>
      <c r="CL722" s="138"/>
      <c r="CM722" s="138"/>
      <c r="CN722" s="138"/>
      <c r="CO722" s="138"/>
      <c r="CP722" s="112">
        <f t="shared" si="160"/>
        <v>0</v>
      </c>
      <c r="CQ722" s="113" t="e">
        <f t="shared" si="161"/>
        <v>#DIV/0!</v>
      </c>
      <c r="CR722" s="112">
        <f t="shared" si="162"/>
        <v>0</v>
      </c>
      <c r="CS722" s="113" t="e">
        <f t="shared" si="163"/>
        <v>#DIV/0!</v>
      </c>
      <c r="CT722" s="112">
        <f t="shared" si="164"/>
        <v>0</v>
      </c>
      <c r="CU722" s="113" t="e">
        <f t="shared" si="165"/>
        <v>#DIV/0!</v>
      </c>
      <c r="CV722" s="112">
        <f t="shared" si="159"/>
        <v>0</v>
      </c>
      <c r="CW722" s="113" t="e">
        <f t="shared" si="166"/>
        <v>#DIV/0!</v>
      </c>
      <c r="CX722" s="112" t="e">
        <f t="shared" si="167"/>
        <v>#DIV/0!</v>
      </c>
      <c r="CY722" s="114" t="e">
        <f t="shared" si="168"/>
        <v>#DIV/0!</v>
      </c>
      <c r="CZ722" s="132"/>
    </row>
    <row r="723" spans="1:104" s="15" customFormat="1" ht="27" customHeight="1" x14ac:dyDescent="0.3">
      <c r="A723" s="94">
        <v>702</v>
      </c>
      <c r="B723" s="118">
        <v>201</v>
      </c>
      <c r="C723" s="315" t="s">
        <v>1193</v>
      </c>
      <c r="D723" s="318" t="s">
        <v>133</v>
      </c>
      <c r="E723" s="315" t="s">
        <v>1193</v>
      </c>
      <c r="F723" s="318" t="s">
        <v>157</v>
      </c>
      <c r="G723" s="315" t="s">
        <v>1193</v>
      </c>
      <c r="H723" s="230" t="s">
        <v>1197</v>
      </c>
      <c r="I723" s="120" t="s">
        <v>33</v>
      </c>
      <c r="J723" s="101" t="s">
        <v>159</v>
      </c>
      <c r="K723" s="102" t="s">
        <v>270</v>
      </c>
      <c r="L723" s="155" t="s">
        <v>1096</v>
      </c>
      <c r="M723" s="129" t="s">
        <v>141</v>
      </c>
      <c r="N723" s="130" t="s">
        <v>142</v>
      </c>
      <c r="O723" s="131">
        <v>1</v>
      </c>
      <c r="P723" s="132"/>
      <c r="Q723" s="132"/>
      <c r="R723" s="132"/>
      <c r="S723" s="132"/>
      <c r="T723" s="132"/>
      <c r="U723" s="132"/>
      <c r="V723" s="107" t="s">
        <v>142</v>
      </c>
      <c r="W723" s="132"/>
      <c r="X723" s="132"/>
      <c r="Y723" s="85">
        <f t="shared" si="169"/>
        <v>1</v>
      </c>
      <c r="Z723" s="152"/>
      <c r="AA723" s="152"/>
      <c r="AB723" s="152"/>
      <c r="AC723" s="152"/>
      <c r="AD723" s="152"/>
      <c r="AE723" s="152"/>
      <c r="AF723" s="152"/>
      <c r="AG723" s="152"/>
      <c r="AH723" s="152"/>
      <c r="AI723" s="152"/>
      <c r="AJ723" s="152"/>
      <c r="AK723" s="152"/>
      <c r="AL723" s="152"/>
      <c r="AM723" s="152"/>
      <c r="AN723" s="152"/>
      <c r="AO723" s="152"/>
      <c r="AP723" s="152"/>
      <c r="AQ723" s="152"/>
      <c r="AR723" s="152"/>
      <c r="AS723" s="152"/>
      <c r="AT723" s="152"/>
      <c r="AU723" s="271"/>
      <c r="AV723" s="271"/>
      <c r="AW723" s="152"/>
      <c r="AX723" s="152"/>
      <c r="AY723" s="152"/>
      <c r="AZ723" s="152"/>
      <c r="BA723" s="152"/>
      <c r="BB723" s="152"/>
      <c r="BC723" s="153" t="s">
        <v>160</v>
      </c>
      <c r="BD723" s="152"/>
      <c r="BE723" s="152"/>
      <c r="BF723" s="152"/>
      <c r="BG723" s="152"/>
      <c r="BH723" s="152"/>
      <c r="BI723" s="152"/>
      <c r="BJ723" s="152"/>
      <c r="BK723" s="138"/>
      <c r="BL723" s="138"/>
      <c r="BM723" s="138"/>
      <c r="BN723" s="138"/>
      <c r="BO723" s="138"/>
      <c r="BP723" s="138"/>
      <c r="BQ723" s="138"/>
      <c r="BR723" s="138"/>
      <c r="BS723" s="138"/>
      <c r="BT723" s="138"/>
      <c r="BU723" s="138"/>
      <c r="BV723" s="138"/>
      <c r="BW723" s="138"/>
      <c r="BX723" s="138"/>
      <c r="BY723" s="138"/>
      <c r="BZ723" s="138"/>
      <c r="CA723" s="138"/>
      <c r="CB723" s="138"/>
      <c r="CC723" s="138"/>
      <c r="CD723" s="138"/>
      <c r="CE723" s="138"/>
      <c r="CF723" s="138"/>
      <c r="CG723" s="138"/>
      <c r="CH723" s="138"/>
      <c r="CI723" s="138"/>
      <c r="CJ723" s="138"/>
      <c r="CK723" s="138"/>
      <c r="CL723" s="138"/>
      <c r="CM723" s="138"/>
      <c r="CN723" s="138"/>
      <c r="CO723" s="138"/>
      <c r="CP723" s="112">
        <f t="shared" si="160"/>
        <v>0</v>
      </c>
      <c r="CQ723" s="113" t="e">
        <f t="shared" si="161"/>
        <v>#DIV/0!</v>
      </c>
      <c r="CR723" s="112">
        <f t="shared" si="162"/>
        <v>0</v>
      </c>
      <c r="CS723" s="113" t="e">
        <f t="shared" si="163"/>
        <v>#DIV/0!</v>
      </c>
      <c r="CT723" s="112">
        <f t="shared" si="164"/>
        <v>0</v>
      </c>
      <c r="CU723" s="113" t="e">
        <f t="shared" si="165"/>
        <v>#DIV/0!</v>
      </c>
      <c r="CV723" s="112">
        <f t="shared" si="159"/>
        <v>0</v>
      </c>
      <c r="CW723" s="113" t="e">
        <f t="shared" si="166"/>
        <v>#DIV/0!</v>
      </c>
      <c r="CX723" s="112" t="e">
        <f t="shared" si="167"/>
        <v>#DIV/0!</v>
      </c>
      <c r="CY723" s="112" t="e">
        <f t="shared" si="168"/>
        <v>#DIV/0!</v>
      </c>
      <c r="CZ723" s="132"/>
    </row>
    <row r="724" spans="1:104" s="15" customFormat="1" ht="27" customHeight="1" x14ac:dyDescent="0.3">
      <c r="A724" s="94">
        <v>703</v>
      </c>
      <c r="B724" s="118">
        <v>201</v>
      </c>
      <c r="C724" s="315" t="s">
        <v>1193</v>
      </c>
      <c r="D724" s="318" t="s">
        <v>133</v>
      </c>
      <c r="E724" s="315" t="s">
        <v>1193</v>
      </c>
      <c r="F724" s="318" t="s">
        <v>157</v>
      </c>
      <c r="G724" s="315" t="s">
        <v>1193</v>
      </c>
      <c r="H724" s="230" t="s">
        <v>1198</v>
      </c>
      <c r="I724" s="120" t="s">
        <v>34</v>
      </c>
      <c r="J724" s="101" t="s">
        <v>159</v>
      </c>
      <c r="K724" s="102" t="s">
        <v>270</v>
      </c>
      <c r="L724" s="155" t="s">
        <v>1096</v>
      </c>
      <c r="M724" s="129" t="s">
        <v>141</v>
      </c>
      <c r="N724" s="130" t="s">
        <v>142</v>
      </c>
      <c r="O724" s="131"/>
      <c r="P724" s="132"/>
      <c r="Q724" s="132"/>
      <c r="R724" s="132"/>
      <c r="S724" s="132"/>
      <c r="T724" s="132"/>
      <c r="U724" s="132"/>
      <c r="V724" s="132"/>
      <c r="W724" s="107" t="s">
        <v>142</v>
      </c>
      <c r="X724" s="132"/>
      <c r="Y724" s="85">
        <f t="shared" si="169"/>
        <v>1</v>
      </c>
      <c r="Z724" s="152"/>
      <c r="AA724" s="152"/>
      <c r="AB724" s="152"/>
      <c r="AC724" s="152"/>
      <c r="AD724" s="152"/>
      <c r="AE724" s="152"/>
      <c r="AF724" s="152"/>
      <c r="AG724" s="152"/>
      <c r="AH724" s="152"/>
      <c r="AI724" s="152"/>
      <c r="AJ724" s="152"/>
      <c r="AK724" s="152"/>
      <c r="AL724" s="152"/>
      <c r="AM724" s="152"/>
      <c r="AN724" s="152"/>
      <c r="AO724" s="152"/>
      <c r="AP724" s="152"/>
      <c r="AQ724" s="152"/>
      <c r="AR724" s="152"/>
      <c r="AS724" s="152"/>
      <c r="AT724" s="152"/>
      <c r="AU724" s="152"/>
      <c r="AV724" s="152"/>
      <c r="AW724" s="152"/>
      <c r="AX724" s="152"/>
      <c r="AY724" s="152"/>
      <c r="AZ724" s="152"/>
      <c r="BA724" s="152"/>
      <c r="BB724" s="152"/>
      <c r="BC724" s="152"/>
      <c r="BD724" s="152"/>
      <c r="BE724" s="152"/>
      <c r="BF724" s="107"/>
      <c r="BG724" s="153" t="s">
        <v>160</v>
      </c>
      <c r="BH724" s="152"/>
      <c r="BI724" s="152"/>
      <c r="BJ724" s="152"/>
      <c r="BK724" s="138"/>
      <c r="BL724" s="138"/>
      <c r="BM724" s="138"/>
      <c r="BN724" s="138"/>
      <c r="BO724" s="138"/>
      <c r="BP724" s="138"/>
      <c r="BQ724" s="138"/>
      <c r="BR724" s="138"/>
      <c r="BS724" s="138"/>
      <c r="BT724" s="138"/>
      <c r="BU724" s="138"/>
      <c r="BV724" s="138"/>
      <c r="BW724" s="138"/>
      <c r="BX724" s="138"/>
      <c r="BY724" s="138"/>
      <c r="BZ724" s="138"/>
      <c r="CA724" s="138"/>
      <c r="CB724" s="138"/>
      <c r="CC724" s="138"/>
      <c r="CD724" s="138"/>
      <c r="CE724" s="138"/>
      <c r="CF724" s="138"/>
      <c r="CG724" s="138"/>
      <c r="CH724" s="138"/>
      <c r="CI724" s="138"/>
      <c r="CJ724" s="138"/>
      <c r="CK724" s="138"/>
      <c r="CL724" s="138"/>
      <c r="CM724" s="138"/>
      <c r="CN724" s="138"/>
      <c r="CO724" s="138"/>
      <c r="CP724" s="112">
        <f t="shared" si="160"/>
        <v>0</v>
      </c>
      <c r="CQ724" s="113" t="e">
        <f t="shared" si="161"/>
        <v>#DIV/0!</v>
      </c>
      <c r="CR724" s="112">
        <f t="shared" si="162"/>
        <v>0</v>
      </c>
      <c r="CS724" s="113" t="e">
        <f t="shared" si="163"/>
        <v>#DIV/0!</v>
      </c>
      <c r="CT724" s="112">
        <f t="shared" si="164"/>
        <v>0</v>
      </c>
      <c r="CU724" s="113" t="e">
        <f t="shared" si="165"/>
        <v>#DIV/0!</v>
      </c>
      <c r="CV724" s="112">
        <f t="shared" si="159"/>
        <v>0</v>
      </c>
      <c r="CW724" s="113" t="e">
        <f t="shared" si="166"/>
        <v>#DIV/0!</v>
      </c>
      <c r="CX724" s="112" t="e">
        <f t="shared" si="167"/>
        <v>#DIV/0!</v>
      </c>
      <c r="CY724" s="112" t="e">
        <f t="shared" si="168"/>
        <v>#DIV/0!</v>
      </c>
      <c r="CZ724" s="132"/>
    </row>
    <row r="725" spans="1:104" s="15" customFormat="1" ht="27" customHeight="1" x14ac:dyDescent="0.3">
      <c r="A725" s="94">
        <v>704</v>
      </c>
      <c r="B725" s="118">
        <v>201</v>
      </c>
      <c r="C725" s="315" t="s">
        <v>1193</v>
      </c>
      <c r="D725" s="318" t="s">
        <v>133</v>
      </c>
      <c r="E725" s="315" t="s">
        <v>1193</v>
      </c>
      <c r="F725" s="318" t="s">
        <v>157</v>
      </c>
      <c r="G725" s="315" t="s">
        <v>1193</v>
      </c>
      <c r="H725" s="230" t="s">
        <v>1199</v>
      </c>
      <c r="I725" s="120" t="s">
        <v>35</v>
      </c>
      <c r="J725" s="101" t="s">
        <v>159</v>
      </c>
      <c r="K725" s="102" t="s">
        <v>270</v>
      </c>
      <c r="L725" s="121" t="s">
        <v>956</v>
      </c>
      <c r="M725" s="129" t="s">
        <v>141</v>
      </c>
      <c r="N725" s="105" t="s">
        <v>142</v>
      </c>
      <c r="O725" s="106"/>
      <c r="P725" s="132"/>
      <c r="Q725" s="132"/>
      <c r="R725" s="132"/>
      <c r="S725" s="132"/>
      <c r="T725" s="132"/>
      <c r="U725" s="132"/>
      <c r="V725" s="132"/>
      <c r="W725" s="107"/>
      <c r="X725" s="132" t="s">
        <v>142</v>
      </c>
      <c r="Y725" s="85">
        <f t="shared" si="169"/>
        <v>1</v>
      </c>
      <c r="Z725" s="152"/>
      <c r="AA725" s="152"/>
      <c r="AB725" s="152"/>
      <c r="AC725" s="152"/>
      <c r="AD725" s="152"/>
      <c r="AE725" s="152"/>
      <c r="AF725" s="152"/>
      <c r="AG725" s="152"/>
      <c r="AH725" s="152"/>
      <c r="AI725" s="152"/>
      <c r="AJ725" s="152"/>
      <c r="AK725" s="152"/>
      <c r="AL725" s="152"/>
      <c r="AM725" s="152"/>
      <c r="AN725" s="152"/>
      <c r="AO725" s="152"/>
      <c r="AP725" s="152"/>
      <c r="AQ725" s="152"/>
      <c r="AR725" s="152"/>
      <c r="AS725" s="152"/>
      <c r="AT725" s="152"/>
      <c r="AU725" s="152"/>
      <c r="AV725" s="152"/>
      <c r="AW725" s="152"/>
      <c r="AX725" s="152"/>
      <c r="AY725" s="152"/>
      <c r="AZ725" s="152"/>
      <c r="BA725" s="152"/>
      <c r="BB725" s="152"/>
      <c r="BC725" s="152"/>
      <c r="BD725" s="152"/>
      <c r="BE725" s="152"/>
      <c r="BF725" s="107"/>
      <c r="BG725" s="107"/>
      <c r="BH725" s="152"/>
      <c r="BI725" s="152"/>
      <c r="BJ725" s="152" t="s">
        <v>288</v>
      </c>
      <c r="BK725" s="138"/>
      <c r="BL725" s="138"/>
      <c r="BM725" s="138"/>
      <c r="BN725" s="138"/>
      <c r="BO725" s="138"/>
      <c r="BP725" s="138"/>
      <c r="BQ725" s="138"/>
      <c r="BR725" s="138"/>
      <c r="BS725" s="138"/>
      <c r="BT725" s="138"/>
      <c r="BU725" s="138"/>
      <c r="BV725" s="138"/>
      <c r="BW725" s="138"/>
      <c r="BX725" s="138"/>
      <c r="BY725" s="138"/>
      <c r="BZ725" s="138"/>
      <c r="CA725" s="138"/>
      <c r="CB725" s="138"/>
      <c r="CC725" s="138"/>
      <c r="CD725" s="138"/>
      <c r="CE725" s="138"/>
      <c r="CF725" s="138"/>
      <c r="CG725" s="138"/>
      <c r="CH725" s="138"/>
      <c r="CI725" s="138"/>
      <c r="CJ725" s="138"/>
      <c r="CK725" s="138"/>
      <c r="CL725" s="138"/>
      <c r="CM725" s="138"/>
      <c r="CN725" s="138"/>
      <c r="CO725" s="138"/>
      <c r="CP725" s="112">
        <f t="shared" si="160"/>
        <v>0</v>
      </c>
      <c r="CQ725" s="113" t="e">
        <f t="shared" si="161"/>
        <v>#DIV/0!</v>
      </c>
      <c r="CR725" s="112">
        <f t="shared" si="162"/>
        <v>0</v>
      </c>
      <c r="CS725" s="113" t="e">
        <f t="shared" si="163"/>
        <v>#DIV/0!</v>
      </c>
      <c r="CT725" s="112">
        <f t="shared" si="164"/>
        <v>0</v>
      </c>
      <c r="CU725" s="113" t="e">
        <f t="shared" si="165"/>
        <v>#DIV/0!</v>
      </c>
      <c r="CV725" s="112">
        <f t="shared" si="159"/>
        <v>0</v>
      </c>
      <c r="CW725" s="113" t="e">
        <f t="shared" si="166"/>
        <v>#DIV/0!</v>
      </c>
      <c r="CX725" s="112" t="e">
        <f t="shared" si="167"/>
        <v>#DIV/0!</v>
      </c>
      <c r="CY725" s="112" t="e">
        <f t="shared" si="168"/>
        <v>#DIV/0!</v>
      </c>
      <c r="CZ725" s="132"/>
    </row>
    <row r="726" spans="1:104" s="15" customFormat="1" ht="27" customHeight="1" x14ac:dyDescent="0.3">
      <c r="A726" s="94">
        <v>705</v>
      </c>
      <c r="B726" s="118">
        <v>201</v>
      </c>
      <c r="C726" s="315" t="s">
        <v>1193</v>
      </c>
      <c r="D726" s="318" t="s">
        <v>133</v>
      </c>
      <c r="E726" s="315" t="s">
        <v>1193</v>
      </c>
      <c r="F726" s="318" t="s">
        <v>157</v>
      </c>
      <c r="G726" s="315" t="s">
        <v>1193</v>
      </c>
      <c r="H726" s="230" t="s">
        <v>1200</v>
      </c>
      <c r="I726" s="120" t="s">
        <v>35</v>
      </c>
      <c r="J726" s="101" t="s">
        <v>159</v>
      </c>
      <c r="K726" s="102" t="s">
        <v>270</v>
      </c>
      <c r="L726" s="155" t="s">
        <v>1096</v>
      </c>
      <c r="M726" s="129" t="s">
        <v>141</v>
      </c>
      <c r="N726" s="130" t="s">
        <v>142</v>
      </c>
      <c r="O726" s="131">
        <v>1</v>
      </c>
      <c r="P726" s="132"/>
      <c r="Q726" s="132"/>
      <c r="R726" s="132"/>
      <c r="S726" s="132"/>
      <c r="T726" s="132"/>
      <c r="U726" s="132"/>
      <c r="V726" s="132"/>
      <c r="W726" s="132"/>
      <c r="X726" s="107" t="s">
        <v>142</v>
      </c>
      <c r="Y726" s="85">
        <f t="shared" si="169"/>
        <v>1</v>
      </c>
      <c r="Z726" s="152"/>
      <c r="AA726" s="152"/>
      <c r="AB726" s="152"/>
      <c r="AC726" s="152"/>
      <c r="AD726" s="152"/>
      <c r="AE726" s="152"/>
      <c r="AF726" s="152"/>
      <c r="AG726" s="152"/>
      <c r="AH726" s="152"/>
      <c r="AI726" s="152"/>
      <c r="AJ726" s="152"/>
      <c r="AK726" s="152"/>
      <c r="AL726" s="152"/>
      <c r="AM726" s="152"/>
      <c r="AN726" s="152"/>
      <c r="AO726" s="152"/>
      <c r="AP726" s="152"/>
      <c r="AQ726" s="152"/>
      <c r="AR726" s="152"/>
      <c r="AS726" s="152"/>
      <c r="AT726" s="152"/>
      <c r="AU726" s="152"/>
      <c r="AV726" s="152"/>
      <c r="AW726" s="152"/>
      <c r="AX726" s="152"/>
      <c r="AY726" s="152"/>
      <c r="AZ726" s="152"/>
      <c r="BA726" s="152"/>
      <c r="BB726" s="152"/>
      <c r="BC726" s="152"/>
      <c r="BD726" s="152"/>
      <c r="BE726" s="152"/>
      <c r="BF726" s="152"/>
      <c r="BG726" s="152"/>
      <c r="BH726" s="152"/>
      <c r="BI726" s="153" t="s">
        <v>160</v>
      </c>
      <c r="BJ726" s="152"/>
      <c r="BK726" s="138"/>
      <c r="BL726" s="138"/>
      <c r="BM726" s="138"/>
      <c r="BN726" s="138"/>
      <c r="BO726" s="138"/>
      <c r="BP726" s="138"/>
      <c r="BQ726" s="138"/>
      <c r="BR726" s="138"/>
      <c r="BS726" s="138"/>
      <c r="BT726" s="138"/>
      <c r="BU726" s="138"/>
      <c r="BV726" s="138"/>
      <c r="BW726" s="138"/>
      <c r="BX726" s="138"/>
      <c r="BY726" s="138"/>
      <c r="BZ726" s="138"/>
      <c r="CA726" s="138"/>
      <c r="CB726" s="138"/>
      <c r="CC726" s="138"/>
      <c r="CD726" s="138"/>
      <c r="CE726" s="138"/>
      <c r="CF726" s="138"/>
      <c r="CG726" s="138"/>
      <c r="CH726" s="138"/>
      <c r="CI726" s="138"/>
      <c r="CJ726" s="138"/>
      <c r="CK726" s="138"/>
      <c r="CL726" s="138"/>
      <c r="CM726" s="138"/>
      <c r="CN726" s="138"/>
      <c r="CO726" s="138"/>
      <c r="CP726" s="112">
        <f t="shared" si="160"/>
        <v>0</v>
      </c>
      <c r="CQ726" s="113" t="e">
        <f t="shared" si="161"/>
        <v>#DIV/0!</v>
      </c>
      <c r="CR726" s="112">
        <f t="shared" si="162"/>
        <v>0</v>
      </c>
      <c r="CS726" s="113" t="e">
        <f t="shared" si="163"/>
        <v>#DIV/0!</v>
      </c>
      <c r="CT726" s="112">
        <f t="shared" si="164"/>
        <v>0</v>
      </c>
      <c r="CU726" s="113" t="e">
        <f t="shared" si="165"/>
        <v>#DIV/0!</v>
      </c>
      <c r="CV726" s="112">
        <f t="shared" si="159"/>
        <v>0</v>
      </c>
      <c r="CW726" s="113" t="e">
        <f t="shared" si="166"/>
        <v>#DIV/0!</v>
      </c>
      <c r="CX726" s="112" t="e">
        <f t="shared" si="167"/>
        <v>#DIV/0!</v>
      </c>
      <c r="CY726" s="112" t="e">
        <f t="shared" si="168"/>
        <v>#DIV/0!</v>
      </c>
      <c r="CZ726" s="132"/>
    </row>
    <row r="727" spans="1:104" s="15" customFormat="1" ht="47.25" customHeight="1" x14ac:dyDescent="0.3">
      <c r="A727" s="94">
        <v>706</v>
      </c>
      <c r="B727" s="94">
        <v>202</v>
      </c>
      <c r="C727" s="99" t="s">
        <v>1201</v>
      </c>
      <c r="D727" s="316" t="s">
        <v>133</v>
      </c>
      <c r="E727" s="315" t="s">
        <v>1202</v>
      </c>
      <c r="F727" s="317" t="s">
        <v>157</v>
      </c>
      <c r="G727" s="169" t="s">
        <v>1203</v>
      </c>
      <c r="H727" s="230" t="s">
        <v>1204</v>
      </c>
      <c r="I727" s="100" t="s">
        <v>137</v>
      </c>
      <c r="J727" s="101" t="s">
        <v>159</v>
      </c>
      <c r="K727" s="102" t="s">
        <v>270</v>
      </c>
      <c r="L727" s="128" t="s">
        <v>1096</v>
      </c>
      <c r="M727" s="129" t="s">
        <v>141</v>
      </c>
      <c r="N727" s="130" t="s">
        <v>142</v>
      </c>
      <c r="O727" s="131"/>
      <c r="P727" s="231" t="s">
        <v>142</v>
      </c>
      <c r="Q727" s="132"/>
      <c r="R727" s="132"/>
      <c r="S727" s="132"/>
      <c r="T727" s="132"/>
      <c r="U727" s="132"/>
      <c r="V727" s="132"/>
      <c r="W727" s="132"/>
      <c r="X727" s="132"/>
      <c r="Y727" s="108">
        <f t="shared" si="169"/>
        <v>1</v>
      </c>
      <c r="Z727" s="132"/>
      <c r="AA727" s="132"/>
      <c r="AB727" s="153" t="s">
        <v>160</v>
      </c>
      <c r="AC727" s="187"/>
      <c r="AD727" s="136"/>
      <c r="AE727" s="132"/>
      <c r="AF727" s="132"/>
      <c r="AG727" s="132"/>
      <c r="AH727" s="132"/>
      <c r="AI727" s="132"/>
      <c r="AJ727" s="132"/>
      <c r="AK727" s="132"/>
      <c r="AL727" s="132"/>
      <c r="AM727" s="132"/>
      <c r="AN727" s="132"/>
      <c r="AO727" s="132"/>
      <c r="AP727" s="132"/>
      <c r="AQ727" s="132"/>
      <c r="AR727" s="132"/>
      <c r="AS727" s="132"/>
      <c r="AT727" s="132"/>
      <c r="AU727" s="132"/>
      <c r="AV727" s="132"/>
      <c r="AW727" s="132"/>
      <c r="AX727" s="132"/>
      <c r="AY727" s="132"/>
      <c r="AZ727" s="132"/>
      <c r="BA727" s="132"/>
      <c r="BB727" s="132"/>
      <c r="BC727" s="132"/>
      <c r="BD727" s="132"/>
      <c r="BE727" s="132"/>
      <c r="BF727" s="132"/>
      <c r="BG727" s="132"/>
      <c r="BH727" s="132"/>
      <c r="BI727" s="132"/>
      <c r="BJ727" s="132"/>
      <c r="BK727" s="138"/>
      <c r="BL727" s="138"/>
      <c r="BM727" s="138"/>
      <c r="BN727" s="138"/>
      <c r="BO727" s="138"/>
      <c r="BP727" s="138"/>
      <c r="BQ727" s="138"/>
      <c r="BR727" s="138"/>
      <c r="BS727" s="138"/>
      <c r="BT727" s="138"/>
      <c r="BU727" s="138"/>
      <c r="BV727" s="138"/>
      <c r="BW727" s="138"/>
      <c r="BX727" s="138"/>
      <c r="BY727" s="138"/>
      <c r="BZ727" s="138"/>
      <c r="CA727" s="138"/>
      <c r="CB727" s="138"/>
      <c r="CC727" s="138"/>
      <c r="CD727" s="138"/>
      <c r="CE727" s="138"/>
      <c r="CF727" s="138"/>
      <c r="CG727" s="138"/>
      <c r="CH727" s="138"/>
      <c r="CI727" s="138"/>
      <c r="CJ727" s="138"/>
      <c r="CK727" s="138"/>
      <c r="CL727" s="138"/>
      <c r="CM727" s="138"/>
      <c r="CN727" s="138"/>
      <c r="CO727" s="138"/>
      <c r="CP727" s="112">
        <f t="shared" si="160"/>
        <v>0</v>
      </c>
      <c r="CQ727" s="113" t="e">
        <f t="shared" si="161"/>
        <v>#DIV/0!</v>
      </c>
      <c r="CR727" s="112">
        <f t="shared" si="162"/>
        <v>0</v>
      </c>
      <c r="CS727" s="113" t="e">
        <f t="shared" si="163"/>
        <v>#DIV/0!</v>
      </c>
      <c r="CT727" s="112">
        <f t="shared" si="164"/>
        <v>0</v>
      </c>
      <c r="CU727" s="113" t="e">
        <f t="shared" si="165"/>
        <v>#DIV/0!</v>
      </c>
      <c r="CV727" s="112">
        <f t="shared" si="159"/>
        <v>0</v>
      </c>
      <c r="CW727" s="113" t="e">
        <f t="shared" si="166"/>
        <v>#DIV/0!</v>
      </c>
      <c r="CX727" s="112" t="e">
        <f t="shared" si="167"/>
        <v>#DIV/0!</v>
      </c>
      <c r="CY727" s="114" t="e">
        <f t="shared" si="168"/>
        <v>#DIV/0!</v>
      </c>
      <c r="CZ727" s="132"/>
    </row>
    <row r="728" spans="1:104" ht="40.5" customHeight="1" x14ac:dyDescent="0.3">
      <c r="A728" s="94">
        <v>707</v>
      </c>
      <c r="B728" s="94">
        <v>202</v>
      </c>
      <c r="C728" s="99" t="s">
        <v>1201</v>
      </c>
      <c r="D728" s="316" t="s">
        <v>133</v>
      </c>
      <c r="E728" s="315" t="s">
        <v>1202</v>
      </c>
      <c r="F728" s="317" t="s">
        <v>157</v>
      </c>
      <c r="G728" s="169" t="s">
        <v>1203</v>
      </c>
      <c r="H728" s="230" t="s">
        <v>1205</v>
      </c>
      <c r="I728" s="100" t="s">
        <v>28</v>
      </c>
      <c r="J728" s="101" t="s">
        <v>159</v>
      </c>
      <c r="K728" s="102" t="s">
        <v>270</v>
      </c>
      <c r="L728" s="128" t="s">
        <v>1096</v>
      </c>
      <c r="M728" s="129" t="s">
        <v>141</v>
      </c>
      <c r="N728" s="130" t="s">
        <v>142</v>
      </c>
      <c r="O728" s="131"/>
      <c r="P728" s="132"/>
      <c r="Q728" s="107" t="s">
        <v>142</v>
      </c>
      <c r="R728" s="132"/>
      <c r="S728" s="132"/>
      <c r="T728" s="132"/>
      <c r="U728" s="107"/>
      <c r="V728" s="132"/>
      <c r="W728" s="132"/>
      <c r="X728" s="132"/>
      <c r="Y728" s="85">
        <f t="shared" si="169"/>
        <v>1</v>
      </c>
      <c r="Z728" s="132"/>
      <c r="AA728" s="132"/>
      <c r="AB728" s="132"/>
      <c r="AC728" s="133"/>
      <c r="AD728" s="173"/>
      <c r="AE728" s="134" t="s">
        <v>160</v>
      </c>
      <c r="AF728" s="116"/>
      <c r="AG728" s="116"/>
      <c r="AH728" s="136"/>
      <c r="AI728" s="132"/>
      <c r="AJ728" s="132"/>
      <c r="AK728" s="132"/>
      <c r="AL728" s="132"/>
      <c r="AM728" s="132"/>
      <c r="AN728" s="132"/>
      <c r="AO728" s="132"/>
      <c r="AP728" s="132"/>
      <c r="AQ728" s="132"/>
      <c r="AR728" s="132"/>
      <c r="AS728" s="132"/>
      <c r="AT728" s="132"/>
      <c r="AU728" s="132"/>
      <c r="AV728" s="132"/>
      <c r="AW728" s="132"/>
      <c r="AX728" s="132"/>
      <c r="AY728" s="132"/>
      <c r="AZ728" s="132"/>
      <c r="BA728" s="132"/>
      <c r="BB728" s="132"/>
      <c r="BC728" s="132"/>
      <c r="BD728" s="132"/>
      <c r="BE728" s="132"/>
      <c r="BF728" s="132"/>
      <c r="BG728" s="132"/>
      <c r="BH728" s="132"/>
      <c r="BI728" s="132"/>
      <c r="BJ728" s="132"/>
      <c r="BK728" s="151"/>
      <c r="BL728" s="151"/>
      <c r="BM728" s="151"/>
      <c r="BN728" s="151"/>
      <c r="BO728" s="151"/>
      <c r="BP728" s="151"/>
      <c r="BQ728" s="151"/>
      <c r="BR728" s="151"/>
      <c r="BS728" s="151"/>
      <c r="BT728" s="151"/>
      <c r="BU728" s="151"/>
      <c r="BV728" s="151"/>
      <c r="BW728" s="151"/>
      <c r="BX728" s="151"/>
      <c r="BY728" s="151"/>
      <c r="BZ728" s="151"/>
      <c r="CA728" s="151"/>
      <c r="CB728" s="151"/>
      <c r="CC728" s="151"/>
      <c r="CD728" s="151"/>
      <c r="CE728" s="151"/>
      <c r="CF728" s="151"/>
      <c r="CG728" s="151"/>
      <c r="CH728" s="151"/>
      <c r="CI728" s="151"/>
      <c r="CJ728" s="151"/>
      <c r="CK728" s="151"/>
      <c r="CL728" s="151"/>
      <c r="CM728" s="151"/>
      <c r="CN728" s="151"/>
      <c r="CO728" s="151"/>
      <c r="CP728" s="112">
        <f t="shared" si="160"/>
        <v>0</v>
      </c>
      <c r="CQ728" s="113" t="e">
        <f t="shared" si="161"/>
        <v>#DIV/0!</v>
      </c>
      <c r="CR728" s="112">
        <f t="shared" si="162"/>
        <v>0</v>
      </c>
      <c r="CS728" s="113" t="e">
        <f t="shared" si="163"/>
        <v>#DIV/0!</v>
      </c>
      <c r="CT728" s="112">
        <f t="shared" si="164"/>
        <v>0</v>
      </c>
      <c r="CU728" s="113" t="e">
        <f t="shared" si="165"/>
        <v>#DIV/0!</v>
      </c>
      <c r="CV728" s="112">
        <f t="shared" si="159"/>
        <v>0</v>
      </c>
      <c r="CW728" s="113" t="e">
        <f t="shared" si="166"/>
        <v>#DIV/0!</v>
      </c>
      <c r="CX728" s="112" t="e">
        <f t="shared" si="167"/>
        <v>#DIV/0!</v>
      </c>
      <c r="CY728" s="114" t="e">
        <f t="shared" si="168"/>
        <v>#DIV/0!</v>
      </c>
      <c r="CZ728" s="152"/>
    </row>
    <row r="729" spans="1:104" s="7" customFormat="1" ht="48" customHeight="1" x14ac:dyDescent="0.3">
      <c r="A729" s="94">
        <v>708</v>
      </c>
      <c r="B729" s="94">
        <v>202</v>
      </c>
      <c r="C729" s="99" t="s">
        <v>1201</v>
      </c>
      <c r="D729" s="316" t="s">
        <v>133</v>
      </c>
      <c r="E729" s="315" t="s">
        <v>1202</v>
      </c>
      <c r="F729" s="317" t="s">
        <v>157</v>
      </c>
      <c r="G729" s="169" t="s">
        <v>1203</v>
      </c>
      <c r="H729" s="230" t="s">
        <v>1206</v>
      </c>
      <c r="I729" s="100" t="s">
        <v>29</v>
      </c>
      <c r="J729" s="101" t="s">
        <v>159</v>
      </c>
      <c r="K729" s="102" t="s">
        <v>270</v>
      </c>
      <c r="L729" s="128" t="s">
        <v>1096</v>
      </c>
      <c r="M729" s="129" t="s">
        <v>141</v>
      </c>
      <c r="N729" s="130" t="s">
        <v>142</v>
      </c>
      <c r="O729" s="131">
        <v>1</v>
      </c>
      <c r="P729" s="107"/>
      <c r="Q729" s="107"/>
      <c r="R729" s="107" t="s">
        <v>142</v>
      </c>
      <c r="S729" s="107"/>
      <c r="T729" s="107"/>
      <c r="U729" s="107"/>
      <c r="V729" s="107"/>
      <c r="W729" s="107"/>
      <c r="X729" s="107"/>
      <c r="Y729" s="85">
        <f t="shared" si="169"/>
        <v>1</v>
      </c>
      <c r="Z729" s="152"/>
      <c r="AA729" s="152"/>
      <c r="AB729" s="152"/>
      <c r="AC729" s="152"/>
      <c r="AD729" s="152"/>
      <c r="AE729" s="152"/>
      <c r="AF729" s="152"/>
      <c r="AG729" s="248"/>
      <c r="AH729" s="134" t="s">
        <v>160</v>
      </c>
      <c r="AI729" s="116"/>
      <c r="AJ729" s="116"/>
      <c r="AK729" s="116"/>
      <c r="AL729" s="249"/>
      <c r="AM729" s="152"/>
      <c r="AN729" s="152"/>
      <c r="AO729" s="152"/>
      <c r="AP729" s="152"/>
      <c r="AQ729" s="152"/>
      <c r="AR729" s="152"/>
      <c r="AS729" s="152"/>
      <c r="AT729" s="152"/>
      <c r="AU729" s="152"/>
      <c r="AV729" s="152"/>
      <c r="AW729" s="152"/>
      <c r="AX729" s="152"/>
      <c r="AY729" s="152"/>
      <c r="AZ729" s="152"/>
      <c r="BA729" s="152"/>
      <c r="BB729" s="152"/>
      <c r="BC729" s="152"/>
      <c r="BD729" s="152"/>
      <c r="BE729" s="152"/>
      <c r="BF729" s="152"/>
      <c r="BG729" s="152"/>
      <c r="BH729" s="152"/>
      <c r="BI729" s="152"/>
      <c r="BJ729" s="152"/>
      <c r="BK729" s="111"/>
      <c r="BL729" s="111"/>
      <c r="BM729" s="111"/>
      <c r="BN729" s="111"/>
      <c r="BO729" s="111"/>
      <c r="BP729" s="111"/>
      <c r="BQ729" s="111"/>
      <c r="BR729" s="111"/>
      <c r="BS729" s="111"/>
      <c r="BT729" s="111"/>
      <c r="BU729" s="111"/>
      <c r="BV729" s="111"/>
      <c r="BW729" s="111"/>
      <c r="BX729" s="111"/>
      <c r="BY729" s="111"/>
      <c r="BZ729" s="111"/>
      <c r="CA729" s="111"/>
      <c r="CB729" s="111"/>
      <c r="CC729" s="111"/>
      <c r="CD729" s="111"/>
      <c r="CE729" s="111"/>
      <c r="CF729" s="111"/>
      <c r="CG729" s="111"/>
      <c r="CH729" s="111"/>
      <c r="CI729" s="111"/>
      <c r="CJ729" s="111"/>
      <c r="CK729" s="111"/>
      <c r="CL729" s="111"/>
      <c r="CM729" s="111"/>
      <c r="CN729" s="111"/>
      <c r="CO729" s="111"/>
      <c r="CP729" s="112">
        <f t="shared" si="160"/>
        <v>0</v>
      </c>
      <c r="CQ729" s="113" t="e">
        <f t="shared" si="161"/>
        <v>#DIV/0!</v>
      </c>
      <c r="CR729" s="112">
        <f t="shared" si="162"/>
        <v>0</v>
      </c>
      <c r="CS729" s="113" t="e">
        <f t="shared" si="163"/>
        <v>#DIV/0!</v>
      </c>
      <c r="CT729" s="112">
        <f t="shared" si="164"/>
        <v>0</v>
      </c>
      <c r="CU729" s="113" t="e">
        <f t="shared" si="165"/>
        <v>#DIV/0!</v>
      </c>
      <c r="CV729" s="112">
        <f t="shared" si="159"/>
        <v>0</v>
      </c>
      <c r="CW729" s="113" t="e">
        <f t="shared" si="166"/>
        <v>#DIV/0!</v>
      </c>
      <c r="CX729" s="112" t="e">
        <f t="shared" si="167"/>
        <v>#DIV/0!</v>
      </c>
      <c r="CY729" s="114" t="e">
        <f t="shared" si="168"/>
        <v>#DIV/0!</v>
      </c>
      <c r="CZ729" s="107"/>
    </row>
    <row r="730" spans="1:104" s="7" customFormat="1" ht="32.4" customHeight="1" x14ac:dyDescent="0.3">
      <c r="A730" s="94">
        <v>709</v>
      </c>
      <c r="B730" s="228">
        <v>202</v>
      </c>
      <c r="C730" s="229" t="s">
        <v>1201</v>
      </c>
      <c r="D730" s="96" t="s">
        <v>133</v>
      </c>
      <c r="E730" s="97" t="s">
        <v>1202</v>
      </c>
      <c r="F730" s="98" t="s">
        <v>157</v>
      </c>
      <c r="G730" s="319" t="s">
        <v>1203</v>
      </c>
      <c r="H730" s="230" t="s">
        <v>1207</v>
      </c>
      <c r="I730" s="100" t="s">
        <v>30</v>
      </c>
      <c r="J730" s="101" t="s">
        <v>159</v>
      </c>
      <c r="K730" s="102" t="s">
        <v>270</v>
      </c>
      <c r="L730" s="128" t="s">
        <v>1096</v>
      </c>
      <c r="M730" s="129" t="s">
        <v>141</v>
      </c>
      <c r="N730" s="130" t="s">
        <v>142</v>
      </c>
      <c r="O730" s="131">
        <v>1</v>
      </c>
      <c r="P730" s="107"/>
      <c r="Q730" s="107"/>
      <c r="R730" s="107"/>
      <c r="S730" s="107" t="s">
        <v>142</v>
      </c>
      <c r="T730" s="107"/>
      <c r="U730" s="107"/>
      <c r="V730" s="107"/>
      <c r="W730" s="107"/>
      <c r="X730" s="107"/>
      <c r="Y730" s="85">
        <f t="shared" si="169"/>
        <v>1</v>
      </c>
      <c r="Z730" s="152"/>
      <c r="AA730" s="152"/>
      <c r="AB730" s="152"/>
      <c r="AC730" s="152"/>
      <c r="AD730" s="152"/>
      <c r="AE730" s="152"/>
      <c r="AF730" s="152"/>
      <c r="AG730" s="152"/>
      <c r="AH730" s="152"/>
      <c r="AI730" s="152"/>
      <c r="AJ730" s="152"/>
      <c r="AK730" s="248"/>
      <c r="AL730" s="134" t="s">
        <v>160</v>
      </c>
      <c r="AM730" s="134"/>
      <c r="AN730" s="116"/>
      <c r="AO730" s="116"/>
      <c r="AP730" s="249"/>
      <c r="AQ730" s="152"/>
      <c r="AR730" s="152"/>
      <c r="AS730" s="152"/>
      <c r="AT730" s="152"/>
      <c r="AU730" s="152"/>
      <c r="AV730" s="152"/>
      <c r="AW730" s="152"/>
      <c r="AX730" s="152"/>
      <c r="AY730" s="152"/>
      <c r="AZ730" s="152"/>
      <c r="BA730" s="152"/>
      <c r="BB730" s="152"/>
      <c r="BC730" s="152"/>
      <c r="BD730" s="152"/>
      <c r="BE730" s="152"/>
      <c r="BF730" s="152"/>
      <c r="BG730" s="152"/>
      <c r="BH730" s="152"/>
      <c r="BI730" s="152"/>
      <c r="BJ730" s="152"/>
      <c r="BK730" s="111"/>
      <c r="BL730" s="111"/>
      <c r="BM730" s="111"/>
      <c r="BN730" s="111"/>
      <c r="BO730" s="111"/>
      <c r="BP730" s="111"/>
      <c r="BQ730" s="111"/>
      <c r="BR730" s="111"/>
      <c r="BS730" s="111"/>
      <c r="BT730" s="111"/>
      <c r="BU730" s="111"/>
      <c r="BV730" s="111"/>
      <c r="BW730" s="111"/>
      <c r="BX730" s="111"/>
      <c r="BY730" s="111"/>
      <c r="BZ730" s="111"/>
      <c r="CA730" s="111"/>
      <c r="CB730" s="111"/>
      <c r="CC730" s="111"/>
      <c r="CD730" s="111"/>
      <c r="CE730" s="111"/>
      <c r="CF730" s="111"/>
      <c r="CG730" s="111"/>
      <c r="CH730" s="111"/>
      <c r="CI730" s="111"/>
      <c r="CJ730" s="111"/>
      <c r="CK730" s="111"/>
      <c r="CL730" s="111"/>
      <c r="CM730" s="111"/>
      <c r="CN730" s="111"/>
      <c r="CO730" s="111"/>
      <c r="CP730" s="112">
        <f t="shared" si="160"/>
        <v>0</v>
      </c>
      <c r="CQ730" s="113" t="e">
        <f t="shared" si="161"/>
        <v>#DIV/0!</v>
      </c>
      <c r="CR730" s="112">
        <f t="shared" si="162"/>
        <v>0</v>
      </c>
      <c r="CS730" s="113" t="e">
        <f t="shared" si="163"/>
        <v>#DIV/0!</v>
      </c>
      <c r="CT730" s="112">
        <f t="shared" si="164"/>
        <v>0</v>
      </c>
      <c r="CU730" s="113" t="e">
        <f t="shared" si="165"/>
        <v>#DIV/0!</v>
      </c>
      <c r="CV730" s="112">
        <f t="shared" si="159"/>
        <v>0</v>
      </c>
      <c r="CW730" s="113" t="e">
        <f t="shared" si="166"/>
        <v>#DIV/0!</v>
      </c>
      <c r="CX730" s="112" t="e">
        <f t="shared" si="167"/>
        <v>#DIV/0!</v>
      </c>
      <c r="CY730" s="114" t="e">
        <f t="shared" si="168"/>
        <v>#DIV/0!</v>
      </c>
      <c r="CZ730" s="107"/>
    </row>
    <row r="731" spans="1:104" s="7" customFormat="1" ht="27" customHeight="1" x14ac:dyDescent="0.3">
      <c r="A731" s="94">
        <v>710</v>
      </c>
      <c r="B731" s="228"/>
      <c r="C731" s="229"/>
      <c r="D731" s="96" t="s">
        <v>133</v>
      </c>
      <c r="E731" s="97" t="s">
        <v>1202</v>
      </c>
      <c r="F731" s="98" t="s">
        <v>157</v>
      </c>
      <c r="G731" s="319"/>
      <c r="H731" s="230" t="s">
        <v>1208</v>
      </c>
      <c r="I731" s="100" t="s">
        <v>30</v>
      </c>
      <c r="J731" s="101" t="s">
        <v>159</v>
      </c>
      <c r="K731" s="102" t="s">
        <v>270</v>
      </c>
      <c r="L731" s="128" t="s">
        <v>1096</v>
      </c>
      <c r="M731" s="129" t="s">
        <v>141</v>
      </c>
      <c r="N731" s="130" t="s">
        <v>142</v>
      </c>
      <c r="O731" s="131"/>
      <c r="P731" s="107"/>
      <c r="Q731" s="107"/>
      <c r="R731" s="107"/>
      <c r="S731" s="107" t="s">
        <v>142</v>
      </c>
      <c r="T731" s="107"/>
      <c r="U731" s="107"/>
      <c r="V731" s="107"/>
      <c r="W731" s="107"/>
      <c r="X731" s="107"/>
      <c r="Y731" s="85">
        <f t="shared" si="169"/>
        <v>1</v>
      </c>
      <c r="Z731" s="152"/>
      <c r="AA731" s="152"/>
      <c r="AB731" s="152"/>
      <c r="AC731" s="152"/>
      <c r="AD731" s="152"/>
      <c r="AE731" s="152"/>
      <c r="AF731" s="152"/>
      <c r="AG731" s="152"/>
      <c r="AH731" s="152"/>
      <c r="AI731" s="152"/>
      <c r="AJ731" s="152"/>
      <c r="AK731" s="248"/>
      <c r="AL731" s="116"/>
      <c r="AM731" s="116"/>
      <c r="AN731" s="134" t="s">
        <v>160</v>
      </c>
      <c r="AO731" s="116"/>
      <c r="AP731" s="249"/>
      <c r="AQ731" s="152"/>
      <c r="AR731" s="152"/>
      <c r="AS731" s="152"/>
      <c r="AT731" s="152"/>
      <c r="AU731" s="270"/>
      <c r="AV731" s="270"/>
      <c r="AW731" s="152"/>
      <c r="AX731" s="152"/>
      <c r="AY731" s="152"/>
      <c r="AZ731" s="152"/>
      <c r="BA731" s="152"/>
      <c r="BB731" s="152"/>
      <c r="BC731" s="152"/>
      <c r="BD731" s="152"/>
      <c r="BE731" s="152"/>
      <c r="BF731" s="152"/>
      <c r="BG731" s="152"/>
      <c r="BH731" s="152"/>
      <c r="BI731" s="152"/>
      <c r="BJ731" s="152"/>
      <c r="BK731" s="111"/>
      <c r="BL731" s="111"/>
      <c r="BM731" s="111"/>
      <c r="BN731" s="111"/>
      <c r="BO731" s="111"/>
      <c r="BP731" s="111"/>
      <c r="BQ731" s="111"/>
      <c r="BR731" s="111"/>
      <c r="BS731" s="111"/>
      <c r="BT731" s="111"/>
      <c r="BU731" s="111"/>
      <c r="BV731" s="111"/>
      <c r="BW731" s="111"/>
      <c r="BX731" s="111"/>
      <c r="BY731" s="111"/>
      <c r="BZ731" s="111"/>
      <c r="CA731" s="111"/>
      <c r="CB731" s="111"/>
      <c r="CC731" s="111"/>
      <c r="CD731" s="111"/>
      <c r="CE731" s="111"/>
      <c r="CF731" s="111"/>
      <c r="CG731" s="111"/>
      <c r="CH731" s="111"/>
      <c r="CI731" s="111"/>
      <c r="CJ731" s="111"/>
      <c r="CK731" s="111"/>
      <c r="CL731" s="111"/>
      <c r="CM731" s="111"/>
      <c r="CN731" s="111"/>
      <c r="CO731" s="111"/>
      <c r="CP731" s="112">
        <f t="shared" si="160"/>
        <v>0</v>
      </c>
      <c r="CQ731" s="113" t="e">
        <f t="shared" si="161"/>
        <v>#DIV/0!</v>
      </c>
      <c r="CR731" s="112">
        <f t="shared" si="162"/>
        <v>0</v>
      </c>
      <c r="CS731" s="113" t="e">
        <f t="shared" si="163"/>
        <v>#DIV/0!</v>
      </c>
      <c r="CT731" s="112">
        <f t="shared" si="164"/>
        <v>0</v>
      </c>
      <c r="CU731" s="113" t="e">
        <f t="shared" si="165"/>
        <v>#DIV/0!</v>
      </c>
      <c r="CV731" s="112">
        <f t="shared" si="159"/>
        <v>0</v>
      </c>
      <c r="CW731" s="113" t="e">
        <f t="shared" si="166"/>
        <v>#DIV/0!</v>
      </c>
      <c r="CX731" s="112" t="e">
        <f t="shared" si="167"/>
        <v>#DIV/0!</v>
      </c>
      <c r="CY731" s="114" t="e">
        <f t="shared" si="168"/>
        <v>#DIV/0!</v>
      </c>
      <c r="CZ731" s="107"/>
    </row>
    <row r="732" spans="1:104" s="7" customFormat="1" ht="27" customHeight="1" x14ac:dyDescent="0.3">
      <c r="A732" s="94"/>
      <c r="B732" s="94"/>
      <c r="C732" s="95"/>
      <c r="D732" s="96"/>
      <c r="E732" s="97"/>
      <c r="F732" s="98"/>
      <c r="G732" s="284" t="s">
        <v>1203</v>
      </c>
      <c r="H732" s="263" t="s">
        <v>1209</v>
      </c>
      <c r="I732" s="100"/>
      <c r="J732" s="102" t="s">
        <v>159</v>
      </c>
      <c r="K732" s="102" t="s">
        <v>270</v>
      </c>
      <c r="L732" s="128"/>
      <c r="M732" s="129"/>
      <c r="N732" s="140"/>
      <c r="O732" s="131"/>
      <c r="P732" s="109"/>
      <c r="Q732" s="107"/>
      <c r="R732" s="107"/>
      <c r="S732" s="107"/>
      <c r="T732" s="107"/>
      <c r="U732" s="107"/>
      <c r="V732" s="107"/>
      <c r="W732" s="107"/>
      <c r="X732" s="107"/>
      <c r="Y732" s="85"/>
      <c r="Z732" s="152"/>
      <c r="AA732" s="152"/>
      <c r="AB732" s="152"/>
      <c r="AC732" s="152"/>
      <c r="AD732" s="152"/>
      <c r="AE732" s="152"/>
      <c r="AF732" s="152"/>
      <c r="AG732" s="152"/>
      <c r="AH732" s="152"/>
      <c r="AI732" s="152"/>
      <c r="AJ732" s="152"/>
      <c r="AK732" s="248"/>
      <c r="AL732" s="116"/>
      <c r="AM732" s="116"/>
      <c r="AN732" s="134"/>
      <c r="AO732" s="227"/>
      <c r="AP732" s="249"/>
      <c r="AQ732" s="152"/>
      <c r="AR732" s="152"/>
      <c r="AS732" s="320" t="s">
        <v>160</v>
      </c>
      <c r="AT732" s="152"/>
      <c r="AU732" s="270"/>
      <c r="AV732" s="144"/>
      <c r="AW732" s="152"/>
      <c r="AX732" s="249"/>
      <c r="AY732" s="152"/>
      <c r="AZ732" s="152"/>
      <c r="BA732" s="152"/>
      <c r="BB732" s="152"/>
      <c r="BC732" s="152"/>
      <c r="BD732" s="152"/>
      <c r="BE732" s="152"/>
      <c r="BF732" s="152"/>
      <c r="BG732" s="152"/>
      <c r="BH732" s="152"/>
      <c r="BI732" s="152"/>
      <c r="BJ732" s="152"/>
      <c r="BK732" s="111"/>
      <c r="BL732" s="111"/>
      <c r="BM732" s="111"/>
      <c r="BN732" s="111"/>
      <c r="BO732" s="111"/>
      <c r="BP732" s="111"/>
      <c r="BQ732" s="111"/>
      <c r="BR732" s="111"/>
      <c r="BS732" s="111"/>
      <c r="BT732" s="111"/>
      <c r="BU732" s="111"/>
      <c r="BV732" s="111"/>
      <c r="BW732" s="111"/>
      <c r="BX732" s="111"/>
      <c r="BY732" s="111"/>
      <c r="BZ732" s="111"/>
      <c r="CA732" s="111"/>
      <c r="CB732" s="111"/>
      <c r="CC732" s="111"/>
      <c r="CD732" s="111"/>
      <c r="CE732" s="111"/>
      <c r="CF732" s="111"/>
      <c r="CG732" s="111"/>
      <c r="CH732" s="111"/>
      <c r="CI732" s="111"/>
      <c r="CJ732" s="111"/>
      <c r="CK732" s="111"/>
      <c r="CL732" s="111"/>
      <c r="CM732" s="111"/>
      <c r="CN732" s="111"/>
      <c r="CO732" s="111"/>
      <c r="CP732" s="112"/>
      <c r="CQ732" s="113"/>
      <c r="CR732" s="112"/>
      <c r="CS732" s="113"/>
      <c r="CT732" s="112"/>
      <c r="CU732" s="113"/>
      <c r="CV732" s="112"/>
      <c r="CW732" s="113"/>
      <c r="CX732" s="112"/>
      <c r="CY732" s="114"/>
      <c r="CZ732" s="107"/>
    </row>
    <row r="733" spans="1:104" s="7" customFormat="1" ht="39.75" customHeight="1" x14ac:dyDescent="0.3">
      <c r="A733" s="94">
        <v>151</v>
      </c>
      <c r="B733" s="94">
        <v>202</v>
      </c>
      <c r="C733" s="99" t="s">
        <v>1201</v>
      </c>
      <c r="D733" s="316" t="s">
        <v>133</v>
      </c>
      <c r="E733" s="315" t="s">
        <v>1202</v>
      </c>
      <c r="F733" s="317" t="s">
        <v>157</v>
      </c>
      <c r="G733" s="285"/>
      <c r="H733" s="230" t="s">
        <v>1210</v>
      </c>
      <c r="I733" s="100" t="s">
        <v>149</v>
      </c>
      <c r="J733" s="102" t="s">
        <v>159</v>
      </c>
      <c r="K733" s="102" t="s">
        <v>270</v>
      </c>
      <c r="L733" s="128" t="s">
        <v>1096</v>
      </c>
      <c r="M733" s="129" t="s">
        <v>141</v>
      </c>
      <c r="N733" s="140" t="s">
        <v>142</v>
      </c>
      <c r="O733" s="131"/>
      <c r="P733" s="109"/>
      <c r="Q733" s="107"/>
      <c r="R733" s="107"/>
      <c r="S733" s="107"/>
      <c r="T733" s="107" t="s">
        <v>142</v>
      </c>
      <c r="U733" s="107"/>
      <c r="V733" s="107"/>
      <c r="W733" s="107"/>
      <c r="X733" s="107"/>
      <c r="Y733" s="85">
        <f t="shared" si="169"/>
        <v>1</v>
      </c>
      <c r="Z733" s="152"/>
      <c r="AA733" s="152"/>
      <c r="AB733" s="152"/>
      <c r="AC733" s="152"/>
      <c r="AD733" s="152"/>
      <c r="AE733" s="152"/>
      <c r="AF733" s="152"/>
      <c r="AG733" s="152"/>
      <c r="AH733" s="152"/>
      <c r="AI733" s="152"/>
      <c r="AJ733" s="152"/>
      <c r="AK733" s="152"/>
      <c r="AL733" s="152"/>
      <c r="AM733" s="152"/>
      <c r="AN733" s="152"/>
      <c r="AO733" s="248"/>
      <c r="AP733" s="116" t="s">
        <v>288</v>
      </c>
      <c r="AQ733" s="116"/>
      <c r="AR733" s="116"/>
      <c r="AS733" s="116"/>
      <c r="AT733" s="116"/>
      <c r="AU733" s="116" t="s">
        <v>288</v>
      </c>
      <c r="AV733" s="116" t="s">
        <v>288</v>
      </c>
      <c r="AW733" s="116" t="s">
        <v>288</v>
      </c>
      <c r="AX733" s="249"/>
      <c r="AY733" s="152"/>
      <c r="AZ733" s="152"/>
      <c r="BA733" s="152"/>
      <c r="BB733" s="152"/>
      <c r="BC733" s="152"/>
      <c r="BD733" s="152"/>
      <c r="BE733" s="152"/>
      <c r="BF733" s="152"/>
      <c r="BG733" s="152"/>
      <c r="BH733" s="152"/>
      <c r="BI733" s="152"/>
      <c r="BJ733" s="152"/>
      <c r="BK733" s="111"/>
      <c r="BL733" s="111"/>
      <c r="BM733" s="111"/>
      <c r="BN733" s="111"/>
      <c r="BO733" s="111"/>
      <c r="BP733" s="111"/>
      <c r="BQ733" s="111"/>
      <c r="BR733" s="111"/>
      <c r="BS733" s="111"/>
      <c r="BT733" s="111"/>
      <c r="BU733" s="111"/>
      <c r="BV733" s="111"/>
      <c r="BW733" s="111"/>
      <c r="BX733" s="111"/>
      <c r="BY733" s="111"/>
      <c r="BZ733" s="111"/>
      <c r="CA733" s="111"/>
      <c r="CB733" s="111"/>
      <c r="CC733" s="111"/>
      <c r="CD733" s="111"/>
      <c r="CE733" s="111"/>
      <c r="CF733" s="111"/>
      <c r="CG733" s="111"/>
      <c r="CH733" s="111"/>
      <c r="CI733" s="111"/>
      <c r="CJ733" s="111"/>
      <c r="CK733" s="111"/>
      <c r="CL733" s="111"/>
      <c r="CM733" s="111"/>
      <c r="CN733" s="111"/>
      <c r="CO733" s="111"/>
      <c r="CP733" s="112">
        <f t="shared" si="160"/>
        <v>0</v>
      </c>
      <c r="CQ733" s="113" t="e">
        <f t="shared" si="161"/>
        <v>#DIV/0!</v>
      </c>
      <c r="CR733" s="112">
        <f t="shared" si="162"/>
        <v>0</v>
      </c>
      <c r="CS733" s="113" t="e">
        <f t="shared" si="163"/>
        <v>#DIV/0!</v>
      </c>
      <c r="CT733" s="112">
        <f t="shared" si="164"/>
        <v>0</v>
      </c>
      <c r="CU733" s="113" t="e">
        <f t="shared" si="165"/>
        <v>#DIV/0!</v>
      </c>
      <c r="CV733" s="112">
        <f t="shared" si="159"/>
        <v>0</v>
      </c>
      <c r="CW733" s="113" t="e">
        <f t="shared" si="166"/>
        <v>#DIV/0!</v>
      </c>
      <c r="CX733" s="112" t="e">
        <f t="shared" si="167"/>
        <v>#DIV/0!</v>
      </c>
      <c r="CY733" s="114" t="e">
        <f t="shared" si="168"/>
        <v>#DIV/0!</v>
      </c>
      <c r="CZ733" s="107"/>
    </row>
    <row r="734" spans="1:104" s="7" customFormat="1" ht="45" customHeight="1" x14ac:dyDescent="0.3">
      <c r="A734" s="94">
        <v>712</v>
      </c>
      <c r="B734" s="118">
        <v>202</v>
      </c>
      <c r="C734" s="315" t="s">
        <v>1201</v>
      </c>
      <c r="D734" s="318" t="s">
        <v>133</v>
      </c>
      <c r="E734" s="315" t="s">
        <v>1202</v>
      </c>
      <c r="F734" s="318" t="s">
        <v>157</v>
      </c>
      <c r="G734" s="321" t="s">
        <v>1203</v>
      </c>
      <c r="H734" s="230" t="s">
        <v>1211</v>
      </c>
      <c r="I734" s="120" t="s">
        <v>35</v>
      </c>
      <c r="J734" s="101" t="s">
        <v>159</v>
      </c>
      <c r="K734" s="102" t="s">
        <v>270</v>
      </c>
      <c r="L734" s="155" t="s">
        <v>1096</v>
      </c>
      <c r="M734" s="129" t="s">
        <v>141</v>
      </c>
      <c r="N734" s="130" t="s">
        <v>142</v>
      </c>
      <c r="O734" s="131"/>
      <c r="P734" s="107"/>
      <c r="Q734" s="107"/>
      <c r="R734" s="107"/>
      <c r="S734" s="107"/>
      <c r="T734" s="107"/>
      <c r="U734" s="107"/>
      <c r="V734" s="107"/>
      <c r="W734" s="107"/>
      <c r="X734" s="107" t="s">
        <v>142</v>
      </c>
      <c r="Y734" s="85">
        <f t="shared" si="169"/>
        <v>1</v>
      </c>
      <c r="Z734" s="152"/>
      <c r="AA734" s="152"/>
      <c r="AB734" s="152"/>
      <c r="AC734" s="152"/>
      <c r="AD734" s="152"/>
      <c r="AE734" s="152"/>
      <c r="AF734" s="152"/>
      <c r="AG734" s="152"/>
      <c r="AH734" s="152"/>
      <c r="AI734" s="152"/>
      <c r="AJ734" s="152"/>
      <c r="AK734" s="152"/>
      <c r="AL734" s="152"/>
      <c r="AM734" s="152"/>
      <c r="AN734" s="152"/>
      <c r="AO734" s="152"/>
      <c r="AP734" s="152"/>
      <c r="AQ734" s="152"/>
      <c r="AR734" s="152"/>
      <c r="AS734" s="152"/>
      <c r="AT734" s="152"/>
      <c r="AU734" s="271"/>
      <c r="AV734" s="271"/>
      <c r="AW734" s="152"/>
      <c r="AX734" s="152"/>
      <c r="AY734" s="152"/>
      <c r="AZ734" s="152"/>
      <c r="BA734" s="152"/>
      <c r="BB734" s="152"/>
      <c r="BC734" s="152"/>
      <c r="BD734" s="152"/>
      <c r="BE734" s="152"/>
      <c r="BF734" s="152"/>
      <c r="BG734" s="152"/>
      <c r="BH734" s="152"/>
      <c r="BI734" s="153" t="s">
        <v>160</v>
      </c>
      <c r="BJ734" s="152"/>
      <c r="BK734" s="111"/>
      <c r="BL734" s="111"/>
      <c r="BM734" s="111"/>
      <c r="BN734" s="111"/>
      <c r="BO734" s="111"/>
      <c r="BP734" s="111"/>
      <c r="BQ734" s="111"/>
      <c r="BR734" s="111"/>
      <c r="BS734" s="111"/>
      <c r="BT734" s="111"/>
      <c r="BU734" s="111"/>
      <c r="BV734" s="111"/>
      <c r="BW734" s="111"/>
      <c r="BX734" s="111"/>
      <c r="BY734" s="111"/>
      <c r="BZ734" s="111"/>
      <c r="CA734" s="111"/>
      <c r="CB734" s="111"/>
      <c r="CC734" s="111"/>
      <c r="CD734" s="111"/>
      <c r="CE734" s="111"/>
      <c r="CF734" s="111"/>
      <c r="CG734" s="111"/>
      <c r="CH734" s="111"/>
      <c r="CI734" s="111"/>
      <c r="CJ734" s="111"/>
      <c r="CK734" s="111"/>
      <c r="CL734" s="111"/>
      <c r="CM734" s="111"/>
      <c r="CN734" s="111"/>
      <c r="CO734" s="111"/>
      <c r="CP734" s="112">
        <f t="shared" si="160"/>
        <v>0</v>
      </c>
      <c r="CQ734" s="113" t="e">
        <f t="shared" si="161"/>
        <v>#DIV/0!</v>
      </c>
      <c r="CR734" s="112">
        <f t="shared" si="162"/>
        <v>0</v>
      </c>
      <c r="CS734" s="113" t="e">
        <f t="shared" si="163"/>
        <v>#DIV/0!</v>
      </c>
      <c r="CT734" s="112">
        <f t="shared" si="164"/>
        <v>0</v>
      </c>
      <c r="CU734" s="113" t="e">
        <f t="shared" si="165"/>
        <v>#DIV/0!</v>
      </c>
      <c r="CV734" s="112">
        <f t="shared" si="159"/>
        <v>0</v>
      </c>
      <c r="CW734" s="113" t="e">
        <f t="shared" si="166"/>
        <v>#DIV/0!</v>
      </c>
      <c r="CX734" s="112" t="e">
        <f t="shared" si="167"/>
        <v>#DIV/0!</v>
      </c>
      <c r="CY734" s="112" t="e">
        <f t="shared" si="168"/>
        <v>#DIV/0!</v>
      </c>
      <c r="CZ734" s="107"/>
    </row>
    <row r="735" spans="1:104" s="7" customFormat="1" ht="54.75" customHeight="1" x14ac:dyDescent="0.3">
      <c r="A735" s="94">
        <v>713</v>
      </c>
      <c r="B735" s="94">
        <v>203</v>
      </c>
      <c r="C735" s="99" t="s">
        <v>1212</v>
      </c>
      <c r="D735" s="316" t="s">
        <v>133</v>
      </c>
      <c r="E735" s="315" t="s">
        <v>1213</v>
      </c>
      <c r="F735" s="317" t="s">
        <v>157</v>
      </c>
      <c r="G735" s="99" t="s">
        <v>1213</v>
      </c>
      <c r="H735" s="230" t="s">
        <v>1214</v>
      </c>
      <c r="I735" s="100" t="s">
        <v>137</v>
      </c>
      <c r="J735" s="101" t="s">
        <v>159</v>
      </c>
      <c r="K735" s="102" t="s">
        <v>270</v>
      </c>
      <c r="L735" s="128" t="s">
        <v>1096</v>
      </c>
      <c r="M735" s="129" t="s">
        <v>141</v>
      </c>
      <c r="N735" s="130" t="s">
        <v>142</v>
      </c>
      <c r="O735" s="131">
        <v>1</v>
      </c>
      <c r="P735" s="231" t="s">
        <v>142</v>
      </c>
      <c r="Q735" s="107"/>
      <c r="R735" s="107"/>
      <c r="S735" s="107"/>
      <c r="T735" s="107"/>
      <c r="U735" s="107"/>
      <c r="V735" s="107"/>
      <c r="W735" s="107"/>
      <c r="X735" s="107"/>
      <c r="Y735" s="108">
        <f t="shared" si="169"/>
        <v>1</v>
      </c>
      <c r="Z735" s="152"/>
      <c r="AA735" s="107"/>
      <c r="AB735" s="152"/>
      <c r="AC735" s="153" t="s">
        <v>160</v>
      </c>
      <c r="AD735" s="249"/>
      <c r="AE735" s="152"/>
      <c r="AF735" s="152"/>
      <c r="AG735" s="152"/>
      <c r="AH735" s="152"/>
      <c r="AI735" s="152"/>
      <c r="AJ735" s="152"/>
      <c r="AK735" s="152"/>
      <c r="AL735" s="152"/>
      <c r="AM735" s="152"/>
      <c r="AN735" s="152"/>
      <c r="AO735" s="152"/>
      <c r="AP735" s="152"/>
      <c r="AQ735" s="152"/>
      <c r="AR735" s="152"/>
      <c r="AS735" s="152"/>
      <c r="AT735" s="152"/>
      <c r="AU735" s="152"/>
      <c r="AV735" s="152"/>
      <c r="AW735" s="152"/>
      <c r="AX735" s="152"/>
      <c r="AY735" s="152"/>
      <c r="AZ735" s="152"/>
      <c r="BA735" s="152"/>
      <c r="BB735" s="152"/>
      <c r="BC735" s="152"/>
      <c r="BD735" s="152"/>
      <c r="BE735" s="152"/>
      <c r="BF735" s="152"/>
      <c r="BG735" s="152"/>
      <c r="BH735" s="152"/>
      <c r="BI735" s="152"/>
      <c r="BJ735" s="152"/>
      <c r="BK735" s="111"/>
      <c r="BL735" s="111"/>
      <c r="BM735" s="111"/>
      <c r="BN735" s="111"/>
      <c r="BO735" s="111"/>
      <c r="BP735" s="111"/>
      <c r="BQ735" s="111"/>
      <c r="BR735" s="111"/>
      <c r="BS735" s="111"/>
      <c r="BT735" s="111"/>
      <c r="BU735" s="111"/>
      <c r="BV735" s="111"/>
      <c r="BW735" s="111"/>
      <c r="BX735" s="111"/>
      <c r="BY735" s="111"/>
      <c r="BZ735" s="111"/>
      <c r="CA735" s="111"/>
      <c r="CB735" s="111"/>
      <c r="CC735" s="111"/>
      <c r="CD735" s="111"/>
      <c r="CE735" s="111"/>
      <c r="CF735" s="111"/>
      <c r="CG735" s="111"/>
      <c r="CH735" s="111"/>
      <c r="CI735" s="111"/>
      <c r="CJ735" s="111"/>
      <c r="CK735" s="111"/>
      <c r="CL735" s="111"/>
      <c r="CM735" s="111"/>
      <c r="CN735" s="111"/>
      <c r="CO735" s="111"/>
      <c r="CP735" s="112">
        <f t="shared" si="160"/>
        <v>0</v>
      </c>
      <c r="CQ735" s="113" t="e">
        <f t="shared" si="161"/>
        <v>#DIV/0!</v>
      </c>
      <c r="CR735" s="112">
        <f t="shared" si="162"/>
        <v>0</v>
      </c>
      <c r="CS735" s="113" t="e">
        <f t="shared" si="163"/>
        <v>#DIV/0!</v>
      </c>
      <c r="CT735" s="112">
        <f t="shared" si="164"/>
        <v>0</v>
      </c>
      <c r="CU735" s="113" t="e">
        <f t="shared" si="165"/>
        <v>#DIV/0!</v>
      </c>
      <c r="CV735" s="112">
        <f t="shared" si="159"/>
        <v>0</v>
      </c>
      <c r="CW735" s="113" t="e">
        <f t="shared" si="166"/>
        <v>#DIV/0!</v>
      </c>
      <c r="CX735" s="112" t="e">
        <f t="shared" si="167"/>
        <v>#DIV/0!</v>
      </c>
      <c r="CY735" s="114" t="e">
        <f t="shared" si="168"/>
        <v>#DIV/0!</v>
      </c>
      <c r="CZ735" s="107"/>
    </row>
    <row r="736" spans="1:104" s="7" customFormat="1" ht="55.5" customHeight="1" x14ac:dyDescent="0.3">
      <c r="A736" s="94">
        <v>714</v>
      </c>
      <c r="B736" s="94">
        <v>203</v>
      </c>
      <c r="C736" s="99" t="s">
        <v>1215</v>
      </c>
      <c r="D736" s="316" t="s">
        <v>133</v>
      </c>
      <c r="E736" s="315" t="s">
        <v>1213</v>
      </c>
      <c r="F736" s="317" t="s">
        <v>157</v>
      </c>
      <c r="G736" s="99" t="s">
        <v>1213</v>
      </c>
      <c r="H736" s="230" t="s">
        <v>1216</v>
      </c>
      <c r="I736" s="100" t="s">
        <v>28</v>
      </c>
      <c r="J736" s="101" t="s">
        <v>159</v>
      </c>
      <c r="K736" s="102" t="s">
        <v>270</v>
      </c>
      <c r="L736" s="128" t="s">
        <v>1096</v>
      </c>
      <c r="M736" s="129" t="s">
        <v>141</v>
      </c>
      <c r="N736" s="130" t="s">
        <v>142</v>
      </c>
      <c r="O736" s="131">
        <v>1</v>
      </c>
      <c r="P736" s="107"/>
      <c r="Q736" s="107" t="s">
        <v>142</v>
      </c>
      <c r="R736" s="107"/>
      <c r="S736" s="107"/>
      <c r="T736" s="107"/>
      <c r="U736" s="107"/>
      <c r="V736" s="107"/>
      <c r="W736" s="107"/>
      <c r="X736" s="107"/>
      <c r="Y736" s="85">
        <f t="shared" si="169"/>
        <v>1</v>
      </c>
      <c r="Z736" s="152"/>
      <c r="AA736" s="152"/>
      <c r="AB736" s="152"/>
      <c r="AC736" s="248"/>
      <c r="AD736" s="134" t="s">
        <v>160</v>
      </c>
      <c r="AE736" s="116"/>
      <c r="AF736" s="116"/>
      <c r="AG736" s="116"/>
      <c r="AH736" s="249"/>
      <c r="AI736" s="152"/>
      <c r="AJ736" s="152"/>
      <c r="AK736" s="152"/>
      <c r="AL736" s="152"/>
      <c r="AM736" s="152"/>
      <c r="AN736" s="152"/>
      <c r="AO736" s="152"/>
      <c r="AP736" s="152"/>
      <c r="AQ736" s="152"/>
      <c r="AR736" s="152"/>
      <c r="AS736" s="152"/>
      <c r="AT736" s="152"/>
      <c r="AU736" s="152"/>
      <c r="AV736" s="152"/>
      <c r="AW736" s="152"/>
      <c r="AX736" s="152"/>
      <c r="AY736" s="152"/>
      <c r="AZ736" s="152"/>
      <c r="BA736" s="152"/>
      <c r="BB736" s="152"/>
      <c r="BC736" s="152"/>
      <c r="BD736" s="152"/>
      <c r="BE736" s="152"/>
      <c r="BF736" s="152"/>
      <c r="BG736" s="152"/>
      <c r="BH736" s="152"/>
      <c r="BI736" s="152"/>
      <c r="BJ736" s="152"/>
      <c r="BK736" s="111"/>
      <c r="BL736" s="111"/>
      <c r="BM736" s="111"/>
      <c r="BN736" s="111"/>
      <c r="BO736" s="111"/>
      <c r="BP736" s="111"/>
      <c r="BQ736" s="111"/>
      <c r="BR736" s="111"/>
      <c r="BS736" s="111"/>
      <c r="BT736" s="111"/>
      <c r="BU736" s="111"/>
      <c r="BV736" s="111"/>
      <c r="BW736" s="111"/>
      <c r="BX736" s="111"/>
      <c r="BY736" s="111"/>
      <c r="BZ736" s="111"/>
      <c r="CA736" s="111"/>
      <c r="CB736" s="111"/>
      <c r="CC736" s="111"/>
      <c r="CD736" s="111"/>
      <c r="CE736" s="111"/>
      <c r="CF736" s="111"/>
      <c r="CG736" s="111"/>
      <c r="CH736" s="111"/>
      <c r="CI736" s="111"/>
      <c r="CJ736" s="111"/>
      <c r="CK736" s="111"/>
      <c r="CL736" s="111"/>
      <c r="CM736" s="111"/>
      <c r="CN736" s="111"/>
      <c r="CO736" s="111"/>
      <c r="CP736" s="112">
        <f t="shared" si="160"/>
        <v>0</v>
      </c>
      <c r="CQ736" s="113" t="e">
        <f t="shared" si="161"/>
        <v>#DIV/0!</v>
      </c>
      <c r="CR736" s="112">
        <f t="shared" si="162"/>
        <v>0</v>
      </c>
      <c r="CS736" s="113" t="e">
        <f t="shared" si="163"/>
        <v>#DIV/0!</v>
      </c>
      <c r="CT736" s="112">
        <f t="shared" si="164"/>
        <v>0</v>
      </c>
      <c r="CU736" s="113" t="e">
        <f t="shared" si="165"/>
        <v>#DIV/0!</v>
      </c>
      <c r="CV736" s="112">
        <f t="shared" si="159"/>
        <v>0</v>
      </c>
      <c r="CW736" s="113" t="e">
        <f t="shared" si="166"/>
        <v>#DIV/0!</v>
      </c>
      <c r="CX736" s="112" t="e">
        <f t="shared" si="167"/>
        <v>#DIV/0!</v>
      </c>
      <c r="CY736" s="114" t="e">
        <f t="shared" si="168"/>
        <v>#DIV/0!</v>
      </c>
      <c r="CZ736" s="107"/>
    </row>
    <row r="737" spans="1:104" s="7" customFormat="1" ht="66" customHeight="1" x14ac:dyDescent="0.3">
      <c r="A737" s="94">
        <v>715</v>
      </c>
      <c r="B737" s="118">
        <v>203</v>
      </c>
      <c r="C737" s="315" t="s">
        <v>1215</v>
      </c>
      <c r="D737" s="318" t="s">
        <v>133</v>
      </c>
      <c r="E737" s="315" t="s">
        <v>1213</v>
      </c>
      <c r="F737" s="318" t="s">
        <v>157</v>
      </c>
      <c r="G737" s="315" t="s">
        <v>1213</v>
      </c>
      <c r="H737" s="230" t="s">
        <v>1217</v>
      </c>
      <c r="I737" s="120" t="s">
        <v>32</v>
      </c>
      <c r="J737" s="101" t="s">
        <v>159</v>
      </c>
      <c r="K737" s="102" t="s">
        <v>270</v>
      </c>
      <c r="L737" s="322" t="s">
        <v>1096</v>
      </c>
      <c r="M737" s="323" t="s">
        <v>141</v>
      </c>
      <c r="N737" s="277" t="s">
        <v>142</v>
      </c>
      <c r="O737" s="131">
        <v>1</v>
      </c>
      <c r="P737" s="107"/>
      <c r="Q737" s="107"/>
      <c r="R737" s="107"/>
      <c r="S737" s="107"/>
      <c r="T737" s="107"/>
      <c r="U737" s="107" t="s">
        <v>142</v>
      </c>
      <c r="V737" s="107"/>
      <c r="W737" s="107"/>
      <c r="X737" s="107"/>
      <c r="Y737" s="85">
        <f t="shared" si="169"/>
        <v>1</v>
      </c>
      <c r="Z737" s="152"/>
      <c r="AA737" s="152"/>
      <c r="AB737" s="152"/>
      <c r="AC737" s="152"/>
      <c r="AD737" s="152"/>
      <c r="AE737" s="152"/>
      <c r="AF737" s="152"/>
      <c r="AG737" s="152"/>
      <c r="AH737" s="152"/>
      <c r="AI737" s="152"/>
      <c r="AJ737" s="152"/>
      <c r="AK737" s="152"/>
      <c r="AL737" s="152"/>
      <c r="AM737" s="152"/>
      <c r="AN737" s="152"/>
      <c r="AO737" s="152"/>
      <c r="AP737" s="152"/>
      <c r="AQ737" s="152"/>
      <c r="AR737" s="152"/>
      <c r="AS737" s="152"/>
      <c r="AT737" s="152"/>
      <c r="AU737" s="270"/>
      <c r="AV737" s="270"/>
      <c r="AW737" s="152"/>
      <c r="AX737" s="152"/>
      <c r="AY737" s="166" t="s">
        <v>160</v>
      </c>
      <c r="AZ737" s="152"/>
      <c r="BA737" s="152"/>
      <c r="BB737" s="152"/>
      <c r="BC737" s="152"/>
      <c r="BD737" s="152"/>
      <c r="BE737" s="152"/>
      <c r="BF737" s="152"/>
      <c r="BG737" s="152"/>
      <c r="BH737" s="152"/>
      <c r="BI737" s="152"/>
      <c r="BJ737" s="152"/>
      <c r="BK737" s="111"/>
      <c r="BL737" s="111"/>
      <c r="BM737" s="111"/>
      <c r="BN737" s="111"/>
      <c r="BO737" s="111"/>
      <c r="BP737" s="111"/>
      <c r="BQ737" s="111"/>
      <c r="BR737" s="111"/>
      <c r="BS737" s="111"/>
      <c r="BT737" s="111"/>
      <c r="BU737" s="111"/>
      <c r="BV737" s="111"/>
      <c r="BW737" s="111"/>
      <c r="BX737" s="111"/>
      <c r="BY737" s="111"/>
      <c r="BZ737" s="111"/>
      <c r="CA737" s="111"/>
      <c r="CB737" s="111"/>
      <c r="CC737" s="111"/>
      <c r="CD737" s="111"/>
      <c r="CE737" s="111"/>
      <c r="CF737" s="111"/>
      <c r="CG737" s="111"/>
      <c r="CH737" s="111"/>
      <c r="CI737" s="111"/>
      <c r="CJ737" s="111"/>
      <c r="CK737" s="111"/>
      <c r="CL737" s="111"/>
      <c r="CM737" s="111"/>
      <c r="CN737" s="111"/>
      <c r="CO737" s="111"/>
      <c r="CP737" s="112">
        <f t="shared" si="160"/>
        <v>0</v>
      </c>
      <c r="CQ737" s="113" t="e">
        <f t="shared" si="161"/>
        <v>#DIV/0!</v>
      </c>
      <c r="CR737" s="112">
        <f t="shared" si="162"/>
        <v>0</v>
      </c>
      <c r="CS737" s="113" t="e">
        <f t="shared" si="163"/>
        <v>#DIV/0!</v>
      </c>
      <c r="CT737" s="112">
        <f t="shared" si="164"/>
        <v>0</v>
      </c>
      <c r="CU737" s="113" t="e">
        <f t="shared" si="165"/>
        <v>#DIV/0!</v>
      </c>
      <c r="CV737" s="112">
        <f t="shared" si="159"/>
        <v>0</v>
      </c>
      <c r="CW737" s="113" t="e">
        <f t="shared" si="166"/>
        <v>#DIV/0!</v>
      </c>
      <c r="CX737" s="112" t="e">
        <f t="shared" si="167"/>
        <v>#DIV/0!</v>
      </c>
      <c r="CY737" s="112" t="e">
        <f t="shared" si="168"/>
        <v>#DIV/0!</v>
      </c>
      <c r="CZ737" s="107"/>
    </row>
    <row r="738" spans="1:104" s="7" customFormat="1" ht="22.5" customHeight="1" x14ac:dyDescent="0.3">
      <c r="A738" s="94">
        <v>152</v>
      </c>
      <c r="B738" s="228">
        <v>203</v>
      </c>
      <c r="C738" s="229" t="s">
        <v>1215</v>
      </c>
      <c r="D738" s="96" t="s">
        <v>133</v>
      </c>
      <c r="E738" s="97" t="s">
        <v>1213</v>
      </c>
      <c r="F738" s="98" t="s">
        <v>157</v>
      </c>
      <c r="G738" s="229" t="s">
        <v>1213</v>
      </c>
      <c r="H738" s="263" t="s">
        <v>1218</v>
      </c>
      <c r="I738" s="100" t="s">
        <v>149</v>
      </c>
      <c r="J738" s="102" t="s">
        <v>159</v>
      </c>
      <c r="K738" s="102" t="s">
        <v>270</v>
      </c>
      <c r="L738" s="128" t="s">
        <v>1096</v>
      </c>
      <c r="M738" s="129" t="s">
        <v>141</v>
      </c>
      <c r="N738" s="140" t="s">
        <v>142</v>
      </c>
      <c r="O738" s="131">
        <v>1</v>
      </c>
      <c r="P738" s="109"/>
      <c r="Q738" s="107"/>
      <c r="R738" s="107"/>
      <c r="S738" s="107"/>
      <c r="T738" s="107" t="s">
        <v>142</v>
      </c>
      <c r="U738" s="107"/>
      <c r="V738" s="107"/>
      <c r="W738" s="107"/>
      <c r="X738" s="107"/>
      <c r="Y738" s="85">
        <f t="shared" si="169"/>
        <v>1</v>
      </c>
      <c r="Z738" s="152"/>
      <c r="AA738" s="152"/>
      <c r="AB738" s="152"/>
      <c r="AC738" s="152"/>
      <c r="AD738" s="152"/>
      <c r="AE738" s="152"/>
      <c r="AF738" s="152"/>
      <c r="AG738" s="152"/>
      <c r="AH738" s="152"/>
      <c r="AI738" s="152"/>
      <c r="AJ738" s="152"/>
      <c r="AK738" s="152"/>
      <c r="AL738" s="152"/>
      <c r="AM738" s="152"/>
      <c r="AN738" s="152"/>
      <c r="AO738" s="248"/>
      <c r="AP738" s="116"/>
      <c r="AQ738" s="144"/>
      <c r="AR738" s="116"/>
      <c r="AS738" s="116"/>
      <c r="AT738" s="144" t="s">
        <v>160</v>
      </c>
      <c r="AU738" s="116" t="s">
        <v>288</v>
      </c>
      <c r="AV738" s="144"/>
      <c r="AW738" s="116"/>
      <c r="AX738" s="249"/>
      <c r="AY738" s="152"/>
      <c r="AZ738" s="152"/>
      <c r="BA738" s="152"/>
      <c r="BB738" s="152"/>
      <c r="BC738" s="152"/>
      <c r="BD738" s="152"/>
      <c r="BE738" s="152"/>
      <c r="BF738" s="152"/>
      <c r="BG738" s="152"/>
      <c r="BH738" s="152"/>
      <c r="BI738" s="152"/>
      <c r="BJ738" s="152"/>
      <c r="BK738" s="111"/>
      <c r="BL738" s="111"/>
      <c r="BM738" s="111"/>
      <c r="BN738" s="111"/>
      <c r="BO738" s="111"/>
      <c r="BP738" s="111"/>
      <c r="BQ738" s="111"/>
      <c r="BR738" s="111"/>
      <c r="BS738" s="111"/>
      <c r="BT738" s="111"/>
      <c r="BU738" s="111"/>
      <c r="BV738" s="111"/>
      <c r="BW738" s="111"/>
      <c r="BX738" s="111"/>
      <c r="BY738" s="111"/>
      <c r="BZ738" s="111"/>
      <c r="CA738" s="111"/>
      <c r="CB738" s="111"/>
      <c r="CC738" s="111"/>
      <c r="CD738" s="111"/>
      <c r="CE738" s="111"/>
      <c r="CF738" s="111"/>
      <c r="CG738" s="111"/>
      <c r="CH738" s="111"/>
      <c r="CI738" s="111"/>
      <c r="CJ738" s="111"/>
      <c r="CK738" s="111"/>
      <c r="CL738" s="111"/>
      <c r="CM738" s="111"/>
      <c r="CN738" s="111"/>
      <c r="CO738" s="111"/>
      <c r="CP738" s="112">
        <f t="shared" si="160"/>
        <v>0</v>
      </c>
      <c r="CQ738" s="113" t="e">
        <f t="shared" si="161"/>
        <v>#DIV/0!</v>
      </c>
      <c r="CR738" s="112">
        <f t="shared" si="162"/>
        <v>0</v>
      </c>
      <c r="CS738" s="113" t="e">
        <f t="shared" si="163"/>
        <v>#DIV/0!</v>
      </c>
      <c r="CT738" s="112">
        <f t="shared" si="164"/>
        <v>0</v>
      </c>
      <c r="CU738" s="113" t="e">
        <f t="shared" si="165"/>
        <v>#DIV/0!</v>
      </c>
      <c r="CV738" s="112">
        <f t="shared" si="159"/>
        <v>0</v>
      </c>
      <c r="CW738" s="113" t="e">
        <f t="shared" si="166"/>
        <v>#DIV/0!</v>
      </c>
      <c r="CX738" s="112" t="e">
        <f t="shared" si="167"/>
        <v>#DIV/0!</v>
      </c>
      <c r="CY738" s="114" t="e">
        <f t="shared" si="168"/>
        <v>#DIV/0!</v>
      </c>
      <c r="CZ738" s="107"/>
    </row>
    <row r="739" spans="1:104" s="7" customFormat="1" ht="22.5" customHeight="1" x14ac:dyDescent="0.3">
      <c r="A739" s="94">
        <v>153</v>
      </c>
      <c r="B739" s="228"/>
      <c r="C739" s="229"/>
      <c r="D739" s="96" t="s">
        <v>133</v>
      </c>
      <c r="E739" s="97" t="s">
        <v>1213</v>
      </c>
      <c r="F739" s="98" t="s">
        <v>157</v>
      </c>
      <c r="G739" s="229"/>
      <c r="H739" s="263" t="s">
        <v>1219</v>
      </c>
      <c r="I739" s="100" t="s">
        <v>149</v>
      </c>
      <c r="J739" s="102" t="s">
        <v>159</v>
      </c>
      <c r="K739" s="102" t="s">
        <v>270</v>
      </c>
      <c r="L739" s="128" t="s">
        <v>1096</v>
      </c>
      <c r="M739" s="129" t="s">
        <v>141</v>
      </c>
      <c r="N739" s="140" t="s">
        <v>142</v>
      </c>
      <c r="O739" s="131"/>
      <c r="P739" s="109"/>
      <c r="Q739" s="107"/>
      <c r="R739" s="107"/>
      <c r="S739" s="107"/>
      <c r="T739" s="107" t="s">
        <v>142</v>
      </c>
      <c r="U739" s="107"/>
      <c r="V739" s="107"/>
      <c r="W739" s="107"/>
      <c r="X739" s="107"/>
      <c r="Y739" s="85">
        <f t="shared" si="169"/>
        <v>1</v>
      </c>
      <c r="Z739" s="152"/>
      <c r="AA739" s="152"/>
      <c r="AB739" s="152"/>
      <c r="AC739" s="152"/>
      <c r="AD739" s="152"/>
      <c r="AE739" s="152"/>
      <c r="AF739" s="152"/>
      <c r="AG739" s="152"/>
      <c r="AH739" s="152"/>
      <c r="AI739" s="152"/>
      <c r="AJ739" s="152"/>
      <c r="AK739" s="152"/>
      <c r="AL739" s="152"/>
      <c r="AM739" s="152"/>
      <c r="AN739" s="152"/>
      <c r="AO739" s="248"/>
      <c r="AP739" s="116"/>
      <c r="AQ739" s="116"/>
      <c r="AR739" s="144" t="s">
        <v>160</v>
      </c>
      <c r="AS739" s="144"/>
      <c r="AT739" s="116" t="s">
        <v>288</v>
      </c>
      <c r="AU739" s="147"/>
      <c r="AV739" s="147"/>
      <c r="AW739" s="116"/>
      <c r="AX739" s="249"/>
      <c r="AY739" s="152"/>
      <c r="AZ739" s="152"/>
      <c r="BA739" s="152"/>
      <c r="BB739" s="152"/>
      <c r="BC739" s="152"/>
      <c r="BD739" s="152"/>
      <c r="BE739" s="152"/>
      <c r="BF739" s="152"/>
      <c r="BG739" s="152"/>
      <c r="BH739" s="152"/>
      <c r="BI739" s="152"/>
      <c r="BJ739" s="152"/>
      <c r="BK739" s="111"/>
      <c r="BL739" s="111"/>
      <c r="BM739" s="111"/>
      <c r="BN739" s="111"/>
      <c r="BO739" s="111"/>
      <c r="BP739" s="111"/>
      <c r="BQ739" s="111"/>
      <c r="BR739" s="111"/>
      <c r="BS739" s="111"/>
      <c r="BT739" s="111"/>
      <c r="BU739" s="111"/>
      <c r="BV739" s="111"/>
      <c r="BW739" s="111"/>
      <c r="BX739" s="111"/>
      <c r="BY739" s="111"/>
      <c r="BZ739" s="111"/>
      <c r="CA739" s="111"/>
      <c r="CB739" s="111"/>
      <c r="CC739" s="111"/>
      <c r="CD739" s="111"/>
      <c r="CE739" s="111"/>
      <c r="CF739" s="111"/>
      <c r="CG739" s="111"/>
      <c r="CH739" s="111"/>
      <c r="CI739" s="111"/>
      <c r="CJ739" s="111"/>
      <c r="CK739" s="111"/>
      <c r="CL739" s="111"/>
      <c r="CM739" s="111"/>
      <c r="CN739" s="111"/>
      <c r="CO739" s="111"/>
      <c r="CP739" s="112">
        <f t="shared" si="160"/>
        <v>0</v>
      </c>
      <c r="CQ739" s="113" t="e">
        <f t="shared" si="161"/>
        <v>#DIV/0!</v>
      </c>
      <c r="CR739" s="112">
        <f t="shared" si="162"/>
        <v>0</v>
      </c>
      <c r="CS739" s="113" t="e">
        <f t="shared" si="163"/>
        <v>#DIV/0!</v>
      </c>
      <c r="CT739" s="112">
        <f t="shared" si="164"/>
        <v>0</v>
      </c>
      <c r="CU739" s="113" t="e">
        <f t="shared" si="165"/>
        <v>#DIV/0!</v>
      </c>
      <c r="CV739" s="112">
        <f t="shared" si="159"/>
        <v>0</v>
      </c>
      <c r="CW739" s="113" t="e">
        <f t="shared" si="166"/>
        <v>#DIV/0!</v>
      </c>
      <c r="CX739" s="112" t="e">
        <f t="shared" si="167"/>
        <v>#DIV/0!</v>
      </c>
      <c r="CY739" s="114" t="e">
        <f t="shared" si="168"/>
        <v>#DIV/0!</v>
      </c>
      <c r="CZ739" s="107"/>
    </row>
    <row r="740" spans="1:104" s="7" customFormat="1" ht="57" customHeight="1" x14ac:dyDescent="0.3">
      <c r="A740" s="94">
        <v>718</v>
      </c>
      <c r="B740" s="118">
        <v>203</v>
      </c>
      <c r="C740" s="315" t="s">
        <v>1215</v>
      </c>
      <c r="D740" s="318" t="s">
        <v>133</v>
      </c>
      <c r="E740" s="315" t="s">
        <v>1213</v>
      </c>
      <c r="F740" s="318" t="s">
        <v>157</v>
      </c>
      <c r="G740" s="315" t="s">
        <v>1213</v>
      </c>
      <c r="H740" s="230" t="s">
        <v>1220</v>
      </c>
      <c r="I740" s="120" t="s">
        <v>33</v>
      </c>
      <c r="J740" s="101" t="s">
        <v>159</v>
      </c>
      <c r="K740" s="102" t="s">
        <v>270</v>
      </c>
      <c r="L740" s="155" t="s">
        <v>1096</v>
      </c>
      <c r="M740" s="129" t="s">
        <v>141</v>
      </c>
      <c r="N740" s="130" t="s">
        <v>142</v>
      </c>
      <c r="O740" s="131">
        <v>1</v>
      </c>
      <c r="P740" s="107"/>
      <c r="Q740" s="107"/>
      <c r="R740" s="107"/>
      <c r="S740" s="107"/>
      <c r="T740" s="107"/>
      <c r="U740" s="107"/>
      <c r="V740" s="107" t="s">
        <v>142</v>
      </c>
      <c r="W740" s="107"/>
      <c r="X740" s="107"/>
      <c r="Y740" s="85">
        <f t="shared" si="169"/>
        <v>1</v>
      </c>
      <c r="Z740" s="152"/>
      <c r="AA740" s="152"/>
      <c r="AB740" s="152"/>
      <c r="AC740" s="152"/>
      <c r="AD740" s="152"/>
      <c r="AE740" s="152"/>
      <c r="AF740" s="152"/>
      <c r="AG740" s="152"/>
      <c r="AH740" s="152"/>
      <c r="AI740" s="152"/>
      <c r="AJ740" s="152"/>
      <c r="AK740" s="152"/>
      <c r="AL740" s="152"/>
      <c r="AM740" s="152"/>
      <c r="AN740" s="152"/>
      <c r="AO740" s="152"/>
      <c r="AP740" s="152"/>
      <c r="AQ740" s="152"/>
      <c r="AR740" s="152"/>
      <c r="AS740" s="152"/>
      <c r="AT740" s="152"/>
      <c r="AU740" s="271"/>
      <c r="AV740" s="271"/>
      <c r="AW740" s="152"/>
      <c r="AX740" s="152"/>
      <c r="AY740" s="152"/>
      <c r="AZ740" s="152"/>
      <c r="BA740" s="152"/>
      <c r="BB740" s="153" t="s">
        <v>160</v>
      </c>
      <c r="BC740" s="152"/>
      <c r="BD740" s="152"/>
      <c r="BE740" s="152"/>
      <c r="BF740" s="152"/>
      <c r="BG740" s="152"/>
      <c r="BH740" s="152"/>
      <c r="BI740" s="152"/>
      <c r="BJ740" s="152"/>
      <c r="BK740" s="111"/>
      <c r="BL740" s="111"/>
      <c r="BM740" s="111"/>
      <c r="BN740" s="111"/>
      <c r="BO740" s="111"/>
      <c r="BP740" s="111"/>
      <c r="BQ740" s="111"/>
      <c r="BR740" s="111"/>
      <c r="BS740" s="111"/>
      <c r="BT740" s="111"/>
      <c r="BU740" s="111"/>
      <c r="BV740" s="111"/>
      <c r="BW740" s="111"/>
      <c r="BX740" s="111"/>
      <c r="BY740" s="111"/>
      <c r="BZ740" s="111"/>
      <c r="CA740" s="111"/>
      <c r="CB740" s="111"/>
      <c r="CC740" s="111"/>
      <c r="CD740" s="111"/>
      <c r="CE740" s="111"/>
      <c r="CF740" s="111"/>
      <c r="CG740" s="111"/>
      <c r="CH740" s="111"/>
      <c r="CI740" s="111"/>
      <c r="CJ740" s="111"/>
      <c r="CK740" s="111"/>
      <c r="CL740" s="111"/>
      <c r="CM740" s="111"/>
      <c r="CN740" s="111"/>
      <c r="CO740" s="111"/>
      <c r="CP740" s="112">
        <f t="shared" si="160"/>
        <v>0</v>
      </c>
      <c r="CQ740" s="113" t="e">
        <f t="shared" si="161"/>
        <v>#DIV/0!</v>
      </c>
      <c r="CR740" s="112">
        <f t="shared" si="162"/>
        <v>0</v>
      </c>
      <c r="CS740" s="113" t="e">
        <f t="shared" si="163"/>
        <v>#DIV/0!</v>
      </c>
      <c r="CT740" s="112">
        <f t="shared" si="164"/>
        <v>0</v>
      </c>
      <c r="CU740" s="113" t="e">
        <f t="shared" si="165"/>
        <v>#DIV/0!</v>
      </c>
      <c r="CV740" s="112">
        <f t="shared" si="159"/>
        <v>0</v>
      </c>
      <c r="CW740" s="113" t="e">
        <f t="shared" si="166"/>
        <v>#DIV/0!</v>
      </c>
      <c r="CX740" s="112" t="e">
        <f t="shared" si="167"/>
        <v>#DIV/0!</v>
      </c>
      <c r="CY740" s="112" t="e">
        <f t="shared" si="168"/>
        <v>#DIV/0!</v>
      </c>
      <c r="CZ740" s="107"/>
    </row>
    <row r="741" spans="1:104" s="7" customFormat="1" ht="57" customHeight="1" x14ac:dyDescent="0.3">
      <c r="A741" s="94">
        <v>719</v>
      </c>
      <c r="B741" s="118">
        <v>203</v>
      </c>
      <c r="C741" s="315" t="s">
        <v>1215</v>
      </c>
      <c r="D741" s="318" t="s">
        <v>133</v>
      </c>
      <c r="E741" s="315" t="s">
        <v>1213</v>
      </c>
      <c r="F741" s="318" t="s">
        <v>157</v>
      </c>
      <c r="G741" s="315" t="s">
        <v>1213</v>
      </c>
      <c r="H741" s="230" t="s">
        <v>291</v>
      </c>
      <c r="I741" s="120" t="s">
        <v>34</v>
      </c>
      <c r="J741" s="101" t="s">
        <v>159</v>
      </c>
      <c r="K741" s="102" t="s">
        <v>270</v>
      </c>
      <c r="L741" s="155" t="s">
        <v>1096</v>
      </c>
      <c r="M741" s="129" t="s">
        <v>141</v>
      </c>
      <c r="N741" s="130" t="s">
        <v>142</v>
      </c>
      <c r="O741" s="131">
        <v>1</v>
      </c>
      <c r="P741" s="107"/>
      <c r="Q741" s="107"/>
      <c r="R741" s="107"/>
      <c r="S741" s="107"/>
      <c r="T741" s="107"/>
      <c r="U741" s="107"/>
      <c r="V741" s="107"/>
      <c r="W741" s="107" t="s">
        <v>142</v>
      </c>
      <c r="X741" s="107"/>
      <c r="Y741" s="85">
        <f t="shared" si="169"/>
        <v>1</v>
      </c>
      <c r="Z741" s="152"/>
      <c r="AA741" s="152"/>
      <c r="AB741" s="152"/>
      <c r="AC741" s="152"/>
      <c r="AD741" s="152"/>
      <c r="AE741" s="152"/>
      <c r="AF741" s="152"/>
      <c r="AG741" s="152"/>
      <c r="AH741" s="152"/>
      <c r="AI741" s="152"/>
      <c r="AJ741" s="152"/>
      <c r="AK741" s="152"/>
      <c r="AL741" s="152"/>
      <c r="AM741" s="152"/>
      <c r="AN741" s="152"/>
      <c r="AO741" s="152"/>
      <c r="AP741" s="152"/>
      <c r="AQ741" s="152"/>
      <c r="AR741" s="152"/>
      <c r="AS741" s="152"/>
      <c r="AT741" s="152"/>
      <c r="AU741" s="152"/>
      <c r="AV741" s="152"/>
      <c r="AW741" s="152"/>
      <c r="AX741" s="152"/>
      <c r="AY741" s="152"/>
      <c r="AZ741" s="152"/>
      <c r="BA741" s="152"/>
      <c r="BB741" s="152"/>
      <c r="BC741" s="152"/>
      <c r="BD741" s="152"/>
      <c r="BE741" s="152"/>
      <c r="BF741" s="107"/>
      <c r="BG741" s="153" t="s">
        <v>160</v>
      </c>
      <c r="BH741" s="152"/>
      <c r="BI741" s="152"/>
      <c r="BJ741" s="152"/>
      <c r="BK741" s="111"/>
      <c r="BL741" s="111"/>
      <c r="BM741" s="111"/>
      <c r="BN741" s="111"/>
      <c r="BO741" s="111"/>
      <c r="BP741" s="111"/>
      <c r="BQ741" s="111"/>
      <c r="BR741" s="111"/>
      <c r="BS741" s="111"/>
      <c r="BT741" s="111"/>
      <c r="BU741" s="111"/>
      <c r="BV741" s="111"/>
      <c r="BW741" s="111"/>
      <c r="BX741" s="111"/>
      <c r="BY741" s="111"/>
      <c r="BZ741" s="111"/>
      <c r="CA741" s="111"/>
      <c r="CB741" s="111"/>
      <c r="CC741" s="111"/>
      <c r="CD741" s="111"/>
      <c r="CE741" s="111"/>
      <c r="CF741" s="111"/>
      <c r="CG741" s="111"/>
      <c r="CH741" s="111"/>
      <c r="CI741" s="111"/>
      <c r="CJ741" s="111"/>
      <c r="CK741" s="111"/>
      <c r="CL741" s="111"/>
      <c r="CM741" s="111"/>
      <c r="CN741" s="111"/>
      <c r="CO741" s="111"/>
      <c r="CP741" s="112">
        <f t="shared" si="160"/>
        <v>0</v>
      </c>
      <c r="CQ741" s="113" t="e">
        <f t="shared" si="161"/>
        <v>#DIV/0!</v>
      </c>
      <c r="CR741" s="112">
        <f t="shared" si="162"/>
        <v>0</v>
      </c>
      <c r="CS741" s="113" t="e">
        <f t="shared" si="163"/>
        <v>#DIV/0!</v>
      </c>
      <c r="CT741" s="112">
        <f t="shared" si="164"/>
        <v>0</v>
      </c>
      <c r="CU741" s="113" t="e">
        <f t="shared" si="165"/>
        <v>#DIV/0!</v>
      </c>
      <c r="CV741" s="112">
        <f t="shared" si="159"/>
        <v>0</v>
      </c>
      <c r="CW741" s="113" t="e">
        <f t="shared" si="166"/>
        <v>#DIV/0!</v>
      </c>
      <c r="CX741" s="112" t="e">
        <f t="shared" si="167"/>
        <v>#DIV/0!</v>
      </c>
      <c r="CY741" s="112" t="e">
        <f t="shared" si="168"/>
        <v>#DIV/0!</v>
      </c>
      <c r="CZ741" s="107"/>
    </row>
    <row r="742" spans="1:104" s="149" customFormat="1" ht="41.4" customHeight="1" x14ac:dyDescent="0.3">
      <c r="A742" s="94">
        <v>720</v>
      </c>
      <c r="B742" s="94">
        <v>204</v>
      </c>
      <c r="C742" s="99" t="s">
        <v>1221</v>
      </c>
      <c r="D742" s="316" t="s">
        <v>133</v>
      </c>
      <c r="E742" s="315" t="s">
        <v>1222</v>
      </c>
      <c r="F742" s="317" t="s">
        <v>157</v>
      </c>
      <c r="G742" s="99" t="s">
        <v>1222</v>
      </c>
      <c r="H742" s="230" t="s">
        <v>1223</v>
      </c>
      <c r="I742" s="100" t="s">
        <v>30</v>
      </c>
      <c r="J742" s="101" t="s">
        <v>159</v>
      </c>
      <c r="K742" s="102" t="s">
        <v>270</v>
      </c>
      <c r="L742" s="128" t="s">
        <v>1096</v>
      </c>
      <c r="M742" s="129" t="s">
        <v>141</v>
      </c>
      <c r="N742" s="130" t="s">
        <v>142</v>
      </c>
      <c r="O742" s="131">
        <v>1</v>
      </c>
      <c r="P742" s="142"/>
      <c r="Q742" s="142"/>
      <c r="R742" s="142"/>
      <c r="S742" s="107" t="s">
        <v>142</v>
      </c>
      <c r="T742" s="142"/>
      <c r="U742" s="142"/>
      <c r="V742" s="142"/>
      <c r="W742" s="142"/>
      <c r="X742" s="142"/>
      <c r="Y742" s="85">
        <f t="shared" si="169"/>
        <v>1</v>
      </c>
      <c r="Z742" s="142"/>
      <c r="AA742" s="142"/>
      <c r="AB742" s="142"/>
      <c r="AC742" s="142"/>
      <c r="AD742" s="142"/>
      <c r="AE742" s="142"/>
      <c r="AF742" s="142"/>
      <c r="AG742" s="142"/>
      <c r="AH742" s="142"/>
      <c r="AI742" s="142"/>
      <c r="AJ742" s="142"/>
      <c r="AK742" s="143"/>
      <c r="AL742" s="134"/>
      <c r="AM742" s="116"/>
      <c r="AN742" s="157"/>
      <c r="AO742" s="134" t="s">
        <v>160</v>
      </c>
      <c r="AP742" s="141"/>
      <c r="AQ742" s="142"/>
      <c r="AR742" s="142"/>
      <c r="AS742" s="142"/>
      <c r="AT742" s="142"/>
      <c r="AU742" s="156"/>
      <c r="AV742" s="156"/>
      <c r="AW742" s="142"/>
      <c r="AX742" s="142"/>
      <c r="AY742" s="142"/>
      <c r="AZ742" s="142"/>
      <c r="BA742" s="142"/>
      <c r="BB742" s="142"/>
      <c r="BC742" s="142"/>
      <c r="BD742" s="142"/>
      <c r="BE742" s="142"/>
      <c r="BF742" s="142"/>
      <c r="BG742" s="142"/>
      <c r="BH742" s="142"/>
      <c r="BI742" s="142"/>
      <c r="BJ742" s="142"/>
      <c r="BK742" s="148"/>
      <c r="BL742" s="148"/>
      <c r="BM742" s="148"/>
      <c r="BN742" s="148"/>
      <c r="BO742" s="148"/>
      <c r="BP742" s="148"/>
      <c r="BQ742" s="148"/>
      <c r="BR742" s="148"/>
      <c r="BS742" s="148"/>
      <c r="BT742" s="148"/>
      <c r="BU742" s="148"/>
      <c r="BV742" s="148"/>
      <c r="BW742" s="148"/>
      <c r="BX742" s="148"/>
      <c r="BY742" s="148"/>
      <c r="BZ742" s="148"/>
      <c r="CA742" s="148"/>
      <c r="CB742" s="148"/>
      <c r="CC742" s="148"/>
      <c r="CD742" s="148"/>
      <c r="CE742" s="148"/>
      <c r="CF742" s="148"/>
      <c r="CG742" s="148"/>
      <c r="CH742" s="148"/>
      <c r="CI742" s="148"/>
      <c r="CJ742" s="148"/>
      <c r="CK742" s="148"/>
      <c r="CL742" s="148"/>
      <c r="CM742" s="148"/>
      <c r="CN742" s="148"/>
      <c r="CO742" s="148"/>
      <c r="CP742" s="112">
        <f t="shared" si="160"/>
        <v>0</v>
      </c>
      <c r="CQ742" s="113" t="e">
        <f t="shared" si="161"/>
        <v>#DIV/0!</v>
      </c>
      <c r="CR742" s="112">
        <f t="shared" si="162"/>
        <v>0</v>
      </c>
      <c r="CS742" s="113" t="e">
        <f t="shared" si="163"/>
        <v>#DIV/0!</v>
      </c>
      <c r="CT742" s="112">
        <f t="shared" si="164"/>
        <v>0</v>
      </c>
      <c r="CU742" s="113" t="e">
        <f t="shared" si="165"/>
        <v>#DIV/0!</v>
      </c>
      <c r="CV742" s="112">
        <f t="shared" si="159"/>
        <v>0</v>
      </c>
      <c r="CW742" s="113" t="e">
        <f t="shared" si="166"/>
        <v>#DIV/0!</v>
      </c>
      <c r="CX742" s="112" t="e">
        <f t="shared" si="167"/>
        <v>#DIV/0!</v>
      </c>
      <c r="CY742" s="114" t="e">
        <f t="shared" si="168"/>
        <v>#DIV/0!</v>
      </c>
      <c r="CZ742" s="142"/>
    </row>
    <row r="743" spans="1:104" s="149" customFormat="1" ht="32.25" customHeight="1" x14ac:dyDescent="0.3">
      <c r="A743" s="94">
        <v>154</v>
      </c>
      <c r="B743" s="94">
        <v>204</v>
      </c>
      <c r="C743" s="99" t="s">
        <v>1221</v>
      </c>
      <c r="D743" s="316" t="s">
        <v>133</v>
      </c>
      <c r="E743" s="315" t="s">
        <v>1222</v>
      </c>
      <c r="F743" s="317" t="s">
        <v>157</v>
      </c>
      <c r="G743" s="99" t="s">
        <v>1222</v>
      </c>
      <c r="H743" s="263" t="s">
        <v>1224</v>
      </c>
      <c r="I743" s="100" t="s">
        <v>149</v>
      </c>
      <c r="J743" s="102" t="s">
        <v>159</v>
      </c>
      <c r="K743" s="102" t="s">
        <v>270</v>
      </c>
      <c r="L743" s="128" t="s">
        <v>1096</v>
      </c>
      <c r="M743" s="129" t="s">
        <v>141</v>
      </c>
      <c r="N743" s="140" t="s">
        <v>142</v>
      </c>
      <c r="O743" s="131">
        <v>1</v>
      </c>
      <c r="P743" s="141"/>
      <c r="Q743" s="142"/>
      <c r="R743" s="142"/>
      <c r="S743" s="142"/>
      <c r="T743" s="107" t="s">
        <v>142</v>
      </c>
      <c r="U743" s="142"/>
      <c r="V743" s="142"/>
      <c r="W743" s="142"/>
      <c r="X743" s="142"/>
      <c r="Y743" s="85">
        <f t="shared" si="169"/>
        <v>1</v>
      </c>
      <c r="Z743" s="142"/>
      <c r="AA743" s="142"/>
      <c r="AB743" s="142"/>
      <c r="AC743" s="142"/>
      <c r="AD743" s="142"/>
      <c r="AE743" s="142"/>
      <c r="AF743" s="142"/>
      <c r="AG743" s="142"/>
      <c r="AH743" s="142"/>
      <c r="AI743" s="142"/>
      <c r="AJ743" s="142"/>
      <c r="AK743" s="142"/>
      <c r="AL743" s="142"/>
      <c r="AM743" s="142"/>
      <c r="AN743" s="142"/>
      <c r="AO743" s="143"/>
      <c r="AP743" s="157"/>
      <c r="AQ743" s="144" t="s">
        <v>160</v>
      </c>
      <c r="AR743" s="157"/>
      <c r="AS743" s="157"/>
      <c r="AT743" s="157"/>
      <c r="AU743" s="144"/>
      <c r="AV743" s="147"/>
      <c r="AW743" s="144" t="s">
        <v>160</v>
      </c>
      <c r="AX743" s="141"/>
      <c r="AY743" s="142"/>
      <c r="AZ743" s="142"/>
      <c r="BA743" s="142"/>
      <c r="BB743" s="142"/>
      <c r="BC743" s="142"/>
      <c r="BD743" s="142"/>
      <c r="BE743" s="142"/>
      <c r="BF743" s="142"/>
      <c r="BG743" s="142"/>
      <c r="BH743" s="142"/>
      <c r="BI743" s="142"/>
      <c r="BJ743" s="142"/>
      <c r="BK743" s="148"/>
      <c r="BL743" s="148"/>
      <c r="BM743" s="148"/>
      <c r="BN743" s="148"/>
      <c r="BO743" s="148"/>
      <c r="BP743" s="148"/>
      <c r="BQ743" s="148"/>
      <c r="BR743" s="148"/>
      <c r="BS743" s="148"/>
      <c r="BT743" s="148"/>
      <c r="BU743" s="148"/>
      <c r="BV743" s="148"/>
      <c r="BW743" s="148"/>
      <c r="BX743" s="148"/>
      <c r="BY743" s="148"/>
      <c r="BZ743" s="148"/>
      <c r="CA743" s="148"/>
      <c r="CB743" s="148"/>
      <c r="CC743" s="148"/>
      <c r="CD743" s="148"/>
      <c r="CE743" s="148"/>
      <c r="CF743" s="148"/>
      <c r="CG743" s="148"/>
      <c r="CH743" s="148"/>
      <c r="CI743" s="148"/>
      <c r="CJ743" s="148"/>
      <c r="CK743" s="148"/>
      <c r="CL743" s="148"/>
      <c r="CM743" s="148"/>
      <c r="CN743" s="148"/>
      <c r="CO743" s="148"/>
      <c r="CP743" s="112">
        <f t="shared" si="160"/>
        <v>0</v>
      </c>
      <c r="CQ743" s="113" t="e">
        <f t="shared" si="161"/>
        <v>#DIV/0!</v>
      </c>
      <c r="CR743" s="112">
        <f t="shared" si="162"/>
        <v>0</v>
      </c>
      <c r="CS743" s="113" t="e">
        <f t="shared" si="163"/>
        <v>#DIV/0!</v>
      </c>
      <c r="CT743" s="112">
        <f t="shared" si="164"/>
        <v>0</v>
      </c>
      <c r="CU743" s="113" t="e">
        <f t="shared" si="165"/>
        <v>#DIV/0!</v>
      </c>
      <c r="CV743" s="112">
        <f t="shared" si="159"/>
        <v>0</v>
      </c>
      <c r="CW743" s="113" t="e">
        <f t="shared" si="166"/>
        <v>#DIV/0!</v>
      </c>
      <c r="CX743" s="112" t="e">
        <f t="shared" si="167"/>
        <v>#DIV/0!</v>
      </c>
      <c r="CY743" s="114" t="e">
        <f t="shared" si="168"/>
        <v>#DIV/0!</v>
      </c>
      <c r="CZ743" s="142"/>
    </row>
    <row r="744" spans="1:104" s="149" customFormat="1" ht="27.9" customHeight="1" x14ac:dyDescent="0.3">
      <c r="A744" s="94">
        <v>722</v>
      </c>
      <c r="B744" s="118">
        <v>204</v>
      </c>
      <c r="C744" s="315" t="s">
        <v>1221</v>
      </c>
      <c r="D744" s="318" t="s">
        <v>133</v>
      </c>
      <c r="E744" s="315" t="s">
        <v>1222</v>
      </c>
      <c r="F744" s="318" t="s">
        <v>157</v>
      </c>
      <c r="G744" s="315" t="s">
        <v>1222</v>
      </c>
      <c r="H744" s="230" t="s">
        <v>1225</v>
      </c>
      <c r="I744" s="120" t="s">
        <v>34</v>
      </c>
      <c r="J744" s="101" t="s">
        <v>159</v>
      </c>
      <c r="K744" s="102" t="s">
        <v>270</v>
      </c>
      <c r="L744" s="155" t="s">
        <v>1096</v>
      </c>
      <c r="M744" s="129" t="s">
        <v>141</v>
      </c>
      <c r="N744" s="130" t="s">
        <v>142</v>
      </c>
      <c r="O744" s="131">
        <v>1</v>
      </c>
      <c r="P744" s="142"/>
      <c r="Q744" s="142"/>
      <c r="R744" s="142"/>
      <c r="S744" s="142"/>
      <c r="T744" s="142"/>
      <c r="U744" s="142"/>
      <c r="V744" s="142"/>
      <c r="W744" s="107" t="s">
        <v>142</v>
      </c>
      <c r="X744" s="142"/>
      <c r="Y744" s="85">
        <f t="shared" si="169"/>
        <v>1</v>
      </c>
      <c r="Z744" s="14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58"/>
      <c r="AV744" s="158"/>
      <c r="AW744" s="142"/>
      <c r="AX744" s="142"/>
      <c r="AY744" s="142"/>
      <c r="AZ744" s="142"/>
      <c r="BA744" s="142"/>
      <c r="BB744" s="142"/>
      <c r="BC744" s="142"/>
      <c r="BD744" s="142"/>
      <c r="BE744" s="142"/>
      <c r="BF744" s="153" t="s">
        <v>160</v>
      </c>
      <c r="BG744" s="107"/>
      <c r="BH744" s="142"/>
      <c r="BI744" s="142"/>
      <c r="BJ744" s="142"/>
      <c r="BK744" s="148"/>
      <c r="BL744" s="148"/>
      <c r="BM744" s="148"/>
      <c r="BN744" s="148"/>
      <c r="BO744" s="148"/>
      <c r="BP744" s="148"/>
      <c r="BQ744" s="148"/>
      <c r="BR744" s="148"/>
      <c r="BS744" s="148"/>
      <c r="BT744" s="148"/>
      <c r="BU744" s="148"/>
      <c r="BV744" s="148"/>
      <c r="BW744" s="148"/>
      <c r="BX744" s="148"/>
      <c r="BY744" s="148"/>
      <c r="BZ744" s="148"/>
      <c r="CA744" s="148"/>
      <c r="CB744" s="148"/>
      <c r="CC744" s="148"/>
      <c r="CD744" s="148"/>
      <c r="CE744" s="148"/>
      <c r="CF744" s="148"/>
      <c r="CG744" s="148"/>
      <c r="CH744" s="148"/>
      <c r="CI744" s="148"/>
      <c r="CJ744" s="148"/>
      <c r="CK744" s="148"/>
      <c r="CL744" s="148"/>
      <c r="CM744" s="148"/>
      <c r="CN744" s="148"/>
      <c r="CO744" s="148"/>
      <c r="CP744" s="112">
        <f t="shared" si="160"/>
        <v>0</v>
      </c>
      <c r="CQ744" s="113" t="e">
        <f t="shared" si="161"/>
        <v>#DIV/0!</v>
      </c>
      <c r="CR744" s="112">
        <f t="shared" si="162"/>
        <v>0</v>
      </c>
      <c r="CS744" s="113" t="e">
        <f t="shared" si="163"/>
        <v>#DIV/0!</v>
      </c>
      <c r="CT744" s="112">
        <f t="shared" si="164"/>
        <v>0</v>
      </c>
      <c r="CU744" s="113" t="e">
        <f t="shared" si="165"/>
        <v>#DIV/0!</v>
      </c>
      <c r="CV744" s="112">
        <f t="shared" si="159"/>
        <v>0</v>
      </c>
      <c r="CW744" s="113" t="e">
        <f t="shared" si="166"/>
        <v>#DIV/0!</v>
      </c>
      <c r="CX744" s="112" t="e">
        <f t="shared" si="167"/>
        <v>#DIV/0!</v>
      </c>
      <c r="CY744" s="112" t="e">
        <f t="shared" si="168"/>
        <v>#DIV/0!</v>
      </c>
      <c r="CZ744" s="142"/>
    </row>
    <row r="745" spans="1:104" s="7" customFormat="1" ht="49.2" customHeight="1" x14ac:dyDescent="0.3">
      <c r="A745" s="94">
        <v>723</v>
      </c>
      <c r="B745" s="94">
        <v>205</v>
      </c>
      <c r="C745" s="99" t="s">
        <v>1226</v>
      </c>
      <c r="D745" s="316" t="s">
        <v>133</v>
      </c>
      <c r="E745" s="315" t="s">
        <v>1227</v>
      </c>
      <c r="F745" s="317" t="s">
        <v>133</v>
      </c>
      <c r="G745" s="169" t="s">
        <v>1227</v>
      </c>
      <c r="H745" s="230" t="s">
        <v>1228</v>
      </c>
      <c r="I745" s="100" t="s">
        <v>137</v>
      </c>
      <c r="J745" s="101" t="s">
        <v>159</v>
      </c>
      <c r="K745" s="102" t="s">
        <v>270</v>
      </c>
      <c r="L745" s="128" t="s">
        <v>1096</v>
      </c>
      <c r="M745" s="129" t="s">
        <v>141</v>
      </c>
      <c r="N745" s="130" t="s">
        <v>142</v>
      </c>
      <c r="O745" s="131">
        <v>1</v>
      </c>
      <c r="P745" s="231" t="s">
        <v>142</v>
      </c>
      <c r="Q745" s="107"/>
      <c r="R745" s="107"/>
      <c r="S745" s="107"/>
      <c r="T745" s="107"/>
      <c r="U745" s="107"/>
      <c r="V745" s="107"/>
      <c r="W745" s="107"/>
      <c r="X745" s="107"/>
      <c r="Y745" s="108">
        <f t="shared" si="169"/>
        <v>1</v>
      </c>
      <c r="Z745" s="153" t="s">
        <v>160</v>
      </c>
      <c r="AA745" s="152"/>
      <c r="AB745" s="152"/>
      <c r="AC745" s="187"/>
      <c r="AD745" s="249"/>
      <c r="AE745" s="152"/>
      <c r="AF745" s="152"/>
      <c r="AG745" s="152"/>
      <c r="AH745" s="152"/>
      <c r="AI745" s="152"/>
      <c r="AJ745" s="152"/>
      <c r="AK745" s="152"/>
      <c r="AL745" s="152"/>
      <c r="AM745" s="152"/>
      <c r="AN745" s="152"/>
      <c r="AO745" s="152"/>
      <c r="AP745" s="152"/>
      <c r="AQ745" s="152"/>
      <c r="AR745" s="152"/>
      <c r="AS745" s="152"/>
      <c r="AT745" s="152"/>
      <c r="AU745" s="152"/>
      <c r="AV745" s="152"/>
      <c r="AW745" s="152"/>
      <c r="AX745" s="152"/>
      <c r="AY745" s="152"/>
      <c r="AZ745" s="152"/>
      <c r="BA745" s="152"/>
      <c r="BB745" s="152"/>
      <c r="BC745" s="152"/>
      <c r="BD745" s="152"/>
      <c r="BE745" s="152"/>
      <c r="BF745" s="152"/>
      <c r="BG745" s="152"/>
      <c r="BH745" s="152"/>
      <c r="BI745" s="152"/>
      <c r="BJ745" s="152"/>
      <c r="BK745" s="111"/>
      <c r="BL745" s="111"/>
      <c r="BM745" s="111"/>
      <c r="BN745" s="111"/>
      <c r="BO745" s="111"/>
      <c r="BP745" s="111"/>
      <c r="BQ745" s="111"/>
      <c r="BR745" s="111"/>
      <c r="BS745" s="111"/>
      <c r="BT745" s="111"/>
      <c r="BU745" s="111"/>
      <c r="BV745" s="111"/>
      <c r="BW745" s="111"/>
      <c r="BX745" s="111"/>
      <c r="BY745" s="111"/>
      <c r="BZ745" s="111"/>
      <c r="CA745" s="111"/>
      <c r="CB745" s="111"/>
      <c r="CC745" s="111"/>
      <c r="CD745" s="111"/>
      <c r="CE745" s="111"/>
      <c r="CF745" s="111"/>
      <c r="CG745" s="111"/>
      <c r="CH745" s="111"/>
      <c r="CI745" s="111"/>
      <c r="CJ745" s="111"/>
      <c r="CK745" s="111"/>
      <c r="CL745" s="111"/>
      <c r="CM745" s="111"/>
      <c r="CN745" s="111"/>
      <c r="CO745" s="111"/>
      <c r="CP745" s="112">
        <f t="shared" si="160"/>
        <v>0</v>
      </c>
      <c r="CQ745" s="113" t="e">
        <f t="shared" si="161"/>
        <v>#DIV/0!</v>
      </c>
      <c r="CR745" s="112">
        <f t="shared" si="162"/>
        <v>0</v>
      </c>
      <c r="CS745" s="113" t="e">
        <f t="shared" si="163"/>
        <v>#DIV/0!</v>
      </c>
      <c r="CT745" s="112">
        <f t="shared" si="164"/>
        <v>0</v>
      </c>
      <c r="CU745" s="113" t="e">
        <f t="shared" si="165"/>
        <v>#DIV/0!</v>
      </c>
      <c r="CV745" s="112">
        <f t="shared" si="159"/>
        <v>0</v>
      </c>
      <c r="CW745" s="113" t="e">
        <f t="shared" si="166"/>
        <v>#DIV/0!</v>
      </c>
      <c r="CX745" s="112" t="e">
        <f t="shared" si="167"/>
        <v>#DIV/0!</v>
      </c>
      <c r="CY745" s="114" t="e">
        <f t="shared" si="168"/>
        <v>#DIV/0!</v>
      </c>
      <c r="CZ745" s="107"/>
    </row>
    <row r="746" spans="1:104" s="7" customFormat="1" ht="54" customHeight="1" x14ac:dyDescent="0.3">
      <c r="A746" s="94">
        <v>724</v>
      </c>
      <c r="B746" s="94">
        <v>205</v>
      </c>
      <c r="C746" s="99" t="s">
        <v>1226</v>
      </c>
      <c r="D746" s="316" t="s">
        <v>133</v>
      </c>
      <c r="E746" s="315" t="s">
        <v>1227</v>
      </c>
      <c r="F746" s="317" t="s">
        <v>133</v>
      </c>
      <c r="G746" s="169" t="s">
        <v>1227</v>
      </c>
      <c r="H746" s="230" t="s">
        <v>1229</v>
      </c>
      <c r="I746" s="100" t="s">
        <v>28</v>
      </c>
      <c r="J746" s="101" t="s">
        <v>159</v>
      </c>
      <c r="K746" s="102" t="s">
        <v>270</v>
      </c>
      <c r="L746" s="128" t="s">
        <v>1096</v>
      </c>
      <c r="M746" s="129" t="s">
        <v>141</v>
      </c>
      <c r="N746" s="130" t="s">
        <v>142</v>
      </c>
      <c r="O746" s="131">
        <v>1</v>
      </c>
      <c r="P746" s="107"/>
      <c r="Q746" s="107" t="s">
        <v>142</v>
      </c>
      <c r="R746" s="107"/>
      <c r="S746" s="107"/>
      <c r="T746" s="107"/>
      <c r="U746" s="107"/>
      <c r="V746" s="107"/>
      <c r="W746" s="107"/>
      <c r="X746" s="107"/>
      <c r="Y746" s="85">
        <f t="shared" si="169"/>
        <v>1</v>
      </c>
      <c r="Z746" s="152"/>
      <c r="AA746" s="152"/>
      <c r="AB746" s="152"/>
      <c r="AC746" s="248"/>
      <c r="AD746" s="116"/>
      <c r="AE746" s="116"/>
      <c r="AF746" s="134" t="s">
        <v>160</v>
      </c>
      <c r="AG746" s="116"/>
      <c r="AH746" s="249"/>
      <c r="AI746" s="152"/>
      <c r="AJ746" s="152"/>
      <c r="AK746" s="152"/>
      <c r="AL746" s="152"/>
      <c r="AM746" s="152"/>
      <c r="AN746" s="152"/>
      <c r="AO746" s="152"/>
      <c r="AP746" s="152"/>
      <c r="AQ746" s="152"/>
      <c r="AR746" s="152"/>
      <c r="AS746" s="152"/>
      <c r="AT746" s="152"/>
      <c r="AU746" s="152"/>
      <c r="AV746" s="152"/>
      <c r="AW746" s="152"/>
      <c r="AX746" s="152"/>
      <c r="AY746" s="152"/>
      <c r="AZ746" s="152"/>
      <c r="BA746" s="152"/>
      <c r="BB746" s="152"/>
      <c r="BC746" s="152"/>
      <c r="BD746" s="152"/>
      <c r="BE746" s="152"/>
      <c r="BF746" s="152"/>
      <c r="BG746" s="152"/>
      <c r="BH746" s="152"/>
      <c r="BI746" s="152"/>
      <c r="BJ746" s="152"/>
      <c r="BK746" s="111"/>
      <c r="BL746" s="111"/>
      <c r="BM746" s="111"/>
      <c r="BN746" s="111"/>
      <c r="BO746" s="111"/>
      <c r="BP746" s="111"/>
      <c r="BQ746" s="111"/>
      <c r="BR746" s="111"/>
      <c r="BS746" s="111"/>
      <c r="BT746" s="111"/>
      <c r="BU746" s="111"/>
      <c r="BV746" s="111"/>
      <c r="BW746" s="111"/>
      <c r="BX746" s="111"/>
      <c r="BY746" s="111"/>
      <c r="BZ746" s="111"/>
      <c r="CA746" s="111"/>
      <c r="CB746" s="111"/>
      <c r="CC746" s="111"/>
      <c r="CD746" s="111"/>
      <c r="CE746" s="111"/>
      <c r="CF746" s="111"/>
      <c r="CG746" s="111"/>
      <c r="CH746" s="111"/>
      <c r="CI746" s="111"/>
      <c r="CJ746" s="111"/>
      <c r="CK746" s="111"/>
      <c r="CL746" s="111"/>
      <c r="CM746" s="111"/>
      <c r="CN746" s="111"/>
      <c r="CO746" s="111"/>
      <c r="CP746" s="112">
        <f t="shared" si="160"/>
        <v>0</v>
      </c>
      <c r="CQ746" s="113" t="e">
        <f t="shared" si="161"/>
        <v>#DIV/0!</v>
      </c>
      <c r="CR746" s="112">
        <f t="shared" si="162"/>
        <v>0</v>
      </c>
      <c r="CS746" s="113" t="e">
        <f t="shared" si="163"/>
        <v>#DIV/0!</v>
      </c>
      <c r="CT746" s="112">
        <f t="shared" si="164"/>
        <v>0</v>
      </c>
      <c r="CU746" s="113" t="e">
        <f t="shared" si="165"/>
        <v>#DIV/0!</v>
      </c>
      <c r="CV746" s="112">
        <f t="shared" si="159"/>
        <v>0</v>
      </c>
      <c r="CW746" s="113" t="e">
        <f t="shared" si="166"/>
        <v>#DIV/0!</v>
      </c>
      <c r="CX746" s="112" t="e">
        <f t="shared" si="167"/>
        <v>#DIV/0!</v>
      </c>
      <c r="CY746" s="114" t="e">
        <f t="shared" si="168"/>
        <v>#DIV/0!</v>
      </c>
      <c r="CZ746" s="107"/>
    </row>
    <row r="747" spans="1:104" s="7" customFormat="1" ht="49.95" customHeight="1" x14ac:dyDescent="0.3">
      <c r="A747" s="94">
        <v>725</v>
      </c>
      <c r="B747" s="94">
        <v>205</v>
      </c>
      <c r="C747" s="99" t="s">
        <v>1226</v>
      </c>
      <c r="D747" s="316" t="s">
        <v>133</v>
      </c>
      <c r="E747" s="315" t="s">
        <v>1227</v>
      </c>
      <c r="F747" s="317" t="s">
        <v>133</v>
      </c>
      <c r="G747" s="169" t="s">
        <v>1227</v>
      </c>
      <c r="H747" s="230" t="s">
        <v>1230</v>
      </c>
      <c r="I747" s="100" t="s">
        <v>29</v>
      </c>
      <c r="J747" s="101" t="s">
        <v>159</v>
      </c>
      <c r="K747" s="102" t="s">
        <v>270</v>
      </c>
      <c r="L747" s="128" t="s">
        <v>1096</v>
      </c>
      <c r="M747" s="129" t="s">
        <v>141</v>
      </c>
      <c r="N747" s="130" t="s">
        <v>142</v>
      </c>
      <c r="O747" s="131">
        <v>1</v>
      </c>
      <c r="P747" s="107"/>
      <c r="Q747" s="107"/>
      <c r="R747" s="107" t="s">
        <v>142</v>
      </c>
      <c r="S747" s="107"/>
      <c r="T747" s="107"/>
      <c r="U747" s="107"/>
      <c r="V747" s="107"/>
      <c r="W747" s="107"/>
      <c r="X747" s="107"/>
      <c r="Y747" s="85">
        <f t="shared" si="169"/>
        <v>1</v>
      </c>
      <c r="Z747" s="152"/>
      <c r="AA747" s="152"/>
      <c r="AB747" s="152"/>
      <c r="AC747" s="152"/>
      <c r="AD747" s="152"/>
      <c r="AE747" s="152"/>
      <c r="AF747" s="152"/>
      <c r="AG747" s="248"/>
      <c r="AH747" s="116"/>
      <c r="AI747" s="116"/>
      <c r="AJ747" s="116"/>
      <c r="AK747" s="134" t="s">
        <v>160</v>
      </c>
      <c r="AL747" s="249"/>
      <c r="AM747" s="152"/>
      <c r="AN747" s="152"/>
      <c r="AO747" s="152"/>
      <c r="AP747" s="152"/>
      <c r="AQ747" s="152"/>
      <c r="AR747" s="152"/>
      <c r="AS747" s="152"/>
      <c r="AT747" s="152"/>
      <c r="AU747" s="152"/>
      <c r="AV747" s="152"/>
      <c r="AW747" s="152"/>
      <c r="AX747" s="152"/>
      <c r="AY747" s="152"/>
      <c r="AZ747" s="152"/>
      <c r="BA747" s="152"/>
      <c r="BB747" s="152"/>
      <c r="BC747" s="152"/>
      <c r="BD747" s="152"/>
      <c r="BE747" s="152"/>
      <c r="BF747" s="152"/>
      <c r="BG747" s="152"/>
      <c r="BH747" s="152"/>
      <c r="BI747" s="152"/>
      <c r="BJ747" s="152"/>
      <c r="BK747" s="111"/>
      <c r="BL747" s="111"/>
      <c r="BM747" s="111"/>
      <c r="BN747" s="111"/>
      <c r="BO747" s="111"/>
      <c r="BP747" s="111"/>
      <c r="BQ747" s="111"/>
      <c r="BR747" s="111"/>
      <c r="BS747" s="111"/>
      <c r="BT747" s="111"/>
      <c r="BU747" s="111"/>
      <c r="BV747" s="111"/>
      <c r="BW747" s="111"/>
      <c r="BX747" s="111"/>
      <c r="BY747" s="111"/>
      <c r="BZ747" s="111"/>
      <c r="CA747" s="111"/>
      <c r="CB747" s="111"/>
      <c r="CC747" s="111"/>
      <c r="CD747" s="111"/>
      <c r="CE747" s="111"/>
      <c r="CF747" s="111"/>
      <c r="CG747" s="111"/>
      <c r="CH747" s="111"/>
      <c r="CI747" s="111"/>
      <c r="CJ747" s="111"/>
      <c r="CK747" s="111"/>
      <c r="CL747" s="111"/>
      <c r="CM747" s="111"/>
      <c r="CN747" s="111"/>
      <c r="CO747" s="111"/>
      <c r="CP747" s="112">
        <f t="shared" si="160"/>
        <v>0</v>
      </c>
      <c r="CQ747" s="113" t="e">
        <f t="shared" si="161"/>
        <v>#DIV/0!</v>
      </c>
      <c r="CR747" s="112">
        <f t="shared" si="162"/>
        <v>0</v>
      </c>
      <c r="CS747" s="113" t="e">
        <f t="shared" si="163"/>
        <v>#DIV/0!</v>
      </c>
      <c r="CT747" s="112">
        <f t="shared" si="164"/>
        <v>0</v>
      </c>
      <c r="CU747" s="113" t="e">
        <f t="shared" si="165"/>
        <v>#DIV/0!</v>
      </c>
      <c r="CV747" s="112">
        <f t="shared" si="159"/>
        <v>0</v>
      </c>
      <c r="CW747" s="113" t="e">
        <f t="shared" si="166"/>
        <v>#DIV/0!</v>
      </c>
      <c r="CX747" s="112" t="e">
        <f t="shared" si="167"/>
        <v>#DIV/0!</v>
      </c>
      <c r="CY747" s="114" t="e">
        <f t="shared" si="168"/>
        <v>#DIV/0!</v>
      </c>
      <c r="CZ747" s="107"/>
    </row>
    <row r="748" spans="1:104" s="7" customFormat="1" ht="41.4" customHeight="1" x14ac:dyDescent="0.3">
      <c r="A748" s="94">
        <v>726</v>
      </c>
      <c r="B748" s="94">
        <v>205</v>
      </c>
      <c r="C748" s="99" t="s">
        <v>1226</v>
      </c>
      <c r="D748" s="316" t="s">
        <v>133</v>
      </c>
      <c r="E748" s="315" t="s">
        <v>1227</v>
      </c>
      <c r="F748" s="317" t="s">
        <v>133</v>
      </c>
      <c r="G748" s="169" t="s">
        <v>1227</v>
      </c>
      <c r="H748" s="230" t="s">
        <v>1231</v>
      </c>
      <c r="I748" s="100" t="s">
        <v>30</v>
      </c>
      <c r="J748" s="101" t="s">
        <v>159</v>
      </c>
      <c r="K748" s="102" t="s">
        <v>270</v>
      </c>
      <c r="L748" s="128" t="s">
        <v>1096</v>
      </c>
      <c r="M748" s="129" t="s">
        <v>141</v>
      </c>
      <c r="N748" s="130" t="s">
        <v>142</v>
      </c>
      <c r="O748" s="131">
        <v>1</v>
      </c>
      <c r="P748" s="107"/>
      <c r="Q748" s="107"/>
      <c r="R748" s="107"/>
      <c r="S748" s="107" t="s">
        <v>142</v>
      </c>
      <c r="T748" s="107"/>
      <c r="U748" s="107"/>
      <c r="V748" s="107"/>
      <c r="W748" s="107"/>
      <c r="X748" s="107"/>
      <c r="Y748" s="85">
        <f t="shared" si="169"/>
        <v>1</v>
      </c>
      <c r="Z748" s="152"/>
      <c r="AA748" s="152"/>
      <c r="AB748" s="152"/>
      <c r="AC748" s="152"/>
      <c r="AD748" s="152"/>
      <c r="AE748" s="152"/>
      <c r="AF748" s="152"/>
      <c r="AG748" s="152"/>
      <c r="AH748" s="152"/>
      <c r="AI748" s="152"/>
      <c r="AJ748" s="152"/>
      <c r="AK748" s="248"/>
      <c r="AL748" s="116"/>
      <c r="AM748" s="134" t="s">
        <v>160</v>
      </c>
      <c r="AN748" s="116"/>
      <c r="AO748" s="116"/>
      <c r="AP748" s="249"/>
      <c r="AQ748" s="152"/>
      <c r="AR748" s="152"/>
      <c r="AS748" s="152"/>
      <c r="AT748" s="152"/>
      <c r="AU748" s="270"/>
      <c r="AV748" s="270"/>
      <c r="AW748" s="152"/>
      <c r="AX748" s="152"/>
      <c r="AY748" s="152"/>
      <c r="AZ748" s="152"/>
      <c r="BA748" s="152"/>
      <c r="BB748" s="152"/>
      <c r="BC748" s="152"/>
      <c r="BD748" s="152"/>
      <c r="BE748" s="152"/>
      <c r="BF748" s="152"/>
      <c r="BG748" s="152"/>
      <c r="BH748" s="152"/>
      <c r="BI748" s="152"/>
      <c r="BJ748" s="152"/>
      <c r="BK748" s="111"/>
      <c r="BL748" s="111"/>
      <c r="BM748" s="111"/>
      <c r="BN748" s="111"/>
      <c r="BO748" s="111"/>
      <c r="BP748" s="111"/>
      <c r="BQ748" s="111"/>
      <c r="BR748" s="111"/>
      <c r="BS748" s="111"/>
      <c r="BT748" s="111"/>
      <c r="BU748" s="111"/>
      <c r="BV748" s="111"/>
      <c r="BW748" s="111"/>
      <c r="BX748" s="111"/>
      <c r="BY748" s="111"/>
      <c r="BZ748" s="111"/>
      <c r="CA748" s="111"/>
      <c r="CB748" s="111"/>
      <c r="CC748" s="111"/>
      <c r="CD748" s="111"/>
      <c r="CE748" s="111"/>
      <c r="CF748" s="111"/>
      <c r="CG748" s="111"/>
      <c r="CH748" s="111"/>
      <c r="CI748" s="111"/>
      <c r="CJ748" s="111"/>
      <c r="CK748" s="111"/>
      <c r="CL748" s="111"/>
      <c r="CM748" s="111"/>
      <c r="CN748" s="111"/>
      <c r="CO748" s="111"/>
      <c r="CP748" s="112">
        <f t="shared" si="160"/>
        <v>0</v>
      </c>
      <c r="CQ748" s="113" t="e">
        <f t="shared" si="161"/>
        <v>#DIV/0!</v>
      </c>
      <c r="CR748" s="112">
        <f t="shared" si="162"/>
        <v>0</v>
      </c>
      <c r="CS748" s="113" t="e">
        <f t="shared" si="163"/>
        <v>#DIV/0!</v>
      </c>
      <c r="CT748" s="112">
        <f t="shared" si="164"/>
        <v>0</v>
      </c>
      <c r="CU748" s="113" t="e">
        <f t="shared" si="165"/>
        <v>#DIV/0!</v>
      </c>
      <c r="CV748" s="112">
        <f t="shared" ref="CV748:CV808" si="170">COUNTIF($BK748:$CO748,KĐG)</f>
        <v>0</v>
      </c>
      <c r="CW748" s="113" t="e">
        <f t="shared" si="166"/>
        <v>#DIV/0!</v>
      </c>
      <c r="CX748" s="112" t="e">
        <f t="shared" si="167"/>
        <v>#DIV/0!</v>
      </c>
      <c r="CY748" s="114" t="e">
        <f t="shared" si="168"/>
        <v>#DIV/0!</v>
      </c>
      <c r="CZ748" s="107"/>
    </row>
    <row r="749" spans="1:104" s="7" customFormat="1" ht="36" customHeight="1" x14ac:dyDescent="0.3">
      <c r="A749" s="94">
        <v>155</v>
      </c>
      <c r="B749" s="94">
        <v>205</v>
      </c>
      <c r="C749" s="99" t="s">
        <v>1226</v>
      </c>
      <c r="D749" s="316" t="s">
        <v>133</v>
      </c>
      <c r="E749" s="315" t="s">
        <v>1227</v>
      </c>
      <c r="F749" s="317" t="s">
        <v>133</v>
      </c>
      <c r="G749" s="169" t="s">
        <v>1227</v>
      </c>
      <c r="H749" s="263" t="s">
        <v>1232</v>
      </c>
      <c r="I749" s="100" t="s">
        <v>149</v>
      </c>
      <c r="J749" s="102" t="s">
        <v>159</v>
      </c>
      <c r="K749" s="102" t="s">
        <v>270</v>
      </c>
      <c r="L749" s="128" t="s">
        <v>1096</v>
      </c>
      <c r="M749" s="129" t="s">
        <v>141</v>
      </c>
      <c r="N749" s="140" t="s">
        <v>142</v>
      </c>
      <c r="O749" s="131">
        <v>1</v>
      </c>
      <c r="P749" s="109"/>
      <c r="Q749" s="107"/>
      <c r="R749" s="107"/>
      <c r="S749" s="107"/>
      <c r="T749" s="107" t="s">
        <v>142</v>
      </c>
      <c r="U749" s="107"/>
      <c r="V749" s="107"/>
      <c r="W749" s="107"/>
      <c r="X749" s="107"/>
      <c r="Y749" s="85">
        <f t="shared" si="169"/>
        <v>1</v>
      </c>
      <c r="Z749" s="152"/>
      <c r="AA749" s="152"/>
      <c r="AB749" s="152"/>
      <c r="AC749" s="152"/>
      <c r="AD749" s="152"/>
      <c r="AE749" s="152"/>
      <c r="AF749" s="152"/>
      <c r="AG749" s="152"/>
      <c r="AH749" s="152"/>
      <c r="AI749" s="152"/>
      <c r="AJ749" s="152"/>
      <c r="AK749" s="152"/>
      <c r="AL749" s="152"/>
      <c r="AM749" s="152"/>
      <c r="AN749" s="152"/>
      <c r="AO749" s="248"/>
      <c r="AP749" s="144" t="s">
        <v>160</v>
      </c>
      <c r="AQ749" s="116" t="s">
        <v>288</v>
      </c>
      <c r="AR749" s="116"/>
      <c r="AS749" s="116" t="s">
        <v>288</v>
      </c>
      <c r="AT749" s="116"/>
      <c r="AU749" s="147"/>
      <c r="AV749" s="144" t="s">
        <v>160</v>
      </c>
      <c r="AW749" s="116"/>
      <c r="AX749" s="249"/>
      <c r="AY749" s="152"/>
      <c r="AZ749" s="152"/>
      <c r="BA749" s="152"/>
      <c r="BB749" s="152"/>
      <c r="BC749" s="152"/>
      <c r="BD749" s="152"/>
      <c r="BE749" s="152"/>
      <c r="BF749" s="152"/>
      <c r="BG749" s="152"/>
      <c r="BH749" s="152"/>
      <c r="BI749" s="152"/>
      <c r="BJ749" s="152"/>
      <c r="BK749" s="111"/>
      <c r="BL749" s="111"/>
      <c r="BM749" s="111"/>
      <c r="BN749" s="111"/>
      <c r="BO749" s="111"/>
      <c r="BP749" s="111"/>
      <c r="BQ749" s="111"/>
      <c r="BR749" s="111"/>
      <c r="BS749" s="111"/>
      <c r="BT749" s="111"/>
      <c r="BU749" s="111"/>
      <c r="BV749" s="111"/>
      <c r="BW749" s="111"/>
      <c r="BX749" s="111"/>
      <c r="BY749" s="111"/>
      <c r="BZ749" s="111"/>
      <c r="CA749" s="111"/>
      <c r="CB749" s="111"/>
      <c r="CC749" s="111"/>
      <c r="CD749" s="111"/>
      <c r="CE749" s="111"/>
      <c r="CF749" s="111"/>
      <c r="CG749" s="111"/>
      <c r="CH749" s="111"/>
      <c r="CI749" s="111"/>
      <c r="CJ749" s="111"/>
      <c r="CK749" s="111"/>
      <c r="CL749" s="111"/>
      <c r="CM749" s="111"/>
      <c r="CN749" s="111"/>
      <c r="CO749" s="111"/>
      <c r="CP749" s="112">
        <f t="shared" ref="CP749:CP809" si="171">COUNTIF($BK749:$CO749,2)</f>
        <v>0</v>
      </c>
      <c r="CQ749" s="113" t="e">
        <f t="shared" ref="CQ749:CQ809" si="172">CP749/COUNTA($BK749:$CO749)</f>
        <v>#DIV/0!</v>
      </c>
      <c r="CR749" s="112">
        <f t="shared" ref="CR749:CR809" si="173">COUNTIF($BK749:$CO749,1)</f>
        <v>0</v>
      </c>
      <c r="CS749" s="113" t="e">
        <f t="shared" ref="CS749:CS809" si="174">CR749/COUNTA($BK749:$CO749)</f>
        <v>#DIV/0!</v>
      </c>
      <c r="CT749" s="112">
        <f t="shared" ref="CT749:CT809" si="175">COUNTIF($BK749:$CO749,0)</f>
        <v>0</v>
      </c>
      <c r="CU749" s="113" t="e">
        <f t="shared" ref="CU749:CU809" si="176">CT749/COUNTA($BK749:$CO749)</f>
        <v>#DIV/0!</v>
      </c>
      <c r="CV749" s="112">
        <f t="shared" si="170"/>
        <v>0</v>
      </c>
      <c r="CW749" s="113" t="e">
        <f t="shared" ref="CW749:CW809" si="177">CV749/COUNTA($BK749:$CO749)</f>
        <v>#DIV/0!</v>
      </c>
      <c r="CX749" s="112" t="e">
        <f t="shared" ref="CX749:CX809" si="178">(((CP749*2)+(CR749*1)+(CT749*0)))/COUNTA($BK749:$CO749)</f>
        <v>#DIV/0!</v>
      </c>
      <c r="CY749" s="114" t="e">
        <f t="shared" ref="CY749:CY809" si="179">IF(CX749&gt;=1.6,"Đạt",IF(CX749&gt;=1,"CCG","CĐ"))</f>
        <v>#DIV/0!</v>
      </c>
      <c r="CZ749" s="107"/>
    </row>
    <row r="750" spans="1:104" s="7" customFormat="1" ht="26.25" customHeight="1" x14ac:dyDescent="0.3">
      <c r="A750" s="94">
        <v>728</v>
      </c>
      <c r="B750" s="118">
        <v>205</v>
      </c>
      <c r="C750" s="315" t="s">
        <v>1226</v>
      </c>
      <c r="D750" s="318" t="s">
        <v>133</v>
      </c>
      <c r="E750" s="315" t="s">
        <v>1227</v>
      </c>
      <c r="F750" s="318" t="s">
        <v>133</v>
      </c>
      <c r="G750" s="321" t="s">
        <v>1227</v>
      </c>
      <c r="H750" s="230" t="s">
        <v>1233</v>
      </c>
      <c r="I750" s="120" t="s">
        <v>33</v>
      </c>
      <c r="J750" s="101" t="s">
        <v>159</v>
      </c>
      <c r="K750" s="102" t="s">
        <v>270</v>
      </c>
      <c r="L750" s="155" t="s">
        <v>1096</v>
      </c>
      <c r="M750" s="129" t="s">
        <v>141</v>
      </c>
      <c r="N750" s="130" t="s">
        <v>142</v>
      </c>
      <c r="O750" s="131">
        <v>1</v>
      </c>
      <c r="P750" s="107"/>
      <c r="Q750" s="107"/>
      <c r="R750" s="107"/>
      <c r="S750" s="107"/>
      <c r="T750" s="107"/>
      <c r="U750" s="107"/>
      <c r="V750" s="107" t="s">
        <v>142</v>
      </c>
      <c r="W750" s="107"/>
      <c r="X750" s="107"/>
      <c r="Y750" s="85">
        <f t="shared" si="169"/>
        <v>1</v>
      </c>
      <c r="Z750" s="152"/>
      <c r="AA750" s="152"/>
      <c r="AB750" s="152"/>
      <c r="AC750" s="152"/>
      <c r="AD750" s="152"/>
      <c r="AE750" s="152"/>
      <c r="AF750" s="152"/>
      <c r="AG750" s="152"/>
      <c r="AH750" s="152"/>
      <c r="AI750" s="152"/>
      <c r="AJ750" s="152"/>
      <c r="AK750" s="152"/>
      <c r="AL750" s="152"/>
      <c r="AM750" s="152"/>
      <c r="AN750" s="152"/>
      <c r="AO750" s="152"/>
      <c r="AP750" s="152"/>
      <c r="AQ750" s="152"/>
      <c r="AR750" s="152"/>
      <c r="AS750" s="152"/>
      <c r="AT750" s="152"/>
      <c r="AU750" s="271"/>
      <c r="AV750" s="271"/>
      <c r="AW750" s="152"/>
      <c r="AX750" s="152"/>
      <c r="AY750" s="152"/>
      <c r="AZ750" s="152"/>
      <c r="BA750" s="152"/>
      <c r="BB750" s="152"/>
      <c r="BC750" s="153" t="s">
        <v>160</v>
      </c>
      <c r="BD750" s="152"/>
      <c r="BE750" s="152"/>
      <c r="BF750" s="152"/>
      <c r="BG750" s="152"/>
      <c r="BH750" s="152"/>
      <c r="BI750" s="152"/>
      <c r="BJ750" s="152"/>
      <c r="BK750" s="111"/>
      <c r="BL750" s="111"/>
      <c r="BM750" s="111"/>
      <c r="BN750" s="111"/>
      <c r="BO750" s="111"/>
      <c r="BP750" s="111"/>
      <c r="BQ750" s="111"/>
      <c r="BR750" s="111"/>
      <c r="BS750" s="111"/>
      <c r="BT750" s="111"/>
      <c r="BU750" s="111"/>
      <c r="BV750" s="111"/>
      <c r="BW750" s="111"/>
      <c r="BX750" s="111"/>
      <c r="BY750" s="111"/>
      <c r="BZ750" s="111"/>
      <c r="CA750" s="111"/>
      <c r="CB750" s="111"/>
      <c r="CC750" s="111"/>
      <c r="CD750" s="111"/>
      <c r="CE750" s="111"/>
      <c r="CF750" s="111"/>
      <c r="CG750" s="111"/>
      <c r="CH750" s="111"/>
      <c r="CI750" s="111"/>
      <c r="CJ750" s="111"/>
      <c r="CK750" s="111"/>
      <c r="CL750" s="111"/>
      <c r="CM750" s="111"/>
      <c r="CN750" s="111"/>
      <c r="CO750" s="111"/>
      <c r="CP750" s="112">
        <f t="shared" si="171"/>
        <v>0</v>
      </c>
      <c r="CQ750" s="113" t="e">
        <f t="shared" si="172"/>
        <v>#DIV/0!</v>
      </c>
      <c r="CR750" s="112">
        <f t="shared" si="173"/>
        <v>0</v>
      </c>
      <c r="CS750" s="113" t="e">
        <f t="shared" si="174"/>
        <v>#DIV/0!</v>
      </c>
      <c r="CT750" s="112">
        <f t="shared" si="175"/>
        <v>0</v>
      </c>
      <c r="CU750" s="113" t="e">
        <f t="shared" si="176"/>
        <v>#DIV/0!</v>
      </c>
      <c r="CV750" s="112">
        <f t="shared" si="170"/>
        <v>0</v>
      </c>
      <c r="CW750" s="113" t="e">
        <f t="shared" si="177"/>
        <v>#DIV/0!</v>
      </c>
      <c r="CX750" s="112" t="e">
        <f t="shared" si="178"/>
        <v>#DIV/0!</v>
      </c>
      <c r="CY750" s="112" t="e">
        <f t="shared" si="179"/>
        <v>#DIV/0!</v>
      </c>
      <c r="CZ750" s="107"/>
    </row>
    <row r="751" spans="1:104" s="7" customFormat="1" ht="18.600000000000001" customHeight="1" x14ac:dyDescent="0.3">
      <c r="A751" s="94">
        <v>729</v>
      </c>
      <c r="B751" s="118">
        <v>205</v>
      </c>
      <c r="C751" s="315" t="s">
        <v>1226</v>
      </c>
      <c r="D751" s="318" t="s">
        <v>133</v>
      </c>
      <c r="E751" s="315" t="s">
        <v>1227</v>
      </c>
      <c r="F751" s="318" t="s">
        <v>133</v>
      </c>
      <c r="G751" s="321" t="s">
        <v>1227</v>
      </c>
      <c r="H751" s="230" t="s">
        <v>1234</v>
      </c>
      <c r="I751" s="120" t="s">
        <v>32</v>
      </c>
      <c r="J751" s="101" t="s">
        <v>159</v>
      </c>
      <c r="K751" s="102" t="s">
        <v>270</v>
      </c>
      <c r="L751" s="155" t="s">
        <v>1096</v>
      </c>
      <c r="M751" s="129" t="s">
        <v>141</v>
      </c>
      <c r="N751" s="130" t="s">
        <v>142</v>
      </c>
      <c r="O751" s="131"/>
      <c r="P751" s="107"/>
      <c r="Q751" s="107"/>
      <c r="R751" s="107"/>
      <c r="S751" s="107"/>
      <c r="T751" s="107"/>
      <c r="U751" s="107" t="s">
        <v>142</v>
      </c>
      <c r="V751" s="107"/>
      <c r="W751" s="107"/>
      <c r="X751" s="107"/>
      <c r="Y751" s="85">
        <f t="shared" si="169"/>
        <v>1</v>
      </c>
      <c r="Z751" s="152"/>
      <c r="AA751" s="152"/>
      <c r="AB751" s="152"/>
      <c r="AC751" s="152"/>
      <c r="AD751" s="152"/>
      <c r="AE751" s="152"/>
      <c r="AF751" s="152"/>
      <c r="AG751" s="152"/>
      <c r="AH751" s="152"/>
      <c r="AI751" s="152"/>
      <c r="AJ751" s="152"/>
      <c r="AK751" s="152"/>
      <c r="AL751" s="152"/>
      <c r="AM751" s="152"/>
      <c r="AN751" s="152"/>
      <c r="AO751" s="152"/>
      <c r="AP751" s="152"/>
      <c r="AQ751" s="152"/>
      <c r="AR751" s="152"/>
      <c r="AS751" s="152"/>
      <c r="AT751" s="152"/>
      <c r="AU751" s="152"/>
      <c r="AV751" s="152"/>
      <c r="AW751" s="152"/>
      <c r="AX751" s="152"/>
      <c r="AY751" s="152"/>
      <c r="AZ751" s="166" t="s">
        <v>160</v>
      </c>
      <c r="BA751" s="152"/>
      <c r="BB751" s="152"/>
      <c r="BC751" s="152"/>
      <c r="BD751" s="152"/>
      <c r="BE751" s="152"/>
      <c r="BF751" s="152"/>
      <c r="BG751" s="152"/>
      <c r="BH751" s="152"/>
      <c r="BI751" s="152"/>
      <c r="BJ751" s="152"/>
      <c r="BK751" s="111"/>
      <c r="BL751" s="111"/>
      <c r="BM751" s="111"/>
      <c r="BN751" s="111"/>
      <c r="BO751" s="111"/>
      <c r="BP751" s="111"/>
      <c r="BQ751" s="111"/>
      <c r="BR751" s="111"/>
      <c r="BS751" s="111"/>
      <c r="BT751" s="111"/>
      <c r="BU751" s="111"/>
      <c r="BV751" s="111"/>
      <c r="BW751" s="111"/>
      <c r="BX751" s="111"/>
      <c r="BY751" s="111"/>
      <c r="BZ751" s="111"/>
      <c r="CA751" s="111"/>
      <c r="CB751" s="111"/>
      <c r="CC751" s="111"/>
      <c r="CD751" s="111"/>
      <c r="CE751" s="111"/>
      <c r="CF751" s="111"/>
      <c r="CG751" s="111"/>
      <c r="CH751" s="111"/>
      <c r="CI751" s="111"/>
      <c r="CJ751" s="111"/>
      <c r="CK751" s="111"/>
      <c r="CL751" s="111"/>
      <c r="CM751" s="111"/>
      <c r="CN751" s="111"/>
      <c r="CO751" s="111"/>
      <c r="CP751" s="112">
        <f t="shared" si="171"/>
        <v>0</v>
      </c>
      <c r="CQ751" s="113" t="e">
        <f t="shared" si="172"/>
        <v>#DIV/0!</v>
      </c>
      <c r="CR751" s="112">
        <f t="shared" si="173"/>
        <v>0</v>
      </c>
      <c r="CS751" s="113" t="e">
        <f t="shared" si="174"/>
        <v>#DIV/0!</v>
      </c>
      <c r="CT751" s="112">
        <f t="shared" si="175"/>
        <v>0</v>
      </c>
      <c r="CU751" s="113" t="e">
        <f t="shared" si="176"/>
        <v>#DIV/0!</v>
      </c>
      <c r="CV751" s="112">
        <f t="shared" si="170"/>
        <v>0</v>
      </c>
      <c r="CW751" s="113" t="e">
        <f t="shared" si="177"/>
        <v>#DIV/0!</v>
      </c>
      <c r="CX751" s="112" t="e">
        <f t="shared" si="178"/>
        <v>#DIV/0!</v>
      </c>
      <c r="CY751" s="112" t="e">
        <f t="shared" si="179"/>
        <v>#DIV/0!</v>
      </c>
      <c r="CZ751" s="107"/>
    </row>
    <row r="752" spans="1:104" ht="51" customHeight="1" x14ac:dyDescent="0.3">
      <c r="A752" s="94">
        <v>730</v>
      </c>
      <c r="B752" s="94">
        <v>206</v>
      </c>
      <c r="C752" s="99" t="s">
        <v>1235</v>
      </c>
      <c r="D752" s="316" t="s">
        <v>133</v>
      </c>
      <c r="E752" s="315" t="s">
        <v>1236</v>
      </c>
      <c r="F752" s="317" t="s">
        <v>133</v>
      </c>
      <c r="G752" s="99" t="s">
        <v>1237</v>
      </c>
      <c r="H752" s="230" t="s">
        <v>1238</v>
      </c>
      <c r="I752" s="100" t="s">
        <v>28</v>
      </c>
      <c r="J752" s="101" t="s">
        <v>159</v>
      </c>
      <c r="K752" s="102" t="s">
        <v>270</v>
      </c>
      <c r="L752" s="128" t="s">
        <v>1096</v>
      </c>
      <c r="M752" s="129" t="s">
        <v>141</v>
      </c>
      <c r="N752" s="130" t="s">
        <v>142</v>
      </c>
      <c r="O752" s="131">
        <v>1</v>
      </c>
      <c r="P752" s="132"/>
      <c r="Q752" s="107" t="s">
        <v>142</v>
      </c>
      <c r="R752" s="142"/>
      <c r="S752" s="142"/>
      <c r="T752" s="142"/>
      <c r="U752" s="107"/>
      <c r="V752" s="142"/>
      <c r="W752" s="142"/>
      <c r="X752" s="142"/>
      <c r="Y752" s="85">
        <f t="shared" si="169"/>
        <v>1</v>
      </c>
      <c r="Z752" s="142"/>
      <c r="AA752" s="142"/>
      <c r="AB752" s="142"/>
      <c r="AC752" s="143"/>
      <c r="AD752" s="116"/>
      <c r="AE752" s="116"/>
      <c r="AF752" s="116"/>
      <c r="AG752" s="134" t="s">
        <v>160</v>
      </c>
      <c r="AH752" s="141"/>
      <c r="AI752" s="142"/>
      <c r="AJ752" s="142"/>
      <c r="AK752" s="142"/>
      <c r="AL752" s="142"/>
      <c r="AM752" s="142"/>
      <c r="AN752" s="142"/>
      <c r="AO752" s="142"/>
      <c r="AP752" s="142"/>
      <c r="AQ752" s="142"/>
      <c r="AR752" s="142"/>
      <c r="AS752" s="142"/>
      <c r="AT752" s="142"/>
      <c r="AU752" s="156"/>
      <c r="AV752" s="156"/>
      <c r="AW752" s="142"/>
      <c r="AX752" s="142"/>
      <c r="AY752" s="142"/>
      <c r="AZ752" s="142"/>
      <c r="BA752" s="142"/>
      <c r="BB752" s="142"/>
      <c r="BC752" s="142"/>
      <c r="BD752" s="142"/>
      <c r="BE752" s="142"/>
      <c r="BF752" s="142"/>
      <c r="BG752" s="142"/>
      <c r="BH752" s="142"/>
      <c r="BI752" s="142"/>
      <c r="BJ752" s="142"/>
      <c r="BK752" s="151"/>
      <c r="BL752" s="151"/>
      <c r="BM752" s="151"/>
      <c r="BN752" s="151"/>
      <c r="BO752" s="151"/>
      <c r="BP752" s="151"/>
      <c r="BQ752" s="151"/>
      <c r="BR752" s="151"/>
      <c r="BS752" s="151"/>
      <c r="BT752" s="151"/>
      <c r="BU752" s="151"/>
      <c r="BV752" s="151"/>
      <c r="BW752" s="151"/>
      <c r="BX752" s="151"/>
      <c r="BY752" s="151"/>
      <c r="BZ752" s="151"/>
      <c r="CA752" s="151"/>
      <c r="CB752" s="151"/>
      <c r="CC752" s="151"/>
      <c r="CD752" s="151"/>
      <c r="CE752" s="151"/>
      <c r="CF752" s="151"/>
      <c r="CG752" s="151"/>
      <c r="CH752" s="151"/>
      <c r="CI752" s="151"/>
      <c r="CJ752" s="151"/>
      <c r="CK752" s="151"/>
      <c r="CL752" s="151"/>
      <c r="CM752" s="151"/>
      <c r="CN752" s="151"/>
      <c r="CO752" s="151"/>
      <c r="CP752" s="112">
        <f t="shared" si="171"/>
        <v>0</v>
      </c>
      <c r="CQ752" s="113" t="e">
        <f t="shared" si="172"/>
        <v>#DIV/0!</v>
      </c>
      <c r="CR752" s="112">
        <f t="shared" si="173"/>
        <v>0</v>
      </c>
      <c r="CS752" s="113" t="e">
        <f t="shared" si="174"/>
        <v>#DIV/0!</v>
      </c>
      <c r="CT752" s="112">
        <f t="shared" si="175"/>
        <v>0</v>
      </c>
      <c r="CU752" s="113" t="e">
        <f t="shared" si="176"/>
        <v>#DIV/0!</v>
      </c>
      <c r="CV752" s="112">
        <f t="shared" si="170"/>
        <v>0</v>
      </c>
      <c r="CW752" s="113" t="e">
        <f t="shared" si="177"/>
        <v>#DIV/0!</v>
      </c>
      <c r="CX752" s="112" t="e">
        <f t="shared" si="178"/>
        <v>#DIV/0!</v>
      </c>
      <c r="CY752" s="114" t="e">
        <f t="shared" si="179"/>
        <v>#DIV/0!</v>
      </c>
      <c r="CZ752" s="152"/>
    </row>
    <row r="753" spans="1:104" s="149" customFormat="1" ht="24" customHeight="1" x14ac:dyDescent="0.3">
      <c r="A753" s="94">
        <v>157</v>
      </c>
      <c r="B753" s="94"/>
      <c r="C753" s="95"/>
      <c r="D753" s="316" t="s">
        <v>133</v>
      </c>
      <c r="E753" s="315" t="s">
        <v>1236</v>
      </c>
      <c r="F753" s="317" t="s">
        <v>133</v>
      </c>
      <c r="G753" s="95"/>
      <c r="H753" s="263" t="s">
        <v>1239</v>
      </c>
      <c r="I753" s="100" t="s">
        <v>149</v>
      </c>
      <c r="J753" s="102" t="s">
        <v>159</v>
      </c>
      <c r="K753" s="102" t="s">
        <v>270</v>
      </c>
      <c r="L753" s="128" t="s">
        <v>1096</v>
      </c>
      <c r="M753" s="129" t="s">
        <v>141</v>
      </c>
      <c r="N753" s="140" t="s">
        <v>142</v>
      </c>
      <c r="O753" s="131">
        <v>1</v>
      </c>
      <c r="P753" s="141"/>
      <c r="Q753" s="142"/>
      <c r="R753" s="142"/>
      <c r="S753" s="142"/>
      <c r="T753" s="107" t="s">
        <v>142</v>
      </c>
      <c r="U753" s="142"/>
      <c r="V753" s="142"/>
      <c r="W753" s="142"/>
      <c r="X753" s="142"/>
      <c r="Y753" s="85">
        <f t="shared" si="169"/>
        <v>1</v>
      </c>
      <c r="Z753" s="142"/>
      <c r="AA753" s="142"/>
      <c r="AB753" s="142"/>
      <c r="AC753" s="142"/>
      <c r="AD753" s="142"/>
      <c r="AE753" s="142"/>
      <c r="AF753" s="142"/>
      <c r="AG753" s="142"/>
      <c r="AH753" s="142"/>
      <c r="AI753" s="142"/>
      <c r="AJ753" s="142"/>
      <c r="AK753" s="142"/>
      <c r="AL753" s="142"/>
      <c r="AM753" s="142"/>
      <c r="AN753" s="142"/>
      <c r="AO753" s="143"/>
      <c r="AP753" s="157"/>
      <c r="AQ753" s="157"/>
      <c r="AR753" s="144"/>
      <c r="AS753" s="157"/>
      <c r="AT753" s="134"/>
      <c r="AU753" s="134" t="s">
        <v>160</v>
      </c>
      <c r="AV753" s="134"/>
      <c r="AW753" s="157"/>
      <c r="AX753" s="141"/>
      <c r="AY753" s="142"/>
      <c r="AZ753" s="142"/>
      <c r="BA753" s="142"/>
      <c r="BB753" s="142"/>
      <c r="BC753" s="142"/>
      <c r="BD753" s="142"/>
      <c r="BE753" s="142"/>
      <c r="BF753" s="142"/>
      <c r="BG753" s="142"/>
      <c r="BH753" s="142"/>
      <c r="BI753" s="142"/>
      <c r="BJ753" s="142"/>
      <c r="BK753" s="148"/>
      <c r="BL753" s="148"/>
      <c r="BM753" s="148"/>
      <c r="BN753" s="148"/>
      <c r="BO753" s="148"/>
      <c r="BP753" s="148"/>
      <c r="BQ753" s="148"/>
      <c r="BR753" s="148"/>
      <c r="BS753" s="148"/>
      <c r="BT753" s="148"/>
      <c r="BU753" s="148"/>
      <c r="BV753" s="148"/>
      <c r="BW753" s="148"/>
      <c r="BX753" s="148"/>
      <c r="BY753" s="148"/>
      <c r="BZ753" s="148"/>
      <c r="CA753" s="148"/>
      <c r="CB753" s="148"/>
      <c r="CC753" s="148"/>
      <c r="CD753" s="148"/>
      <c r="CE753" s="148"/>
      <c r="CF753" s="148"/>
      <c r="CG753" s="148"/>
      <c r="CH753" s="148"/>
      <c r="CI753" s="148"/>
      <c r="CJ753" s="148"/>
      <c r="CK753" s="148"/>
      <c r="CL753" s="148"/>
      <c r="CM753" s="148"/>
      <c r="CN753" s="148"/>
      <c r="CO753" s="148"/>
      <c r="CP753" s="112">
        <f t="shared" si="171"/>
        <v>0</v>
      </c>
      <c r="CQ753" s="113" t="e">
        <f t="shared" si="172"/>
        <v>#DIV/0!</v>
      </c>
      <c r="CR753" s="112">
        <f t="shared" si="173"/>
        <v>0</v>
      </c>
      <c r="CS753" s="113" t="e">
        <f t="shared" si="174"/>
        <v>#DIV/0!</v>
      </c>
      <c r="CT753" s="112">
        <f t="shared" si="175"/>
        <v>0</v>
      </c>
      <c r="CU753" s="113" t="e">
        <f t="shared" si="176"/>
        <v>#DIV/0!</v>
      </c>
      <c r="CV753" s="112">
        <f t="shared" si="170"/>
        <v>0</v>
      </c>
      <c r="CW753" s="113" t="e">
        <f t="shared" si="177"/>
        <v>#DIV/0!</v>
      </c>
      <c r="CX753" s="112" t="e">
        <f t="shared" si="178"/>
        <v>#DIV/0!</v>
      </c>
      <c r="CY753" s="114" t="e">
        <f t="shared" si="179"/>
        <v>#DIV/0!</v>
      </c>
      <c r="CZ753" s="142"/>
    </row>
    <row r="754" spans="1:104" s="15" customFormat="1" ht="44.4" customHeight="1" x14ac:dyDescent="0.3">
      <c r="A754" s="94">
        <v>733</v>
      </c>
      <c r="B754" s="228">
        <v>206</v>
      </c>
      <c r="C754" s="324" t="s">
        <v>1235</v>
      </c>
      <c r="D754" s="316" t="s">
        <v>133</v>
      </c>
      <c r="E754" s="315" t="s">
        <v>1236</v>
      </c>
      <c r="F754" s="317" t="s">
        <v>133</v>
      </c>
      <c r="G754" s="324" t="s">
        <v>1237</v>
      </c>
      <c r="H754" s="230" t="s">
        <v>1240</v>
      </c>
      <c r="I754" s="100" t="s">
        <v>29</v>
      </c>
      <c r="J754" s="101" t="s">
        <v>159</v>
      </c>
      <c r="K754" s="102" t="s">
        <v>270</v>
      </c>
      <c r="L754" s="128" t="s">
        <v>1096</v>
      </c>
      <c r="M754" s="129" t="s">
        <v>141</v>
      </c>
      <c r="N754" s="130" t="s">
        <v>142</v>
      </c>
      <c r="O754" s="131"/>
      <c r="P754" s="132"/>
      <c r="Q754" s="132"/>
      <c r="R754" s="107" t="s">
        <v>142</v>
      </c>
      <c r="S754" s="132"/>
      <c r="T754" s="132"/>
      <c r="U754" s="107"/>
      <c r="V754" s="132"/>
      <c r="W754" s="132"/>
      <c r="X754" s="132"/>
      <c r="Y754" s="85">
        <f t="shared" si="169"/>
        <v>1</v>
      </c>
      <c r="Z754" s="132"/>
      <c r="AA754" s="132"/>
      <c r="AB754" s="132"/>
      <c r="AC754" s="132"/>
      <c r="AD754" s="132"/>
      <c r="AE754" s="132"/>
      <c r="AF754" s="132"/>
      <c r="AG754" s="133"/>
      <c r="AH754" s="135"/>
      <c r="AI754" s="134" t="s">
        <v>160</v>
      </c>
      <c r="AJ754" s="135"/>
      <c r="AK754" s="135"/>
      <c r="AL754" s="136"/>
      <c r="AM754" s="132"/>
      <c r="AN754" s="132"/>
      <c r="AO754" s="132"/>
      <c r="AP754" s="132"/>
      <c r="AQ754" s="132"/>
      <c r="AR754" s="132"/>
      <c r="AS754" s="132"/>
      <c r="AT754" s="132"/>
      <c r="AU754" s="150"/>
      <c r="AV754" s="150"/>
      <c r="AW754" s="132"/>
      <c r="AX754" s="132"/>
      <c r="AY754" s="132"/>
      <c r="AZ754" s="132"/>
      <c r="BA754" s="132"/>
      <c r="BB754" s="132"/>
      <c r="BC754" s="132"/>
      <c r="BD754" s="132"/>
      <c r="BE754" s="132"/>
      <c r="BF754" s="132"/>
      <c r="BG754" s="132"/>
      <c r="BH754" s="132"/>
      <c r="BI754" s="132"/>
      <c r="BJ754" s="132"/>
      <c r="BK754" s="138"/>
      <c r="BL754" s="138"/>
      <c r="BM754" s="138"/>
      <c r="BN754" s="138"/>
      <c r="BO754" s="138"/>
      <c r="BP754" s="138"/>
      <c r="BQ754" s="138"/>
      <c r="BR754" s="138"/>
      <c r="BS754" s="138"/>
      <c r="BT754" s="138"/>
      <c r="BU754" s="138"/>
      <c r="BV754" s="138"/>
      <c r="BW754" s="138"/>
      <c r="BX754" s="138"/>
      <c r="BY754" s="138"/>
      <c r="BZ754" s="138"/>
      <c r="CA754" s="138"/>
      <c r="CB754" s="138"/>
      <c r="CC754" s="138"/>
      <c r="CD754" s="138"/>
      <c r="CE754" s="138"/>
      <c r="CF754" s="138"/>
      <c r="CG754" s="138"/>
      <c r="CH754" s="138"/>
      <c r="CI754" s="138"/>
      <c r="CJ754" s="138"/>
      <c r="CK754" s="138"/>
      <c r="CL754" s="138"/>
      <c r="CM754" s="138"/>
      <c r="CN754" s="138"/>
      <c r="CO754" s="138"/>
      <c r="CP754" s="112">
        <f t="shared" si="171"/>
        <v>0</v>
      </c>
      <c r="CQ754" s="113" t="e">
        <f t="shared" si="172"/>
        <v>#DIV/0!</v>
      </c>
      <c r="CR754" s="112">
        <f t="shared" si="173"/>
        <v>0</v>
      </c>
      <c r="CS754" s="113" t="e">
        <f t="shared" si="174"/>
        <v>#DIV/0!</v>
      </c>
      <c r="CT754" s="112">
        <f t="shared" si="175"/>
        <v>0</v>
      </c>
      <c r="CU754" s="113" t="e">
        <f t="shared" si="176"/>
        <v>#DIV/0!</v>
      </c>
      <c r="CV754" s="112">
        <f t="shared" si="170"/>
        <v>0</v>
      </c>
      <c r="CW754" s="113" t="e">
        <f t="shared" si="177"/>
        <v>#DIV/0!</v>
      </c>
      <c r="CX754" s="112" t="e">
        <f t="shared" si="178"/>
        <v>#DIV/0!</v>
      </c>
      <c r="CY754" s="114" t="e">
        <f t="shared" si="179"/>
        <v>#DIV/0!</v>
      </c>
      <c r="CZ754" s="132"/>
    </row>
    <row r="755" spans="1:104" s="7" customFormat="1" ht="44.4" customHeight="1" x14ac:dyDescent="0.3">
      <c r="A755" s="94">
        <v>734</v>
      </c>
      <c r="B755" s="228"/>
      <c r="C755" s="324"/>
      <c r="D755" s="316" t="s">
        <v>133</v>
      </c>
      <c r="E755" s="315" t="s">
        <v>1236</v>
      </c>
      <c r="F755" s="317" t="s">
        <v>133</v>
      </c>
      <c r="G755" s="324"/>
      <c r="H755" s="230" t="s">
        <v>1241</v>
      </c>
      <c r="I755" s="100" t="s">
        <v>29</v>
      </c>
      <c r="J755" s="101" t="s">
        <v>159</v>
      </c>
      <c r="K755" s="102" t="s">
        <v>270</v>
      </c>
      <c r="L755" s="128" t="s">
        <v>1096</v>
      </c>
      <c r="M755" s="129" t="s">
        <v>141</v>
      </c>
      <c r="N755" s="130" t="s">
        <v>142</v>
      </c>
      <c r="O755" s="131">
        <v>1</v>
      </c>
      <c r="P755" s="107"/>
      <c r="Q755" s="107"/>
      <c r="R755" s="107" t="s">
        <v>142</v>
      </c>
      <c r="S755" s="107"/>
      <c r="T755" s="107"/>
      <c r="U755" s="107"/>
      <c r="V755" s="107"/>
      <c r="W755" s="107"/>
      <c r="X755" s="107"/>
      <c r="Y755" s="85">
        <f t="shared" si="169"/>
        <v>1</v>
      </c>
      <c r="Z755" s="152"/>
      <c r="AA755" s="152"/>
      <c r="AB755" s="152"/>
      <c r="AC755" s="152"/>
      <c r="AD755" s="152"/>
      <c r="AE755" s="152"/>
      <c r="AF755" s="152"/>
      <c r="AG755" s="248"/>
      <c r="AH755" s="116"/>
      <c r="AI755" s="116"/>
      <c r="AJ755" s="134" t="s">
        <v>160</v>
      </c>
      <c r="AK755" s="116"/>
      <c r="AL755" s="249"/>
      <c r="AM755" s="152"/>
      <c r="AN755" s="152"/>
      <c r="AO755" s="152"/>
      <c r="AP755" s="152"/>
      <c r="AQ755" s="152"/>
      <c r="AR755" s="152"/>
      <c r="AS755" s="152"/>
      <c r="AT755" s="152"/>
      <c r="AU755" s="152"/>
      <c r="AV755" s="152"/>
      <c r="AW755" s="152"/>
      <c r="AX755" s="152"/>
      <c r="AY755" s="152"/>
      <c r="AZ755" s="152"/>
      <c r="BA755" s="152"/>
      <c r="BB755" s="152"/>
      <c r="BC755" s="152"/>
      <c r="BD755" s="152"/>
      <c r="BE755" s="152"/>
      <c r="BF755" s="152"/>
      <c r="BG755" s="152"/>
      <c r="BH755" s="152"/>
      <c r="BI755" s="152"/>
      <c r="BJ755" s="152"/>
      <c r="BK755" s="111"/>
      <c r="BL755" s="111"/>
      <c r="BM755" s="111"/>
      <c r="BN755" s="111"/>
      <c r="BO755" s="111"/>
      <c r="BP755" s="111"/>
      <c r="BQ755" s="111"/>
      <c r="BR755" s="111"/>
      <c r="BS755" s="111"/>
      <c r="BT755" s="111"/>
      <c r="BU755" s="111"/>
      <c r="BV755" s="111"/>
      <c r="BW755" s="111"/>
      <c r="BX755" s="111"/>
      <c r="BY755" s="111"/>
      <c r="BZ755" s="111"/>
      <c r="CA755" s="111"/>
      <c r="CB755" s="111"/>
      <c r="CC755" s="111"/>
      <c r="CD755" s="111"/>
      <c r="CE755" s="111"/>
      <c r="CF755" s="111"/>
      <c r="CG755" s="111"/>
      <c r="CH755" s="111"/>
      <c r="CI755" s="111"/>
      <c r="CJ755" s="111"/>
      <c r="CK755" s="111"/>
      <c r="CL755" s="111"/>
      <c r="CM755" s="111"/>
      <c r="CN755" s="111"/>
      <c r="CO755" s="111"/>
      <c r="CP755" s="112">
        <f t="shared" si="171"/>
        <v>0</v>
      </c>
      <c r="CQ755" s="113" t="e">
        <f t="shared" si="172"/>
        <v>#DIV/0!</v>
      </c>
      <c r="CR755" s="112">
        <f t="shared" si="173"/>
        <v>0</v>
      </c>
      <c r="CS755" s="113" t="e">
        <f t="shared" si="174"/>
        <v>#DIV/0!</v>
      </c>
      <c r="CT755" s="112">
        <f t="shared" si="175"/>
        <v>0</v>
      </c>
      <c r="CU755" s="113" t="e">
        <f t="shared" si="176"/>
        <v>#DIV/0!</v>
      </c>
      <c r="CV755" s="112">
        <f t="shared" si="170"/>
        <v>0</v>
      </c>
      <c r="CW755" s="113" t="e">
        <f t="shared" si="177"/>
        <v>#DIV/0!</v>
      </c>
      <c r="CX755" s="112" t="e">
        <f t="shared" si="178"/>
        <v>#DIV/0!</v>
      </c>
      <c r="CY755" s="114" t="e">
        <f t="shared" si="179"/>
        <v>#DIV/0!</v>
      </c>
      <c r="CZ755" s="107"/>
    </row>
    <row r="756" spans="1:104" s="149" customFormat="1" ht="51" customHeight="1" x14ac:dyDescent="0.3">
      <c r="A756" s="94">
        <v>735</v>
      </c>
      <c r="B756" s="237">
        <v>206</v>
      </c>
      <c r="C756" s="258" t="s">
        <v>1235</v>
      </c>
      <c r="D756" s="318" t="s">
        <v>133</v>
      </c>
      <c r="E756" s="315" t="s">
        <v>1236</v>
      </c>
      <c r="F756" s="318" t="s">
        <v>133</v>
      </c>
      <c r="G756" s="258" t="s">
        <v>1237</v>
      </c>
      <c r="H756" s="230" t="s">
        <v>1242</v>
      </c>
      <c r="I756" s="120" t="s">
        <v>32</v>
      </c>
      <c r="J756" s="101" t="s">
        <v>159</v>
      </c>
      <c r="K756" s="102" t="s">
        <v>270</v>
      </c>
      <c r="L756" s="155" t="s">
        <v>1096</v>
      </c>
      <c r="M756" s="129" t="s">
        <v>141</v>
      </c>
      <c r="N756" s="130" t="s">
        <v>142</v>
      </c>
      <c r="O756" s="131">
        <v>1</v>
      </c>
      <c r="P756" s="142"/>
      <c r="Q756" s="142"/>
      <c r="R756" s="142"/>
      <c r="S756" s="142"/>
      <c r="T756" s="107"/>
      <c r="U756" s="107" t="s">
        <v>142</v>
      </c>
      <c r="V756" s="142"/>
      <c r="W756" s="142"/>
      <c r="X756" s="142"/>
      <c r="Y756" s="85">
        <f t="shared" si="169"/>
        <v>1</v>
      </c>
      <c r="Z756" s="14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66" t="s">
        <v>160</v>
      </c>
      <c r="BB756" s="142"/>
      <c r="BC756" s="142"/>
      <c r="BD756" s="142"/>
      <c r="BE756" s="142"/>
      <c r="BF756" s="142"/>
      <c r="BG756" s="142"/>
      <c r="BH756" s="142"/>
      <c r="BI756" s="142"/>
      <c r="BJ756" s="142"/>
      <c r="BK756" s="148"/>
      <c r="BL756" s="148"/>
      <c r="BM756" s="148"/>
      <c r="BN756" s="148"/>
      <c r="BO756" s="148"/>
      <c r="BP756" s="148"/>
      <c r="BQ756" s="148"/>
      <c r="BR756" s="148"/>
      <c r="BS756" s="148"/>
      <c r="BT756" s="148"/>
      <c r="BU756" s="148"/>
      <c r="BV756" s="148"/>
      <c r="BW756" s="148"/>
      <c r="BX756" s="148"/>
      <c r="BY756" s="148"/>
      <c r="BZ756" s="148"/>
      <c r="CA756" s="148"/>
      <c r="CB756" s="148"/>
      <c r="CC756" s="148"/>
      <c r="CD756" s="148"/>
      <c r="CE756" s="148"/>
      <c r="CF756" s="148"/>
      <c r="CG756" s="148"/>
      <c r="CH756" s="148"/>
      <c r="CI756" s="148"/>
      <c r="CJ756" s="148"/>
      <c r="CK756" s="148"/>
      <c r="CL756" s="148"/>
      <c r="CM756" s="148"/>
      <c r="CN756" s="148"/>
      <c r="CO756" s="148"/>
      <c r="CP756" s="112">
        <f t="shared" si="171"/>
        <v>0</v>
      </c>
      <c r="CQ756" s="113" t="e">
        <f t="shared" si="172"/>
        <v>#DIV/0!</v>
      </c>
      <c r="CR756" s="112">
        <f t="shared" si="173"/>
        <v>0</v>
      </c>
      <c r="CS756" s="113" t="e">
        <f t="shared" si="174"/>
        <v>#DIV/0!</v>
      </c>
      <c r="CT756" s="112">
        <f t="shared" si="175"/>
        <v>0</v>
      </c>
      <c r="CU756" s="113" t="e">
        <f t="shared" si="176"/>
        <v>#DIV/0!</v>
      </c>
      <c r="CV756" s="112">
        <f t="shared" si="170"/>
        <v>0</v>
      </c>
      <c r="CW756" s="113" t="e">
        <f t="shared" si="177"/>
        <v>#DIV/0!</v>
      </c>
      <c r="CX756" s="112" t="e">
        <f t="shared" si="178"/>
        <v>#DIV/0!</v>
      </c>
      <c r="CY756" s="112" t="e">
        <f t="shared" si="179"/>
        <v>#DIV/0!</v>
      </c>
      <c r="CZ756" s="142"/>
    </row>
    <row r="757" spans="1:104" s="7" customFormat="1" ht="51" customHeight="1" x14ac:dyDescent="0.3">
      <c r="A757" s="94">
        <v>736</v>
      </c>
      <c r="B757" s="242"/>
      <c r="C757" s="259"/>
      <c r="D757" s="318" t="s">
        <v>133</v>
      </c>
      <c r="E757" s="315" t="s">
        <v>1236</v>
      </c>
      <c r="F757" s="318" t="s">
        <v>133</v>
      </c>
      <c r="G757" s="259"/>
      <c r="H757" s="230" t="s">
        <v>1243</v>
      </c>
      <c r="I757" s="325" t="s">
        <v>32</v>
      </c>
      <c r="J757" s="160" t="s">
        <v>159</v>
      </c>
      <c r="K757" s="161" t="s">
        <v>270</v>
      </c>
      <c r="L757" s="155" t="s">
        <v>1096</v>
      </c>
      <c r="M757" s="129" t="s">
        <v>141</v>
      </c>
      <c r="N757" s="130" t="s">
        <v>142</v>
      </c>
      <c r="O757" s="131">
        <v>1</v>
      </c>
      <c r="P757" s="166"/>
      <c r="Q757" s="166"/>
      <c r="R757" s="166"/>
      <c r="S757" s="166"/>
      <c r="T757" s="166"/>
      <c r="U757" s="166" t="s">
        <v>142</v>
      </c>
      <c r="V757" s="166"/>
      <c r="W757" s="166"/>
      <c r="X757" s="166"/>
      <c r="Y757" s="85">
        <f t="shared" si="169"/>
        <v>1</v>
      </c>
      <c r="Z757" s="152"/>
      <c r="AA757" s="152"/>
      <c r="AB757" s="152"/>
      <c r="AC757" s="152"/>
      <c r="AD757" s="152"/>
      <c r="AE757" s="152"/>
      <c r="AF757" s="152"/>
      <c r="AG757" s="152"/>
      <c r="AH757" s="152"/>
      <c r="AI757" s="152"/>
      <c r="AJ757" s="152"/>
      <c r="AK757" s="152"/>
      <c r="AL757" s="152"/>
      <c r="AM757" s="152"/>
      <c r="AN757" s="152"/>
      <c r="AO757" s="152"/>
      <c r="AP757" s="152"/>
      <c r="AQ757" s="152"/>
      <c r="AR757" s="152"/>
      <c r="AS757" s="152"/>
      <c r="AT757" s="152"/>
      <c r="AU757" s="152"/>
      <c r="AV757" s="152"/>
      <c r="AW757" s="152"/>
      <c r="AX757" s="166" t="s">
        <v>160</v>
      </c>
      <c r="AY757" s="166"/>
      <c r="AZ757" s="166"/>
      <c r="BA757" s="166"/>
      <c r="BB757" s="152"/>
      <c r="BC757" s="152"/>
      <c r="BD757" s="152"/>
      <c r="BE757" s="152"/>
      <c r="BF757" s="152"/>
      <c r="BG757" s="152"/>
      <c r="BH757" s="152"/>
      <c r="BI757" s="152"/>
      <c r="BJ757" s="152"/>
      <c r="BK757" s="111"/>
      <c r="BL757" s="111"/>
      <c r="BM757" s="111"/>
      <c r="BN757" s="111"/>
      <c r="BO757" s="111"/>
      <c r="BP757" s="111"/>
      <c r="BQ757" s="111"/>
      <c r="BR757" s="111"/>
      <c r="BS757" s="111"/>
      <c r="BT757" s="111"/>
      <c r="BU757" s="111"/>
      <c r="BV757" s="111"/>
      <c r="BW757" s="111"/>
      <c r="BX757" s="111"/>
      <c r="BY757" s="111"/>
      <c r="BZ757" s="111"/>
      <c r="CA757" s="111"/>
      <c r="CB757" s="111"/>
      <c r="CC757" s="111"/>
      <c r="CD757" s="111"/>
      <c r="CE757" s="111"/>
      <c r="CF757" s="111"/>
      <c r="CG757" s="111"/>
      <c r="CH757" s="111"/>
      <c r="CI757" s="111"/>
      <c r="CJ757" s="111"/>
      <c r="CK757" s="111"/>
      <c r="CL757" s="111"/>
      <c r="CM757" s="111"/>
      <c r="CN757" s="111"/>
      <c r="CO757" s="111"/>
      <c r="CP757" s="112">
        <f t="shared" si="171"/>
        <v>0</v>
      </c>
      <c r="CQ757" s="113" t="e">
        <f t="shared" si="172"/>
        <v>#DIV/0!</v>
      </c>
      <c r="CR757" s="112">
        <f t="shared" si="173"/>
        <v>0</v>
      </c>
      <c r="CS757" s="113" t="e">
        <f t="shared" si="174"/>
        <v>#DIV/0!</v>
      </c>
      <c r="CT757" s="112">
        <f t="shared" si="175"/>
        <v>0</v>
      </c>
      <c r="CU757" s="113" t="e">
        <f t="shared" si="176"/>
        <v>#DIV/0!</v>
      </c>
      <c r="CV757" s="112">
        <f t="shared" si="170"/>
        <v>0</v>
      </c>
      <c r="CW757" s="113" t="e">
        <f t="shared" si="177"/>
        <v>#DIV/0!</v>
      </c>
      <c r="CX757" s="112" t="e">
        <f t="shared" si="178"/>
        <v>#DIV/0!</v>
      </c>
      <c r="CY757" s="112" t="e">
        <f t="shared" si="179"/>
        <v>#DIV/0!</v>
      </c>
      <c r="CZ757" s="107"/>
    </row>
    <row r="758" spans="1:104" s="149" customFormat="1" ht="51" customHeight="1" x14ac:dyDescent="0.3">
      <c r="A758" s="94">
        <v>737</v>
      </c>
      <c r="B758" s="237">
        <v>206</v>
      </c>
      <c r="C758" s="258" t="s">
        <v>1235</v>
      </c>
      <c r="D758" s="318" t="s">
        <v>133</v>
      </c>
      <c r="E758" s="315" t="s">
        <v>1236</v>
      </c>
      <c r="F758" s="318" t="s">
        <v>133</v>
      </c>
      <c r="G758" s="258" t="s">
        <v>1237</v>
      </c>
      <c r="H758" s="230" t="s">
        <v>1244</v>
      </c>
      <c r="I758" s="120" t="s">
        <v>33</v>
      </c>
      <c r="J758" s="101" t="s">
        <v>159</v>
      </c>
      <c r="K758" s="102" t="s">
        <v>270</v>
      </c>
      <c r="L758" s="155" t="s">
        <v>1096</v>
      </c>
      <c r="M758" s="129" t="s">
        <v>141</v>
      </c>
      <c r="N758" s="130" t="s">
        <v>142</v>
      </c>
      <c r="O758" s="131"/>
      <c r="P758" s="142"/>
      <c r="Q758" s="142"/>
      <c r="R758" s="142"/>
      <c r="S758" s="142"/>
      <c r="T758" s="142"/>
      <c r="U758" s="142"/>
      <c r="V758" s="107" t="s">
        <v>142</v>
      </c>
      <c r="W758" s="142"/>
      <c r="X758" s="142"/>
      <c r="Y758" s="85">
        <f t="shared" si="169"/>
        <v>1</v>
      </c>
      <c r="Z758" s="14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53" t="s">
        <v>160</v>
      </c>
      <c r="BE758" s="142"/>
      <c r="BF758" s="142"/>
      <c r="BG758" s="142"/>
      <c r="BH758" s="142"/>
      <c r="BI758" s="142"/>
      <c r="BJ758" s="142"/>
      <c r="BK758" s="148"/>
      <c r="BL758" s="148"/>
      <c r="BM758" s="148"/>
      <c r="BN758" s="148"/>
      <c r="BO758" s="148"/>
      <c r="BP758" s="148"/>
      <c r="BQ758" s="148"/>
      <c r="BR758" s="148"/>
      <c r="BS758" s="148"/>
      <c r="BT758" s="148"/>
      <c r="BU758" s="148"/>
      <c r="BV758" s="148"/>
      <c r="BW758" s="148"/>
      <c r="BX758" s="148"/>
      <c r="BY758" s="148"/>
      <c r="BZ758" s="148"/>
      <c r="CA758" s="148"/>
      <c r="CB758" s="148"/>
      <c r="CC758" s="148"/>
      <c r="CD758" s="148"/>
      <c r="CE758" s="148"/>
      <c r="CF758" s="148"/>
      <c r="CG758" s="148"/>
      <c r="CH758" s="148"/>
      <c r="CI758" s="148"/>
      <c r="CJ758" s="148"/>
      <c r="CK758" s="148"/>
      <c r="CL758" s="148"/>
      <c r="CM758" s="148"/>
      <c r="CN758" s="148"/>
      <c r="CO758" s="148"/>
      <c r="CP758" s="112">
        <f t="shared" si="171"/>
        <v>0</v>
      </c>
      <c r="CQ758" s="113" t="e">
        <f t="shared" si="172"/>
        <v>#DIV/0!</v>
      </c>
      <c r="CR758" s="112">
        <f t="shared" si="173"/>
        <v>0</v>
      </c>
      <c r="CS758" s="113" t="e">
        <f t="shared" si="174"/>
        <v>#DIV/0!</v>
      </c>
      <c r="CT758" s="112">
        <f t="shared" si="175"/>
        <v>0</v>
      </c>
      <c r="CU758" s="113" t="e">
        <f t="shared" si="176"/>
        <v>#DIV/0!</v>
      </c>
      <c r="CV758" s="112">
        <f t="shared" si="170"/>
        <v>0</v>
      </c>
      <c r="CW758" s="113" t="e">
        <f t="shared" si="177"/>
        <v>#DIV/0!</v>
      </c>
      <c r="CX758" s="112" t="e">
        <f t="shared" si="178"/>
        <v>#DIV/0!</v>
      </c>
      <c r="CY758" s="112" t="e">
        <f t="shared" si="179"/>
        <v>#DIV/0!</v>
      </c>
      <c r="CZ758" s="142"/>
    </row>
    <row r="759" spans="1:104" s="7" customFormat="1" ht="51" customHeight="1" x14ac:dyDescent="0.3">
      <c r="A759" s="94">
        <v>738</v>
      </c>
      <c r="B759" s="242"/>
      <c r="C759" s="259"/>
      <c r="D759" s="318" t="s">
        <v>133</v>
      </c>
      <c r="E759" s="315" t="s">
        <v>1236</v>
      </c>
      <c r="F759" s="318" t="s">
        <v>133</v>
      </c>
      <c r="G759" s="259"/>
      <c r="H759" s="230" t="s">
        <v>1245</v>
      </c>
      <c r="I759" s="120" t="s">
        <v>33</v>
      </c>
      <c r="J759" s="101" t="s">
        <v>159</v>
      </c>
      <c r="K759" s="102" t="s">
        <v>270</v>
      </c>
      <c r="L759" s="155" t="s">
        <v>1096</v>
      </c>
      <c r="M759" s="129" t="s">
        <v>141</v>
      </c>
      <c r="N759" s="130" t="s">
        <v>142</v>
      </c>
      <c r="O759" s="131">
        <v>1</v>
      </c>
      <c r="P759" s="107"/>
      <c r="Q759" s="107"/>
      <c r="R759" s="107"/>
      <c r="S759" s="107"/>
      <c r="T759" s="107"/>
      <c r="U759" s="107"/>
      <c r="V759" s="107" t="s">
        <v>142</v>
      </c>
      <c r="W759" s="107"/>
      <c r="X759" s="107"/>
      <c r="Y759" s="85">
        <f t="shared" si="169"/>
        <v>1</v>
      </c>
      <c r="Z759" s="152"/>
      <c r="AA759" s="152"/>
      <c r="AB759" s="152"/>
      <c r="AC759" s="152"/>
      <c r="AD759" s="152"/>
      <c r="AE759" s="152"/>
      <c r="AF759" s="152"/>
      <c r="AG759" s="152"/>
      <c r="AH759" s="152"/>
      <c r="AI759" s="152"/>
      <c r="AJ759" s="152"/>
      <c r="AK759" s="152"/>
      <c r="AL759" s="152"/>
      <c r="AM759" s="152"/>
      <c r="AN759" s="152"/>
      <c r="AO759" s="152"/>
      <c r="AP759" s="152"/>
      <c r="AQ759" s="152"/>
      <c r="AR759" s="152"/>
      <c r="AS759" s="152"/>
      <c r="AT759" s="152"/>
      <c r="AU759" s="152"/>
      <c r="AV759" s="152"/>
      <c r="AW759" s="152"/>
      <c r="AX759" s="152"/>
      <c r="AY759" s="152"/>
      <c r="AZ759" s="152"/>
      <c r="BA759" s="152"/>
      <c r="BB759" s="152"/>
      <c r="BC759" s="152"/>
      <c r="BD759" s="152"/>
      <c r="BE759" s="153" t="s">
        <v>160</v>
      </c>
      <c r="BF759" s="152"/>
      <c r="BG759" s="152"/>
      <c r="BH759" s="152"/>
      <c r="BI759" s="152"/>
      <c r="BJ759" s="152"/>
      <c r="BK759" s="111"/>
      <c r="BL759" s="111"/>
      <c r="BM759" s="111"/>
      <c r="BN759" s="111"/>
      <c r="BO759" s="111"/>
      <c r="BP759" s="111"/>
      <c r="BQ759" s="111"/>
      <c r="BR759" s="111"/>
      <c r="BS759" s="111"/>
      <c r="BT759" s="111"/>
      <c r="BU759" s="111"/>
      <c r="BV759" s="111"/>
      <c r="BW759" s="111"/>
      <c r="BX759" s="111"/>
      <c r="BY759" s="111"/>
      <c r="BZ759" s="111"/>
      <c r="CA759" s="111"/>
      <c r="CB759" s="111"/>
      <c r="CC759" s="111"/>
      <c r="CD759" s="111"/>
      <c r="CE759" s="111"/>
      <c r="CF759" s="111"/>
      <c r="CG759" s="111"/>
      <c r="CH759" s="111"/>
      <c r="CI759" s="111"/>
      <c r="CJ759" s="111"/>
      <c r="CK759" s="111"/>
      <c r="CL759" s="111"/>
      <c r="CM759" s="111"/>
      <c r="CN759" s="111"/>
      <c r="CO759" s="111"/>
      <c r="CP759" s="112">
        <f t="shared" si="171"/>
        <v>0</v>
      </c>
      <c r="CQ759" s="113" t="e">
        <f t="shared" si="172"/>
        <v>#DIV/0!</v>
      </c>
      <c r="CR759" s="112">
        <f t="shared" si="173"/>
        <v>0</v>
      </c>
      <c r="CS759" s="113" t="e">
        <f t="shared" si="174"/>
        <v>#DIV/0!</v>
      </c>
      <c r="CT759" s="112">
        <f t="shared" si="175"/>
        <v>0</v>
      </c>
      <c r="CU759" s="113" t="e">
        <f t="shared" si="176"/>
        <v>#DIV/0!</v>
      </c>
      <c r="CV759" s="112">
        <f t="shared" si="170"/>
        <v>0</v>
      </c>
      <c r="CW759" s="113" t="e">
        <f t="shared" si="177"/>
        <v>#DIV/0!</v>
      </c>
      <c r="CX759" s="112" t="e">
        <f t="shared" si="178"/>
        <v>#DIV/0!</v>
      </c>
      <c r="CY759" s="112" t="e">
        <f t="shared" si="179"/>
        <v>#DIV/0!</v>
      </c>
      <c r="CZ759" s="107"/>
    </row>
    <row r="760" spans="1:104" s="7" customFormat="1" ht="51" customHeight="1" x14ac:dyDescent="0.3">
      <c r="A760" s="94">
        <v>739</v>
      </c>
      <c r="B760" s="94">
        <v>206</v>
      </c>
      <c r="C760" s="99" t="s">
        <v>1235</v>
      </c>
      <c r="D760" s="316" t="s">
        <v>133</v>
      </c>
      <c r="E760" s="315" t="s">
        <v>1236</v>
      </c>
      <c r="F760" s="317" t="s">
        <v>133</v>
      </c>
      <c r="G760" s="99" t="s">
        <v>1237</v>
      </c>
      <c r="H760" s="230" t="s">
        <v>1246</v>
      </c>
      <c r="I760" s="100" t="s">
        <v>137</v>
      </c>
      <c r="J760" s="101" t="s">
        <v>159</v>
      </c>
      <c r="K760" s="102" t="s">
        <v>270</v>
      </c>
      <c r="L760" s="128" t="s">
        <v>1096</v>
      </c>
      <c r="M760" s="129" t="s">
        <v>141</v>
      </c>
      <c r="N760" s="130" t="s">
        <v>142</v>
      </c>
      <c r="O760" s="131">
        <v>1</v>
      </c>
      <c r="P760" s="231" t="s">
        <v>142</v>
      </c>
      <c r="Q760" s="107"/>
      <c r="R760" s="107"/>
      <c r="S760" s="107"/>
      <c r="T760" s="107"/>
      <c r="U760" s="107"/>
      <c r="V760" s="107"/>
      <c r="W760" s="107"/>
      <c r="X760" s="107"/>
      <c r="Y760" s="108">
        <f t="shared" si="169"/>
        <v>1</v>
      </c>
      <c r="Z760" s="152"/>
      <c r="AA760" s="153" t="s">
        <v>160</v>
      </c>
      <c r="AB760" s="152"/>
      <c r="AC760" s="187"/>
      <c r="AD760" s="249"/>
      <c r="AE760" s="152"/>
      <c r="AF760" s="152"/>
      <c r="AG760" s="152"/>
      <c r="AH760" s="152"/>
      <c r="AI760" s="152"/>
      <c r="AJ760" s="152"/>
      <c r="AK760" s="152"/>
      <c r="AL760" s="152"/>
      <c r="AM760" s="152"/>
      <c r="AN760" s="152"/>
      <c r="AO760" s="152"/>
      <c r="AP760" s="152"/>
      <c r="AQ760" s="152"/>
      <c r="AR760" s="152"/>
      <c r="AS760" s="152"/>
      <c r="AT760" s="152"/>
      <c r="AU760" s="152"/>
      <c r="AV760" s="152"/>
      <c r="AW760" s="152"/>
      <c r="AX760" s="152"/>
      <c r="AY760" s="152"/>
      <c r="AZ760" s="152"/>
      <c r="BA760" s="152"/>
      <c r="BB760" s="152"/>
      <c r="BC760" s="152"/>
      <c r="BD760" s="152"/>
      <c r="BE760" s="152"/>
      <c r="BF760" s="152"/>
      <c r="BG760" s="152"/>
      <c r="BH760" s="152"/>
      <c r="BI760" s="152"/>
      <c r="BJ760" s="152"/>
      <c r="BK760" s="111"/>
      <c r="BL760" s="111"/>
      <c r="BM760" s="111"/>
      <c r="BN760" s="111"/>
      <c r="BO760" s="111"/>
      <c r="BP760" s="111"/>
      <c r="BQ760" s="111"/>
      <c r="BR760" s="111"/>
      <c r="BS760" s="111"/>
      <c r="BT760" s="111"/>
      <c r="BU760" s="111"/>
      <c r="BV760" s="111"/>
      <c r="BW760" s="111"/>
      <c r="BX760" s="111"/>
      <c r="BY760" s="111"/>
      <c r="BZ760" s="111"/>
      <c r="CA760" s="111"/>
      <c r="CB760" s="111"/>
      <c r="CC760" s="111"/>
      <c r="CD760" s="111"/>
      <c r="CE760" s="111"/>
      <c r="CF760" s="111"/>
      <c r="CG760" s="111"/>
      <c r="CH760" s="111"/>
      <c r="CI760" s="111"/>
      <c r="CJ760" s="111"/>
      <c r="CK760" s="111"/>
      <c r="CL760" s="111"/>
      <c r="CM760" s="111"/>
      <c r="CN760" s="111"/>
      <c r="CO760" s="111"/>
      <c r="CP760" s="112">
        <f t="shared" si="171"/>
        <v>0</v>
      </c>
      <c r="CQ760" s="113" t="e">
        <f t="shared" si="172"/>
        <v>#DIV/0!</v>
      </c>
      <c r="CR760" s="112">
        <f t="shared" si="173"/>
        <v>0</v>
      </c>
      <c r="CS760" s="113" t="e">
        <f t="shared" si="174"/>
        <v>#DIV/0!</v>
      </c>
      <c r="CT760" s="112">
        <f t="shared" si="175"/>
        <v>0</v>
      </c>
      <c r="CU760" s="113" t="e">
        <f t="shared" si="176"/>
        <v>#DIV/0!</v>
      </c>
      <c r="CV760" s="112">
        <f t="shared" si="170"/>
        <v>0</v>
      </c>
      <c r="CW760" s="113" t="e">
        <f t="shared" si="177"/>
        <v>#DIV/0!</v>
      </c>
      <c r="CX760" s="112" t="e">
        <f t="shared" si="178"/>
        <v>#DIV/0!</v>
      </c>
      <c r="CY760" s="114" t="e">
        <f t="shared" si="179"/>
        <v>#DIV/0!</v>
      </c>
      <c r="CZ760" s="107"/>
    </row>
    <row r="761" spans="1:104" s="149" customFormat="1" ht="30" customHeight="1" x14ac:dyDescent="0.3">
      <c r="A761" s="94">
        <v>740</v>
      </c>
      <c r="B761" s="237">
        <v>206</v>
      </c>
      <c r="C761" s="258" t="s">
        <v>1235</v>
      </c>
      <c r="D761" s="318" t="s">
        <v>133</v>
      </c>
      <c r="E761" s="315" t="s">
        <v>1236</v>
      </c>
      <c r="F761" s="318" t="s">
        <v>133</v>
      </c>
      <c r="G761" s="258" t="s">
        <v>1237</v>
      </c>
      <c r="H761" s="230" t="s">
        <v>1247</v>
      </c>
      <c r="I761" s="120" t="s">
        <v>35</v>
      </c>
      <c r="J761" s="101" t="s">
        <v>159</v>
      </c>
      <c r="K761" s="102" t="s">
        <v>270</v>
      </c>
      <c r="L761" s="155" t="s">
        <v>1096</v>
      </c>
      <c r="M761" s="129" t="s">
        <v>141</v>
      </c>
      <c r="N761" s="130" t="s">
        <v>142</v>
      </c>
      <c r="O761" s="131">
        <v>1</v>
      </c>
      <c r="P761" s="142"/>
      <c r="Q761" s="142"/>
      <c r="R761" s="142"/>
      <c r="S761" s="142"/>
      <c r="T761" s="142"/>
      <c r="U761" s="142"/>
      <c r="V761" s="142"/>
      <c r="W761" s="142"/>
      <c r="X761" s="107" t="s">
        <v>142</v>
      </c>
      <c r="Y761" s="85">
        <f t="shared" si="169"/>
        <v>1</v>
      </c>
      <c r="Z761" s="142"/>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53" t="s">
        <v>160</v>
      </c>
      <c r="BI761" s="142"/>
      <c r="BJ761" s="142"/>
      <c r="BK761" s="148"/>
      <c r="BL761" s="148"/>
      <c r="BM761" s="148"/>
      <c r="BN761" s="148"/>
      <c r="BO761" s="148"/>
      <c r="BP761" s="148"/>
      <c r="BQ761" s="148"/>
      <c r="BR761" s="148"/>
      <c r="BS761" s="148"/>
      <c r="BT761" s="148"/>
      <c r="BU761" s="148"/>
      <c r="BV761" s="148"/>
      <c r="BW761" s="148"/>
      <c r="BX761" s="148"/>
      <c r="BY761" s="148"/>
      <c r="BZ761" s="148"/>
      <c r="CA761" s="148"/>
      <c r="CB761" s="148"/>
      <c r="CC761" s="148"/>
      <c r="CD761" s="148"/>
      <c r="CE761" s="148"/>
      <c r="CF761" s="148"/>
      <c r="CG761" s="148"/>
      <c r="CH761" s="148"/>
      <c r="CI761" s="148"/>
      <c r="CJ761" s="148"/>
      <c r="CK761" s="148"/>
      <c r="CL761" s="148"/>
      <c r="CM761" s="148"/>
      <c r="CN761" s="148"/>
      <c r="CO761" s="148"/>
      <c r="CP761" s="112">
        <f t="shared" si="171"/>
        <v>0</v>
      </c>
      <c r="CQ761" s="113" t="e">
        <f t="shared" si="172"/>
        <v>#DIV/0!</v>
      </c>
      <c r="CR761" s="112">
        <f t="shared" si="173"/>
        <v>0</v>
      </c>
      <c r="CS761" s="113" t="e">
        <f t="shared" si="174"/>
        <v>#DIV/0!</v>
      </c>
      <c r="CT761" s="112">
        <f t="shared" si="175"/>
        <v>0</v>
      </c>
      <c r="CU761" s="113" t="e">
        <f t="shared" si="176"/>
        <v>#DIV/0!</v>
      </c>
      <c r="CV761" s="112">
        <f t="shared" si="170"/>
        <v>0</v>
      </c>
      <c r="CW761" s="113" t="e">
        <f t="shared" si="177"/>
        <v>#DIV/0!</v>
      </c>
      <c r="CX761" s="112" t="e">
        <f t="shared" si="178"/>
        <v>#DIV/0!</v>
      </c>
      <c r="CY761" s="112" t="e">
        <f t="shared" si="179"/>
        <v>#DIV/0!</v>
      </c>
      <c r="CZ761" s="142"/>
    </row>
    <row r="762" spans="1:104" s="7" customFormat="1" ht="30" customHeight="1" x14ac:dyDescent="0.3">
      <c r="A762" s="94">
        <v>741</v>
      </c>
      <c r="B762" s="242"/>
      <c r="C762" s="259"/>
      <c r="D762" s="318" t="s">
        <v>133</v>
      </c>
      <c r="E762" s="315" t="s">
        <v>1236</v>
      </c>
      <c r="F762" s="318" t="s">
        <v>133</v>
      </c>
      <c r="G762" s="259"/>
      <c r="H762" s="230" t="s">
        <v>1248</v>
      </c>
      <c r="I762" s="120" t="s">
        <v>35</v>
      </c>
      <c r="J762" s="101" t="s">
        <v>159</v>
      </c>
      <c r="K762" s="102" t="s">
        <v>270</v>
      </c>
      <c r="L762" s="155" t="s">
        <v>1096</v>
      </c>
      <c r="M762" s="129" t="s">
        <v>141</v>
      </c>
      <c r="N762" s="130" t="s">
        <v>142</v>
      </c>
      <c r="O762" s="131">
        <v>1</v>
      </c>
      <c r="P762" s="107"/>
      <c r="Q762" s="107"/>
      <c r="R762" s="107"/>
      <c r="S762" s="107"/>
      <c r="T762" s="107"/>
      <c r="U762" s="107"/>
      <c r="V762" s="107"/>
      <c r="W762" s="107"/>
      <c r="X762" s="107" t="s">
        <v>142</v>
      </c>
      <c r="Y762" s="85">
        <f t="shared" si="169"/>
        <v>1</v>
      </c>
      <c r="Z762" s="152"/>
      <c r="AA762" s="152"/>
      <c r="AB762" s="152"/>
      <c r="AC762" s="152"/>
      <c r="AD762" s="152"/>
      <c r="AE762" s="152"/>
      <c r="AF762" s="152"/>
      <c r="AG762" s="152"/>
      <c r="AH762" s="152"/>
      <c r="AI762" s="152"/>
      <c r="AJ762" s="152"/>
      <c r="AK762" s="152"/>
      <c r="AL762" s="152"/>
      <c r="AM762" s="152"/>
      <c r="AN762" s="152"/>
      <c r="AO762" s="152"/>
      <c r="AP762" s="152"/>
      <c r="AQ762" s="152"/>
      <c r="AR762" s="152"/>
      <c r="AS762" s="152"/>
      <c r="AT762" s="152"/>
      <c r="AU762" s="152"/>
      <c r="AV762" s="152"/>
      <c r="AW762" s="152"/>
      <c r="AX762" s="152"/>
      <c r="AY762" s="152"/>
      <c r="AZ762" s="152"/>
      <c r="BA762" s="152"/>
      <c r="BB762" s="152"/>
      <c r="BC762" s="152"/>
      <c r="BD762" s="152"/>
      <c r="BE762" s="152"/>
      <c r="BF762" s="152"/>
      <c r="BG762" s="152"/>
      <c r="BH762" s="152"/>
      <c r="BI762" s="152"/>
      <c r="BJ762" s="153" t="s">
        <v>160</v>
      </c>
      <c r="BK762" s="111"/>
      <c r="BL762" s="111"/>
      <c r="BM762" s="111"/>
      <c r="BN762" s="111"/>
      <c r="BO762" s="111"/>
      <c r="BP762" s="111"/>
      <c r="BQ762" s="111"/>
      <c r="BR762" s="111"/>
      <c r="BS762" s="111"/>
      <c r="BT762" s="111"/>
      <c r="BU762" s="111"/>
      <c r="BV762" s="111"/>
      <c r="BW762" s="111"/>
      <c r="BX762" s="111"/>
      <c r="BY762" s="111"/>
      <c r="BZ762" s="111"/>
      <c r="CA762" s="111"/>
      <c r="CB762" s="111"/>
      <c r="CC762" s="111"/>
      <c r="CD762" s="111"/>
      <c r="CE762" s="111"/>
      <c r="CF762" s="111"/>
      <c r="CG762" s="111"/>
      <c r="CH762" s="111"/>
      <c r="CI762" s="111"/>
      <c r="CJ762" s="111"/>
      <c r="CK762" s="111"/>
      <c r="CL762" s="111"/>
      <c r="CM762" s="111"/>
      <c r="CN762" s="111"/>
      <c r="CO762" s="111"/>
      <c r="CP762" s="112">
        <f t="shared" si="171"/>
        <v>0</v>
      </c>
      <c r="CQ762" s="113" t="e">
        <f t="shared" si="172"/>
        <v>#DIV/0!</v>
      </c>
      <c r="CR762" s="112">
        <f t="shared" si="173"/>
        <v>0</v>
      </c>
      <c r="CS762" s="113" t="e">
        <f t="shared" si="174"/>
        <v>#DIV/0!</v>
      </c>
      <c r="CT762" s="112">
        <f t="shared" si="175"/>
        <v>0</v>
      </c>
      <c r="CU762" s="113" t="e">
        <f t="shared" si="176"/>
        <v>#DIV/0!</v>
      </c>
      <c r="CV762" s="112">
        <f t="shared" si="170"/>
        <v>0</v>
      </c>
      <c r="CW762" s="113" t="e">
        <f t="shared" si="177"/>
        <v>#DIV/0!</v>
      </c>
      <c r="CX762" s="112" t="e">
        <f t="shared" si="178"/>
        <v>#DIV/0!</v>
      </c>
      <c r="CY762" s="112" t="e">
        <f t="shared" si="179"/>
        <v>#DIV/0!</v>
      </c>
      <c r="CZ762" s="107"/>
    </row>
    <row r="763" spans="1:104" s="7" customFormat="1" ht="46.5" customHeight="1" x14ac:dyDescent="0.3">
      <c r="A763" s="94">
        <v>742</v>
      </c>
      <c r="B763" s="94">
        <v>207</v>
      </c>
      <c r="C763" s="99" t="s">
        <v>1249</v>
      </c>
      <c r="D763" s="316" t="s">
        <v>133</v>
      </c>
      <c r="E763" s="315" t="s">
        <v>1250</v>
      </c>
      <c r="F763" s="317" t="s">
        <v>193</v>
      </c>
      <c r="G763" s="99" t="s">
        <v>1250</v>
      </c>
      <c r="H763" s="99" t="s">
        <v>1251</v>
      </c>
      <c r="I763" s="100" t="s">
        <v>137</v>
      </c>
      <c r="J763" s="101" t="s">
        <v>159</v>
      </c>
      <c r="K763" s="102" t="s">
        <v>270</v>
      </c>
      <c r="L763" s="128" t="s">
        <v>1096</v>
      </c>
      <c r="M763" s="129" t="s">
        <v>141</v>
      </c>
      <c r="N763" s="130" t="s">
        <v>142</v>
      </c>
      <c r="O763" s="131"/>
      <c r="P763" s="231" t="s">
        <v>142</v>
      </c>
      <c r="Q763" s="107"/>
      <c r="R763" s="107"/>
      <c r="S763" s="107"/>
      <c r="T763" s="107"/>
      <c r="U763" s="107"/>
      <c r="V763" s="107"/>
      <c r="W763" s="107"/>
      <c r="X763" s="107"/>
      <c r="Y763" s="108">
        <f t="shared" si="169"/>
        <v>1</v>
      </c>
      <c r="Z763" s="152" t="s">
        <v>288</v>
      </c>
      <c r="AA763" s="152"/>
      <c r="AB763" s="152" t="s">
        <v>288</v>
      </c>
      <c r="AC763" s="187"/>
      <c r="AD763" s="249"/>
      <c r="AE763" s="152"/>
      <c r="AF763" s="152"/>
      <c r="AG763" s="152"/>
      <c r="AH763" s="152"/>
      <c r="AI763" s="152"/>
      <c r="AJ763" s="152"/>
      <c r="AK763" s="152"/>
      <c r="AL763" s="152"/>
      <c r="AM763" s="152"/>
      <c r="AN763" s="152"/>
      <c r="AO763" s="152"/>
      <c r="AP763" s="152"/>
      <c r="AQ763" s="152"/>
      <c r="AR763" s="152"/>
      <c r="AS763" s="152"/>
      <c r="AT763" s="152"/>
      <c r="AU763" s="152"/>
      <c r="AV763" s="152"/>
      <c r="AW763" s="152"/>
      <c r="AX763" s="152"/>
      <c r="AY763" s="152"/>
      <c r="AZ763" s="152"/>
      <c r="BA763" s="152"/>
      <c r="BB763" s="152"/>
      <c r="BC763" s="152"/>
      <c r="BD763" s="152"/>
      <c r="BE763" s="152"/>
      <c r="BF763" s="152"/>
      <c r="BG763" s="152"/>
      <c r="BH763" s="152"/>
      <c r="BI763" s="152"/>
      <c r="BJ763" s="152"/>
      <c r="BK763" s="111"/>
      <c r="BL763" s="111"/>
      <c r="BM763" s="111"/>
      <c r="BN763" s="111"/>
      <c r="BO763" s="111"/>
      <c r="BP763" s="111"/>
      <c r="BQ763" s="111"/>
      <c r="BR763" s="111"/>
      <c r="BS763" s="111"/>
      <c r="BT763" s="111"/>
      <c r="BU763" s="111"/>
      <c r="BV763" s="111"/>
      <c r="BW763" s="111"/>
      <c r="BX763" s="111"/>
      <c r="BY763" s="111"/>
      <c r="BZ763" s="111"/>
      <c r="CA763" s="111"/>
      <c r="CB763" s="111"/>
      <c r="CC763" s="111"/>
      <c r="CD763" s="111"/>
      <c r="CE763" s="111"/>
      <c r="CF763" s="111"/>
      <c r="CG763" s="111"/>
      <c r="CH763" s="111"/>
      <c r="CI763" s="111"/>
      <c r="CJ763" s="111"/>
      <c r="CK763" s="111"/>
      <c r="CL763" s="111"/>
      <c r="CM763" s="111"/>
      <c r="CN763" s="111"/>
      <c r="CO763" s="111"/>
      <c r="CP763" s="112">
        <f t="shared" si="171"/>
        <v>0</v>
      </c>
      <c r="CQ763" s="113" t="e">
        <f t="shared" si="172"/>
        <v>#DIV/0!</v>
      </c>
      <c r="CR763" s="112">
        <f t="shared" si="173"/>
        <v>0</v>
      </c>
      <c r="CS763" s="113" t="e">
        <f t="shared" si="174"/>
        <v>#DIV/0!</v>
      </c>
      <c r="CT763" s="112">
        <f t="shared" si="175"/>
        <v>0</v>
      </c>
      <c r="CU763" s="113" t="e">
        <f t="shared" si="176"/>
        <v>#DIV/0!</v>
      </c>
      <c r="CV763" s="112">
        <f t="shared" si="170"/>
        <v>0</v>
      </c>
      <c r="CW763" s="113" t="e">
        <f t="shared" si="177"/>
        <v>#DIV/0!</v>
      </c>
      <c r="CX763" s="112" t="e">
        <f t="shared" si="178"/>
        <v>#DIV/0!</v>
      </c>
      <c r="CY763" s="114" t="e">
        <f t="shared" si="179"/>
        <v>#DIV/0!</v>
      </c>
      <c r="CZ763" s="107"/>
    </row>
    <row r="764" spans="1:104" ht="52.95" customHeight="1" x14ac:dyDescent="0.3">
      <c r="A764" s="94">
        <v>743</v>
      </c>
      <c r="B764" s="94">
        <v>207</v>
      </c>
      <c r="C764" s="99" t="s">
        <v>1249</v>
      </c>
      <c r="D764" s="316" t="s">
        <v>133</v>
      </c>
      <c r="E764" s="315" t="s">
        <v>1250</v>
      </c>
      <c r="F764" s="317" t="s">
        <v>193</v>
      </c>
      <c r="G764" s="99" t="s">
        <v>1250</v>
      </c>
      <c r="H764" s="99" t="s">
        <v>1252</v>
      </c>
      <c r="I764" s="100" t="s">
        <v>28</v>
      </c>
      <c r="J764" s="101" t="s">
        <v>159</v>
      </c>
      <c r="K764" s="102" t="s">
        <v>270</v>
      </c>
      <c r="L764" s="128" t="s">
        <v>1096</v>
      </c>
      <c r="M764" s="129" t="s">
        <v>141</v>
      </c>
      <c r="N764" s="130" t="s">
        <v>142</v>
      </c>
      <c r="O764" s="131"/>
      <c r="P764" s="107"/>
      <c r="Q764" s="107" t="s">
        <v>142</v>
      </c>
      <c r="R764" s="107"/>
      <c r="S764" s="107"/>
      <c r="T764" s="107"/>
      <c r="U764" s="107"/>
      <c r="V764" s="107"/>
      <c r="W764" s="107"/>
      <c r="X764" s="107"/>
      <c r="Y764" s="85">
        <f t="shared" si="169"/>
        <v>1</v>
      </c>
      <c r="Z764" s="152"/>
      <c r="AA764" s="152"/>
      <c r="AB764" s="152"/>
      <c r="AC764" s="248"/>
      <c r="AD764" s="116"/>
      <c r="AE764" s="116"/>
      <c r="AF764" s="116" t="s">
        <v>288</v>
      </c>
      <c r="AG764" s="116"/>
      <c r="AH764" s="249"/>
      <c r="AI764" s="152"/>
      <c r="AJ764" s="152"/>
      <c r="AK764" s="152"/>
      <c r="AL764" s="152"/>
      <c r="AM764" s="152"/>
      <c r="AN764" s="152"/>
      <c r="AO764" s="152"/>
      <c r="AP764" s="152"/>
      <c r="AQ764" s="152"/>
      <c r="AR764" s="152"/>
      <c r="AS764" s="152"/>
      <c r="AT764" s="152"/>
      <c r="AU764" s="152"/>
      <c r="AV764" s="152"/>
      <c r="AW764" s="152"/>
      <c r="AX764" s="152"/>
      <c r="AY764" s="152"/>
      <c r="AZ764" s="152"/>
      <c r="BA764" s="152"/>
      <c r="BB764" s="152"/>
      <c r="BC764" s="152"/>
      <c r="BD764" s="152"/>
      <c r="BE764" s="152"/>
      <c r="BF764" s="152"/>
      <c r="BG764" s="152"/>
      <c r="BH764" s="152"/>
      <c r="BI764" s="152"/>
      <c r="BJ764" s="152"/>
      <c r="BK764" s="151"/>
      <c r="BL764" s="151"/>
      <c r="BM764" s="151"/>
      <c r="BN764" s="151"/>
      <c r="BO764" s="151"/>
      <c r="BP764" s="151"/>
      <c r="BQ764" s="151"/>
      <c r="BR764" s="151"/>
      <c r="BS764" s="151"/>
      <c r="BT764" s="151"/>
      <c r="BU764" s="151"/>
      <c r="BV764" s="151"/>
      <c r="BW764" s="151"/>
      <c r="BX764" s="151"/>
      <c r="BY764" s="151"/>
      <c r="BZ764" s="151"/>
      <c r="CA764" s="151"/>
      <c r="CB764" s="151"/>
      <c r="CC764" s="151"/>
      <c r="CD764" s="151"/>
      <c r="CE764" s="151"/>
      <c r="CF764" s="151"/>
      <c r="CG764" s="151"/>
      <c r="CH764" s="151"/>
      <c r="CI764" s="151"/>
      <c r="CJ764" s="151"/>
      <c r="CK764" s="151"/>
      <c r="CL764" s="151"/>
      <c r="CM764" s="151"/>
      <c r="CN764" s="151"/>
      <c r="CO764" s="151"/>
      <c r="CP764" s="112">
        <f t="shared" si="171"/>
        <v>0</v>
      </c>
      <c r="CQ764" s="113" t="e">
        <f t="shared" si="172"/>
        <v>#DIV/0!</v>
      </c>
      <c r="CR764" s="112">
        <f t="shared" si="173"/>
        <v>0</v>
      </c>
      <c r="CS764" s="113" t="e">
        <f t="shared" si="174"/>
        <v>#DIV/0!</v>
      </c>
      <c r="CT764" s="112">
        <f t="shared" si="175"/>
        <v>0</v>
      </c>
      <c r="CU764" s="113" t="e">
        <f t="shared" si="176"/>
        <v>#DIV/0!</v>
      </c>
      <c r="CV764" s="112">
        <f t="shared" si="170"/>
        <v>0</v>
      </c>
      <c r="CW764" s="113" t="e">
        <f t="shared" si="177"/>
        <v>#DIV/0!</v>
      </c>
      <c r="CX764" s="112" t="e">
        <f t="shared" si="178"/>
        <v>#DIV/0!</v>
      </c>
      <c r="CY764" s="114" t="e">
        <f t="shared" si="179"/>
        <v>#DIV/0!</v>
      </c>
      <c r="CZ764" s="152"/>
    </row>
    <row r="765" spans="1:104" s="7" customFormat="1" ht="52.2" customHeight="1" x14ac:dyDescent="0.3">
      <c r="A765" s="94">
        <v>744</v>
      </c>
      <c r="B765" s="94">
        <v>207</v>
      </c>
      <c r="C765" s="99" t="s">
        <v>1249</v>
      </c>
      <c r="D765" s="316" t="s">
        <v>133</v>
      </c>
      <c r="E765" s="315" t="s">
        <v>1250</v>
      </c>
      <c r="F765" s="317" t="s">
        <v>193</v>
      </c>
      <c r="G765" s="99" t="s">
        <v>1250</v>
      </c>
      <c r="H765" s="99" t="s">
        <v>1253</v>
      </c>
      <c r="I765" s="100" t="s">
        <v>29</v>
      </c>
      <c r="J765" s="101" t="s">
        <v>159</v>
      </c>
      <c r="K765" s="102" t="s">
        <v>270</v>
      </c>
      <c r="L765" s="128" t="s">
        <v>1096</v>
      </c>
      <c r="M765" s="129" t="s">
        <v>141</v>
      </c>
      <c r="N765" s="130" t="s">
        <v>142</v>
      </c>
      <c r="O765" s="131"/>
      <c r="P765" s="107"/>
      <c r="Q765" s="107"/>
      <c r="R765" s="107" t="s">
        <v>142</v>
      </c>
      <c r="S765" s="107"/>
      <c r="T765" s="107"/>
      <c r="U765" s="107"/>
      <c r="V765" s="107"/>
      <c r="W765" s="107"/>
      <c r="X765" s="107"/>
      <c r="Y765" s="85">
        <f t="shared" si="169"/>
        <v>1</v>
      </c>
      <c r="Z765" s="152"/>
      <c r="AA765" s="152"/>
      <c r="AB765" s="152"/>
      <c r="AC765" s="152"/>
      <c r="AD765" s="152"/>
      <c r="AE765" s="152"/>
      <c r="AF765" s="152"/>
      <c r="AG765" s="248"/>
      <c r="AH765" s="116" t="s">
        <v>288</v>
      </c>
      <c r="AI765" s="116"/>
      <c r="AJ765" s="116"/>
      <c r="AK765" s="116"/>
      <c r="AL765" s="249"/>
      <c r="AM765" s="152"/>
      <c r="AN765" s="152"/>
      <c r="AO765" s="152"/>
      <c r="AP765" s="152"/>
      <c r="AQ765" s="152"/>
      <c r="AR765" s="152"/>
      <c r="AS765" s="152"/>
      <c r="AT765" s="152"/>
      <c r="AU765" s="152"/>
      <c r="AV765" s="152"/>
      <c r="AW765" s="152"/>
      <c r="AX765" s="152"/>
      <c r="AY765" s="152"/>
      <c r="AZ765" s="152"/>
      <c r="BA765" s="152"/>
      <c r="BB765" s="152"/>
      <c r="BC765" s="152"/>
      <c r="BD765" s="152"/>
      <c r="BE765" s="152"/>
      <c r="BF765" s="152"/>
      <c r="BG765" s="152"/>
      <c r="BH765" s="152"/>
      <c r="BI765" s="152"/>
      <c r="BJ765" s="152"/>
      <c r="BK765" s="111"/>
      <c r="BL765" s="111"/>
      <c r="BM765" s="111"/>
      <c r="BN765" s="111"/>
      <c r="BO765" s="111"/>
      <c r="BP765" s="111"/>
      <c r="BQ765" s="111"/>
      <c r="BR765" s="111"/>
      <c r="BS765" s="111"/>
      <c r="BT765" s="111"/>
      <c r="BU765" s="111"/>
      <c r="BV765" s="111"/>
      <c r="BW765" s="111"/>
      <c r="BX765" s="111"/>
      <c r="BY765" s="111"/>
      <c r="BZ765" s="111"/>
      <c r="CA765" s="111"/>
      <c r="CB765" s="111"/>
      <c r="CC765" s="111"/>
      <c r="CD765" s="111"/>
      <c r="CE765" s="111"/>
      <c r="CF765" s="111"/>
      <c r="CG765" s="111"/>
      <c r="CH765" s="111"/>
      <c r="CI765" s="111"/>
      <c r="CJ765" s="111"/>
      <c r="CK765" s="111"/>
      <c r="CL765" s="111"/>
      <c r="CM765" s="111"/>
      <c r="CN765" s="111"/>
      <c r="CO765" s="111"/>
      <c r="CP765" s="112">
        <f t="shared" si="171"/>
        <v>0</v>
      </c>
      <c r="CQ765" s="113" t="e">
        <f t="shared" si="172"/>
        <v>#DIV/0!</v>
      </c>
      <c r="CR765" s="112">
        <f t="shared" si="173"/>
        <v>0</v>
      </c>
      <c r="CS765" s="113" t="e">
        <f t="shared" si="174"/>
        <v>#DIV/0!</v>
      </c>
      <c r="CT765" s="112">
        <f t="shared" si="175"/>
        <v>0</v>
      </c>
      <c r="CU765" s="113" t="e">
        <f t="shared" si="176"/>
        <v>#DIV/0!</v>
      </c>
      <c r="CV765" s="112">
        <f t="shared" si="170"/>
        <v>0</v>
      </c>
      <c r="CW765" s="113" t="e">
        <f t="shared" si="177"/>
        <v>#DIV/0!</v>
      </c>
      <c r="CX765" s="112" t="e">
        <f t="shared" si="178"/>
        <v>#DIV/0!</v>
      </c>
      <c r="CY765" s="114" t="e">
        <f t="shared" si="179"/>
        <v>#DIV/0!</v>
      </c>
      <c r="CZ765" s="107"/>
    </row>
    <row r="766" spans="1:104" s="7" customFormat="1" ht="28.95" customHeight="1" x14ac:dyDescent="0.3">
      <c r="A766" s="94">
        <v>745</v>
      </c>
      <c r="B766" s="94">
        <v>207</v>
      </c>
      <c r="C766" s="99" t="s">
        <v>1249</v>
      </c>
      <c r="D766" s="316" t="s">
        <v>133</v>
      </c>
      <c r="E766" s="315" t="s">
        <v>1250</v>
      </c>
      <c r="F766" s="317" t="s">
        <v>193</v>
      </c>
      <c r="G766" s="99" t="s">
        <v>1250</v>
      </c>
      <c r="H766" s="99" t="s">
        <v>1254</v>
      </c>
      <c r="I766" s="100" t="s">
        <v>30</v>
      </c>
      <c r="J766" s="101" t="s">
        <v>159</v>
      </c>
      <c r="K766" s="102" t="s">
        <v>270</v>
      </c>
      <c r="L766" s="128" t="s">
        <v>1096</v>
      </c>
      <c r="M766" s="129" t="s">
        <v>141</v>
      </c>
      <c r="N766" s="130" t="s">
        <v>142</v>
      </c>
      <c r="O766" s="131"/>
      <c r="P766" s="107"/>
      <c r="Q766" s="107"/>
      <c r="R766" s="107"/>
      <c r="S766" s="107" t="s">
        <v>142</v>
      </c>
      <c r="T766" s="107"/>
      <c r="U766" s="107"/>
      <c r="V766" s="107"/>
      <c r="W766" s="107"/>
      <c r="X766" s="107"/>
      <c r="Y766" s="85">
        <f t="shared" si="169"/>
        <v>1</v>
      </c>
      <c r="Z766" s="152"/>
      <c r="AA766" s="152"/>
      <c r="AB766" s="152"/>
      <c r="AC766" s="152"/>
      <c r="AD766" s="152"/>
      <c r="AE766" s="152"/>
      <c r="AF766" s="152"/>
      <c r="AG766" s="152"/>
      <c r="AH766" s="152"/>
      <c r="AI766" s="152"/>
      <c r="AJ766" s="152"/>
      <c r="AK766" s="248"/>
      <c r="AL766" s="116"/>
      <c r="AM766" s="116" t="s">
        <v>288</v>
      </c>
      <c r="AN766" s="116"/>
      <c r="AO766" s="116"/>
      <c r="AP766" s="249"/>
      <c r="AQ766" s="152"/>
      <c r="AR766" s="152"/>
      <c r="AS766" s="152"/>
      <c r="AT766" s="152"/>
      <c r="AU766" s="152"/>
      <c r="AV766" s="152"/>
      <c r="AW766" s="152"/>
      <c r="AX766" s="152"/>
      <c r="AY766" s="152"/>
      <c r="AZ766" s="152"/>
      <c r="BA766" s="152"/>
      <c r="BB766" s="152"/>
      <c r="BC766" s="152"/>
      <c r="BD766" s="152"/>
      <c r="BE766" s="152"/>
      <c r="BF766" s="152"/>
      <c r="BG766" s="152"/>
      <c r="BH766" s="152"/>
      <c r="BI766" s="152"/>
      <c r="BJ766" s="152"/>
      <c r="BK766" s="111"/>
      <c r="BL766" s="111"/>
      <c r="BM766" s="111"/>
      <c r="BN766" s="111"/>
      <c r="BO766" s="111"/>
      <c r="BP766" s="111"/>
      <c r="BQ766" s="111"/>
      <c r="BR766" s="111"/>
      <c r="BS766" s="111"/>
      <c r="BT766" s="111"/>
      <c r="BU766" s="111"/>
      <c r="BV766" s="111"/>
      <c r="BW766" s="111"/>
      <c r="BX766" s="111"/>
      <c r="BY766" s="111"/>
      <c r="BZ766" s="111"/>
      <c r="CA766" s="111"/>
      <c r="CB766" s="111"/>
      <c r="CC766" s="111"/>
      <c r="CD766" s="111"/>
      <c r="CE766" s="111"/>
      <c r="CF766" s="111"/>
      <c r="CG766" s="111"/>
      <c r="CH766" s="111"/>
      <c r="CI766" s="111"/>
      <c r="CJ766" s="111"/>
      <c r="CK766" s="111"/>
      <c r="CL766" s="111"/>
      <c r="CM766" s="111"/>
      <c r="CN766" s="111"/>
      <c r="CO766" s="111"/>
      <c r="CP766" s="112">
        <f t="shared" si="171"/>
        <v>0</v>
      </c>
      <c r="CQ766" s="113" t="e">
        <f t="shared" si="172"/>
        <v>#DIV/0!</v>
      </c>
      <c r="CR766" s="112">
        <f t="shared" si="173"/>
        <v>0</v>
      </c>
      <c r="CS766" s="113" t="e">
        <f t="shared" si="174"/>
        <v>#DIV/0!</v>
      </c>
      <c r="CT766" s="112">
        <f t="shared" si="175"/>
        <v>0</v>
      </c>
      <c r="CU766" s="113" t="e">
        <f t="shared" si="176"/>
        <v>#DIV/0!</v>
      </c>
      <c r="CV766" s="112">
        <f t="shared" si="170"/>
        <v>0</v>
      </c>
      <c r="CW766" s="113" t="e">
        <f t="shared" si="177"/>
        <v>#DIV/0!</v>
      </c>
      <c r="CX766" s="112" t="e">
        <f t="shared" si="178"/>
        <v>#DIV/0!</v>
      </c>
      <c r="CY766" s="114" t="e">
        <f t="shared" si="179"/>
        <v>#DIV/0!</v>
      </c>
      <c r="CZ766" s="107"/>
    </row>
    <row r="767" spans="1:104" s="7" customFormat="1" ht="15.75" customHeight="1" x14ac:dyDescent="0.3">
      <c r="A767" s="94">
        <v>746</v>
      </c>
      <c r="B767" s="118">
        <v>207</v>
      </c>
      <c r="C767" s="315" t="s">
        <v>1249</v>
      </c>
      <c r="D767" s="318" t="s">
        <v>133</v>
      </c>
      <c r="E767" s="315" t="s">
        <v>1250</v>
      </c>
      <c r="F767" s="318" t="s">
        <v>193</v>
      </c>
      <c r="G767" s="315" t="s">
        <v>1250</v>
      </c>
      <c r="H767" s="99" t="s">
        <v>1255</v>
      </c>
      <c r="I767" s="120" t="s">
        <v>32</v>
      </c>
      <c r="J767" s="101" t="s">
        <v>159</v>
      </c>
      <c r="K767" s="102" t="s">
        <v>270</v>
      </c>
      <c r="L767" s="155" t="s">
        <v>1096</v>
      </c>
      <c r="M767" s="129" t="s">
        <v>141</v>
      </c>
      <c r="N767" s="130" t="s">
        <v>142</v>
      </c>
      <c r="O767" s="131"/>
      <c r="P767" s="107"/>
      <c r="Q767" s="107"/>
      <c r="R767" s="107"/>
      <c r="S767" s="107"/>
      <c r="T767" s="107"/>
      <c r="U767" s="107" t="s">
        <v>142</v>
      </c>
      <c r="V767" s="107"/>
      <c r="W767" s="107"/>
      <c r="X767" s="107"/>
      <c r="Y767" s="85">
        <f t="shared" si="169"/>
        <v>1</v>
      </c>
      <c r="Z767" s="152"/>
      <c r="AA767" s="152"/>
      <c r="AB767" s="152"/>
      <c r="AC767" s="152"/>
      <c r="AD767" s="152"/>
      <c r="AE767" s="152"/>
      <c r="AF767" s="152"/>
      <c r="AG767" s="152"/>
      <c r="AH767" s="152"/>
      <c r="AI767" s="152"/>
      <c r="AJ767" s="152"/>
      <c r="AK767" s="152"/>
      <c r="AL767" s="152"/>
      <c r="AM767" s="152"/>
      <c r="AN767" s="152"/>
      <c r="AO767" s="152"/>
      <c r="AP767" s="152"/>
      <c r="AQ767" s="152"/>
      <c r="AR767" s="152"/>
      <c r="AS767" s="152"/>
      <c r="AT767" s="152"/>
      <c r="AU767" s="270"/>
      <c r="AV767" s="270"/>
      <c r="AW767" s="152"/>
      <c r="AX767" s="152" t="s">
        <v>288</v>
      </c>
      <c r="AY767" s="152" t="s">
        <v>288</v>
      </c>
      <c r="AZ767" s="152"/>
      <c r="BA767" s="152"/>
      <c r="BB767" s="152"/>
      <c r="BC767" s="152"/>
      <c r="BD767" s="152"/>
      <c r="BE767" s="152"/>
      <c r="BF767" s="152"/>
      <c r="BG767" s="152"/>
      <c r="BH767" s="152"/>
      <c r="BI767" s="152"/>
      <c r="BJ767" s="152"/>
      <c r="BK767" s="111"/>
      <c r="BL767" s="111"/>
      <c r="BM767" s="111"/>
      <c r="BN767" s="111"/>
      <c r="BO767" s="111"/>
      <c r="BP767" s="111"/>
      <c r="BQ767" s="111"/>
      <c r="BR767" s="111"/>
      <c r="BS767" s="111"/>
      <c r="BT767" s="111"/>
      <c r="BU767" s="111"/>
      <c r="BV767" s="111"/>
      <c r="BW767" s="111"/>
      <c r="BX767" s="111"/>
      <c r="BY767" s="111"/>
      <c r="BZ767" s="111"/>
      <c r="CA767" s="111"/>
      <c r="CB767" s="111"/>
      <c r="CC767" s="111"/>
      <c r="CD767" s="111"/>
      <c r="CE767" s="111"/>
      <c r="CF767" s="111"/>
      <c r="CG767" s="111"/>
      <c r="CH767" s="111"/>
      <c r="CI767" s="111"/>
      <c r="CJ767" s="111"/>
      <c r="CK767" s="111"/>
      <c r="CL767" s="111"/>
      <c r="CM767" s="111"/>
      <c r="CN767" s="111"/>
      <c r="CO767" s="111"/>
      <c r="CP767" s="112">
        <f t="shared" si="171"/>
        <v>0</v>
      </c>
      <c r="CQ767" s="113" t="e">
        <f t="shared" si="172"/>
        <v>#DIV/0!</v>
      </c>
      <c r="CR767" s="112">
        <f t="shared" si="173"/>
        <v>0</v>
      </c>
      <c r="CS767" s="113" t="e">
        <f t="shared" si="174"/>
        <v>#DIV/0!</v>
      </c>
      <c r="CT767" s="112">
        <f t="shared" si="175"/>
        <v>0</v>
      </c>
      <c r="CU767" s="113" t="e">
        <f t="shared" si="176"/>
        <v>#DIV/0!</v>
      </c>
      <c r="CV767" s="112">
        <f t="shared" si="170"/>
        <v>0</v>
      </c>
      <c r="CW767" s="113" t="e">
        <f t="shared" si="177"/>
        <v>#DIV/0!</v>
      </c>
      <c r="CX767" s="112" t="e">
        <f t="shared" si="178"/>
        <v>#DIV/0!</v>
      </c>
      <c r="CY767" s="112" t="e">
        <f t="shared" si="179"/>
        <v>#DIV/0!</v>
      </c>
      <c r="CZ767" s="107"/>
    </row>
    <row r="768" spans="1:104" s="7" customFormat="1" ht="26.25" customHeight="1" x14ac:dyDescent="0.3">
      <c r="A768" s="94">
        <v>158</v>
      </c>
      <c r="B768" s="94">
        <v>207</v>
      </c>
      <c r="C768" s="99" t="s">
        <v>1249</v>
      </c>
      <c r="D768" s="316" t="s">
        <v>133</v>
      </c>
      <c r="E768" s="315" t="s">
        <v>1250</v>
      </c>
      <c r="F768" s="317" t="s">
        <v>193</v>
      </c>
      <c r="G768" s="99" t="s">
        <v>1250</v>
      </c>
      <c r="H768" s="99" t="s">
        <v>1256</v>
      </c>
      <c r="I768" s="100" t="s">
        <v>149</v>
      </c>
      <c r="J768" s="102" t="s">
        <v>159</v>
      </c>
      <c r="K768" s="102" t="s">
        <v>270</v>
      </c>
      <c r="L768" s="128" t="s">
        <v>1096</v>
      </c>
      <c r="M768" s="129" t="s">
        <v>141</v>
      </c>
      <c r="N768" s="140" t="s">
        <v>142</v>
      </c>
      <c r="O768" s="131"/>
      <c r="P768" s="109"/>
      <c r="Q768" s="107"/>
      <c r="R768" s="107"/>
      <c r="S768" s="107"/>
      <c r="T768" s="107" t="s">
        <v>142</v>
      </c>
      <c r="U768" s="107"/>
      <c r="V768" s="107"/>
      <c r="W768" s="107"/>
      <c r="X768" s="107"/>
      <c r="Y768" s="85">
        <f t="shared" si="169"/>
        <v>1</v>
      </c>
      <c r="Z768" s="152"/>
      <c r="AA768" s="152"/>
      <c r="AB768" s="152"/>
      <c r="AC768" s="152"/>
      <c r="AD768" s="152"/>
      <c r="AE768" s="152"/>
      <c r="AF768" s="152"/>
      <c r="AG768" s="152"/>
      <c r="AH768" s="152"/>
      <c r="AI768" s="152"/>
      <c r="AJ768" s="152"/>
      <c r="AK768" s="152"/>
      <c r="AL768" s="152"/>
      <c r="AM768" s="152"/>
      <c r="AN768" s="152"/>
      <c r="AO768" s="248"/>
      <c r="AP768" s="116" t="s">
        <v>288</v>
      </c>
      <c r="AQ768" s="116"/>
      <c r="AR768" s="116" t="s">
        <v>288</v>
      </c>
      <c r="AS768" s="116"/>
      <c r="AT768" s="116"/>
      <c r="AU768" s="116" t="s">
        <v>288</v>
      </c>
      <c r="AV768" s="116" t="s">
        <v>288</v>
      </c>
      <c r="AW768" s="116" t="s">
        <v>288</v>
      </c>
      <c r="AX768" s="249"/>
      <c r="AY768" s="152"/>
      <c r="AZ768" s="152"/>
      <c r="BA768" s="152"/>
      <c r="BB768" s="152"/>
      <c r="BC768" s="152"/>
      <c r="BD768" s="152"/>
      <c r="BE768" s="152"/>
      <c r="BF768" s="152"/>
      <c r="BG768" s="152"/>
      <c r="BH768" s="152"/>
      <c r="BI768" s="152"/>
      <c r="BJ768" s="152"/>
      <c r="BK768" s="111"/>
      <c r="BL768" s="111"/>
      <c r="BM768" s="111"/>
      <c r="BN768" s="111"/>
      <c r="BO768" s="111"/>
      <c r="BP768" s="111"/>
      <c r="BQ768" s="111"/>
      <c r="BR768" s="111"/>
      <c r="BS768" s="111"/>
      <c r="BT768" s="111"/>
      <c r="BU768" s="111"/>
      <c r="BV768" s="111"/>
      <c r="BW768" s="111"/>
      <c r="BX768" s="111"/>
      <c r="BY768" s="111"/>
      <c r="BZ768" s="111"/>
      <c r="CA768" s="111"/>
      <c r="CB768" s="111"/>
      <c r="CC768" s="111"/>
      <c r="CD768" s="111"/>
      <c r="CE768" s="111"/>
      <c r="CF768" s="111"/>
      <c r="CG768" s="111"/>
      <c r="CH768" s="111"/>
      <c r="CI768" s="111"/>
      <c r="CJ768" s="111"/>
      <c r="CK768" s="111"/>
      <c r="CL768" s="111"/>
      <c r="CM768" s="111"/>
      <c r="CN768" s="111"/>
      <c r="CO768" s="111"/>
      <c r="CP768" s="112">
        <f t="shared" si="171"/>
        <v>0</v>
      </c>
      <c r="CQ768" s="113" t="e">
        <f t="shared" si="172"/>
        <v>#DIV/0!</v>
      </c>
      <c r="CR768" s="112">
        <f t="shared" si="173"/>
        <v>0</v>
      </c>
      <c r="CS768" s="113" t="e">
        <f t="shared" si="174"/>
        <v>#DIV/0!</v>
      </c>
      <c r="CT768" s="112">
        <f t="shared" si="175"/>
        <v>0</v>
      </c>
      <c r="CU768" s="113" t="e">
        <f t="shared" si="176"/>
        <v>#DIV/0!</v>
      </c>
      <c r="CV768" s="112">
        <f t="shared" si="170"/>
        <v>0</v>
      </c>
      <c r="CW768" s="113" t="e">
        <f t="shared" si="177"/>
        <v>#DIV/0!</v>
      </c>
      <c r="CX768" s="112" t="e">
        <f t="shared" si="178"/>
        <v>#DIV/0!</v>
      </c>
      <c r="CY768" s="114" t="e">
        <f t="shared" si="179"/>
        <v>#DIV/0!</v>
      </c>
      <c r="CZ768" s="107"/>
    </row>
    <row r="769" spans="1:104" s="7" customFormat="1" ht="24.9" customHeight="1" x14ac:dyDescent="0.3">
      <c r="A769" s="94">
        <v>748</v>
      </c>
      <c r="B769" s="118">
        <v>207</v>
      </c>
      <c r="C769" s="315" t="s">
        <v>1249</v>
      </c>
      <c r="D769" s="318" t="s">
        <v>133</v>
      </c>
      <c r="E769" s="315" t="s">
        <v>1250</v>
      </c>
      <c r="F769" s="318" t="s">
        <v>193</v>
      </c>
      <c r="G769" s="315" t="s">
        <v>1250</v>
      </c>
      <c r="H769" s="99" t="s">
        <v>1257</v>
      </c>
      <c r="I769" s="120" t="s">
        <v>33</v>
      </c>
      <c r="J769" s="101" t="s">
        <v>159</v>
      </c>
      <c r="K769" s="102" t="s">
        <v>270</v>
      </c>
      <c r="L769" s="155" t="s">
        <v>1096</v>
      </c>
      <c r="M769" s="129" t="s">
        <v>141</v>
      </c>
      <c r="N769" s="130" t="s">
        <v>142</v>
      </c>
      <c r="O769" s="131"/>
      <c r="P769" s="107"/>
      <c r="Q769" s="107"/>
      <c r="R769" s="107"/>
      <c r="S769" s="107"/>
      <c r="T769" s="107"/>
      <c r="U769" s="107"/>
      <c r="V769" s="107" t="s">
        <v>142</v>
      </c>
      <c r="W769" s="107"/>
      <c r="X769" s="107"/>
      <c r="Y769" s="85">
        <f t="shared" si="169"/>
        <v>1</v>
      </c>
      <c r="Z769" s="152"/>
      <c r="AA769" s="152"/>
      <c r="AB769" s="152"/>
      <c r="AC769" s="152"/>
      <c r="AD769" s="152"/>
      <c r="AE769" s="152"/>
      <c r="AF769" s="152"/>
      <c r="AG769" s="152"/>
      <c r="AH769" s="152"/>
      <c r="AI769" s="152"/>
      <c r="AJ769" s="152"/>
      <c r="AK769" s="152"/>
      <c r="AL769" s="152"/>
      <c r="AM769" s="152"/>
      <c r="AN769" s="152"/>
      <c r="AO769" s="152"/>
      <c r="AP769" s="152"/>
      <c r="AQ769" s="152"/>
      <c r="AR769" s="152"/>
      <c r="AS769" s="152"/>
      <c r="AT769" s="152"/>
      <c r="AU769" s="271"/>
      <c r="AV769" s="271"/>
      <c r="AW769" s="152"/>
      <c r="AX769" s="152"/>
      <c r="AY769" s="152"/>
      <c r="AZ769" s="152"/>
      <c r="BA769" s="152"/>
      <c r="BB769" s="152" t="s">
        <v>288</v>
      </c>
      <c r="BC769" s="152" t="s">
        <v>288</v>
      </c>
      <c r="BD769" s="152" t="s">
        <v>288</v>
      </c>
      <c r="BE769" s="152" t="s">
        <v>288</v>
      </c>
      <c r="BF769" s="152"/>
      <c r="BG769" s="152"/>
      <c r="BH769" s="152"/>
      <c r="BI769" s="152"/>
      <c r="BJ769" s="152"/>
      <c r="BK769" s="111"/>
      <c r="BL769" s="111"/>
      <c r="BM769" s="111"/>
      <c r="BN769" s="111"/>
      <c r="BO769" s="111"/>
      <c r="BP769" s="111"/>
      <c r="BQ769" s="111"/>
      <c r="BR769" s="111"/>
      <c r="BS769" s="111"/>
      <c r="BT769" s="111"/>
      <c r="BU769" s="111"/>
      <c r="BV769" s="111"/>
      <c r="BW769" s="111"/>
      <c r="BX769" s="111"/>
      <c r="BY769" s="111"/>
      <c r="BZ769" s="111"/>
      <c r="CA769" s="111"/>
      <c r="CB769" s="111"/>
      <c r="CC769" s="111"/>
      <c r="CD769" s="111"/>
      <c r="CE769" s="111"/>
      <c r="CF769" s="111"/>
      <c r="CG769" s="111"/>
      <c r="CH769" s="111"/>
      <c r="CI769" s="111"/>
      <c r="CJ769" s="111"/>
      <c r="CK769" s="111"/>
      <c r="CL769" s="111"/>
      <c r="CM769" s="111"/>
      <c r="CN769" s="111"/>
      <c r="CO769" s="111"/>
      <c r="CP769" s="112">
        <f t="shared" si="171"/>
        <v>0</v>
      </c>
      <c r="CQ769" s="113" t="e">
        <f>CP769/COUNTA($BK769:$CO769)</f>
        <v>#DIV/0!</v>
      </c>
      <c r="CR769" s="112">
        <f t="shared" si="173"/>
        <v>0</v>
      </c>
      <c r="CS769" s="113" t="e">
        <f>CR769/COUNTA($BK769:$CO769)</f>
        <v>#DIV/0!</v>
      </c>
      <c r="CT769" s="112">
        <f t="shared" si="175"/>
        <v>0</v>
      </c>
      <c r="CU769" s="113" t="e">
        <f>CT769/COUNTA($BK769:$CO769)</f>
        <v>#DIV/0!</v>
      </c>
      <c r="CV769" s="112">
        <f t="shared" si="170"/>
        <v>0</v>
      </c>
      <c r="CW769" s="113" t="e">
        <f>CV769/COUNTA($BK769:$CO769)</f>
        <v>#DIV/0!</v>
      </c>
      <c r="CX769" s="112" t="e">
        <f>(((CP769*2)+(CR769*1)+(CT769*0)))/COUNTA($BK769:$CO769)</f>
        <v>#DIV/0!</v>
      </c>
      <c r="CY769" s="112" t="e">
        <f>IF(CX769&gt;=1.6,"Đạt",IF(CX769&gt;=1,"CCG","CĐ"))</f>
        <v>#DIV/0!</v>
      </c>
      <c r="CZ769" s="152"/>
    </row>
    <row r="770" spans="1:104" s="7" customFormat="1" ht="24.9" customHeight="1" x14ac:dyDescent="0.3">
      <c r="A770" s="94">
        <v>749</v>
      </c>
      <c r="B770" s="118">
        <v>207</v>
      </c>
      <c r="C770" s="315" t="s">
        <v>1249</v>
      </c>
      <c r="D770" s="318" t="s">
        <v>133</v>
      </c>
      <c r="E770" s="315" t="s">
        <v>1250</v>
      </c>
      <c r="F770" s="318" t="s">
        <v>193</v>
      </c>
      <c r="G770" s="315" t="s">
        <v>1250</v>
      </c>
      <c r="H770" s="99" t="s">
        <v>1258</v>
      </c>
      <c r="I770" s="120" t="s">
        <v>34</v>
      </c>
      <c r="J770" s="101" t="s">
        <v>159</v>
      </c>
      <c r="K770" s="102" t="s">
        <v>270</v>
      </c>
      <c r="L770" s="155" t="s">
        <v>1096</v>
      </c>
      <c r="M770" s="129" t="s">
        <v>141</v>
      </c>
      <c r="N770" s="130" t="s">
        <v>142</v>
      </c>
      <c r="O770" s="131"/>
      <c r="P770" s="107"/>
      <c r="Q770" s="107"/>
      <c r="R770" s="107"/>
      <c r="S770" s="107"/>
      <c r="T770" s="107"/>
      <c r="U770" s="107"/>
      <c r="V770" s="107"/>
      <c r="W770" s="107" t="s">
        <v>142</v>
      </c>
      <c r="X770" s="107"/>
      <c r="Y770" s="85">
        <f t="shared" si="169"/>
        <v>1</v>
      </c>
      <c r="Z770" s="152"/>
      <c r="AA770" s="152"/>
      <c r="AB770" s="152"/>
      <c r="AC770" s="152"/>
      <c r="AD770" s="152"/>
      <c r="AE770" s="152"/>
      <c r="AF770" s="152"/>
      <c r="AG770" s="152"/>
      <c r="AH770" s="152"/>
      <c r="AI770" s="152"/>
      <c r="AJ770" s="152"/>
      <c r="AK770" s="152"/>
      <c r="AL770" s="152"/>
      <c r="AM770" s="152"/>
      <c r="AN770" s="152"/>
      <c r="AO770" s="152"/>
      <c r="AP770" s="152"/>
      <c r="AQ770" s="152"/>
      <c r="AR770" s="152"/>
      <c r="AS770" s="152"/>
      <c r="AT770" s="152"/>
      <c r="AU770" s="152"/>
      <c r="AV770" s="152"/>
      <c r="AW770" s="152"/>
      <c r="AX770" s="152"/>
      <c r="AY770" s="152"/>
      <c r="AZ770" s="152"/>
      <c r="BA770" s="152"/>
      <c r="BB770" s="152"/>
      <c r="BC770" s="152"/>
      <c r="BD770" s="152"/>
      <c r="BE770" s="152"/>
      <c r="BF770" s="152" t="s">
        <v>288</v>
      </c>
      <c r="BG770" s="152"/>
      <c r="BH770" s="152"/>
      <c r="BI770" s="152"/>
      <c r="BJ770" s="152"/>
      <c r="BK770" s="111"/>
      <c r="BL770" s="111"/>
      <c r="BM770" s="111"/>
      <c r="BN770" s="111"/>
      <c r="BO770" s="111"/>
      <c r="BP770" s="111"/>
      <c r="BQ770" s="111"/>
      <c r="BR770" s="111"/>
      <c r="BS770" s="111"/>
      <c r="BT770" s="111"/>
      <c r="BU770" s="111"/>
      <c r="BV770" s="111"/>
      <c r="BW770" s="111"/>
      <c r="BX770" s="111"/>
      <c r="BY770" s="111"/>
      <c r="BZ770" s="111"/>
      <c r="CA770" s="111"/>
      <c r="CB770" s="111"/>
      <c r="CC770" s="111"/>
      <c r="CD770" s="111"/>
      <c r="CE770" s="111"/>
      <c r="CF770" s="111"/>
      <c r="CG770" s="111"/>
      <c r="CH770" s="111"/>
      <c r="CI770" s="111"/>
      <c r="CJ770" s="111"/>
      <c r="CK770" s="111"/>
      <c r="CL770" s="111"/>
      <c r="CM770" s="111"/>
      <c r="CN770" s="111"/>
      <c r="CO770" s="111"/>
      <c r="CP770" s="112">
        <f t="shared" si="171"/>
        <v>0</v>
      </c>
      <c r="CQ770" s="113" t="e">
        <f t="shared" si="172"/>
        <v>#DIV/0!</v>
      </c>
      <c r="CR770" s="112">
        <f t="shared" si="173"/>
        <v>0</v>
      </c>
      <c r="CS770" s="113" t="e">
        <f t="shared" si="174"/>
        <v>#DIV/0!</v>
      </c>
      <c r="CT770" s="112">
        <f t="shared" si="175"/>
        <v>0</v>
      </c>
      <c r="CU770" s="113" t="e">
        <f t="shared" si="176"/>
        <v>#DIV/0!</v>
      </c>
      <c r="CV770" s="112">
        <f t="shared" si="170"/>
        <v>0</v>
      </c>
      <c r="CW770" s="113" t="e">
        <f t="shared" si="177"/>
        <v>#DIV/0!</v>
      </c>
      <c r="CX770" s="112" t="e">
        <f t="shared" si="178"/>
        <v>#DIV/0!</v>
      </c>
      <c r="CY770" s="112" t="e">
        <f t="shared" si="179"/>
        <v>#DIV/0!</v>
      </c>
      <c r="CZ770" s="107"/>
    </row>
    <row r="771" spans="1:104" s="7" customFormat="1" ht="24.9" customHeight="1" x14ac:dyDescent="0.3">
      <c r="A771" s="94">
        <v>750</v>
      </c>
      <c r="B771" s="118">
        <v>207</v>
      </c>
      <c r="C771" s="315" t="s">
        <v>1249</v>
      </c>
      <c r="D771" s="318" t="s">
        <v>133</v>
      </c>
      <c r="E771" s="315" t="s">
        <v>1250</v>
      </c>
      <c r="F771" s="318" t="s">
        <v>193</v>
      </c>
      <c r="G771" s="315" t="s">
        <v>1250</v>
      </c>
      <c r="H771" s="99" t="s">
        <v>1259</v>
      </c>
      <c r="I771" s="120" t="s">
        <v>35</v>
      </c>
      <c r="J771" s="101" t="s">
        <v>159</v>
      </c>
      <c r="K771" s="102" t="s">
        <v>270</v>
      </c>
      <c r="L771" s="155" t="s">
        <v>1096</v>
      </c>
      <c r="M771" s="129" t="s">
        <v>141</v>
      </c>
      <c r="N771" s="130" t="s">
        <v>142</v>
      </c>
      <c r="O771" s="131"/>
      <c r="P771" s="107"/>
      <c r="Q771" s="107"/>
      <c r="R771" s="107"/>
      <c r="S771" s="107"/>
      <c r="T771" s="107"/>
      <c r="U771" s="107"/>
      <c r="V771" s="107"/>
      <c r="W771" s="107"/>
      <c r="X771" s="107" t="s">
        <v>142</v>
      </c>
      <c r="Y771" s="85">
        <f t="shared" si="169"/>
        <v>1</v>
      </c>
      <c r="Z771" s="107"/>
      <c r="AA771" s="152"/>
      <c r="AB771" s="152"/>
      <c r="AC771" s="152"/>
      <c r="AD771" s="152"/>
      <c r="AE771" s="152"/>
      <c r="AF771" s="152"/>
      <c r="AG771" s="152"/>
      <c r="AH771" s="152"/>
      <c r="AI771" s="152"/>
      <c r="AJ771" s="152"/>
      <c r="AK771" s="152"/>
      <c r="AL771" s="152"/>
      <c r="AM771" s="152"/>
      <c r="AN771" s="152"/>
      <c r="AO771" s="152"/>
      <c r="AP771" s="152"/>
      <c r="AQ771" s="152"/>
      <c r="AR771" s="152"/>
      <c r="AS771" s="152"/>
      <c r="AT771" s="152"/>
      <c r="AU771" s="152"/>
      <c r="AV771" s="152"/>
      <c r="AW771" s="152"/>
      <c r="AX771" s="152"/>
      <c r="AY771" s="152"/>
      <c r="AZ771" s="152"/>
      <c r="BA771" s="152"/>
      <c r="BB771" s="152"/>
      <c r="BC771" s="152"/>
      <c r="BD771" s="152"/>
      <c r="BE771" s="152"/>
      <c r="BF771" s="152"/>
      <c r="BG771" s="152"/>
      <c r="BH771" s="152"/>
      <c r="BI771" s="152" t="s">
        <v>288</v>
      </c>
      <c r="BJ771" s="152"/>
      <c r="BK771" s="111"/>
      <c r="BL771" s="111"/>
      <c r="BM771" s="111"/>
      <c r="BN771" s="111"/>
      <c r="BO771" s="111"/>
      <c r="BP771" s="111"/>
      <c r="BQ771" s="111"/>
      <c r="BR771" s="111"/>
      <c r="BS771" s="111"/>
      <c r="BT771" s="111"/>
      <c r="BU771" s="111"/>
      <c r="BV771" s="111"/>
      <c r="BW771" s="111"/>
      <c r="BX771" s="111"/>
      <c r="BY771" s="111"/>
      <c r="BZ771" s="111"/>
      <c r="CA771" s="111"/>
      <c r="CB771" s="111"/>
      <c r="CC771" s="111"/>
      <c r="CD771" s="111"/>
      <c r="CE771" s="111"/>
      <c r="CF771" s="111"/>
      <c r="CG771" s="111"/>
      <c r="CH771" s="111"/>
      <c r="CI771" s="111"/>
      <c r="CJ771" s="111"/>
      <c r="CK771" s="111"/>
      <c r="CL771" s="111"/>
      <c r="CM771" s="111"/>
      <c r="CN771" s="111"/>
      <c r="CO771" s="111"/>
      <c r="CP771" s="112">
        <f t="shared" si="171"/>
        <v>0</v>
      </c>
      <c r="CQ771" s="113" t="e">
        <f t="shared" si="172"/>
        <v>#DIV/0!</v>
      </c>
      <c r="CR771" s="112">
        <f t="shared" si="173"/>
        <v>0</v>
      </c>
      <c r="CS771" s="113" t="e">
        <f t="shared" si="174"/>
        <v>#DIV/0!</v>
      </c>
      <c r="CT771" s="112">
        <f t="shared" si="175"/>
        <v>0</v>
      </c>
      <c r="CU771" s="113" t="e">
        <f t="shared" si="176"/>
        <v>#DIV/0!</v>
      </c>
      <c r="CV771" s="112">
        <f t="shared" si="170"/>
        <v>0</v>
      </c>
      <c r="CW771" s="113" t="e">
        <f t="shared" si="177"/>
        <v>#DIV/0!</v>
      </c>
      <c r="CX771" s="112" t="e">
        <f t="shared" si="178"/>
        <v>#DIV/0!</v>
      </c>
      <c r="CY771" s="112" t="e">
        <f t="shared" si="179"/>
        <v>#DIV/0!</v>
      </c>
      <c r="CZ771" s="107"/>
    </row>
    <row r="772" spans="1:104" s="7" customFormat="1" ht="46.5" customHeight="1" x14ac:dyDescent="0.3">
      <c r="A772" s="94">
        <v>751</v>
      </c>
      <c r="B772" s="94">
        <v>208</v>
      </c>
      <c r="C772" s="99" t="s">
        <v>1260</v>
      </c>
      <c r="D772" s="316" t="s">
        <v>133</v>
      </c>
      <c r="E772" s="315" t="s">
        <v>1261</v>
      </c>
      <c r="F772" s="317" t="s">
        <v>157</v>
      </c>
      <c r="G772" s="99" t="s">
        <v>1261</v>
      </c>
      <c r="H772" s="99" t="s">
        <v>1262</v>
      </c>
      <c r="I772" s="100" t="s">
        <v>137</v>
      </c>
      <c r="J772" s="101" t="s">
        <v>159</v>
      </c>
      <c r="K772" s="102" t="s">
        <v>270</v>
      </c>
      <c r="L772" s="128" t="s">
        <v>1096</v>
      </c>
      <c r="M772" s="129" t="s">
        <v>141</v>
      </c>
      <c r="N772" s="130" t="s">
        <v>142</v>
      </c>
      <c r="O772" s="131"/>
      <c r="P772" s="231" t="s">
        <v>142</v>
      </c>
      <c r="Q772" s="107"/>
      <c r="R772" s="107"/>
      <c r="S772" s="107"/>
      <c r="T772" s="107"/>
      <c r="U772" s="107"/>
      <c r="V772" s="107"/>
      <c r="W772" s="107"/>
      <c r="X772" s="107"/>
      <c r="Y772" s="108">
        <f t="shared" si="169"/>
        <v>1</v>
      </c>
      <c r="Z772" s="152"/>
      <c r="AA772" s="152" t="s">
        <v>288</v>
      </c>
      <c r="AB772" s="152"/>
      <c r="AC772" s="152" t="s">
        <v>288</v>
      </c>
      <c r="AD772" s="249"/>
      <c r="AE772" s="152"/>
      <c r="AF772" s="152"/>
      <c r="AG772" s="152"/>
      <c r="AH772" s="152"/>
      <c r="AI772" s="152"/>
      <c r="AJ772" s="152"/>
      <c r="AK772" s="152"/>
      <c r="AL772" s="152"/>
      <c r="AM772" s="152"/>
      <c r="AN772" s="152"/>
      <c r="AO772" s="152"/>
      <c r="AP772" s="152"/>
      <c r="AQ772" s="152"/>
      <c r="AR772" s="152"/>
      <c r="AS772" s="152"/>
      <c r="AT772" s="152"/>
      <c r="AU772" s="152"/>
      <c r="AV772" s="152"/>
      <c r="AW772" s="152"/>
      <c r="AX772" s="152"/>
      <c r="AY772" s="152"/>
      <c r="AZ772" s="152"/>
      <c r="BA772" s="152"/>
      <c r="BB772" s="152"/>
      <c r="BC772" s="152"/>
      <c r="BD772" s="152"/>
      <c r="BE772" s="152"/>
      <c r="BF772" s="152"/>
      <c r="BG772" s="152"/>
      <c r="BH772" s="152"/>
      <c r="BI772" s="152"/>
      <c r="BJ772" s="152"/>
      <c r="BK772" s="111"/>
      <c r="BL772" s="111"/>
      <c r="BM772" s="111"/>
      <c r="BN772" s="111"/>
      <c r="BO772" s="111"/>
      <c r="BP772" s="111"/>
      <c r="BQ772" s="111"/>
      <c r="BR772" s="111"/>
      <c r="BS772" s="111"/>
      <c r="BT772" s="111"/>
      <c r="BU772" s="111"/>
      <c r="BV772" s="111"/>
      <c r="BW772" s="111"/>
      <c r="BX772" s="111"/>
      <c r="BY772" s="111"/>
      <c r="BZ772" s="111"/>
      <c r="CA772" s="111"/>
      <c r="CB772" s="111"/>
      <c r="CC772" s="111"/>
      <c r="CD772" s="111"/>
      <c r="CE772" s="111"/>
      <c r="CF772" s="111"/>
      <c r="CG772" s="111"/>
      <c r="CH772" s="111"/>
      <c r="CI772" s="111"/>
      <c r="CJ772" s="111"/>
      <c r="CK772" s="111"/>
      <c r="CL772" s="111"/>
      <c r="CM772" s="111"/>
      <c r="CN772" s="111"/>
      <c r="CO772" s="111"/>
      <c r="CP772" s="112">
        <f t="shared" si="171"/>
        <v>0</v>
      </c>
      <c r="CQ772" s="113" t="e">
        <f t="shared" si="172"/>
        <v>#DIV/0!</v>
      </c>
      <c r="CR772" s="112">
        <f t="shared" si="173"/>
        <v>0</v>
      </c>
      <c r="CS772" s="113" t="e">
        <f t="shared" si="174"/>
        <v>#DIV/0!</v>
      </c>
      <c r="CT772" s="112">
        <f t="shared" si="175"/>
        <v>0</v>
      </c>
      <c r="CU772" s="113" t="e">
        <f t="shared" si="176"/>
        <v>#DIV/0!</v>
      </c>
      <c r="CV772" s="112">
        <f t="shared" si="170"/>
        <v>0</v>
      </c>
      <c r="CW772" s="113" t="e">
        <f t="shared" si="177"/>
        <v>#DIV/0!</v>
      </c>
      <c r="CX772" s="112" t="e">
        <f t="shared" si="178"/>
        <v>#DIV/0!</v>
      </c>
      <c r="CY772" s="114" t="e">
        <f t="shared" si="179"/>
        <v>#DIV/0!</v>
      </c>
      <c r="CZ772" s="107"/>
    </row>
    <row r="773" spans="1:104" s="7" customFormat="1" ht="52.2" customHeight="1" x14ac:dyDescent="0.3">
      <c r="A773" s="94">
        <v>752</v>
      </c>
      <c r="B773" s="94">
        <v>208</v>
      </c>
      <c r="C773" s="99" t="s">
        <v>1260</v>
      </c>
      <c r="D773" s="316" t="s">
        <v>133</v>
      </c>
      <c r="E773" s="315" t="s">
        <v>1261</v>
      </c>
      <c r="F773" s="317" t="s">
        <v>157</v>
      </c>
      <c r="G773" s="99" t="s">
        <v>1261</v>
      </c>
      <c r="H773" s="99" t="s">
        <v>1263</v>
      </c>
      <c r="I773" s="100" t="s">
        <v>28</v>
      </c>
      <c r="J773" s="101" t="s">
        <v>159</v>
      </c>
      <c r="K773" s="102" t="s">
        <v>270</v>
      </c>
      <c r="L773" s="128" t="s">
        <v>1096</v>
      </c>
      <c r="M773" s="129" t="s">
        <v>141</v>
      </c>
      <c r="N773" s="130" t="s">
        <v>142</v>
      </c>
      <c r="O773" s="131"/>
      <c r="P773" s="107"/>
      <c r="Q773" s="107" t="s">
        <v>142</v>
      </c>
      <c r="R773" s="107"/>
      <c r="S773" s="107"/>
      <c r="T773" s="107"/>
      <c r="U773" s="107"/>
      <c r="V773" s="107"/>
      <c r="W773" s="107"/>
      <c r="X773" s="107"/>
      <c r="Y773" s="85">
        <f t="shared" si="169"/>
        <v>1</v>
      </c>
      <c r="Z773" s="152"/>
      <c r="AA773" s="152"/>
      <c r="AB773" s="152"/>
      <c r="AC773" s="248"/>
      <c r="AD773" s="116"/>
      <c r="AE773" s="116"/>
      <c r="AF773" s="116"/>
      <c r="AG773" s="116" t="s">
        <v>288</v>
      </c>
      <c r="AH773" s="249"/>
      <c r="AI773" s="152"/>
      <c r="AJ773" s="152"/>
      <c r="AK773" s="152"/>
      <c r="AL773" s="152"/>
      <c r="AM773" s="152"/>
      <c r="AN773" s="152"/>
      <c r="AO773" s="152"/>
      <c r="AP773" s="152"/>
      <c r="AQ773" s="152"/>
      <c r="AR773" s="152"/>
      <c r="AS773" s="152"/>
      <c r="AT773" s="152"/>
      <c r="AU773" s="152"/>
      <c r="AV773" s="152"/>
      <c r="AW773" s="152"/>
      <c r="AX773" s="152"/>
      <c r="AY773" s="152"/>
      <c r="AZ773" s="152"/>
      <c r="BA773" s="152"/>
      <c r="BB773" s="152"/>
      <c r="BC773" s="152"/>
      <c r="BD773" s="152"/>
      <c r="BE773" s="152"/>
      <c r="BF773" s="152"/>
      <c r="BG773" s="152"/>
      <c r="BH773" s="152"/>
      <c r="BI773" s="152"/>
      <c r="BJ773" s="152"/>
      <c r="BK773" s="111"/>
      <c r="BL773" s="111"/>
      <c r="BM773" s="111"/>
      <c r="BN773" s="111"/>
      <c r="BO773" s="111"/>
      <c r="BP773" s="111"/>
      <c r="BQ773" s="111"/>
      <c r="BR773" s="111"/>
      <c r="BS773" s="111"/>
      <c r="BT773" s="111"/>
      <c r="BU773" s="111"/>
      <c r="BV773" s="111"/>
      <c r="BW773" s="111"/>
      <c r="BX773" s="111"/>
      <c r="BY773" s="111"/>
      <c r="BZ773" s="111"/>
      <c r="CA773" s="111"/>
      <c r="CB773" s="111"/>
      <c r="CC773" s="111"/>
      <c r="CD773" s="111"/>
      <c r="CE773" s="111"/>
      <c r="CF773" s="111"/>
      <c r="CG773" s="111"/>
      <c r="CH773" s="111"/>
      <c r="CI773" s="111"/>
      <c r="CJ773" s="111"/>
      <c r="CK773" s="111"/>
      <c r="CL773" s="111"/>
      <c r="CM773" s="111"/>
      <c r="CN773" s="111"/>
      <c r="CO773" s="111"/>
      <c r="CP773" s="112">
        <f t="shared" si="171"/>
        <v>0</v>
      </c>
      <c r="CQ773" s="113" t="e">
        <f t="shared" si="172"/>
        <v>#DIV/0!</v>
      </c>
      <c r="CR773" s="112">
        <f t="shared" si="173"/>
        <v>0</v>
      </c>
      <c r="CS773" s="113" t="e">
        <f t="shared" si="174"/>
        <v>#DIV/0!</v>
      </c>
      <c r="CT773" s="112">
        <f t="shared" si="175"/>
        <v>0</v>
      </c>
      <c r="CU773" s="113" t="e">
        <f t="shared" si="176"/>
        <v>#DIV/0!</v>
      </c>
      <c r="CV773" s="112">
        <f t="shared" si="170"/>
        <v>0</v>
      </c>
      <c r="CW773" s="113" t="e">
        <f t="shared" si="177"/>
        <v>#DIV/0!</v>
      </c>
      <c r="CX773" s="112" t="e">
        <f t="shared" si="178"/>
        <v>#DIV/0!</v>
      </c>
      <c r="CY773" s="114" t="e">
        <f t="shared" si="179"/>
        <v>#DIV/0!</v>
      </c>
      <c r="CZ773" s="107"/>
    </row>
    <row r="774" spans="1:104" s="7" customFormat="1" ht="52.2" customHeight="1" x14ac:dyDescent="0.3">
      <c r="A774" s="94">
        <v>753</v>
      </c>
      <c r="B774" s="94">
        <v>208</v>
      </c>
      <c r="C774" s="99" t="s">
        <v>1260</v>
      </c>
      <c r="D774" s="316" t="s">
        <v>133</v>
      </c>
      <c r="E774" s="315" t="s">
        <v>1261</v>
      </c>
      <c r="F774" s="317" t="s">
        <v>157</v>
      </c>
      <c r="G774" s="99" t="s">
        <v>1261</v>
      </c>
      <c r="H774" s="99" t="s">
        <v>1264</v>
      </c>
      <c r="I774" s="100" t="s">
        <v>29</v>
      </c>
      <c r="J774" s="101" t="s">
        <v>159</v>
      </c>
      <c r="K774" s="102" t="s">
        <v>270</v>
      </c>
      <c r="L774" s="128" t="s">
        <v>1096</v>
      </c>
      <c r="M774" s="129" t="s">
        <v>141</v>
      </c>
      <c r="N774" s="130" t="s">
        <v>142</v>
      </c>
      <c r="O774" s="131"/>
      <c r="P774" s="107"/>
      <c r="Q774" s="107"/>
      <c r="R774" s="107" t="s">
        <v>142</v>
      </c>
      <c r="S774" s="107"/>
      <c r="T774" s="107"/>
      <c r="U774" s="107"/>
      <c r="V774" s="107"/>
      <c r="W774" s="107"/>
      <c r="X774" s="107"/>
      <c r="Y774" s="85">
        <f t="shared" si="169"/>
        <v>1</v>
      </c>
      <c r="Z774" s="152"/>
      <c r="AA774" s="152"/>
      <c r="AB774" s="152"/>
      <c r="AC774" s="152"/>
      <c r="AD774" s="152"/>
      <c r="AE774" s="152"/>
      <c r="AF774" s="152"/>
      <c r="AG774" s="248"/>
      <c r="AH774" s="116"/>
      <c r="AI774" s="116" t="s">
        <v>288</v>
      </c>
      <c r="AJ774" s="116"/>
      <c r="AK774" s="116" t="s">
        <v>288</v>
      </c>
      <c r="AL774" s="249"/>
      <c r="AM774" s="152"/>
      <c r="AN774" s="152"/>
      <c r="AO774" s="152"/>
      <c r="AP774" s="152"/>
      <c r="AQ774" s="152"/>
      <c r="AR774" s="152"/>
      <c r="AS774" s="152"/>
      <c r="AT774" s="152"/>
      <c r="AU774" s="152"/>
      <c r="AV774" s="152"/>
      <c r="AW774" s="152"/>
      <c r="AX774" s="152"/>
      <c r="AY774" s="152"/>
      <c r="AZ774" s="152"/>
      <c r="BA774" s="152"/>
      <c r="BB774" s="152"/>
      <c r="BC774" s="152"/>
      <c r="BD774" s="152"/>
      <c r="BE774" s="152"/>
      <c r="BF774" s="152"/>
      <c r="BG774" s="152"/>
      <c r="BH774" s="152"/>
      <c r="BI774" s="152"/>
      <c r="BJ774" s="152"/>
      <c r="BK774" s="111"/>
      <c r="BL774" s="111"/>
      <c r="BM774" s="111"/>
      <c r="BN774" s="111"/>
      <c r="BO774" s="111"/>
      <c r="BP774" s="111"/>
      <c r="BQ774" s="111"/>
      <c r="BR774" s="111"/>
      <c r="BS774" s="111"/>
      <c r="BT774" s="111"/>
      <c r="BU774" s="111"/>
      <c r="BV774" s="111"/>
      <c r="BW774" s="111"/>
      <c r="BX774" s="111"/>
      <c r="BY774" s="111"/>
      <c r="BZ774" s="111"/>
      <c r="CA774" s="111"/>
      <c r="CB774" s="111"/>
      <c r="CC774" s="111"/>
      <c r="CD774" s="111"/>
      <c r="CE774" s="111"/>
      <c r="CF774" s="111"/>
      <c r="CG774" s="111"/>
      <c r="CH774" s="111"/>
      <c r="CI774" s="111"/>
      <c r="CJ774" s="111"/>
      <c r="CK774" s="111"/>
      <c r="CL774" s="111"/>
      <c r="CM774" s="111"/>
      <c r="CN774" s="111"/>
      <c r="CO774" s="111"/>
      <c r="CP774" s="112">
        <f t="shared" si="171"/>
        <v>0</v>
      </c>
      <c r="CQ774" s="113" t="e">
        <f t="shared" si="172"/>
        <v>#DIV/0!</v>
      </c>
      <c r="CR774" s="112">
        <f t="shared" si="173"/>
        <v>0</v>
      </c>
      <c r="CS774" s="113" t="e">
        <f t="shared" si="174"/>
        <v>#DIV/0!</v>
      </c>
      <c r="CT774" s="112">
        <f t="shared" si="175"/>
        <v>0</v>
      </c>
      <c r="CU774" s="113" t="e">
        <f t="shared" si="176"/>
        <v>#DIV/0!</v>
      </c>
      <c r="CV774" s="112">
        <f t="shared" si="170"/>
        <v>0</v>
      </c>
      <c r="CW774" s="113" t="e">
        <f t="shared" si="177"/>
        <v>#DIV/0!</v>
      </c>
      <c r="CX774" s="112" t="e">
        <f t="shared" si="178"/>
        <v>#DIV/0!</v>
      </c>
      <c r="CY774" s="114" t="e">
        <f t="shared" si="179"/>
        <v>#DIV/0!</v>
      </c>
      <c r="CZ774" s="107"/>
    </row>
    <row r="775" spans="1:104" s="7" customFormat="1" ht="28.95" customHeight="1" x14ac:dyDescent="0.3">
      <c r="A775" s="94">
        <v>754</v>
      </c>
      <c r="B775" s="94">
        <v>208</v>
      </c>
      <c r="C775" s="99" t="s">
        <v>1260</v>
      </c>
      <c r="D775" s="316" t="s">
        <v>133</v>
      </c>
      <c r="E775" s="315" t="s">
        <v>1261</v>
      </c>
      <c r="F775" s="317" t="s">
        <v>157</v>
      </c>
      <c r="G775" s="99" t="s">
        <v>1261</v>
      </c>
      <c r="H775" s="99" t="s">
        <v>1265</v>
      </c>
      <c r="I775" s="100" t="s">
        <v>30</v>
      </c>
      <c r="J775" s="101" t="s">
        <v>159</v>
      </c>
      <c r="K775" s="102" t="s">
        <v>270</v>
      </c>
      <c r="L775" s="128" t="s">
        <v>1096</v>
      </c>
      <c r="M775" s="129" t="s">
        <v>141</v>
      </c>
      <c r="N775" s="130" t="s">
        <v>142</v>
      </c>
      <c r="O775" s="131"/>
      <c r="P775" s="107"/>
      <c r="Q775" s="107"/>
      <c r="R775" s="107"/>
      <c r="S775" s="107" t="s">
        <v>142</v>
      </c>
      <c r="T775" s="107"/>
      <c r="U775" s="107"/>
      <c r="V775" s="107"/>
      <c r="W775" s="107"/>
      <c r="X775" s="107"/>
      <c r="Y775" s="85">
        <f t="shared" si="169"/>
        <v>1</v>
      </c>
      <c r="Z775" s="152"/>
      <c r="AA775" s="152"/>
      <c r="AB775" s="152"/>
      <c r="AC775" s="152"/>
      <c r="AD775" s="152"/>
      <c r="AE775" s="152"/>
      <c r="AF775" s="152"/>
      <c r="AG775" s="152"/>
      <c r="AH775" s="152"/>
      <c r="AI775" s="152"/>
      <c r="AJ775" s="152"/>
      <c r="AK775" s="248"/>
      <c r="AL775" s="116"/>
      <c r="AM775" s="116"/>
      <c r="AN775" s="116" t="s">
        <v>288</v>
      </c>
      <c r="AO775" s="116"/>
      <c r="AP775" s="249"/>
      <c r="AQ775" s="152"/>
      <c r="AR775" s="152"/>
      <c r="AS775" s="152"/>
      <c r="AT775" s="152"/>
      <c r="AU775" s="152"/>
      <c r="AV775" s="152"/>
      <c r="AW775" s="152"/>
      <c r="AX775" s="152"/>
      <c r="AY775" s="152"/>
      <c r="AZ775" s="152"/>
      <c r="BA775" s="152"/>
      <c r="BB775" s="152"/>
      <c r="BC775" s="152"/>
      <c r="BD775" s="152"/>
      <c r="BE775" s="152"/>
      <c r="BF775" s="152"/>
      <c r="BG775" s="152"/>
      <c r="BH775" s="152"/>
      <c r="BI775" s="152"/>
      <c r="BJ775" s="152"/>
      <c r="BK775" s="111"/>
      <c r="BL775" s="111"/>
      <c r="BM775" s="111"/>
      <c r="BN775" s="111"/>
      <c r="BO775" s="111"/>
      <c r="BP775" s="111"/>
      <c r="BQ775" s="111"/>
      <c r="BR775" s="111"/>
      <c r="BS775" s="111"/>
      <c r="BT775" s="111"/>
      <c r="BU775" s="111"/>
      <c r="BV775" s="111"/>
      <c r="BW775" s="111"/>
      <c r="BX775" s="111"/>
      <c r="BY775" s="111"/>
      <c r="BZ775" s="111"/>
      <c r="CA775" s="111"/>
      <c r="CB775" s="111"/>
      <c r="CC775" s="111"/>
      <c r="CD775" s="111"/>
      <c r="CE775" s="111"/>
      <c r="CF775" s="111"/>
      <c r="CG775" s="111"/>
      <c r="CH775" s="111"/>
      <c r="CI775" s="111"/>
      <c r="CJ775" s="111"/>
      <c r="CK775" s="111"/>
      <c r="CL775" s="111"/>
      <c r="CM775" s="111"/>
      <c r="CN775" s="111"/>
      <c r="CO775" s="111"/>
      <c r="CP775" s="112">
        <f t="shared" si="171"/>
        <v>0</v>
      </c>
      <c r="CQ775" s="113" t="e">
        <f t="shared" si="172"/>
        <v>#DIV/0!</v>
      </c>
      <c r="CR775" s="112">
        <f t="shared" si="173"/>
        <v>0</v>
      </c>
      <c r="CS775" s="113" t="e">
        <f t="shared" si="174"/>
        <v>#DIV/0!</v>
      </c>
      <c r="CT775" s="112">
        <f t="shared" si="175"/>
        <v>0</v>
      </c>
      <c r="CU775" s="113" t="e">
        <f t="shared" si="176"/>
        <v>#DIV/0!</v>
      </c>
      <c r="CV775" s="112">
        <f t="shared" si="170"/>
        <v>0</v>
      </c>
      <c r="CW775" s="113" t="e">
        <f t="shared" si="177"/>
        <v>#DIV/0!</v>
      </c>
      <c r="CX775" s="112" t="e">
        <f t="shared" si="178"/>
        <v>#DIV/0!</v>
      </c>
      <c r="CY775" s="114" t="e">
        <f t="shared" si="179"/>
        <v>#DIV/0!</v>
      </c>
      <c r="CZ775" s="107"/>
    </row>
    <row r="776" spans="1:104" s="7" customFormat="1" ht="24.9" customHeight="1" x14ac:dyDescent="0.3">
      <c r="A776" s="94">
        <v>755</v>
      </c>
      <c r="B776" s="118">
        <v>208</v>
      </c>
      <c r="C776" s="315" t="s">
        <v>1260</v>
      </c>
      <c r="D776" s="318" t="s">
        <v>133</v>
      </c>
      <c r="E776" s="315" t="s">
        <v>1261</v>
      </c>
      <c r="F776" s="318" t="s">
        <v>157</v>
      </c>
      <c r="G776" s="315" t="s">
        <v>1261</v>
      </c>
      <c r="H776" s="99" t="s">
        <v>1266</v>
      </c>
      <c r="I776" s="120" t="s">
        <v>32</v>
      </c>
      <c r="J776" s="101" t="s">
        <v>159</v>
      </c>
      <c r="K776" s="102" t="s">
        <v>270</v>
      </c>
      <c r="L776" s="155" t="s">
        <v>1096</v>
      </c>
      <c r="M776" s="129" t="s">
        <v>141</v>
      </c>
      <c r="N776" s="130" t="s">
        <v>142</v>
      </c>
      <c r="O776" s="131"/>
      <c r="P776" s="107"/>
      <c r="Q776" s="107"/>
      <c r="R776" s="107"/>
      <c r="S776" s="107"/>
      <c r="T776" s="107"/>
      <c r="U776" s="107" t="s">
        <v>142</v>
      </c>
      <c r="V776" s="107"/>
      <c r="W776" s="107"/>
      <c r="X776" s="107"/>
      <c r="Y776" s="85">
        <f t="shared" si="169"/>
        <v>1</v>
      </c>
      <c r="Z776" s="152"/>
      <c r="AA776" s="152"/>
      <c r="AB776" s="152"/>
      <c r="AC776" s="152"/>
      <c r="AD776" s="152"/>
      <c r="AE776" s="152"/>
      <c r="AF776" s="152"/>
      <c r="AG776" s="152"/>
      <c r="AH776" s="152"/>
      <c r="AI776" s="152"/>
      <c r="AJ776" s="152"/>
      <c r="AK776" s="152"/>
      <c r="AL776" s="152"/>
      <c r="AM776" s="152"/>
      <c r="AN776" s="152"/>
      <c r="AO776" s="152"/>
      <c r="AP776" s="152"/>
      <c r="AQ776" s="152"/>
      <c r="AR776" s="152"/>
      <c r="AS776" s="152"/>
      <c r="AT776" s="152"/>
      <c r="AU776" s="270"/>
      <c r="AV776" s="270"/>
      <c r="AW776" s="152"/>
      <c r="AX776" s="152"/>
      <c r="AY776" s="152"/>
      <c r="AZ776" s="152" t="s">
        <v>288</v>
      </c>
      <c r="BA776" s="152"/>
      <c r="BB776" s="152"/>
      <c r="BC776" s="152"/>
      <c r="BD776" s="152"/>
      <c r="BE776" s="152"/>
      <c r="BF776" s="152"/>
      <c r="BG776" s="152"/>
      <c r="BH776" s="152"/>
      <c r="BI776" s="152"/>
      <c r="BJ776" s="152"/>
      <c r="BK776" s="111"/>
      <c r="BL776" s="111"/>
      <c r="BM776" s="111"/>
      <c r="BN776" s="111"/>
      <c r="BO776" s="111"/>
      <c r="BP776" s="111"/>
      <c r="BQ776" s="111"/>
      <c r="BR776" s="111"/>
      <c r="BS776" s="111"/>
      <c r="BT776" s="111"/>
      <c r="BU776" s="111"/>
      <c r="BV776" s="111"/>
      <c r="BW776" s="111"/>
      <c r="BX776" s="111"/>
      <c r="BY776" s="111"/>
      <c r="BZ776" s="111"/>
      <c r="CA776" s="111"/>
      <c r="CB776" s="111"/>
      <c r="CC776" s="111"/>
      <c r="CD776" s="111"/>
      <c r="CE776" s="111"/>
      <c r="CF776" s="111"/>
      <c r="CG776" s="111"/>
      <c r="CH776" s="111"/>
      <c r="CI776" s="111"/>
      <c r="CJ776" s="111"/>
      <c r="CK776" s="111"/>
      <c r="CL776" s="111"/>
      <c r="CM776" s="111"/>
      <c r="CN776" s="111"/>
      <c r="CO776" s="111"/>
      <c r="CP776" s="112">
        <f t="shared" si="171"/>
        <v>0</v>
      </c>
      <c r="CQ776" s="113" t="e">
        <f t="shared" si="172"/>
        <v>#DIV/0!</v>
      </c>
      <c r="CR776" s="112">
        <f t="shared" si="173"/>
        <v>0</v>
      </c>
      <c r="CS776" s="113" t="e">
        <f t="shared" si="174"/>
        <v>#DIV/0!</v>
      </c>
      <c r="CT776" s="112">
        <f t="shared" si="175"/>
        <v>0</v>
      </c>
      <c r="CU776" s="113" t="e">
        <f t="shared" si="176"/>
        <v>#DIV/0!</v>
      </c>
      <c r="CV776" s="112">
        <f t="shared" si="170"/>
        <v>0</v>
      </c>
      <c r="CW776" s="113" t="e">
        <f t="shared" si="177"/>
        <v>#DIV/0!</v>
      </c>
      <c r="CX776" s="112" t="e">
        <f t="shared" si="178"/>
        <v>#DIV/0!</v>
      </c>
      <c r="CY776" s="112" t="e">
        <f t="shared" si="179"/>
        <v>#DIV/0!</v>
      </c>
      <c r="CZ776" s="107"/>
    </row>
    <row r="777" spans="1:104" s="7" customFormat="1" ht="26.25" customHeight="1" x14ac:dyDescent="0.3">
      <c r="A777" s="94">
        <v>159</v>
      </c>
      <c r="B777" s="94">
        <v>208</v>
      </c>
      <c r="C777" s="99" t="s">
        <v>1260</v>
      </c>
      <c r="D777" s="316" t="s">
        <v>133</v>
      </c>
      <c r="E777" s="315" t="s">
        <v>1261</v>
      </c>
      <c r="F777" s="317" t="s">
        <v>157</v>
      </c>
      <c r="G777" s="99" t="s">
        <v>1261</v>
      </c>
      <c r="H777" s="99" t="s">
        <v>1267</v>
      </c>
      <c r="I777" s="100" t="s">
        <v>149</v>
      </c>
      <c r="J777" s="102" t="s">
        <v>159</v>
      </c>
      <c r="K777" s="102" t="s">
        <v>270</v>
      </c>
      <c r="L777" s="128" t="s">
        <v>1096</v>
      </c>
      <c r="M777" s="129" t="s">
        <v>141</v>
      </c>
      <c r="N777" s="140" t="s">
        <v>142</v>
      </c>
      <c r="O777" s="131"/>
      <c r="P777" s="109"/>
      <c r="Q777" s="107"/>
      <c r="R777" s="107"/>
      <c r="S777" s="107"/>
      <c r="T777" s="107" t="s">
        <v>142</v>
      </c>
      <c r="U777" s="107"/>
      <c r="V777" s="107"/>
      <c r="W777" s="107"/>
      <c r="X777" s="107"/>
      <c r="Y777" s="85">
        <f t="shared" si="169"/>
        <v>1</v>
      </c>
      <c r="Z777" s="152"/>
      <c r="AA777" s="152"/>
      <c r="AB777" s="152"/>
      <c r="AC777" s="152"/>
      <c r="AD777" s="152"/>
      <c r="AE777" s="152"/>
      <c r="AF777" s="152"/>
      <c r="AG777" s="152"/>
      <c r="AH777" s="152"/>
      <c r="AI777" s="152"/>
      <c r="AJ777" s="152"/>
      <c r="AK777" s="152"/>
      <c r="AL777" s="152"/>
      <c r="AM777" s="152"/>
      <c r="AN777" s="152"/>
      <c r="AO777" s="248"/>
      <c r="AP777" s="116"/>
      <c r="AQ777" s="116" t="s">
        <v>288</v>
      </c>
      <c r="AR777" s="116" t="s">
        <v>288</v>
      </c>
      <c r="AS777" s="116"/>
      <c r="AT777" s="116"/>
      <c r="AU777" s="147"/>
      <c r="AV777" s="147"/>
      <c r="AW777" s="116"/>
      <c r="AX777" s="249"/>
      <c r="AY777" s="152"/>
      <c r="AZ777" s="152"/>
      <c r="BA777" s="152"/>
      <c r="BB777" s="152"/>
      <c r="BC777" s="152"/>
      <c r="BD777" s="152"/>
      <c r="BE777" s="152"/>
      <c r="BF777" s="152"/>
      <c r="BG777" s="152"/>
      <c r="BH777" s="152"/>
      <c r="BI777" s="152"/>
      <c r="BJ777" s="152"/>
      <c r="BK777" s="111"/>
      <c r="BL777" s="111"/>
      <c r="BM777" s="111"/>
      <c r="BN777" s="111"/>
      <c r="BO777" s="111"/>
      <c r="BP777" s="111"/>
      <c r="BQ777" s="111"/>
      <c r="BR777" s="111"/>
      <c r="BS777" s="111"/>
      <c r="BT777" s="111"/>
      <c r="BU777" s="111"/>
      <c r="BV777" s="111"/>
      <c r="BW777" s="111"/>
      <c r="BX777" s="111"/>
      <c r="BY777" s="111"/>
      <c r="BZ777" s="111"/>
      <c r="CA777" s="111"/>
      <c r="CB777" s="111"/>
      <c r="CC777" s="111"/>
      <c r="CD777" s="111"/>
      <c r="CE777" s="111"/>
      <c r="CF777" s="111"/>
      <c r="CG777" s="111"/>
      <c r="CH777" s="111"/>
      <c r="CI777" s="111"/>
      <c r="CJ777" s="111"/>
      <c r="CK777" s="111"/>
      <c r="CL777" s="111"/>
      <c r="CM777" s="111"/>
      <c r="CN777" s="111"/>
      <c r="CO777" s="111"/>
      <c r="CP777" s="112">
        <f t="shared" si="171"/>
        <v>0</v>
      </c>
      <c r="CQ777" s="113" t="e">
        <f t="shared" si="172"/>
        <v>#DIV/0!</v>
      </c>
      <c r="CR777" s="112">
        <f t="shared" si="173"/>
        <v>0</v>
      </c>
      <c r="CS777" s="113" t="e">
        <f t="shared" si="174"/>
        <v>#DIV/0!</v>
      </c>
      <c r="CT777" s="112">
        <f t="shared" si="175"/>
        <v>0</v>
      </c>
      <c r="CU777" s="113" t="e">
        <f t="shared" si="176"/>
        <v>#DIV/0!</v>
      </c>
      <c r="CV777" s="112">
        <f t="shared" si="170"/>
        <v>0</v>
      </c>
      <c r="CW777" s="113" t="e">
        <f t="shared" si="177"/>
        <v>#DIV/0!</v>
      </c>
      <c r="CX777" s="112" t="e">
        <f t="shared" si="178"/>
        <v>#DIV/0!</v>
      </c>
      <c r="CY777" s="114" t="e">
        <f t="shared" si="179"/>
        <v>#DIV/0!</v>
      </c>
      <c r="CZ777" s="107"/>
    </row>
    <row r="778" spans="1:104" s="7" customFormat="1" ht="24.9" customHeight="1" x14ac:dyDescent="0.3">
      <c r="A778" s="94">
        <v>757</v>
      </c>
      <c r="B778" s="118">
        <v>208</v>
      </c>
      <c r="C778" s="315" t="s">
        <v>1260</v>
      </c>
      <c r="D778" s="318" t="s">
        <v>133</v>
      </c>
      <c r="E778" s="315" t="s">
        <v>1261</v>
      </c>
      <c r="F778" s="318" t="s">
        <v>157</v>
      </c>
      <c r="G778" s="315" t="s">
        <v>1261</v>
      </c>
      <c r="H778" s="99" t="s">
        <v>1268</v>
      </c>
      <c r="I778" s="120" t="s">
        <v>33</v>
      </c>
      <c r="J778" s="101" t="s">
        <v>159</v>
      </c>
      <c r="K778" s="102" t="s">
        <v>270</v>
      </c>
      <c r="L778" s="155" t="s">
        <v>1096</v>
      </c>
      <c r="M778" s="129" t="s">
        <v>141</v>
      </c>
      <c r="N778" s="130" t="s">
        <v>142</v>
      </c>
      <c r="O778" s="131"/>
      <c r="P778" s="107"/>
      <c r="Q778" s="107"/>
      <c r="R778" s="107"/>
      <c r="S778" s="107"/>
      <c r="T778" s="107"/>
      <c r="U778" s="107"/>
      <c r="V778" s="107" t="s">
        <v>142</v>
      </c>
      <c r="W778" s="107"/>
      <c r="X778" s="107"/>
      <c r="Y778" s="85">
        <f t="shared" si="169"/>
        <v>1</v>
      </c>
      <c r="Z778" s="152"/>
      <c r="AA778" s="152"/>
      <c r="AB778" s="152"/>
      <c r="AC778" s="152"/>
      <c r="AD778" s="152"/>
      <c r="AE778" s="152"/>
      <c r="AF778" s="152"/>
      <c r="AG778" s="152"/>
      <c r="AH778" s="152"/>
      <c r="AI778" s="152"/>
      <c r="AJ778" s="152"/>
      <c r="AK778" s="152"/>
      <c r="AL778" s="152"/>
      <c r="AM778" s="152"/>
      <c r="AN778" s="152"/>
      <c r="AO778" s="152"/>
      <c r="AP778" s="152"/>
      <c r="AQ778" s="152"/>
      <c r="AR778" s="152"/>
      <c r="AS778" s="152"/>
      <c r="AT778" s="152"/>
      <c r="AU778" s="271"/>
      <c r="AV778" s="271"/>
      <c r="AW778" s="152"/>
      <c r="AX778" s="152"/>
      <c r="AY778" s="152"/>
      <c r="AZ778" s="152"/>
      <c r="BA778" s="152"/>
      <c r="BB778" s="152"/>
      <c r="BC778" s="152"/>
      <c r="BD778" s="152" t="s">
        <v>288</v>
      </c>
      <c r="BE778" s="152"/>
      <c r="BF778" s="152"/>
      <c r="BG778" s="152"/>
      <c r="BH778" s="152"/>
      <c r="BI778" s="152"/>
      <c r="BJ778" s="152"/>
      <c r="BK778" s="111"/>
      <c r="BL778" s="111"/>
      <c r="BM778" s="111"/>
      <c r="BN778" s="111"/>
      <c r="BO778" s="111"/>
      <c r="BP778" s="111"/>
      <c r="BQ778" s="111"/>
      <c r="BR778" s="111"/>
      <c r="BS778" s="111"/>
      <c r="BT778" s="111"/>
      <c r="BU778" s="111"/>
      <c r="BV778" s="111"/>
      <c r="BW778" s="111"/>
      <c r="BX778" s="111"/>
      <c r="BY778" s="111"/>
      <c r="BZ778" s="111"/>
      <c r="CA778" s="111"/>
      <c r="CB778" s="111"/>
      <c r="CC778" s="111"/>
      <c r="CD778" s="111"/>
      <c r="CE778" s="111"/>
      <c r="CF778" s="111"/>
      <c r="CG778" s="111"/>
      <c r="CH778" s="111"/>
      <c r="CI778" s="111"/>
      <c r="CJ778" s="111"/>
      <c r="CK778" s="111"/>
      <c r="CL778" s="111"/>
      <c r="CM778" s="111"/>
      <c r="CN778" s="111"/>
      <c r="CO778" s="111"/>
      <c r="CP778" s="112">
        <f t="shared" si="171"/>
        <v>0</v>
      </c>
      <c r="CQ778" s="113" t="e">
        <f t="shared" si="172"/>
        <v>#DIV/0!</v>
      </c>
      <c r="CR778" s="112">
        <f t="shared" si="173"/>
        <v>0</v>
      </c>
      <c r="CS778" s="113" t="e">
        <f t="shared" si="174"/>
        <v>#DIV/0!</v>
      </c>
      <c r="CT778" s="112">
        <f t="shared" si="175"/>
        <v>0</v>
      </c>
      <c r="CU778" s="113" t="e">
        <f t="shared" si="176"/>
        <v>#DIV/0!</v>
      </c>
      <c r="CV778" s="112">
        <f t="shared" si="170"/>
        <v>0</v>
      </c>
      <c r="CW778" s="113" t="e">
        <f t="shared" si="177"/>
        <v>#DIV/0!</v>
      </c>
      <c r="CX778" s="112" t="e">
        <f t="shared" si="178"/>
        <v>#DIV/0!</v>
      </c>
      <c r="CY778" s="112" t="e">
        <f t="shared" si="179"/>
        <v>#DIV/0!</v>
      </c>
      <c r="CZ778" s="107"/>
    </row>
    <row r="779" spans="1:104" s="7" customFormat="1" ht="24.9" customHeight="1" x14ac:dyDescent="0.3">
      <c r="A779" s="94">
        <v>758</v>
      </c>
      <c r="B779" s="118">
        <v>208</v>
      </c>
      <c r="C779" s="315" t="s">
        <v>1260</v>
      </c>
      <c r="D779" s="318" t="s">
        <v>133</v>
      </c>
      <c r="E779" s="315" t="s">
        <v>1261</v>
      </c>
      <c r="F779" s="318" t="s">
        <v>157</v>
      </c>
      <c r="G779" s="315" t="s">
        <v>1261</v>
      </c>
      <c r="H779" s="99" t="s">
        <v>1269</v>
      </c>
      <c r="I779" s="120" t="s">
        <v>35</v>
      </c>
      <c r="J779" s="101" t="s">
        <v>159</v>
      </c>
      <c r="K779" s="102" t="s">
        <v>270</v>
      </c>
      <c r="L779" s="155" t="s">
        <v>1096</v>
      </c>
      <c r="M779" s="129" t="s">
        <v>141</v>
      </c>
      <c r="N779" s="130" t="s">
        <v>142</v>
      </c>
      <c r="O779" s="131"/>
      <c r="P779" s="107"/>
      <c r="Q779" s="107"/>
      <c r="R779" s="107"/>
      <c r="S779" s="107"/>
      <c r="T779" s="107"/>
      <c r="U779" s="107"/>
      <c r="V779" s="107"/>
      <c r="W779" s="107"/>
      <c r="X779" s="107" t="s">
        <v>142</v>
      </c>
      <c r="Y779" s="85">
        <f t="shared" si="169"/>
        <v>1</v>
      </c>
      <c r="Z779" s="152"/>
      <c r="AA779" s="152"/>
      <c r="AB779" s="152"/>
      <c r="AC779" s="152"/>
      <c r="AD779" s="152"/>
      <c r="AE779" s="152"/>
      <c r="AF779" s="152"/>
      <c r="AG779" s="152"/>
      <c r="AH779" s="152"/>
      <c r="AI779" s="152"/>
      <c r="AJ779" s="152"/>
      <c r="AK779" s="152"/>
      <c r="AL779" s="152"/>
      <c r="AM779" s="152"/>
      <c r="AN779" s="152"/>
      <c r="AO779" s="152"/>
      <c r="AP779" s="152"/>
      <c r="AQ779" s="152"/>
      <c r="AR779" s="152"/>
      <c r="AS779" s="152"/>
      <c r="AT779" s="152"/>
      <c r="AU779" s="152"/>
      <c r="AV779" s="152"/>
      <c r="AW779" s="152"/>
      <c r="AX779" s="152"/>
      <c r="AY779" s="152"/>
      <c r="AZ779" s="152"/>
      <c r="BA779" s="152"/>
      <c r="BB779" s="152"/>
      <c r="BC779" s="152"/>
      <c r="BD779" s="152"/>
      <c r="BE779" s="152"/>
      <c r="BF779" s="152"/>
      <c r="BG779" s="152"/>
      <c r="BH779" s="152" t="s">
        <v>288</v>
      </c>
      <c r="BI779" s="152"/>
      <c r="BJ779" s="152"/>
      <c r="BK779" s="111"/>
      <c r="BL779" s="111"/>
      <c r="BM779" s="111"/>
      <c r="BN779" s="111"/>
      <c r="BO779" s="111"/>
      <c r="BP779" s="111"/>
      <c r="BQ779" s="111"/>
      <c r="BR779" s="111"/>
      <c r="BS779" s="111"/>
      <c r="BT779" s="111"/>
      <c r="BU779" s="111"/>
      <c r="BV779" s="111"/>
      <c r="BW779" s="111"/>
      <c r="BX779" s="111"/>
      <c r="BY779" s="111"/>
      <c r="BZ779" s="111"/>
      <c r="CA779" s="111"/>
      <c r="CB779" s="111"/>
      <c r="CC779" s="111"/>
      <c r="CD779" s="111"/>
      <c r="CE779" s="111"/>
      <c r="CF779" s="111"/>
      <c r="CG779" s="111"/>
      <c r="CH779" s="111"/>
      <c r="CI779" s="111"/>
      <c r="CJ779" s="111"/>
      <c r="CK779" s="111"/>
      <c r="CL779" s="111"/>
      <c r="CM779" s="111"/>
      <c r="CN779" s="111"/>
      <c r="CO779" s="111"/>
      <c r="CP779" s="112">
        <f t="shared" si="171"/>
        <v>0</v>
      </c>
      <c r="CQ779" s="113" t="e">
        <f t="shared" si="172"/>
        <v>#DIV/0!</v>
      </c>
      <c r="CR779" s="112">
        <f t="shared" si="173"/>
        <v>0</v>
      </c>
      <c r="CS779" s="113" t="e">
        <f t="shared" si="174"/>
        <v>#DIV/0!</v>
      </c>
      <c r="CT779" s="112">
        <f t="shared" si="175"/>
        <v>0</v>
      </c>
      <c r="CU779" s="113" t="e">
        <f t="shared" si="176"/>
        <v>#DIV/0!</v>
      </c>
      <c r="CV779" s="112">
        <f t="shared" si="170"/>
        <v>0</v>
      </c>
      <c r="CW779" s="113" t="e">
        <f t="shared" si="177"/>
        <v>#DIV/0!</v>
      </c>
      <c r="CX779" s="112" t="e">
        <f t="shared" si="178"/>
        <v>#DIV/0!</v>
      </c>
      <c r="CY779" s="112" t="e">
        <f t="shared" si="179"/>
        <v>#DIV/0!</v>
      </c>
      <c r="CZ779" s="107"/>
    </row>
    <row r="780" spans="1:104" s="7" customFormat="1" ht="24.9" customHeight="1" x14ac:dyDescent="0.3">
      <c r="A780" s="94">
        <v>759</v>
      </c>
      <c r="B780" s="118">
        <v>208</v>
      </c>
      <c r="C780" s="315" t="s">
        <v>1260</v>
      </c>
      <c r="D780" s="318" t="s">
        <v>133</v>
      </c>
      <c r="E780" s="315" t="s">
        <v>1261</v>
      </c>
      <c r="F780" s="318" t="s">
        <v>157</v>
      </c>
      <c r="G780" s="315" t="s">
        <v>1261</v>
      </c>
      <c r="H780" s="99" t="s">
        <v>1270</v>
      </c>
      <c r="I780" s="120" t="s">
        <v>34</v>
      </c>
      <c r="J780" s="101" t="s">
        <v>159</v>
      </c>
      <c r="K780" s="102" t="s">
        <v>270</v>
      </c>
      <c r="L780" s="155" t="s">
        <v>1096</v>
      </c>
      <c r="M780" s="129" t="s">
        <v>141</v>
      </c>
      <c r="N780" s="130" t="s">
        <v>142</v>
      </c>
      <c r="O780" s="131"/>
      <c r="P780" s="107"/>
      <c r="Q780" s="107"/>
      <c r="R780" s="107"/>
      <c r="S780" s="107"/>
      <c r="T780" s="107"/>
      <c r="U780" s="107"/>
      <c r="V780" s="107"/>
      <c r="W780" s="107" t="s">
        <v>142</v>
      </c>
      <c r="X780" s="107"/>
      <c r="Y780" s="85">
        <f t="shared" si="169"/>
        <v>1</v>
      </c>
      <c r="Z780" s="152"/>
      <c r="AA780" s="152"/>
      <c r="AB780" s="152"/>
      <c r="AC780" s="152"/>
      <c r="AD780" s="152"/>
      <c r="AE780" s="152"/>
      <c r="AF780" s="152"/>
      <c r="AG780" s="152"/>
      <c r="AH780" s="152"/>
      <c r="AI780" s="152"/>
      <c r="AJ780" s="152"/>
      <c r="AK780" s="152"/>
      <c r="AL780" s="152"/>
      <c r="AM780" s="152"/>
      <c r="AN780" s="152"/>
      <c r="AO780" s="152"/>
      <c r="AP780" s="152"/>
      <c r="AQ780" s="152"/>
      <c r="AR780" s="152"/>
      <c r="AS780" s="152"/>
      <c r="AT780" s="152"/>
      <c r="AU780" s="270"/>
      <c r="AV780" s="270"/>
      <c r="AW780" s="152"/>
      <c r="AX780" s="152"/>
      <c r="AY780" s="152"/>
      <c r="AZ780" s="152"/>
      <c r="BA780" s="152"/>
      <c r="BB780" s="152"/>
      <c r="BC780" s="152"/>
      <c r="BD780" s="152"/>
      <c r="BE780" s="152"/>
      <c r="BF780" s="107"/>
      <c r="BG780" s="107" t="s">
        <v>288</v>
      </c>
      <c r="BH780" s="152"/>
      <c r="BI780" s="152"/>
      <c r="BJ780" s="152"/>
      <c r="BK780" s="111"/>
      <c r="BL780" s="111"/>
      <c r="BM780" s="111"/>
      <c r="BN780" s="111"/>
      <c r="BO780" s="111"/>
      <c r="BP780" s="111"/>
      <c r="BQ780" s="111"/>
      <c r="BR780" s="111"/>
      <c r="BS780" s="111"/>
      <c r="BT780" s="111"/>
      <c r="BU780" s="111"/>
      <c r="BV780" s="111"/>
      <c r="BW780" s="111"/>
      <c r="BX780" s="111"/>
      <c r="BY780" s="111"/>
      <c r="BZ780" s="111"/>
      <c r="CA780" s="111"/>
      <c r="CB780" s="111"/>
      <c r="CC780" s="111"/>
      <c r="CD780" s="111"/>
      <c r="CE780" s="111"/>
      <c r="CF780" s="111"/>
      <c r="CG780" s="111"/>
      <c r="CH780" s="111"/>
      <c r="CI780" s="111"/>
      <c r="CJ780" s="111"/>
      <c r="CK780" s="111"/>
      <c r="CL780" s="111"/>
      <c r="CM780" s="111"/>
      <c r="CN780" s="111"/>
      <c r="CO780" s="111"/>
      <c r="CP780" s="112">
        <f t="shared" si="171"/>
        <v>0</v>
      </c>
      <c r="CQ780" s="113" t="e">
        <f t="shared" si="172"/>
        <v>#DIV/0!</v>
      </c>
      <c r="CR780" s="112">
        <f t="shared" si="173"/>
        <v>0</v>
      </c>
      <c r="CS780" s="113" t="e">
        <f t="shared" si="174"/>
        <v>#DIV/0!</v>
      </c>
      <c r="CT780" s="112">
        <f t="shared" si="175"/>
        <v>0</v>
      </c>
      <c r="CU780" s="113" t="e">
        <f t="shared" si="176"/>
        <v>#DIV/0!</v>
      </c>
      <c r="CV780" s="112">
        <f t="shared" si="170"/>
        <v>0</v>
      </c>
      <c r="CW780" s="113" t="e">
        <f t="shared" si="177"/>
        <v>#DIV/0!</v>
      </c>
      <c r="CX780" s="112" t="e">
        <f t="shared" si="178"/>
        <v>#DIV/0!</v>
      </c>
      <c r="CY780" s="112" t="e">
        <f t="shared" si="179"/>
        <v>#DIV/0!</v>
      </c>
      <c r="CZ780" s="107"/>
    </row>
    <row r="781" spans="1:104" s="326" customFormat="1" ht="23.25" customHeight="1" x14ac:dyDescent="0.3">
      <c r="A781" s="85">
        <v>160</v>
      </c>
      <c r="B781" s="85">
        <v>209</v>
      </c>
      <c r="C781" s="86" t="s">
        <v>1271</v>
      </c>
      <c r="D781" s="87"/>
      <c r="E781" s="87"/>
      <c r="F781" s="87"/>
      <c r="G781" s="86"/>
      <c r="H781" s="88" t="s">
        <v>129</v>
      </c>
      <c r="I781" s="88" t="s">
        <v>129</v>
      </c>
      <c r="J781" s="88" t="s">
        <v>129</v>
      </c>
      <c r="K781" s="88" t="s">
        <v>129</v>
      </c>
      <c r="L781" s="88" t="s">
        <v>129</v>
      </c>
      <c r="M781" s="88" t="s">
        <v>129</v>
      </c>
      <c r="N781" s="88" t="s">
        <v>129</v>
      </c>
      <c r="O781" s="88" t="s">
        <v>129</v>
      </c>
      <c r="P781" s="88" t="s">
        <v>129</v>
      </c>
      <c r="Q781" s="88" t="s">
        <v>129</v>
      </c>
      <c r="R781" s="88" t="s">
        <v>129</v>
      </c>
      <c r="S781" s="88" t="s">
        <v>129</v>
      </c>
      <c r="T781" s="88" t="s">
        <v>129</v>
      </c>
      <c r="U781" s="88" t="s">
        <v>129</v>
      </c>
      <c r="V781" s="88" t="s">
        <v>129</v>
      </c>
      <c r="W781" s="88" t="s">
        <v>129</v>
      </c>
      <c r="X781" s="88" t="s">
        <v>129</v>
      </c>
      <c r="Y781" s="88" t="s">
        <v>129</v>
      </c>
      <c r="Z781" s="88" t="s">
        <v>129</v>
      </c>
      <c r="AA781" s="88" t="s">
        <v>129</v>
      </c>
      <c r="AB781" s="88" t="s">
        <v>129</v>
      </c>
      <c r="AC781" s="88" t="s">
        <v>129</v>
      </c>
      <c r="AD781" s="88" t="s">
        <v>129</v>
      </c>
      <c r="AE781" s="88" t="s">
        <v>129</v>
      </c>
      <c r="AF781" s="88" t="s">
        <v>129</v>
      </c>
      <c r="AG781" s="88" t="s">
        <v>129</v>
      </c>
      <c r="AH781" s="88" t="s">
        <v>129</v>
      </c>
      <c r="AI781" s="88" t="s">
        <v>129</v>
      </c>
      <c r="AJ781" s="88" t="s">
        <v>129</v>
      </c>
      <c r="AK781" s="88" t="s">
        <v>129</v>
      </c>
      <c r="AL781" s="88" t="s">
        <v>129</v>
      </c>
      <c r="AM781" s="88" t="s">
        <v>129</v>
      </c>
      <c r="AN781" s="88" t="s">
        <v>129</v>
      </c>
      <c r="AO781" s="88" t="s">
        <v>129</v>
      </c>
      <c r="AP781" s="88" t="s">
        <v>129</v>
      </c>
      <c r="AQ781" s="88" t="s">
        <v>129</v>
      </c>
      <c r="AR781" s="88" t="s">
        <v>129</v>
      </c>
      <c r="AS781" s="88" t="s">
        <v>129</v>
      </c>
      <c r="AT781" s="88" t="s">
        <v>129</v>
      </c>
      <c r="AU781" s="93" t="str">
        <f>AW781</f>
        <v>#</v>
      </c>
      <c r="AV781" s="93" t="str">
        <f>AP781</f>
        <v>#</v>
      </c>
      <c r="AW781" s="88" t="s">
        <v>129</v>
      </c>
      <c r="AX781" s="90" t="s">
        <v>129</v>
      </c>
      <c r="AY781" s="88" t="s">
        <v>129</v>
      </c>
      <c r="AZ781" s="88" t="s">
        <v>129</v>
      </c>
      <c r="BA781" s="88" t="s">
        <v>129</v>
      </c>
      <c r="BB781" s="88" t="s">
        <v>129</v>
      </c>
      <c r="BC781" s="88" t="s">
        <v>129</v>
      </c>
      <c r="BD781" s="88" t="s">
        <v>129</v>
      </c>
      <c r="BE781" s="88" t="s">
        <v>129</v>
      </c>
      <c r="BF781" s="88" t="s">
        <v>129</v>
      </c>
      <c r="BG781" s="88" t="s">
        <v>129</v>
      </c>
      <c r="BH781" s="88" t="s">
        <v>129</v>
      </c>
      <c r="BI781" s="88" t="s">
        <v>129</v>
      </c>
      <c r="BJ781" s="88" t="s">
        <v>129</v>
      </c>
      <c r="BK781" s="88" t="s">
        <v>129</v>
      </c>
      <c r="BL781" s="88" t="s">
        <v>129</v>
      </c>
      <c r="BM781" s="88" t="s">
        <v>129</v>
      </c>
      <c r="BN781" s="88" t="s">
        <v>129</v>
      </c>
      <c r="BO781" s="88" t="s">
        <v>129</v>
      </c>
      <c r="BP781" s="88" t="s">
        <v>129</v>
      </c>
      <c r="BQ781" s="88" t="s">
        <v>129</v>
      </c>
      <c r="BR781" s="88" t="s">
        <v>129</v>
      </c>
      <c r="BS781" s="88" t="s">
        <v>129</v>
      </c>
      <c r="BT781" s="88" t="s">
        <v>129</v>
      </c>
      <c r="BU781" s="88" t="s">
        <v>129</v>
      </c>
      <c r="BV781" s="88" t="s">
        <v>129</v>
      </c>
      <c r="BW781" s="88" t="s">
        <v>129</v>
      </c>
      <c r="BX781" s="88" t="s">
        <v>129</v>
      </c>
      <c r="BY781" s="88" t="s">
        <v>129</v>
      </c>
      <c r="BZ781" s="88" t="s">
        <v>129</v>
      </c>
      <c r="CA781" s="88" t="s">
        <v>129</v>
      </c>
      <c r="CB781" s="88" t="s">
        <v>129</v>
      </c>
      <c r="CC781" s="88" t="s">
        <v>129</v>
      </c>
      <c r="CD781" s="88" t="s">
        <v>129</v>
      </c>
      <c r="CE781" s="88" t="s">
        <v>129</v>
      </c>
      <c r="CF781" s="88" t="s">
        <v>129</v>
      </c>
      <c r="CG781" s="88" t="s">
        <v>129</v>
      </c>
      <c r="CH781" s="88" t="s">
        <v>129</v>
      </c>
      <c r="CI781" s="88" t="s">
        <v>129</v>
      </c>
      <c r="CJ781" s="88" t="s">
        <v>129</v>
      </c>
      <c r="CK781" s="88" t="s">
        <v>129</v>
      </c>
      <c r="CL781" s="88" t="s">
        <v>129</v>
      </c>
      <c r="CM781" s="88" t="s">
        <v>129</v>
      </c>
      <c r="CN781" s="88" t="s">
        <v>129</v>
      </c>
      <c r="CO781" s="88" t="s">
        <v>129</v>
      </c>
      <c r="CP781" s="88" t="s">
        <v>129</v>
      </c>
      <c r="CQ781" s="88" t="s">
        <v>129</v>
      </c>
      <c r="CR781" s="88" t="s">
        <v>129</v>
      </c>
      <c r="CS781" s="88" t="s">
        <v>129</v>
      </c>
      <c r="CT781" s="88" t="s">
        <v>129</v>
      </c>
      <c r="CU781" s="88" t="s">
        <v>129</v>
      </c>
      <c r="CV781" s="88" t="s">
        <v>129</v>
      </c>
      <c r="CW781" s="88" t="s">
        <v>129</v>
      </c>
      <c r="CX781" s="88" t="s">
        <v>129</v>
      </c>
      <c r="CY781" s="91" t="s">
        <v>129</v>
      </c>
      <c r="CZ781" s="88" t="s">
        <v>129</v>
      </c>
    </row>
    <row r="782" spans="1:104" s="7" customFormat="1" ht="54.75" customHeight="1" x14ac:dyDescent="0.3">
      <c r="A782" s="94">
        <v>761</v>
      </c>
      <c r="B782" s="94">
        <v>210</v>
      </c>
      <c r="C782" s="99" t="s">
        <v>1272</v>
      </c>
      <c r="D782" s="316" t="s">
        <v>133</v>
      </c>
      <c r="E782" s="315" t="s">
        <v>1273</v>
      </c>
      <c r="F782" s="317" t="s">
        <v>157</v>
      </c>
      <c r="G782" s="99" t="s">
        <v>1273</v>
      </c>
      <c r="H782" s="99" t="s">
        <v>1274</v>
      </c>
      <c r="I782" s="100" t="s">
        <v>137</v>
      </c>
      <c r="J782" s="101" t="s">
        <v>159</v>
      </c>
      <c r="K782" s="102" t="s">
        <v>270</v>
      </c>
      <c r="L782" s="103" t="s">
        <v>1096</v>
      </c>
      <c r="M782" s="104" t="s">
        <v>141</v>
      </c>
      <c r="N782" s="105" t="s">
        <v>142</v>
      </c>
      <c r="O782" s="106"/>
      <c r="P782" s="231" t="s">
        <v>142</v>
      </c>
      <c r="Q782" s="107"/>
      <c r="R782" s="107"/>
      <c r="S782" s="107"/>
      <c r="T782" s="107"/>
      <c r="U782" s="107"/>
      <c r="V782" s="107"/>
      <c r="W782" s="107"/>
      <c r="X782" s="107"/>
      <c r="Y782" s="108">
        <f t="shared" ref="Y782:Y808" si="180">COUNTIF($P782:$X782,"x")</f>
        <v>1</v>
      </c>
      <c r="Z782" s="152" t="s">
        <v>288</v>
      </c>
      <c r="AA782" s="152"/>
      <c r="AB782" s="152"/>
      <c r="AC782" s="187" t="s">
        <v>288</v>
      </c>
      <c r="AD782" s="249"/>
      <c r="AE782" s="152"/>
      <c r="AF782" s="152"/>
      <c r="AG782" s="152"/>
      <c r="AH782" s="152"/>
      <c r="AI782" s="152"/>
      <c r="AJ782" s="152"/>
      <c r="AK782" s="152"/>
      <c r="AL782" s="152"/>
      <c r="AM782" s="152"/>
      <c r="AN782" s="152"/>
      <c r="AO782" s="152"/>
      <c r="AP782" s="152"/>
      <c r="AQ782" s="152"/>
      <c r="AR782" s="152"/>
      <c r="AS782" s="152"/>
      <c r="AT782" s="152"/>
      <c r="AU782" s="271"/>
      <c r="AV782" s="271"/>
      <c r="AW782" s="152"/>
      <c r="AX782" s="152"/>
      <c r="AY782" s="152"/>
      <c r="AZ782" s="152"/>
      <c r="BA782" s="152"/>
      <c r="BB782" s="152"/>
      <c r="BC782" s="152"/>
      <c r="BD782" s="152"/>
      <c r="BE782" s="152"/>
      <c r="BF782" s="152"/>
      <c r="BG782" s="152"/>
      <c r="BH782" s="152"/>
      <c r="BI782" s="152"/>
      <c r="BJ782" s="152"/>
      <c r="BK782" s="111"/>
      <c r="BL782" s="111"/>
      <c r="BM782" s="111"/>
      <c r="BN782" s="111"/>
      <c r="BO782" s="111"/>
      <c r="BP782" s="111"/>
      <c r="BQ782" s="111"/>
      <c r="BR782" s="111"/>
      <c r="BS782" s="111"/>
      <c r="BT782" s="111"/>
      <c r="BU782" s="111"/>
      <c r="BV782" s="111"/>
      <c r="BW782" s="111"/>
      <c r="BX782" s="111"/>
      <c r="BY782" s="111"/>
      <c r="BZ782" s="111"/>
      <c r="CA782" s="111"/>
      <c r="CB782" s="111"/>
      <c r="CC782" s="111"/>
      <c r="CD782" s="111"/>
      <c r="CE782" s="111"/>
      <c r="CF782" s="111"/>
      <c r="CG782" s="111"/>
      <c r="CH782" s="111"/>
      <c r="CI782" s="111"/>
      <c r="CJ782" s="111"/>
      <c r="CK782" s="111"/>
      <c r="CL782" s="111"/>
      <c r="CM782" s="111"/>
      <c r="CN782" s="111"/>
      <c r="CO782" s="111"/>
      <c r="CP782" s="112">
        <f t="shared" si="171"/>
        <v>0</v>
      </c>
      <c r="CQ782" s="113" t="e">
        <f t="shared" si="172"/>
        <v>#DIV/0!</v>
      </c>
      <c r="CR782" s="112">
        <f t="shared" si="173"/>
        <v>0</v>
      </c>
      <c r="CS782" s="113" t="e">
        <f t="shared" si="174"/>
        <v>#DIV/0!</v>
      </c>
      <c r="CT782" s="112">
        <f t="shared" si="175"/>
        <v>0</v>
      </c>
      <c r="CU782" s="113" t="e">
        <f t="shared" si="176"/>
        <v>#DIV/0!</v>
      </c>
      <c r="CV782" s="112">
        <f t="shared" si="170"/>
        <v>0</v>
      </c>
      <c r="CW782" s="113" t="e">
        <f t="shared" si="177"/>
        <v>#DIV/0!</v>
      </c>
      <c r="CX782" s="112" t="e">
        <f t="shared" si="178"/>
        <v>#DIV/0!</v>
      </c>
      <c r="CY782" s="114" t="e">
        <f t="shared" si="179"/>
        <v>#DIV/0!</v>
      </c>
      <c r="CZ782" s="107"/>
    </row>
    <row r="783" spans="1:104" s="7" customFormat="1" ht="63.6" customHeight="1" x14ac:dyDescent="0.3">
      <c r="A783" s="94">
        <v>762</v>
      </c>
      <c r="B783" s="94">
        <v>210</v>
      </c>
      <c r="C783" s="99" t="s">
        <v>1272</v>
      </c>
      <c r="D783" s="316" t="s">
        <v>133</v>
      </c>
      <c r="E783" s="315" t="s">
        <v>1273</v>
      </c>
      <c r="F783" s="317" t="s">
        <v>157</v>
      </c>
      <c r="G783" s="99" t="s">
        <v>1273</v>
      </c>
      <c r="H783" s="99" t="s">
        <v>1275</v>
      </c>
      <c r="I783" s="100" t="s">
        <v>28</v>
      </c>
      <c r="J783" s="101" t="s">
        <v>159</v>
      </c>
      <c r="K783" s="102" t="s">
        <v>270</v>
      </c>
      <c r="L783" s="103" t="s">
        <v>1096</v>
      </c>
      <c r="M783" s="104" t="s">
        <v>141</v>
      </c>
      <c r="N783" s="105" t="s">
        <v>142</v>
      </c>
      <c r="O783" s="106"/>
      <c r="P783" s="107"/>
      <c r="Q783" s="107" t="s">
        <v>142</v>
      </c>
      <c r="R783" s="107"/>
      <c r="S783" s="107"/>
      <c r="T783" s="107"/>
      <c r="U783" s="107"/>
      <c r="V783" s="107"/>
      <c r="W783" s="107"/>
      <c r="X783" s="107"/>
      <c r="Y783" s="85">
        <f t="shared" si="180"/>
        <v>1</v>
      </c>
      <c r="Z783" s="152"/>
      <c r="AA783" s="152"/>
      <c r="AB783" s="152"/>
      <c r="AC783" s="248"/>
      <c r="AD783" s="116"/>
      <c r="AE783" s="116" t="s">
        <v>288</v>
      </c>
      <c r="AF783" s="116"/>
      <c r="AG783" s="116"/>
      <c r="AH783" s="249"/>
      <c r="AI783" s="152"/>
      <c r="AJ783" s="152"/>
      <c r="AK783" s="152"/>
      <c r="AL783" s="152"/>
      <c r="AM783" s="152"/>
      <c r="AN783" s="152"/>
      <c r="AO783" s="152"/>
      <c r="AP783" s="152"/>
      <c r="AQ783" s="152"/>
      <c r="AR783" s="152"/>
      <c r="AS783" s="152"/>
      <c r="AT783" s="152"/>
      <c r="AU783" s="152"/>
      <c r="AV783" s="152"/>
      <c r="AW783" s="152"/>
      <c r="AX783" s="152"/>
      <c r="AY783" s="152"/>
      <c r="AZ783" s="152"/>
      <c r="BA783" s="152"/>
      <c r="BB783" s="152"/>
      <c r="BC783" s="152"/>
      <c r="BD783" s="152"/>
      <c r="BE783" s="152"/>
      <c r="BF783" s="152"/>
      <c r="BG783" s="152"/>
      <c r="BH783" s="152"/>
      <c r="BI783" s="152"/>
      <c r="BJ783" s="152"/>
      <c r="BK783" s="111"/>
      <c r="BL783" s="111"/>
      <c r="BM783" s="111"/>
      <c r="BN783" s="111"/>
      <c r="BO783" s="111"/>
      <c r="BP783" s="111"/>
      <c r="BQ783" s="111"/>
      <c r="BR783" s="111"/>
      <c r="BS783" s="111"/>
      <c r="BT783" s="111"/>
      <c r="BU783" s="111"/>
      <c r="BV783" s="111"/>
      <c r="BW783" s="111"/>
      <c r="BX783" s="111"/>
      <c r="BY783" s="111"/>
      <c r="BZ783" s="111"/>
      <c r="CA783" s="111"/>
      <c r="CB783" s="111"/>
      <c r="CC783" s="111"/>
      <c r="CD783" s="111"/>
      <c r="CE783" s="111"/>
      <c r="CF783" s="111"/>
      <c r="CG783" s="111"/>
      <c r="CH783" s="111"/>
      <c r="CI783" s="111"/>
      <c r="CJ783" s="111"/>
      <c r="CK783" s="111"/>
      <c r="CL783" s="111"/>
      <c r="CM783" s="111"/>
      <c r="CN783" s="111"/>
      <c r="CO783" s="111"/>
      <c r="CP783" s="112">
        <f t="shared" si="171"/>
        <v>0</v>
      </c>
      <c r="CQ783" s="113" t="e">
        <f t="shared" si="172"/>
        <v>#DIV/0!</v>
      </c>
      <c r="CR783" s="112">
        <f t="shared" si="173"/>
        <v>0</v>
      </c>
      <c r="CS783" s="113" t="e">
        <f t="shared" si="174"/>
        <v>#DIV/0!</v>
      </c>
      <c r="CT783" s="112">
        <f t="shared" si="175"/>
        <v>0</v>
      </c>
      <c r="CU783" s="113" t="e">
        <f t="shared" si="176"/>
        <v>#DIV/0!</v>
      </c>
      <c r="CV783" s="112">
        <f t="shared" si="170"/>
        <v>0</v>
      </c>
      <c r="CW783" s="113" t="e">
        <f t="shared" si="177"/>
        <v>#DIV/0!</v>
      </c>
      <c r="CX783" s="112" t="e">
        <f t="shared" si="178"/>
        <v>#DIV/0!</v>
      </c>
      <c r="CY783" s="114" t="e">
        <f t="shared" si="179"/>
        <v>#DIV/0!</v>
      </c>
      <c r="CZ783" s="107"/>
    </row>
    <row r="784" spans="1:104" s="7" customFormat="1" ht="55.2" customHeight="1" x14ac:dyDescent="0.3">
      <c r="A784" s="94">
        <v>763</v>
      </c>
      <c r="B784" s="94">
        <v>210</v>
      </c>
      <c r="C784" s="99" t="s">
        <v>1272</v>
      </c>
      <c r="D784" s="316" t="s">
        <v>133</v>
      </c>
      <c r="E784" s="315" t="s">
        <v>1273</v>
      </c>
      <c r="F784" s="317" t="s">
        <v>157</v>
      </c>
      <c r="G784" s="99" t="s">
        <v>1273</v>
      </c>
      <c r="H784" s="99" t="s">
        <v>1276</v>
      </c>
      <c r="I784" s="100" t="s">
        <v>29</v>
      </c>
      <c r="J784" s="101" t="s">
        <v>159</v>
      </c>
      <c r="K784" s="102" t="s">
        <v>270</v>
      </c>
      <c r="L784" s="103" t="s">
        <v>1096</v>
      </c>
      <c r="M784" s="104" t="s">
        <v>141</v>
      </c>
      <c r="N784" s="105" t="s">
        <v>142</v>
      </c>
      <c r="O784" s="106"/>
      <c r="P784" s="107"/>
      <c r="Q784" s="107"/>
      <c r="R784" s="107" t="s">
        <v>142</v>
      </c>
      <c r="S784" s="107"/>
      <c r="T784" s="107"/>
      <c r="U784" s="107"/>
      <c r="V784" s="107"/>
      <c r="W784" s="107"/>
      <c r="X784" s="107"/>
      <c r="Y784" s="85">
        <f t="shared" si="180"/>
        <v>1</v>
      </c>
      <c r="Z784" s="152"/>
      <c r="AA784" s="152"/>
      <c r="AB784" s="152"/>
      <c r="AC784" s="152"/>
      <c r="AD784" s="152"/>
      <c r="AE784" s="152"/>
      <c r="AF784" s="152"/>
      <c r="AG784" s="248"/>
      <c r="AH784" s="116" t="s">
        <v>288</v>
      </c>
      <c r="AI784" s="116"/>
      <c r="AJ784" s="116"/>
      <c r="AK784" s="116" t="s">
        <v>288</v>
      </c>
      <c r="AL784" s="249"/>
      <c r="AM784" s="152"/>
      <c r="AN784" s="152"/>
      <c r="AO784" s="152"/>
      <c r="AP784" s="152"/>
      <c r="AQ784" s="152"/>
      <c r="AR784" s="152"/>
      <c r="AS784" s="152"/>
      <c r="AT784" s="152"/>
      <c r="AU784" s="152"/>
      <c r="AV784" s="152"/>
      <c r="AW784" s="152"/>
      <c r="AX784" s="152"/>
      <c r="AY784" s="152"/>
      <c r="AZ784" s="152"/>
      <c r="BA784" s="152"/>
      <c r="BB784" s="152"/>
      <c r="BC784" s="152"/>
      <c r="BD784" s="152"/>
      <c r="BE784" s="152"/>
      <c r="BF784" s="152"/>
      <c r="BG784" s="152"/>
      <c r="BH784" s="152"/>
      <c r="BI784" s="152"/>
      <c r="BJ784" s="152"/>
      <c r="BK784" s="111"/>
      <c r="BL784" s="111"/>
      <c r="BM784" s="111"/>
      <c r="BN784" s="111"/>
      <c r="BO784" s="111"/>
      <c r="BP784" s="111"/>
      <c r="BQ784" s="111"/>
      <c r="BR784" s="111"/>
      <c r="BS784" s="111"/>
      <c r="BT784" s="111"/>
      <c r="BU784" s="111"/>
      <c r="BV784" s="111"/>
      <c r="BW784" s="111"/>
      <c r="BX784" s="111"/>
      <c r="BY784" s="111"/>
      <c r="BZ784" s="111"/>
      <c r="CA784" s="111"/>
      <c r="CB784" s="111"/>
      <c r="CC784" s="111"/>
      <c r="CD784" s="111"/>
      <c r="CE784" s="111"/>
      <c r="CF784" s="111"/>
      <c r="CG784" s="111"/>
      <c r="CH784" s="111"/>
      <c r="CI784" s="111"/>
      <c r="CJ784" s="111"/>
      <c r="CK784" s="111"/>
      <c r="CL784" s="111"/>
      <c r="CM784" s="111"/>
      <c r="CN784" s="111"/>
      <c r="CO784" s="111"/>
      <c r="CP784" s="112">
        <f t="shared" si="171"/>
        <v>0</v>
      </c>
      <c r="CQ784" s="113" t="e">
        <f t="shared" si="172"/>
        <v>#DIV/0!</v>
      </c>
      <c r="CR784" s="112">
        <f t="shared" si="173"/>
        <v>0</v>
      </c>
      <c r="CS784" s="113" t="e">
        <f t="shared" si="174"/>
        <v>#DIV/0!</v>
      </c>
      <c r="CT784" s="112">
        <f t="shared" si="175"/>
        <v>0</v>
      </c>
      <c r="CU784" s="113" t="e">
        <f t="shared" si="176"/>
        <v>#DIV/0!</v>
      </c>
      <c r="CV784" s="112">
        <f t="shared" si="170"/>
        <v>0</v>
      </c>
      <c r="CW784" s="113" t="e">
        <f t="shared" si="177"/>
        <v>#DIV/0!</v>
      </c>
      <c r="CX784" s="112" t="e">
        <f t="shared" si="178"/>
        <v>#DIV/0!</v>
      </c>
      <c r="CY784" s="114" t="e">
        <f t="shared" si="179"/>
        <v>#DIV/0!</v>
      </c>
      <c r="CZ784" s="107"/>
    </row>
    <row r="785" spans="1:104" s="7" customFormat="1" ht="49.95" customHeight="1" x14ac:dyDescent="0.3">
      <c r="A785" s="94">
        <v>764</v>
      </c>
      <c r="B785" s="94">
        <v>210</v>
      </c>
      <c r="C785" s="99" t="s">
        <v>1272</v>
      </c>
      <c r="D785" s="316" t="s">
        <v>133</v>
      </c>
      <c r="E785" s="315" t="s">
        <v>1273</v>
      </c>
      <c r="F785" s="317" t="s">
        <v>157</v>
      </c>
      <c r="G785" s="99" t="s">
        <v>1273</v>
      </c>
      <c r="H785" s="99" t="s">
        <v>1277</v>
      </c>
      <c r="I785" s="100" t="s">
        <v>30</v>
      </c>
      <c r="J785" s="101" t="s">
        <v>159</v>
      </c>
      <c r="K785" s="102" t="s">
        <v>270</v>
      </c>
      <c r="L785" s="103" t="s">
        <v>1096</v>
      </c>
      <c r="M785" s="104" t="s">
        <v>141</v>
      </c>
      <c r="N785" s="105" t="s">
        <v>142</v>
      </c>
      <c r="O785" s="106"/>
      <c r="P785" s="107"/>
      <c r="Q785" s="107"/>
      <c r="R785" s="107"/>
      <c r="S785" s="107" t="s">
        <v>142</v>
      </c>
      <c r="T785" s="107"/>
      <c r="U785" s="107"/>
      <c r="V785" s="107"/>
      <c r="W785" s="107"/>
      <c r="X785" s="107"/>
      <c r="Y785" s="85">
        <f t="shared" si="180"/>
        <v>1</v>
      </c>
      <c r="Z785" s="152"/>
      <c r="AA785" s="152"/>
      <c r="AB785" s="152"/>
      <c r="AC785" s="152"/>
      <c r="AD785" s="152"/>
      <c r="AE785" s="152"/>
      <c r="AF785" s="152"/>
      <c r="AG785" s="152"/>
      <c r="AH785" s="152"/>
      <c r="AI785" s="152"/>
      <c r="AJ785" s="152"/>
      <c r="AK785" s="248"/>
      <c r="AL785" s="116" t="s">
        <v>288</v>
      </c>
      <c r="AM785" s="116"/>
      <c r="AN785" s="116"/>
      <c r="AO785" s="116" t="s">
        <v>288</v>
      </c>
      <c r="AP785" s="249"/>
      <c r="AQ785" s="152"/>
      <c r="AR785" s="152"/>
      <c r="AS785" s="152"/>
      <c r="AT785" s="152"/>
      <c r="AU785" s="152"/>
      <c r="AV785" s="152"/>
      <c r="AW785" s="152"/>
      <c r="AX785" s="152"/>
      <c r="AY785" s="152"/>
      <c r="AZ785" s="152"/>
      <c r="BA785" s="152"/>
      <c r="BB785" s="152"/>
      <c r="BC785" s="152"/>
      <c r="BD785" s="152"/>
      <c r="BE785" s="152"/>
      <c r="BF785" s="152"/>
      <c r="BG785" s="152"/>
      <c r="BH785" s="152"/>
      <c r="BI785" s="152"/>
      <c r="BJ785" s="152"/>
      <c r="BK785" s="111"/>
      <c r="BL785" s="111"/>
      <c r="BM785" s="111"/>
      <c r="BN785" s="111"/>
      <c r="BO785" s="111"/>
      <c r="BP785" s="111"/>
      <c r="BQ785" s="111"/>
      <c r="BR785" s="111"/>
      <c r="BS785" s="111"/>
      <c r="BT785" s="111"/>
      <c r="BU785" s="111"/>
      <c r="BV785" s="111"/>
      <c r="BW785" s="111"/>
      <c r="BX785" s="111"/>
      <c r="BY785" s="111"/>
      <c r="BZ785" s="111"/>
      <c r="CA785" s="111"/>
      <c r="CB785" s="111"/>
      <c r="CC785" s="111"/>
      <c r="CD785" s="111"/>
      <c r="CE785" s="111"/>
      <c r="CF785" s="111"/>
      <c r="CG785" s="111"/>
      <c r="CH785" s="111"/>
      <c r="CI785" s="111"/>
      <c r="CJ785" s="111"/>
      <c r="CK785" s="111"/>
      <c r="CL785" s="111"/>
      <c r="CM785" s="111"/>
      <c r="CN785" s="111"/>
      <c r="CO785" s="111"/>
      <c r="CP785" s="112">
        <f t="shared" si="171"/>
        <v>0</v>
      </c>
      <c r="CQ785" s="113" t="e">
        <f t="shared" si="172"/>
        <v>#DIV/0!</v>
      </c>
      <c r="CR785" s="112">
        <f t="shared" si="173"/>
        <v>0</v>
      </c>
      <c r="CS785" s="113" t="e">
        <f t="shared" si="174"/>
        <v>#DIV/0!</v>
      </c>
      <c r="CT785" s="112">
        <f t="shared" si="175"/>
        <v>0</v>
      </c>
      <c r="CU785" s="113" t="e">
        <f t="shared" si="176"/>
        <v>#DIV/0!</v>
      </c>
      <c r="CV785" s="112">
        <f t="shared" si="170"/>
        <v>0</v>
      </c>
      <c r="CW785" s="113" t="e">
        <f t="shared" si="177"/>
        <v>#DIV/0!</v>
      </c>
      <c r="CX785" s="112" t="e">
        <f t="shared" si="178"/>
        <v>#DIV/0!</v>
      </c>
      <c r="CY785" s="114" t="e">
        <f t="shared" si="179"/>
        <v>#DIV/0!</v>
      </c>
      <c r="CZ785" s="107"/>
    </row>
    <row r="786" spans="1:104" s="7" customFormat="1" ht="40.5" customHeight="1" x14ac:dyDescent="0.3">
      <c r="A786" s="94">
        <v>765</v>
      </c>
      <c r="B786" s="118">
        <v>210</v>
      </c>
      <c r="C786" s="315" t="s">
        <v>1272</v>
      </c>
      <c r="D786" s="318" t="s">
        <v>133</v>
      </c>
      <c r="E786" s="315" t="s">
        <v>1273</v>
      </c>
      <c r="F786" s="318" t="s">
        <v>157</v>
      </c>
      <c r="G786" s="315" t="s">
        <v>1273</v>
      </c>
      <c r="H786" s="99" t="s">
        <v>1278</v>
      </c>
      <c r="I786" s="120" t="s">
        <v>32</v>
      </c>
      <c r="J786" s="101" t="s">
        <v>159</v>
      </c>
      <c r="K786" s="102" t="s">
        <v>270</v>
      </c>
      <c r="L786" s="121" t="s">
        <v>1096</v>
      </c>
      <c r="M786" s="104" t="s">
        <v>141</v>
      </c>
      <c r="N786" s="105" t="s">
        <v>142</v>
      </c>
      <c r="O786" s="106"/>
      <c r="P786" s="107"/>
      <c r="Q786" s="107"/>
      <c r="R786" s="107"/>
      <c r="S786" s="107"/>
      <c r="T786" s="107"/>
      <c r="U786" s="107" t="s">
        <v>142</v>
      </c>
      <c r="V786" s="107"/>
      <c r="W786" s="107"/>
      <c r="X786" s="107"/>
      <c r="Y786" s="85">
        <f t="shared" si="180"/>
        <v>1</v>
      </c>
      <c r="Z786" s="152"/>
      <c r="AA786" s="152"/>
      <c r="AB786" s="152"/>
      <c r="AC786" s="152"/>
      <c r="AD786" s="152"/>
      <c r="AE786" s="152"/>
      <c r="AF786" s="152"/>
      <c r="AG786" s="152"/>
      <c r="AH786" s="152"/>
      <c r="AI786" s="152"/>
      <c r="AJ786" s="152"/>
      <c r="AK786" s="152"/>
      <c r="AL786" s="152"/>
      <c r="AM786" s="152"/>
      <c r="AN786" s="152"/>
      <c r="AO786" s="152"/>
      <c r="AP786" s="152"/>
      <c r="AQ786" s="152"/>
      <c r="AR786" s="152"/>
      <c r="AS786" s="152"/>
      <c r="AT786" s="152"/>
      <c r="AU786" s="270"/>
      <c r="AV786" s="270"/>
      <c r="AW786" s="152"/>
      <c r="AX786" s="152"/>
      <c r="AY786" s="152"/>
      <c r="AZ786" s="152" t="s">
        <v>288</v>
      </c>
      <c r="BA786" s="152"/>
      <c r="BB786" s="152"/>
      <c r="BC786" s="152"/>
      <c r="BD786" s="152"/>
      <c r="BE786" s="152"/>
      <c r="BF786" s="152"/>
      <c r="BG786" s="152"/>
      <c r="BH786" s="152"/>
      <c r="BI786" s="152"/>
      <c r="BJ786" s="152"/>
      <c r="BK786" s="111"/>
      <c r="BL786" s="111"/>
      <c r="BM786" s="111"/>
      <c r="BN786" s="111"/>
      <c r="BO786" s="111"/>
      <c r="BP786" s="111"/>
      <c r="BQ786" s="111"/>
      <c r="BR786" s="111"/>
      <c r="BS786" s="111"/>
      <c r="BT786" s="111"/>
      <c r="BU786" s="111"/>
      <c r="BV786" s="111"/>
      <c r="BW786" s="111"/>
      <c r="BX786" s="111"/>
      <c r="BY786" s="111"/>
      <c r="BZ786" s="111"/>
      <c r="CA786" s="111"/>
      <c r="CB786" s="111"/>
      <c r="CC786" s="111"/>
      <c r="CD786" s="111"/>
      <c r="CE786" s="111"/>
      <c r="CF786" s="111"/>
      <c r="CG786" s="111"/>
      <c r="CH786" s="111"/>
      <c r="CI786" s="111"/>
      <c r="CJ786" s="111"/>
      <c r="CK786" s="111"/>
      <c r="CL786" s="111"/>
      <c r="CM786" s="111"/>
      <c r="CN786" s="111"/>
      <c r="CO786" s="111"/>
      <c r="CP786" s="112">
        <f t="shared" si="171"/>
        <v>0</v>
      </c>
      <c r="CQ786" s="113" t="e">
        <f t="shared" si="172"/>
        <v>#DIV/0!</v>
      </c>
      <c r="CR786" s="112">
        <f t="shared" si="173"/>
        <v>0</v>
      </c>
      <c r="CS786" s="113" t="e">
        <f t="shared" si="174"/>
        <v>#DIV/0!</v>
      </c>
      <c r="CT786" s="112">
        <f t="shared" si="175"/>
        <v>0</v>
      </c>
      <c r="CU786" s="113" t="e">
        <f t="shared" si="176"/>
        <v>#DIV/0!</v>
      </c>
      <c r="CV786" s="112">
        <f t="shared" si="170"/>
        <v>0</v>
      </c>
      <c r="CW786" s="113" t="e">
        <f t="shared" si="177"/>
        <v>#DIV/0!</v>
      </c>
      <c r="CX786" s="112" t="e">
        <f t="shared" si="178"/>
        <v>#DIV/0!</v>
      </c>
      <c r="CY786" s="112" t="e">
        <f t="shared" si="179"/>
        <v>#DIV/0!</v>
      </c>
      <c r="CZ786" s="107"/>
    </row>
    <row r="787" spans="1:104" s="7" customFormat="1" ht="36" customHeight="1" x14ac:dyDescent="0.3">
      <c r="A787" s="94">
        <v>161</v>
      </c>
      <c r="B787" s="94">
        <v>210</v>
      </c>
      <c r="C787" s="99" t="s">
        <v>1272</v>
      </c>
      <c r="D787" s="316" t="s">
        <v>133</v>
      </c>
      <c r="E787" s="315" t="s">
        <v>1273</v>
      </c>
      <c r="F787" s="317" t="s">
        <v>157</v>
      </c>
      <c r="G787" s="99" t="s">
        <v>1273</v>
      </c>
      <c r="H787" s="99" t="s">
        <v>1279</v>
      </c>
      <c r="I787" s="100" t="s">
        <v>149</v>
      </c>
      <c r="J787" s="102" t="s">
        <v>159</v>
      </c>
      <c r="K787" s="102" t="s">
        <v>270</v>
      </c>
      <c r="L787" s="103" t="s">
        <v>1096</v>
      </c>
      <c r="M787" s="104" t="s">
        <v>141</v>
      </c>
      <c r="N787" s="123" t="s">
        <v>142</v>
      </c>
      <c r="O787" s="106"/>
      <c r="P787" s="109"/>
      <c r="Q787" s="107"/>
      <c r="R787" s="107"/>
      <c r="S787" s="107"/>
      <c r="T787" s="107" t="s">
        <v>142</v>
      </c>
      <c r="U787" s="107"/>
      <c r="V787" s="107"/>
      <c r="W787" s="107"/>
      <c r="X787" s="107"/>
      <c r="Y787" s="85">
        <f t="shared" si="180"/>
        <v>1</v>
      </c>
      <c r="Z787" s="152"/>
      <c r="AA787" s="152"/>
      <c r="AB787" s="152"/>
      <c r="AC787" s="152"/>
      <c r="AD787" s="152"/>
      <c r="AE787" s="152"/>
      <c r="AF787" s="152"/>
      <c r="AG787" s="152"/>
      <c r="AH787" s="152"/>
      <c r="AI787" s="152"/>
      <c r="AJ787" s="152"/>
      <c r="AK787" s="152"/>
      <c r="AL787" s="152"/>
      <c r="AM787" s="152"/>
      <c r="AN787" s="152"/>
      <c r="AO787" s="248"/>
      <c r="AP787" s="116" t="s">
        <v>273</v>
      </c>
      <c r="AQ787" s="116"/>
      <c r="AR787" s="116" t="s">
        <v>273</v>
      </c>
      <c r="AS787" s="116"/>
      <c r="AT787" s="116" t="s">
        <v>273</v>
      </c>
      <c r="AU787" s="147"/>
      <c r="AV787" s="116" t="s">
        <v>273</v>
      </c>
      <c r="AW787" s="116"/>
      <c r="AX787" s="249"/>
      <c r="AY787" s="152"/>
      <c r="AZ787" s="152"/>
      <c r="BA787" s="152"/>
      <c r="BB787" s="152"/>
      <c r="BC787" s="152"/>
      <c r="BD787" s="152"/>
      <c r="BE787" s="152"/>
      <c r="BF787" s="152"/>
      <c r="BG787" s="152"/>
      <c r="BH787" s="152"/>
      <c r="BI787" s="152"/>
      <c r="BJ787" s="152"/>
      <c r="BK787" s="111"/>
      <c r="BL787" s="111"/>
      <c r="BM787" s="111"/>
      <c r="BN787" s="111"/>
      <c r="BO787" s="111"/>
      <c r="BP787" s="111"/>
      <c r="BQ787" s="111"/>
      <c r="BR787" s="111"/>
      <c r="BS787" s="111"/>
      <c r="BT787" s="111"/>
      <c r="BU787" s="111"/>
      <c r="BV787" s="111"/>
      <c r="BW787" s="111"/>
      <c r="BX787" s="111"/>
      <c r="BY787" s="111"/>
      <c r="BZ787" s="111"/>
      <c r="CA787" s="111"/>
      <c r="CB787" s="111"/>
      <c r="CC787" s="111"/>
      <c r="CD787" s="111"/>
      <c r="CE787" s="111"/>
      <c r="CF787" s="111"/>
      <c r="CG787" s="111"/>
      <c r="CH787" s="111"/>
      <c r="CI787" s="111"/>
      <c r="CJ787" s="111"/>
      <c r="CK787" s="111"/>
      <c r="CL787" s="111"/>
      <c r="CM787" s="111"/>
      <c r="CN787" s="111"/>
      <c r="CO787" s="111"/>
      <c r="CP787" s="112">
        <f t="shared" si="171"/>
        <v>0</v>
      </c>
      <c r="CQ787" s="113" t="e">
        <f t="shared" si="172"/>
        <v>#DIV/0!</v>
      </c>
      <c r="CR787" s="112">
        <f t="shared" si="173"/>
        <v>0</v>
      </c>
      <c r="CS787" s="113" t="e">
        <f t="shared" si="174"/>
        <v>#DIV/0!</v>
      </c>
      <c r="CT787" s="112">
        <f t="shared" si="175"/>
        <v>0</v>
      </c>
      <c r="CU787" s="113" t="e">
        <f t="shared" si="176"/>
        <v>#DIV/0!</v>
      </c>
      <c r="CV787" s="112">
        <f t="shared" si="170"/>
        <v>0</v>
      </c>
      <c r="CW787" s="113" t="e">
        <f t="shared" si="177"/>
        <v>#DIV/0!</v>
      </c>
      <c r="CX787" s="112" t="e">
        <f t="shared" si="178"/>
        <v>#DIV/0!</v>
      </c>
      <c r="CY787" s="114" t="e">
        <f t="shared" si="179"/>
        <v>#DIV/0!</v>
      </c>
      <c r="CZ787" s="107"/>
    </row>
    <row r="788" spans="1:104" s="7" customFormat="1" ht="55.5" customHeight="1" x14ac:dyDescent="0.3">
      <c r="A788" s="94">
        <v>767</v>
      </c>
      <c r="B788" s="118">
        <v>210</v>
      </c>
      <c r="C788" s="315" t="s">
        <v>1272</v>
      </c>
      <c r="D788" s="318" t="s">
        <v>133</v>
      </c>
      <c r="E788" s="315" t="s">
        <v>1273</v>
      </c>
      <c r="F788" s="318" t="s">
        <v>157</v>
      </c>
      <c r="G788" s="315" t="s">
        <v>1273</v>
      </c>
      <c r="H788" s="99" t="s">
        <v>1274</v>
      </c>
      <c r="I788" s="120" t="s">
        <v>33</v>
      </c>
      <c r="J788" s="101" t="s">
        <v>159</v>
      </c>
      <c r="K788" s="102" t="s">
        <v>270</v>
      </c>
      <c r="L788" s="121" t="s">
        <v>1096</v>
      </c>
      <c r="M788" s="104" t="s">
        <v>141</v>
      </c>
      <c r="N788" s="105" t="s">
        <v>142</v>
      </c>
      <c r="O788" s="106"/>
      <c r="P788" s="107"/>
      <c r="Q788" s="107"/>
      <c r="R788" s="107"/>
      <c r="S788" s="107"/>
      <c r="T788" s="107"/>
      <c r="U788" s="107"/>
      <c r="V788" s="107" t="s">
        <v>142</v>
      </c>
      <c r="W788" s="107"/>
      <c r="X788" s="107"/>
      <c r="Y788" s="85">
        <f t="shared" si="180"/>
        <v>1</v>
      </c>
      <c r="Z788" s="152"/>
      <c r="AA788" s="152"/>
      <c r="AB788" s="152"/>
      <c r="AC788" s="152"/>
      <c r="AD788" s="152"/>
      <c r="AE788" s="152"/>
      <c r="AF788" s="152"/>
      <c r="AG788" s="152"/>
      <c r="AH788" s="152"/>
      <c r="AI788" s="152"/>
      <c r="AJ788" s="152"/>
      <c r="AK788" s="152"/>
      <c r="AL788" s="152"/>
      <c r="AM788" s="152"/>
      <c r="AN788" s="152"/>
      <c r="AO788" s="152"/>
      <c r="AP788" s="152"/>
      <c r="AQ788" s="152"/>
      <c r="AR788" s="152"/>
      <c r="AS788" s="152"/>
      <c r="AT788" s="152"/>
      <c r="AU788" s="271"/>
      <c r="AV788" s="271"/>
      <c r="AW788" s="152"/>
      <c r="AX788" s="152"/>
      <c r="AY788" s="152"/>
      <c r="AZ788" s="152"/>
      <c r="BA788" s="152"/>
      <c r="BB788" s="152"/>
      <c r="BC788" s="152" t="s">
        <v>288</v>
      </c>
      <c r="BD788" s="152"/>
      <c r="BE788" s="152"/>
      <c r="BF788" s="152"/>
      <c r="BG788" s="152"/>
      <c r="BH788" s="152"/>
      <c r="BI788" s="152"/>
      <c r="BJ788" s="152"/>
      <c r="BK788" s="111"/>
      <c r="BL788" s="111"/>
      <c r="BM788" s="111"/>
      <c r="BN788" s="111"/>
      <c r="BO788" s="111"/>
      <c r="BP788" s="111"/>
      <c r="BQ788" s="111"/>
      <c r="BR788" s="111"/>
      <c r="BS788" s="111"/>
      <c r="BT788" s="111"/>
      <c r="BU788" s="111"/>
      <c r="BV788" s="111"/>
      <c r="BW788" s="111"/>
      <c r="BX788" s="111"/>
      <c r="BY788" s="111"/>
      <c r="BZ788" s="111"/>
      <c r="CA788" s="111"/>
      <c r="CB788" s="111"/>
      <c r="CC788" s="111"/>
      <c r="CD788" s="111"/>
      <c r="CE788" s="111"/>
      <c r="CF788" s="111"/>
      <c r="CG788" s="111"/>
      <c r="CH788" s="111"/>
      <c r="CI788" s="111"/>
      <c r="CJ788" s="111"/>
      <c r="CK788" s="111"/>
      <c r="CL788" s="111"/>
      <c r="CM788" s="111"/>
      <c r="CN788" s="111"/>
      <c r="CO788" s="111"/>
      <c r="CP788" s="112">
        <f t="shared" si="171"/>
        <v>0</v>
      </c>
      <c r="CQ788" s="113" t="e">
        <f t="shared" si="172"/>
        <v>#DIV/0!</v>
      </c>
      <c r="CR788" s="112">
        <f t="shared" si="173"/>
        <v>0</v>
      </c>
      <c r="CS788" s="113" t="e">
        <f t="shared" si="174"/>
        <v>#DIV/0!</v>
      </c>
      <c r="CT788" s="112">
        <f t="shared" si="175"/>
        <v>0</v>
      </c>
      <c r="CU788" s="113" t="e">
        <f t="shared" si="176"/>
        <v>#DIV/0!</v>
      </c>
      <c r="CV788" s="112">
        <f t="shared" si="170"/>
        <v>0</v>
      </c>
      <c r="CW788" s="113" t="e">
        <f t="shared" si="177"/>
        <v>#DIV/0!</v>
      </c>
      <c r="CX788" s="112" t="e">
        <f t="shared" si="178"/>
        <v>#DIV/0!</v>
      </c>
      <c r="CY788" s="112" t="e">
        <f t="shared" si="179"/>
        <v>#DIV/0!</v>
      </c>
      <c r="CZ788" s="107"/>
    </row>
    <row r="789" spans="1:104" s="7" customFormat="1" ht="58.5" customHeight="1" x14ac:dyDescent="0.3">
      <c r="A789" s="94">
        <v>768</v>
      </c>
      <c r="B789" s="118">
        <v>210</v>
      </c>
      <c r="C789" s="315" t="s">
        <v>1272</v>
      </c>
      <c r="D789" s="318" t="s">
        <v>133</v>
      </c>
      <c r="E789" s="315" t="s">
        <v>1273</v>
      </c>
      <c r="F789" s="318" t="s">
        <v>157</v>
      </c>
      <c r="G789" s="315" t="s">
        <v>1273</v>
      </c>
      <c r="H789" s="99" t="s">
        <v>1280</v>
      </c>
      <c r="I789" s="120" t="s">
        <v>35</v>
      </c>
      <c r="J789" s="101" t="s">
        <v>159</v>
      </c>
      <c r="K789" s="102" t="s">
        <v>270</v>
      </c>
      <c r="L789" s="121" t="s">
        <v>1096</v>
      </c>
      <c r="M789" s="104" t="s">
        <v>141</v>
      </c>
      <c r="N789" s="105" t="s">
        <v>142</v>
      </c>
      <c r="O789" s="106"/>
      <c r="P789" s="107"/>
      <c r="Q789" s="107"/>
      <c r="R789" s="107"/>
      <c r="S789" s="107"/>
      <c r="T789" s="107"/>
      <c r="U789" s="107"/>
      <c r="V789" s="107"/>
      <c r="W789" s="107"/>
      <c r="X789" s="107" t="s">
        <v>142</v>
      </c>
      <c r="Y789" s="85">
        <f t="shared" si="180"/>
        <v>1</v>
      </c>
      <c r="Z789" s="152"/>
      <c r="AA789" s="152"/>
      <c r="AB789" s="152"/>
      <c r="AC789" s="152"/>
      <c r="AD789" s="152"/>
      <c r="AE789" s="152"/>
      <c r="AF789" s="152"/>
      <c r="AG789" s="152"/>
      <c r="AH789" s="152"/>
      <c r="AI789" s="152"/>
      <c r="AJ789" s="152"/>
      <c r="AK789" s="152"/>
      <c r="AL789" s="152"/>
      <c r="AM789" s="152"/>
      <c r="AN789" s="152"/>
      <c r="AO789" s="152"/>
      <c r="AP789" s="152"/>
      <c r="AQ789" s="152"/>
      <c r="AR789" s="152"/>
      <c r="AS789" s="152"/>
      <c r="AT789" s="152"/>
      <c r="AU789" s="152"/>
      <c r="AV789" s="152"/>
      <c r="AW789" s="152"/>
      <c r="AX789" s="152"/>
      <c r="AY789" s="152"/>
      <c r="AZ789" s="152"/>
      <c r="BA789" s="152"/>
      <c r="BB789" s="152"/>
      <c r="BC789" s="152"/>
      <c r="BD789" s="152"/>
      <c r="BE789" s="152"/>
      <c r="BF789" s="152"/>
      <c r="BG789" s="152"/>
      <c r="BH789" s="152" t="s">
        <v>281</v>
      </c>
      <c r="BI789" s="152" t="s">
        <v>288</v>
      </c>
      <c r="BJ789" s="152"/>
      <c r="BK789" s="111"/>
      <c r="BL789" s="111"/>
      <c r="BM789" s="111"/>
      <c r="BN789" s="111"/>
      <c r="BO789" s="111"/>
      <c r="BP789" s="111"/>
      <c r="BQ789" s="111"/>
      <c r="BR789" s="111"/>
      <c r="BS789" s="111"/>
      <c r="BT789" s="111"/>
      <c r="BU789" s="111"/>
      <c r="BV789" s="111"/>
      <c r="BW789" s="111"/>
      <c r="BX789" s="111"/>
      <c r="BY789" s="111"/>
      <c r="BZ789" s="111"/>
      <c r="CA789" s="111"/>
      <c r="CB789" s="111"/>
      <c r="CC789" s="111"/>
      <c r="CD789" s="111"/>
      <c r="CE789" s="111"/>
      <c r="CF789" s="111"/>
      <c r="CG789" s="111"/>
      <c r="CH789" s="111"/>
      <c r="CI789" s="111"/>
      <c r="CJ789" s="111"/>
      <c r="CK789" s="111"/>
      <c r="CL789" s="111"/>
      <c r="CM789" s="111"/>
      <c r="CN789" s="111"/>
      <c r="CO789" s="111"/>
      <c r="CP789" s="112">
        <f t="shared" si="171"/>
        <v>0</v>
      </c>
      <c r="CQ789" s="113" t="e">
        <f t="shared" si="172"/>
        <v>#DIV/0!</v>
      </c>
      <c r="CR789" s="112">
        <f t="shared" si="173"/>
        <v>0</v>
      </c>
      <c r="CS789" s="113" t="e">
        <f t="shared" si="174"/>
        <v>#DIV/0!</v>
      </c>
      <c r="CT789" s="112">
        <f t="shared" si="175"/>
        <v>0</v>
      </c>
      <c r="CU789" s="113" t="e">
        <f t="shared" si="176"/>
        <v>#DIV/0!</v>
      </c>
      <c r="CV789" s="112">
        <f t="shared" si="170"/>
        <v>0</v>
      </c>
      <c r="CW789" s="113" t="e">
        <f t="shared" si="177"/>
        <v>#DIV/0!</v>
      </c>
      <c r="CX789" s="112" t="e">
        <f t="shared" si="178"/>
        <v>#DIV/0!</v>
      </c>
      <c r="CY789" s="112" t="e">
        <f t="shared" si="179"/>
        <v>#DIV/0!</v>
      </c>
      <c r="CZ789" s="107"/>
    </row>
    <row r="790" spans="1:104" s="7" customFormat="1" ht="53.25" customHeight="1" x14ac:dyDescent="0.3">
      <c r="A790" s="94">
        <v>769</v>
      </c>
      <c r="B790" s="118">
        <v>210</v>
      </c>
      <c r="C790" s="315" t="s">
        <v>1272</v>
      </c>
      <c r="D790" s="318" t="s">
        <v>133</v>
      </c>
      <c r="E790" s="315" t="s">
        <v>1273</v>
      </c>
      <c r="F790" s="318" t="s">
        <v>157</v>
      </c>
      <c r="G790" s="315" t="s">
        <v>1273</v>
      </c>
      <c r="H790" s="99" t="s">
        <v>1281</v>
      </c>
      <c r="I790" s="120" t="s">
        <v>34</v>
      </c>
      <c r="J790" s="101" t="s">
        <v>159</v>
      </c>
      <c r="K790" s="102" t="s">
        <v>270</v>
      </c>
      <c r="L790" s="121" t="s">
        <v>1096</v>
      </c>
      <c r="M790" s="104" t="s">
        <v>141</v>
      </c>
      <c r="N790" s="105" t="s">
        <v>142</v>
      </c>
      <c r="O790" s="106"/>
      <c r="P790" s="107"/>
      <c r="Q790" s="107"/>
      <c r="R790" s="107"/>
      <c r="S790" s="107"/>
      <c r="T790" s="107"/>
      <c r="U790" s="107"/>
      <c r="V790" s="107"/>
      <c r="W790" s="107" t="s">
        <v>142</v>
      </c>
      <c r="X790" s="107"/>
      <c r="Y790" s="85">
        <f t="shared" si="180"/>
        <v>1</v>
      </c>
      <c r="Z790" s="152"/>
      <c r="AA790" s="152"/>
      <c r="AB790" s="152"/>
      <c r="AC790" s="152"/>
      <c r="AD790" s="152"/>
      <c r="AE790" s="152"/>
      <c r="AF790" s="152"/>
      <c r="AG790" s="152"/>
      <c r="AH790" s="152"/>
      <c r="AI790" s="152"/>
      <c r="AJ790" s="152"/>
      <c r="AK790" s="152"/>
      <c r="AL790" s="152"/>
      <c r="AM790" s="152"/>
      <c r="AN790" s="152"/>
      <c r="AO790" s="152"/>
      <c r="AP790" s="152"/>
      <c r="AQ790" s="152"/>
      <c r="AR790" s="152"/>
      <c r="AS790" s="152"/>
      <c r="AT790" s="152"/>
      <c r="AU790" s="152"/>
      <c r="AV790" s="152"/>
      <c r="AW790" s="152"/>
      <c r="AX790" s="152"/>
      <c r="AY790" s="152"/>
      <c r="AZ790" s="152"/>
      <c r="BA790" s="152"/>
      <c r="BB790" s="152"/>
      <c r="BC790" s="152"/>
      <c r="BD790" s="152"/>
      <c r="BE790" s="152"/>
      <c r="BF790" s="107" t="s">
        <v>288</v>
      </c>
      <c r="BG790" s="107"/>
      <c r="BH790" s="152"/>
      <c r="BI790" s="152"/>
      <c r="BJ790" s="152"/>
      <c r="BK790" s="111"/>
      <c r="BL790" s="111"/>
      <c r="BM790" s="111"/>
      <c r="BN790" s="111"/>
      <c r="BO790" s="111"/>
      <c r="BP790" s="111"/>
      <c r="BQ790" s="111"/>
      <c r="BR790" s="111"/>
      <c r="BS790" s="111"/>
      <c r="BT790" s="111"/>
      <c r="BU790" s="111"/>
      <c r="BV790" s="111"/>
      <c r="BW790" s="111"/>
      <c r="BX790" s="111"/>
      <c r="BY790" s="111"/>
      <c r="BZ790" s="111"/>
      <c r="CA790" s="111"/>
      <c r="CB790" s="111"/>
      <c r="CC790" s="111"/>
      <c r="CD790" s="111"/>
      <c r="CE790" s="111"/>
      <c r="CF790" s="111"/>
      <c r="CG790" s="111"/>
      <c r="CH790" s="111"/>
      <c r="CI790" s="111"/>
      <c r="CJ790" s="111"/>
      <c r="CK790" s="111"/>
      <c r="CL790" s="111"/>
      <c r="CM790" s="111"/>
      <c r="CN790" s="111"/>
      <c r="CO790" s="111"/>
      <c r="CP790" s="112">
        <f t="shared" si="171"/>
        <v>0</v>
      </c>
      <c r="CQ790" s="113" t="e">
        <f t="shared" si="172"/>
        <v>#DIV/0!</v>
      </c>
      <c r="CR790" s="112">
        <f t="shared" si="173"/>
        <v>0</v>
      </c>
      <c r="CS790" s="113" t="e">
        <f t="shared" si="174"/>
        <v>#DIV/0!</v>
      </c>
      <c r="CT790" s="112">
        <f t="shared" si="175"/>
        <v>0</v>
      </c>
      <c r="CU790" s="113" t="e">
        <f t="shared" si="176"/>
        <v>#DIV/0!</v>
      </c>
      <c r="CV790" s="112">
        <f t="shared" si="170"/>
        <v>0</v>
      </c>
      <c r="CW790" s="113" t="e">
        <f t="shared" si="177"/>
        <v>#DIV/0!</v>
      </c>
      <c r="CX790" s="112" t="e">
        <f t="shared" si="178"/>
        <v>#DIV/0!</v>
      </c>
      <c r="CY790" s="112" t="e">
        <f t="shared" si="179"/>
        <v>#DIV/0!</v>
      </c>
      <c r="CZ790" s="107"/>
    </row>
    <row r="791" spans="1:104" s="7" customFormat="1" ht="54.75" customHeight="1" x14ac:dyDescent="0.3">
      <c r="A791" s="94">
        <v>770</v>
      </c>
      <c r="B791" s="94">
        <v>211</v>
      </c>
      <c r="C791" s="99" t="s">
        <v>1282</v>
      </c>
      <c r="D791" s="316" t="s">
        <v>133</v>
      </c>
      <c r="E791" s="315" t="s">
        <v>1283</v>
      </c>
      <c r="F791" s="317" t="s">
        <v>157</v>
      </c>
      <c r="G791" s="99" t="s">
        <v>1283</v>
      </c>
      <c r="H791" s="99" t="s">
        <v>1284</v>
      </c>
      <c r="I791" s="100" t="s">
        <v>137</v>
      </c>
      <c r="J791" s="101" t="s">
        <v>159</v>
      </c>
      <c r="K791" s="102" t="s">
        <v>270</v>
      </c>
      <c r="L791" s="103" t="s">
        <v>1096</v>
      </c>
      <c r="M791" s="104" t="s">
        <v>141</v>
      </c>
      <c r="N791" s="105" t="s">
        <v>142</v>
      </c>
      <c r="O791" s="106"/>
      <c r="P791" s="231" t="s">
        <v>142</v>
      </c>
      <c r="Q791" s="107"/>
      <c r="R791" s="107"/>
      <c r="S791" s="107"/>
      <c r="T791" s="107"/>
      <c r="U791" s="107"/>
      <c r="V791" s="107"/>
      <c r="W791" s="107"/>
      <c r="X791" s="107"/>
      <c r="Y791" s="108">
        <f t="shared" si="180"/>
        <v>1</v>
      </c>
      <c r="Z791" s="152" t="s">
        <v>288</v>
      </c>
      <c r="AA791" s="152"/>
      <c r="AB791" s="152" t="s">
        <v>288</v>
      </c>
      <c r="AC791" s="187"/>
      <c r="AD791" s="249"/>
      <c r="AE791" s="152"/>
      <c r="AF791" s="152"/>
      <c r="AG791" s="152"/>
      <c r="AH791" s="152"/>
      <c r="AI791" s="152"/>
      <c r="AJ791" s="152"/>
      <c r="AK791" s="152"/>
      <c r="AL791" s="152"/>
      <c r="AM791" s="152"/>
      <c r="AN791" s="152"/>
      <c r="AO791" s="152"/>
      <c r="AP791" s="152"/>
      <c r="AQ791" s="152"/>
      <c r="AR791" s="152"/>
      <c r="AS791" s="152"/>
      <c r="AT791" s="152"/>
      <c r="AU791" s="152"/>
      <c r="AV791" s="152"/>
      <c r="AW791" s="152"/>
      <c r="AX791" s="152"/>
      <c r="AY791" s="152"/>
      <c r="AZ791" s="152"/>
      <c r="BA791" s="152"/>
      <c r="BB791" s="152"/>
      <c r="BC791" s="152"/>
      <c r="BD791" s="152"/>
      <c r="BE791" s="152"/>
      <c r="BF791" s="152"/>
      <c r="BG791" s="152"/>
      <c r="BH791" s="152"/>
      <c r="BI791" s="152"/>
      <c r="BJ791" s="152"/>
      <c r="BK791" s="111"/>
      <c r="BL791" s="111"/>
      <c r="BM791" s="111"/>
      <c r="BN791" s="111"/>
      <c r="BO791" s="111"/>
      <c r="BP791" s="111"/>
      <c r="BQ791" s="111"/>
      <c r="BR791" s="111"/>
      <c r="BS791" s="111"/>
      <c r="BT791" s="111"/>
      <c r="BU791" s="111"/>
      <c r="BV791" s="111"/>
      <c r="BW791" s="111"/>
      <c r="BX791" s="111"/>
      <c r="BY791" s="111"/>
      <c r="BZ791" s="111"/>
      <c r="CA791" s="111"/>
      <c r="CB791" s="111"/>
      <c r="CC791" s="111"/>
      <c r="CD791" s="111"/>
      <c r="CE791" s="111"/>
      <c r="CF791" s="111"/>
      <c r="CG791" s="111"/>
      <c r="CH791" s="111"/>
      <c r="CI791" s="111"/>
      <c r="CJ791" s="111"/>
      <c r="CK791" s="111"/>
      <c r="CL791" s="111"/>
      <c r="CM791" s="111"/>
      <c r="CN791" s="111"/>
      <c r="CO791" s="111"/>
      <c r="CP791" s="112">
        <f t="shared" si="171"/>
        <v>0</v>
      </c>
      <c r="CQ791" s="113" t="e">
        <f t="shared" si="172"/>
        <v>#DIV/0!</v>
      </c>
      <c r="CR791" s="112">
        <f t="shared" si="173"/>
        <v>0</v>
      </c>
      <c r="CS791" s="113" t="e">
        <f t="shared" si="174"/>
        <v>#DIV/0!</v>
      </c>
      <c r="CT791" s="112">
        <f t="shared" si="175"/>
        <v>0</v>
      </c>
      <c r="CU791" s="113" t="e">
        <f t="shared" si="176"/>
        <v>#DIV/0!</v>
      </c>
      <c r="CV791" s="112">
        <f t="shared" si="170"/>
        <v>0</v>
      </c>
      <c r="CW791" s="113" t="e">
        <f t="shared" si="177"/>
        <v>#DIV/0!</v>
      </c>
      <c r="CX791" s="112" t="e">
        <f t="shared" si="178"/>
        <v>#DIV/0!</v>
      </c>
      <c r="CY791" s="114" t="e">
        <f t="shared" si="179"/>
        <v>#DIV/0!</v>
      </c>
      <c r="CZ791" s="107"/>
    </row>
    <row r="792" spans="1:104" s="7" customFormat="1" ht="57" customHeight="1" x14ac:dyDescent="0.3">
      <c r="A792" s="94">
        <v>771</v>
      </c>
      <c r="B792" s="94">
        <v>211</v>
      </c>
      <c r="C792" s="99" t="s">
        <v>1282</v>
      </c>
      <c r="D792" s="316" t="s">
        <v>133</v>
      </c>
      <c r="E792" s="315" t="s">
        <v>1283</v>
      </c>
      <c r="F792" s="317" t="s">
        <v>157</v>
      </c>
      <c r="G792" s="99" t="s">
        <v>1283</v>
      </c>
      <c r="H792" s="99" t="s">
        <v>1285</v>
      </c>
      <c r="I792" s="100" t="s">
        <v>28</v>
      </c>
      <c r="J792" s="101" t="s">
        <v>159</v>
      </c>
      <c r="K792" s="102" t="s">
        <v>270</v>
      </c>
      <c r="L792" s="103" t="s">
        <v>1096</v>
      </c>
      <c r="M792" s="104" t="s">
        <v>141</v>
      </c>
      <c r="N792" s="105" t="s">
        <v>142</v>
      </c>
      <c r="O792" s="106"/>
      <c r="P792" s="107"/>
      <c r="Q792" s="107" t="s">
        <v>142</v>
      </c>
      <c r="R792" s="107"/>
      <c r="S792" s="107"/>
      <c r="T792" s="107"/>
      <c r="U792" s="107"/>
      <c r="V792" s="107"/>
      <c r="W792" s="107"/>
      <c r="X792" s="107"/>
      <c r="Y792" s="85">
        <f t="shared" si="180"/>
        <v>1</v>
      </c>
      <c r="Z792" s="152"/>
      <c r="AA792" s="152"/>
      <c r="AB792" s="152"/>
      <c r="AC792" s="248"/>
      <c r="AD792" s="116" t="s">
        <v>288</v>
      </c>
      <c r="AE792" s="116"/>
      <c r="AF792" s="116"/>
      <c r="AG792" s="116"/>
      <c r="AH792" s="249"/>
      <c r="AI792" s="152"/>
      <c r="AJ792" s="152"/>
      <c r="AK792" s="152"/>
      <c r="AL792" s="152"/>
      <c r="AM792" s="152"/>
      <c r="AN792" s="152"/>
      <c r="AO792" s="152"/>
      <c r="AP792" s="152"/>
      <c r="AQ792" s="152"/>
      <c r="AR792" s="152"/>
      <c r="AS792" s="152"/>
      <c r="AT792" s="152"/>
      <c r="AU792" s="152"/>
      <c r="AV792" s="152"/>
      <c r="AW792" s="152"/>
      <c r="AX792" s="152"/>
      <c r="AY792" s="152"/>
      <c r="AZ792" s="152"/>
      <c r="BA792" s="152"/>
      <c r="BB792" s="152"/>
      <c r="BC792" s="152"/>
      <c r="BD792" s="152"/>
      <c r="BE792" s="152"/>
      <c r="BF792" s="152"/>
      <c r="BG792" s="152"/>
      <c r="BH792" s="152"/>
      <c r="BI792" s="152"/>
      <c r="BJ792" s="152"/>
      <c r="BK792" s="111"/>
      <c r="BL792" s="111"/>
      <c r="BM792" s="111"/>
      <c r="BN792" s="111"/>
      <c r="BO792" s="111"/>
      <c r="BP792" s="111"/>
      <c r="BQ792" s="111"/>
      <c r="BR792" s="111"/>
      <c r="BS792" s="111"/>
      <c r="BT792" s="111"/>
      <c r="BU792" s="111"/>
      <c r="BV792" s="111"/>
      <c r="BW792" s="111"/>
      <c r="BX792" s="111"/>
      <c r="BY792" s="111"/>
      <c r="BZ792" s="111"/>
      <c r="CA792" s="111"/>
      <c r="CB792" s="111"/>
      <c r="CC792" s="111"/>
      <c r="CD792" s="111"/>
      <c r="CE792" s="111"/>
      <c r="CF792" s="111"/>
      <c r="CG792" s="111"/>
      <c r="CH792" s="111"/>
      <c r="CI792" s="111"/>
      <c r="CJ792" s="111"/>
      <c r="CK792" s="111"/>
      <c r="CL792" s="111"/>
      <c r="CM792" s="111"/>
      <c r="CN792" s="111"/>
      <c r="CO792" s="111"/>
      <c r="CP792" s="112">
        <f t="shared" si="171"/>
        <v>0</v>
      </c>
      <c r="CQ792" s="113" t="e">
        <f t="shared" si="172"/>
        <v>#DIV/0!</v>
      </c>
      <c r="CR792" s="112">
        <f t="shared" si="173"/>
        <v>0</v>
      </c>
      <c r="CS792" s="113" t="e">
        <f t="shared" si="174"/>
        <v>#DIV/0!</v>
      </c>
      <c r="CT792" s="112">
        <f t="shared" si="175"/>
        <v>0</v>
      </c>
      <c r="CU792" s="113" t="e">
        <f t="shared" si="176"/>
        <v>#DIV/0!</v>
      </c>
      <c r="CV792" s="112">
        <f t="shared" si="170"/>
        <v>0</v>
      </c>
      <c r="CW792" s="113" t="e">
        <f t="shared" si="177"/>
        <v>#DIV/0!</v>
      </c>
      <c r="CX792" s="112" t="e">
        <f t="shared" si="178"/>
        <v>#DIV/0!</v>
      </c>
      <c r="CY792" s="114" t="e">
        <f t="shared" si="179"/>
        <v>#DIV/0!</v>
      </c>
      <c r="CZ792" s="107"/>
    </row>
    <row r="793" spans="1:104" s="7" customFormat="1" ht="55.2" customHeight="1" x14ac:dyDescent="0.3">
      <c r="A793" s="94">
        <v>772</v>
      </c>
      <c r="B793" s="94">
        <v>211</v>
      </c>
      <c r="C793" s="99" t="s">
        <v>1282</v>
      </c>
      <c r="D793" s="316" t="s">
        <v>133</v>
      </c>
      <c r="E793" s="315" t="s">
        <v>1283</v>
      </c>
      <c r="F793" s="317" t="s">
        <v>157</v>
      </c>
      <c r="G793" s="99" t="s">
        <v>1283</v>
      </c>
      <c r="H793" s="99" t="s">
        <v>1286</v>
      </c>
      <c r="I793" s="100" t="s">
        <v>29</v>
      </c>
      <c r="J793" s="101" t="s">
        <v>159</v>
      </c>
      <c r="K793" s="102" t="s">
        <v>270</v>
      </c>
      <c r="L793" s="103" t="s">
        <v>1096</v>
      </c>
      <c r="M793" s="104" t="s">
        <v>141</v>
      </c>
      <c r="N793" s="105" t="s">
        <v>142</v>
      </c>
      <c r="O793" s="106"/>
      <c r="P793" s="107"/>
      <c r="Q793" s="107"/>
      <c r="R793" s="107" t="s">
        <v>142</v>
      </c>
      <c r="S793" s="107"/>
      <c r="T793" s="107"/>
      <c r="U793" s="107"/>
      <c r="V793" s="107"/>
      <c r="W793" s="107"/>
      <c r="X793" s="107"/>
      <c r="Y793" s="85">
        <f t="shared" si="180"/>
        <v>1</v>
      </c>
      <c r="Z793" s="152"/>
      <c r="AA793" s="152"/>
      <c r="AB793" s="152"/>
      <c r="AC793" s="152"/>
      <c r="AD793" s="152"/>
      <c r="AE793" s="152"/>
      <c r="AF793" s="152"/>
      <c r="AG793" s="248"/>
      <c r="AH793" s="116"/>
      <c r="AI793" s="116" t="s">
        <v>288</v>
      </c>
      <c r="AJ793" s="116" t="s">
        <v>288</v>
      </c>
      <c r="AK793" s="116"/>
      <c r="AL793" s="249"/>
      <c r="AM793" s="152"/>
      <c r="AN793" s="152"/>
      <c r="AO793" s="152"/>
      <c r="AP793" s="152"/>
      <c r="AQ793" s="152"/>
      <c r="AR793" s="152"/>
      <c r="AS793" s="152"/>
      <c r="AT793" s="152"/>
      <c r="AU793" s="152"/>
      <c r="AV793" s="152"/>
      <c r="AW793" s="152"/>
      <c r="AX793" s="152"/>
      <c r="AY793" s="152"/>
      <c r="AZ793" s="152"/>
      <c r="BA793" s="152"/>
      <c r="BB793" s="152"/>
      <c r="BC793" s="152"/>
      <c r="BD793" s="152"/>
      <c r="BE793" s="152"/>
      <c r="BF793" s="152"/>
      <c r="BG793" s="152"/>
      <c r="BH793" s="152"/>
      <c r="BI793" s="152"/>
      <c r="BJ793" s="152"/>
      <c r="BK793" s="111"/>
      <c r="BL793" s="111"/>
      <c r="BM793" s="111"/>
      <c r="BN793" s="111"/>
      <c r="BO793" s="111"/>
      <c r="BP793" s="111"/>
      <c r="BQ793" s="111"/>
      <c r="BR793" s="111"/>
      <c r="BS793" s="111"/>
      <c r="BT793" s="111"/>
      <c r="BU793" s="111"/>
      <c r="BV793" s="111"/>
      <c r="BW793" s="111"/>
      <c r="BX793" s="111"/>
      <c r="BY793" s="111"/>
      <c r="BZ793" s="111"/>
      <c r="CA793" s="111"/>
      <c r="CB793" s="111"/>
      <c r="CC793" s="111"/>
      <c r="CD793" s="111"/>
      <c r="CE793" s="111"/>
      <c r="CF793" s="111"/>
      <c r="CG793" s="111"/>
      <c r="CH793" s="111"/>
      <c r="CI793" s="111"/>
      <c r="CJ793" s="111"/>
      <c r="CK793" s="111"/>
      <c r="CL793" s="111"/>
      <c r="CM793" s="111"/>
      <c r="CN793" s="111"/>
      <c r="CO793" s="111"/>
      <c r="CP793" s="112">
        <f t="shared" si="171"/>
        <v>0</v>
      </c>
      <c r="CQ793" s="113" t="e">
        <f t="shared" si="172"/>
        <v>#DIV/0!</v>
      </c>
      <c r="CR793" s="112">
        <f t="shared" si="173"/>
        <v>0</v>
      </c>
      <c r="CS793" s="113" t="e">
        <f t="shared" si="174"/>
        <v>#DIV/0!</v>
      </c>
      <c r="CT793" s="112">
        <f t="shared" si="175"/>
        <v>0</v>
      </c>
      <c r="CU793" s="113" t="e">
        <f t="shared" si="176"/>
        <v>#DIV/0!</v>
      </c>
      <c r="CV793" s="112">
        <f t="shared" si="170"/>
        <v>0</v>
      </c>
      <c r="CW793" s="113" t="e">
        <f t="shared" si="177"/>
        <v>#DIV/0!</v>
      </c>
      <c r="CX793" s="112" t="e">
        <f t="shared" si="178"/>
        <v>#DIV/0!</v>
      </c>
      <c r="CY793" s="114" t="e">
        <f t="shared" si="179"/>
        <v>#DIV/0!</v>
      </c>
      <c r="CZ793" s="107"/>
    </row>
    <row r="794" spans="1:104" s="7" customFormat="1" ht="45.6" customHeight="1" x14ac:dyDescent="0.3">
      <c r="A794" s="94">
        <v>773</v>
      </c>
      <c r="B794" s="94">
        <v>211</v>
      </c>
      <c r="C794" s="99" t="s">
        <v>1282</v>
      </c>
      <c r="D794" s="316" t="s">
        <v>133</v>
      </c>
      <c r="E794" s="315" t="s">
        <v>1283</v>
      </c>
      <c r="F794" s="317" t="s">
        <v>157</v>
      </c>
      <c r="G794" s="99" t="s">
        <v>1283</v>
      </c>
      <c r="H794" s="99" t="s">
        <v>1287</v>
      </c>
      <c r="I794" s="100" t="s">
        <v>30</v>
      </c>
      <c r="J794" s="101" t="s">
        <v>159</v>
      </c>
      <c r="K794" s="102" t="s">
        <v>270</v>
      </c>
      <c r="L794" s="103" t="s">
        <v>1096</v>
      </c>
      <c r="M794" s="104" t="s">
        <v>141</v>
      </c>
      <c r="N794" s="105" t="s">
        <v>142</v>
      </c>
      <c r="O794" s="106"/>
      <c r="P794" s="107"/>
      <c r="Q794" s="107"/>
      <c r="R794" s="107"/>
      <c r="S794" s="107" t="s">
        <v>142</v>
      </c>
      <c r="T794" s="107"/>
      <c r="U794" s="107"/>
      <c r="V794" s="107"/>
      <c r="W794" s="107"/>
      <c r="X794" s="107"/>
      <c r="Y794" s="85">
        <f t="shared" si="180"/>
        <v>1</v>
      </c>
      <c r="Z794" s="152"/>
      <c r="AA794" s="152"/>
      <c r="AB794" s="152"/>
      <c r="AC794" s="152"/>
      <c r="AD794" s="152"/>
      <c r="AE794" s="152"/>
      <c r="AF794" s="152"/>
      <c r="AG794" s="152"/>
      <c r="AH794" s="152"/>
      <c r="AI794" s="152"/>
      <c r="AJ794" s="152"/>
      <c r="AK794" s="248"/>
      <c r="AL794" s="116"/>
      <c r="AM794" s="116" t="s">
        <v>288</v>
      </c>
      <c r="AN794" s="116"/>
      <c r="AO794" s="116"/>
      <c r="AP794" s="249"/>
      <c r="AQ794" s="152"/>
      <c r="AR794" s="152"/>
      <c r="AS794" s="152"/>
      <c r="AT794" s="152"/>
      <c r="AU794" s="152"/>
      <c r="AV794" s="152"/>
      <c r="AW794" s="152"/>
      <c r="AX794" s="152"/>
      <c r="AY794" s="152"/>
      <c r="AZ794" s="152"/>
      <c r="BA794" s="152"/>
      <c r="BB794" s="152"/>
      <c r="BC794" s="152"/>
      <c r="BD794" s="152"/>
      <c r="BE794" s="152"/>
      <c r="BF794" s="152"/>
      <c r="BG794" s="152"/>
      <c r="BH794" s="152"/>
      <c r="BI794" s="152"/>
      <c r="BJ794" s="152"/>
      <c r="BK794" s="111"/>
      <c r="BL794" s="111"/>
      <c r="BM794" s="111"/>
      <c r="BN794" s="111"/>
      <c r="BO794" s="111"/>
      <c r="BP794" s="111"/>
      <c r="BQ794" s="111"/>
      <c r="BR794" s="111"/>
      <c r="BS794" s="111"/>
      <c r="BT794" s="111"/>
      <c r="BU794" s="111"/>
      <c r="BV794" s="111"/>
      <c r="BW794" s="111"/>
      <c r="BX794" s="111"/>
      <c r="BY794" s="111"/>
      <c r="BZ794" s="111"/>
      <c r="CA794" s="111"/>
      <c r="CB794" s="111"/>
      <c r="CC794" s="111"/>
      <c r="CD794" s="111"/>
      <c r="CE794" s="111"/>
      <c r="CF794" s="111"/>
      <c r="CG794" s="111"/>
      <c r="CH794" s="111"/>
      <c r="CI794" s="111"/>
      <c r="CJ794" s="111"/>
      <c r="CK794" s="111"/>
      <c r="CL794" s="111"/>
      <c r="CM794" s="111"/>
      <c r="CN794" s="111"/>
      <c r="CO794" s="111"/>
      <c r="CP794" s="112">
        <f t="shared" si="171"/>
        <v>0</v>
      </c>
      <c r="CQ794" s="113" t="e">
        <f t="shared" si="172"/>
        <v>#DIV/0!</v>
      </c>
      <c r="CR794" s="112">
        <f t="shared" si="173"/>
        <v>0</v>
      </c>
      <c r="CS794" s="113" t="e">
        <f t="shared" si="174"/>
        <v>#DIV/0!</v>
      </c>
      <c r="CT794" s="112">
        <f t="shared" si="175"/>
        <v>0</v>
      </c>
      <c r="CU794" s="113" t="e">
        <f t="shared" si="176"/>
        <v>#DIV/0!</v>
      </c>
      <c r="CV794" s="112">
        <f t="shared" si="170"/>
        <v>0</v>
      </c>
      <c r="CW794" s="113" t="e">
        <f t="shared" si="177"/>
        <v>#DIV/0!</v>
      </c>
      <c r="CX794" s="112" t="e">
        <f t="shared" si="178"/>
        <v>#DIV/0!</v>
      </c>
      <c r="CY794" s="114" t="e">
        <f t="shared" si="179"/>
        <v>#DIV/0!</v>
      </c>
      <c r="CZ794" s="107"/>
    </row>
    <row r="795" spans="1:104" s="7" customFormat="1" ht="26.25" customHeight="1" x14ac:dyDescent="0.3">
      <c r="A795" s="94">
        <v>774</v>
      </c>
      <c r="B795" s="118">
        <v>211</v>
      </c>
      <c r="C795" s="315" t="s">
        <v>1282</v>
      </c>
      <c r="D795" s="318" t="s">
        <v>133</v>
      </c>
      <c r="E795" s="315" t="s">
        <v>1283</v>
      </c>
      <c r="F795" s="318" t="s">
        <v>157</v>
      </c>
      <c r="G795" s="315" t="s">
        <v>1283</v>
      </c>
      <c r="H795" s="99" t="s">
        <v>1288</v>
      </c>
      <c r="I795" s="120" t="s">
        <v>32</v>
      </c>
      <c r="J795" s="101" t="s">
        <v>159</v>
      </c>
      <c r="K795" s="102" t="s">
        <v>270</v>
      </c>
      <c r="L795" s="121" t="s">
        <v>1096</v>
      </c>
      <c r="M795" s="104" t="s">
        <v>141</v>
      </c>
      <c r="N795" s="105" t="s">
        <v>142</v>
      </c>
      <c r="O795" s="106"/>
      <c r="P795" s="107"/>
      <c r="Q795" s="107"/>
      <c r="R795" s="107"/>
      <c r="S795" s="107"/>
      <c r="T795" s="107"/>
      <c r="U795" s="107" t="s">
        <v>142</v>
      </c>
      <c r="V795" s="107"/>
      <c r="W795" s="107"/>
      <c r="X795" s="107"/>
      <c r="Y795" s="85">
        <f t="shared" si="180"/>
        <v>1</v>
      </c>
      <c r="Z795" s="152"/>
      <c r="AA795" s="152"/>
      <c r="AB795" s="152"/>
      <c r="AC795" s="152"/>
      <c r="AD795" s="152"/>
      <c r="AE795" s="152"/>
      <c r="AF795" s="152"/>
      <c r="AG795" s="152"/>
      <c r="AH795" s="152"/>
      <c r="AI795" s="152"/>
      <c r="AJ795" s="152"/>
      <c r="AK795" s="152"/>
      <c r="AL795" s="152"/>
      <c r="AM795" s="152"/>
      <c r="AN795" s="152"/>
      <c r="AO795" s="152"/>
      <c r="AP795" s="152"/>
      <c r="AQ795" s="152"/>
      <c r="AR795" s="152"/>
      <c r="AS795" s="152"/>
      <c r="AT795" s="152"/>
      <c r="AU795" s="270"/>
      <c r="AV795" s="270"/>
      <c r="AW795" s="152"/>
      <c r="AX795" s="152"/>
      <c r="AY795" s="152"/>
      <c r="AZ795" s="152"/>
      <c r="BA795" s="152" t="s">
        <v>288</v>
      </c>
      <c r="BB795" s="152"/>
      <c r="BC795" s="152"/>
      <c r="BD795" s="152"/>
      <c r="BE795" s="152"/>
      <c r="BF795" s="152"/>
      <c r="BG795" s="152"/>
      <c r="BH795" s="152"/>
      <c r="BI795" s="152"/>
      <c r="BJ795" s="152"/>
      <c r="BK795" s="111"/>
      <c r="BL795" s="111"/>
      <c r="BM795" s="111"/>
      <c r="BN795" s="111"/>
      <c r="BO795" s="111"/>
      <c r="BP795" s="111"/>
      <c r="BQ795" s="111"/>
      <c r="BR795" s="111"/>
      <c r="BS795" s="111"/>
      <c r="BT795" s="111"/>
      <c r="BU795" s="111"/>
      <c r="BV795" s="111"/>
      <c r="BW795" s="111"/>
      <c r="BX795" s="111"/>
      <c r="BY795" s="111"/>
      <c r="BZ795" s="111"/>
      <c r="CA795" s="111"/>
      <c r="CB795" s="111"/>
      <c r="CC795" s="111"/>
      <c r="CD795" s="111"/>
      <c r="CE795" s="111"/>
      <c r="CF795" s="111"/>
      <c r="CG795" s="111"/>
      <c r="CH795" s="111"/>
      <c r="CI795" s="111"/>
      <c r="CJ795" s="111"/>
      <c r="CK795" s="111"/>
      <c r="CL795" s="111"/>
      <c r="CM795" s="111"/>
      <c r="CN795" s="111"/>
      <c r="CO795" s="111"/>
      <c r="CP795" s="112">
        <f t="shared" si="171"/>
        <v>0</v>
      </c>
      <c r="CQ795" s="113" t="e">
        <f t="shared" si="172"/>
        <v>#DIV/0!</v>
      </c>
      <c r="CR795" s="112">
        <f t="shared" si="173"/>
        <v>0</v>
      </c>
      <c r="CS795" s="113" t="e">
        <f t="shared" si="174"/>
        <v>#DIV/0!</v>
      </c>
      <c r="CT795" s="112">
        <f t="shared" si="175"/>
        <v>0</v>
      </c>
      <c r="CU795" s="113" t="e">
        <f t="shared" si="176"/>
        <v>#DIV/0!</v>
      </c>
      <c r="CV795" s="112">
        <f t="shared" si="170"/>
        <v>0</v>
      </c>
      <c r="CW795" s="113" t="e">
        <f t="shared" si="177"/>
        <v>#DIV/0!</v>
      </c>
      <c r="CX795" s="112" t="e">
        <f t="shared" si="178"/>
        <v>#DIV/0!</v>
      </c>
      <c r="CY795" s="112" t="e">
        <f t="shared" si="179"/>
        <v>#DIV/0!</v>
      </c>
      <c r="CZ795" s="107"/>
    </row>
    <row r="796" spans="1:104" s="7" customFormat="1" ht="23.25" customHeight="1" x14ac:dyDescent="0.3">
      <c r="A796" s="94">
        <v>162</v>
      </c>
      <c r="B796" s="94">
        <v>211</v>
      </c>
      <c r="C796" s="99" t="s">
        <v>1282</v>
      </c>
      <c r="D796" s="316" t="s">
        <v>133</v>
      </c>
      <c r="E796" s="315" t="s">
        <v>1283</v>
      </c>
      <c r="F796" s="317" t="s">
        <v>157</v>
      </c>
      <c r="G796" s="99" t="s">
        <v>1283</v>
      </c>
      <c r="H796" s="99" t="s">
        <v>1289</v>
      </c>
      <c r="I796" s="100" t="s">
        <v>149</v>
      </c>
      <c r="J796" s="102" t="s">
        <v>159</v>
      </c>
      <c r="K796" s="102" t="s">
        <v>270</v>
      </c>
      <c r="L796" s="103" t="s">
        <v>1096</v>
      </c>
      <c r="M796" s="104" t="s">
        <v>141</v>
      </c>
      <c r="N796" s="123" t="s">
        <v>142</v>
      </c>
      <c r="O796" s="106"/>
      <c r="P796" s="109"/>
      <c r="Q796" s="107"/>
      <c r="R796" s="107"/>
      <c r="S796" s="107"/>
      <c r="T796" s="107" t="s">
        <v>142</v>
      </c>
      <c r="U796" s="107"/>
      <c r="V796" s="107"/>
      <c r="W796" s="107"/>
      <c r="X796" s="107"/>
      <c r="Y796" s="85">
        <f t="shared" si="180"/>
        <v>1</v>
      </c>
      <c r="Z796" s="152"/>
      <c r="AA796" s="152"/>
      <c r="AB796" s="152"/>
      <c r="AC796" s="152"/>
      <c r="AD796" s="152"/>
      <c r="AE796" s="152"/>
      <c r="AF796" s="152"/>
      <c r="AG796" s="152"/>
      <c r="AH796" s="152"/>
      <c r="AI796" s="152"/>
      <c r="AJ796" s="152"/>
      <c r="AK796" s="152"/>
      <c r="AL796" s="152"/>
      <c r="AM796" s="152"/>
      <c r="AN796" s="152"/>
      <c r="AO796" s="248"/>
      <c r="AP796" s="116"/>
      <c r="AQ796" s="116" t="s">
        <v>288</v>
      </c>
      <c r="AR796" s="116"/>
      <c r="AS796" s="116"/>
      <c r="AT796" s="116"/>
      <c r="AU796" s="116" t="s">
        <v>288</v>
      </c>
      <c r="AV796" s="147"/>
      <c r="AW796" s="116" t="s">
        <v>288</v>
      </c>
      <c r="AX796" s="249"/>
      <c r="AY796" s="152"/>
      <c r="AZ796" s="152"/>
      <c r="BA796" s="152"/>
      <c r="BB796" s="152"/>
      <c r="BC796" s="152"/>
      <c r="BD796" s="152"/>
      <c r="BE796" s="152"/>
      <c r="BF796" s="152"/>
      <c r="BG796" s="152"/>
      <c r="BH796" s="152"/>
      <c r="BI796" s="152"/>
      <c r="BJ796" s="152"/>
      <c r="BK796" s="111"/>
      <c r="BL796" s="111"/>
      <c r="BM796" s="111"/>
      <c r="BN796" s="111"/>
      <c r="BO796" s="111"/>
      <c r="BP796" s="111"/>
      <c r="BQ796" s="111"/>
      <c r="BR796" s="111"/>
      <c r="BS796" s="111"/>
      <c r="BT796" s="111"/>
      <c r="BU796" s="111"/>
      <c r="BV796" s="111"/>
      <c r="BW796" s="111"/>
      <c r="BX796" s="111"/>
      <c r="BY796" s="111"/>
      <c r="BZ796" s="111"/>
      <c r="CA796" s="111"/>
      <c r="CB796" s="111"/>
      <c r="CC796" s="111"/>
      <c r="CD796" s="111"/>
      <c r="CE796" s="111"/>
      <c r="CF796" s="111"/>
      <c r="CG796" s="111"/>
      <c r="CH796" s="111"/>
      <c r="CI796" s="111"/>
      <c r="CJ796" s="111"/>
      <c r="CK796" s="111"/>
      <c r="CL796" s="111"/>
      <c r="CM796" s="111"/>
      <c r="CN796" s="111"/>
      <c r="CO796" s="111"/>
      <c r="CP796" s="112">
        <f t="shared" si="171"/>
        <v>0</v>
      </c>
      <c r="CQ796" s="113" t="e">
        <f t="shared" si="172"/>
        <v>#DIV/0!</v>
      </c>
      <c r="CR796" s="112">
        <f t="shared" si="173"/>
        <v>0</v>
      </c>
      <c r="CS796" s="113" t="e">
        <f t="shared" si="174"/>
        <v>#DIV/0!</v>
      </c>
      <c r="CT796" s="112">
        <f t="shared" si="175"/>
        <v>0</v>
      </c>
      <c r="CU796" s="113" t="e">
        <f t="shared" si="176"/>
        <v>#DIV/0!</v>
      </c>
      <c r="CV796" s="112">
        <f t="shared" si="170"/>
        <v>0</v>
      </c>
      <c r="CW796" s="113" t="e">
        <f t="shared" si="177"/>
        <v>#DIV/0!</v>
      </c>
      <c r="CX796" s="112" t="e">
        <f t="shared" si="178"/>
        <v>#DIV/0!</v>
      </c>
      <c r="CY796" s="114" t="e">
        <f t="shared" si="179"/>
        <v>#DIV/0!</v>
      </c>
      <c r="CZ796" s="107"/>
    </row>
    <row r="797" spans="1:104" s="7" customFormat="1" ht="26.25" customHeight="1" x14ac:dyDescent="0.3">
      <c r="A797" s="94">
        <v>776</v>
      </c>
      <c r="B797" s="118">
        <v>211</v>
      </c>
      <c r="C797" s="315" t="s">
        <v>1282</v>
      </c>
      <c r="D797" s="318" t="s">
        <v>133</v>
      </c>
      <c r="E797" s="315" t="s">
        <v>1283</v>
      </c>
      <c r="F797" s="318" t="s">
        <v>157</v>
      </c>
      <c r="G797" s="315" t="s">
        <v>1283</v>
      </c>
      <c r="H797" s="99" t="s">
        <v>1290</v>
      </c>
      <c r="I797" s="120" t="s">
        <v>33</v>
      </c>
      <c r="J797" s="101" t="s">
        <v>159</v>
      </c>
      <c r="K797" s="102" t="s">
        <v>270</v>
      </c>
      <c r="L797" s="121" t="s">
        <v>1096</v>
      </c>
      <c r="M797" s="104" t="s">
        <v>141</v>
      </c>
      <c r="N797" s="105" t="s">
        <v>142</v>
      </c>
      <c r="O797" s="106"/>
      <c r="P797" s="107"/>
      <c r="Q797" s="107"/>
      <c r="R797" s="107"/>
      <c r="S797" s="107"/>
      <c r="T797" s="107"/>
      <c r="U797" s="107"/>
      <c r="V797" s="107" t="s">
        <v>142</v>
      </c>
      <c r="W797" s="107"/>
      <c r="X797" s="107"/>
      <c r="Y797" s="85">
        <f t="shared" si="180"/>
        <v>1</v>
      </c>
      <c r="Z797" s="152"/>
      <c r="AA797" s="152"/>
      <c r="AB797" s="152"/>
      <c r="AC797" s="152"/>
      <c r="AD797" s="152"/>
      <c r="AE797" s="152"/>
      <c r="AF797" s="152"/>
      <c r="AG797" s="152"/>
      <c r="AH797" s="152"/>
      <c r="AI797" s="152"/>
      <c r="AJ797" s="152"/>
      <c r="AK797" s="152"/>
      <c r="AL797" s="152"/>
      <c r="AM797" s="152"/>
      <c r="AN797" s="152"/>
      <c r="AO797" s="152"/>
      <c r="AP797" s="152"/>
      <c r="AQ797" s="152"/>
      <c r="AR797" s="152"/>
      <c r="AS797" s="152"/>
      <c r="AT797" s="152"/>
      <c r="AU797" s="271"/>
      <c r="AV797" s="271"/>
      <c r="AW797" s="152"/>
      <c r="AX797" s="152"/>
      <c r="AY797" s="152"/>
      <c r="AZ797" s="152"/>
      <c r="BA797" s="152"/>
      <c r="BB797" s="152"/>
      <c r="BC797" s="152"/>
      <c r="BD797" s="152" t="s">
        <v>288</v>
      </c>
      <c r="BE797" s="152"/>
      <c r="BF797" s="152"/>
      <c r="BG797" s="152"/>
      <c r="BH797" s="152"/>
      <c r="BI797" s="152"/>
      <c r="BJ797" s="152"/>
      <c r="BK797" s="111"/>
      <c r="BL797" s="111"/>
      <c r="BM797" s="111"/>
      <c r="BN797" s="111"/>
      <c r="BO797" s="111"/>
      <c r="BP797" s="111"/>
      <c r="BQ797" s="111"/>
      <c r="BR797" s="111"/>
      <c r="BS797" s="111"/>
      <c r="BT797" s="111"/>
      <c r="BU797" s="111"/>
      <c r="BV797" s="111"/>
      <c r="BW797" s="111"/>
      <c r="BX797" s="111"/>
      <c r="BY797" s="111"/>
      <c r="BZ797" s="111"/>
      <c r="CA797" s="111"/>
      <c r="CB797" s="111"/>
      <c r="CC797" s="111"/>
      <c r="CD797" s="111"/>
      <c r="CE797" s="111"/>
      <c r="CF797" s="111"/>
      <c r="CG797" s="111"/>
      <c r="CH797" s="111"/>
      <c r="CI797" s="111"/>
      <c r="CJ797" s="111"/>
      <c r="CK797" s="111"/>
      <c r="CL797" s="111"/>
      <c r="CM797" s="111"/>
      <c r="CN797" s="111"/>
      <c r="CO797" s="111"/>
      <c r="CP797" s="112">
        <f t="shared" si="171"/>
        <v>0</v>
      </c>
      <c r="CQ797" s="113" t="e">
        <f t="shared" si="172"/>
        <v>#DIV/0!</v>
      </c>
      <c r="CR797" s="112">
        <f t="shared" si="173"/>
        <v>0</v>
      </c>
      <c r="CS797" s="113" t="e">
        <f t="shared" si="174"/>
        <v>#DIV/0!</v>
      </c>
      <c r="CT797" s="112">
        <f t="shared" si="175"/>
        <v>0</v>
      </c>
      <c r="CU797" s="113" t="e">
        <f t="shared" si="176"/>
        <v>#DIV/0!</v>
      </c>
      <c r="CV797" s="112">
        <f t="shared" si="170"/>
        <v>0</v>
      </c>
      <c r="CW797" s="113" t="e">
        <f t="shared" si="177"/>
        <v>#DIV/0!</v>
      </c>
      <c r="CX797" s="112" t="e">
        <f t="shared" si="178"/>
        <v>#DIV/0!</v>
      </c>
      <c r="CY797" s="112" t="e">
        <f t="shared" si="179"/>
        <v>#DIV/0!</v>
      </c>
      <c r="CZ797" s="107"/>
    </row>
    <row r="798" spans="1:104" s="7" customFormat="1" ht="26.25" customHeight="1" x14ac:dyDescent="0.3">
      <c r="A798" s="94">
        <v>777</v>
      </c>
      <c r="B798" s="118">
        <v>211</v>
      </c>
      <c r="C798" s="315" t="s">
        <v>1282</v>
      </c>
      <c r="D798" s="318" t="s">
        <v>133</v>
      </c>
      <c r="E798" s="315" t="s">
        <v>1283</v>
      </c>
      <c r="F798" s="318" t="s">
        <v>157</v>
      </c>
      <c r="G798" s="315" t="s">
        <v>1283</v>
      </c>
      <c r="H798" s="99" t="s">
        <v>1291</v>
      </c>
      <c r="I798" s="120" t="s">
        <v>35</v>
      </c>
      <c r="J798" s="101" t="s">
        <v>159</v>
      </c>
      <c r="K798" s="102" t="s">
        <v>270</v>
      </c>
      <c r="L798" s="121" t="s">
        <v>1096</v>
      </c>
      <c r="M798" s="104" t="s">
        <v>141</v>
      </c>
      <c r="N798" s="105" t="s">
        <v>142</v>
      </c>
      <c r="O798" s="106"/>
      <c r="P798" s="107"/>
      <c r="Q798" s="107"/>
      <c r="R798" s="107"/>
      <c r="S798" s="107"/>
      <c r="T798" s="107"/>
      <c r="U798" s="107"/>
      <c r="V798" s="107"/>
      <c r="W798" s="107"/>
      <c r="X798" s="107" t="s">
        <v>142</v>
      </c>
      <c r="Y798" s="85">
        <f t="shared" si="180"/>
        <v>1</v>
      </c>
      <c r="Z798" s="152"/>
      <c r="AA798" s="152"/>
      <c r="AB798" s="152"/>
      <c r="AC798" s="152"/>
      <c r="AD798" s="152"/>
      <c r="AE798" s="152"/>
      <c r="AF798" s="152"/>
      <c r="AG798" s="152"/>
      <c r="AH798" s="152"/>
      <c r="AI798" s="152"/>
      <c r="AJ798" s="152"/>
      <c r="AK798" s="152"/>
      <c r="AL798" s="152"/>
      <c r="AM798" s="152"/>
      <c r="AN798" s="152"/>
      <c r="AO798" s="152"/>
      <c r="AP798" s="152"/>
      <c r="AQ798" s="152"/>
      <c r="AR798" s="152"/>
      <c r="AS798" s="152"/>
      <c r="AT798" s="152"/>
      <c r="AU798" s="152"/>
      <c r="AV798" s="152"/>
      <c r="AW798" s="152"/>
      <c r="AX798" s="152"/>
      <c r="AY798" s="152"/>
      <c r="AZ798" s="152"/>
      <c r="BA798" s="152"/>
      <c r="BB798" s="152"/>
      <c r="BC798" s="152"/>
      <c r="BD798" s="152"/>
      <c r="BE798" s="152"/>
      <c r="BF798" s="152"/>
      <c r="BG798" s="152"/>
      <c r="BH798" s="152"/>
      <c r="BI798" s="152"/>
      <c r="BJ798" s="152" t="s">
        <v>288</v>
      </c>
      <c r="BK798" s="111"/>
      <c r="BL798" s="111"/>
      <c r="BM798" s="111"/>
      <c r="BN798" s="111"/>
      <c r="BO798" s="111"/>
      <c r="BP798" s="111"/>
      <c r="BQ798" s="111"/>
      <c r="BR798" s="111"/>
      <c r="BS798" s="111"/>
      <c r="BT798" s="111"/>
      <c r="BU798" s="111"/>
      <c r="BV798" s="111"/>
      <c r="BW798" s="111"/>
      <c r="BX798" s="111"/>
      <c r="BY798" s="111"/>
      <c r="BZ798" s="111"/>
      <c r="CA798" s="111"/>
      <c r="CB798" s="111"/>
      <c r="CC798" s="111"/>
      <c r="CD798" s="111"/>
      <c r="CE798" s="111"/>
      <c r="CF798" s="111"/>
      <c r="CG798" s="111"/>
      <c r="CH798" s="111"/>
      <c r="CI798" s="111"/>
      <c r="CJ798" s="111"/>
      <c r="CK798" s="111"/>
      <c r="CL798" s="111"/>
      <c r="CM798" s="111"/>
      <c r="CN798" s="111"/>
      <c r="CO798" s="111"/>
      <c r="CP798" s="112">
        <f t="shared" si="171"/>
        <v>0</v>
      </c>
      <c r="CQ798" s="113" t="e">
        <f t="shared" si="172"/>
        <v>#DIV/0!</v>
      </c>
      <c r="CR798" s="112">
        <f t="shared" si="173"/>
        <v>0</v>
      </c>
      <c r="CS798" s="113" t="e">
        <f t="shared" si="174"/>
        <v>#DIV/0!</v>
      </c>
      <c r="CT798" s="112">
        <f t="shared" si="175"/>
        <v>0</v>
      </c>
      <c r="CU798" s="113" t="e">
        <f t="shared" si="176"/>
        <v>#DIV/0!</v>
      </c>
      <c r="CV798" s="112">
        <f t="shared" si="170"/>
        <v>0</v>
      </c>
      <c r="CW798" s="113" t="e">
        <f t="shared" si="177"/>
        <v>#DIV/0!</v>
      </c>
      <c r="CX798" s="112" t="e">
        <f t="shared" si="178"/>
        <v>#DIV/0!</v>
      </c>
      <c r="CY798" s="112" t="e">
        <f t="shared" si="179"/>
        <v>#DIV/0!</v>
      </c>
      <c r="CZ798" s="107"/>
    </row>
    <row r="799" spans="1:104" s="7" customFormat="1" ht="26.25" customHeight="1" x14ac:dyDescent="0.3">
      <c r="A799" s="94">
        <v>778</v>
      </c>
      <c r="B799" s="118">
        <v>211</v>
      </c>
      <c r="C799" s="315" t="s">
        <v>1282</v>
      </c>
      <c r="D799" s="318" t="s">
        <v>133</v>
      </c>
      <c r="E799" s="315" t="s">
        <v>1283</v>
      </c>
      <c r="F799" s="318" t="s">
        <v>157</v>
      </c>
      <c r="G799" s="315" t="s">
        <v>1283</v>
      </c>
      <c r="H799" s="99" t="s">
        <v>1292</v>
      </c>
      <c r="I799" s="120" t="s">
        <v>34</v>
      </c>
      <c r="J799" s="101" t="s">
        <v>159</v>
      </c>
      <c r="K799" s="102" t="s">
        <v>270</v>
      </c>
      <c r="L799" s="121" t="s">
        <v>1096</v>
      </c>
      <c r="M799" s="104" t="s">
        <v>141</v>
      </c>
      <c r="N799" s="105" t="s">
        <v>142</v>
      </c>
      <c r="O799" s="106"/>
      <c r="P799" s="107"/>
      <c r="Q799" s="107"/>
      <c r="R799" s="107"/>
      <c r="S799" s="107"/>
      <c r="T799" s="107"/>
      <c r="U799" s="107"/>
      <c r="V799" s="107"/>
      <c r="W799" s="107" t="s">
        <v>142</v>
      </c>
      <c r="X799" s="107"/>
      <c r="Y799" s="85">
        <f t="shared" si="180"/>
        <v>1</v>
      </c>
      <c r="Z799" s="152"/>
      <c r="AA799" s="152"/>
      <c r="AB799" s="152"/>
      <c r="AC799" s="152"/>
      <c r="AD799" s="152"/>
      <c r="AE799" s="152"/>
      <c r="AF799" s="152"/>
      <c r="AG799" s="152"/>
      <c r="AH799" s="152"/>
      <c r="AI799" s="152"/>
      <c r="AJ799" s="152"/>
      <c r="AK799" s="152"/>
      <c r="AL799" s="152"/>
      <c r="AM799" s="152"/>
      <c r="AN799" s="152"/>
      <c r="AO799" s="152"/>
      <c r="AP799" s="152"/>
      <c r="AQ799" s="152"/>
      <c r="AR799" s="152"/>
      <c r="AS799" s="152"/>
      <c r="AT799" s="152"/>
      <c r="AU799" s="152"/>
      <c r="AV799" s="152"/>
      <c r="AW799" s="152"/>
      <c r="AX799" s="152"/>
      <c r="AY799" s="152"/>
      <c r="AZ799" s="152"/>
      <c r="BA799" s="152"/>
      <c r="BB799" s="152"/>
      <c r="BC799" s="152"/>
      <c r="BD799" s="152"/>
      <c r="BE799" s="152"/>
      <c r="BF799" s="107"/>
      <c r="BG799" s="107" t="s">
        <v>288</v>
      </c>
      <c r="BH799" s="152"/>
      <c r="BI799" s="152"/>
      <c r="BJ799" s="152"/>
      <c r="BK799" s="111"/>
      <c r="BL799" s="111"/>
      <c r="BM799" s="111"/>
      <c r="BN799" s="111"/>
      <c r="BO799" s="111"/>
      <c r="BP799" s="111"/>
      <c r="BQ799" s="111"/>
      <c r="BR799" s="111"/>
      <c r="BS799" s="111"/>
      <c r="BT799" s="111"/>
      <c r="BU799" s="111"/>
      <c r="BV799" s="111"/>
      <c r="BW799" s="111"/>
      <c r="BX799" s="111"/>
      <c r="BY799" s="111"/>
      <c r="BZ799" s="111"/>
      <c r="CA799" s="111"/>
      <c r="CB799" s="111"/>
      <c r="CC799" s="111"/>
      <c r="CD799" s="111"/>
      <c r="CE799" s="111"/>
      <c r="CF799" s="111"/>
      <c r="CG799" s="111"/>
      <c r="CH799" s="111"/>
      <c r="CI799" s="111"/>
      <c r="CJ799" s="111"/>
      <c r="CK799" s="111"/>
      <c r="CL799" s="111"/>
      <c r="CM799" s="111"/>
      <c r="CN799" s="111"/>
      <c r="CO799" s="111"/>
      <c r="CP799" s="112">
        <f t="shared" si="171"/>
        <v>0</v>
      </c>
      <c r="CQ799" s="113" t="e">
        <f t="shared" si="172"/>
        <v>#DIV/0!</v>
      </c>
      <c r="CR799" s="112">
        <f t="shared" si="173"/>
        <v>0</v>
      </c>
      <c r="CS799" s="113" t="e">
        <f t="shared" si="174"/>
        <v>#DIV/0!</v>
      </c>
      <c r="CT799" s="112">
        <f t="shared" si="175"/>
        <v>0</v>
      </c>
      <c r="CU799" s="113" t="e">
        <f t="shared" si="176"/>
        <v>#DIV/0!</v>
      </c>
      <c r="CV799" s="112">
        <f t="shared" si="170"/>
        <v>0</v>
      </c>
      <c r="CW799" s="113" t="e">
        <f t="shared" si="177"/>
        <v>#DIV/0!</v>
      </c>
      <c r="CX799" s="112" t="e">
        <f t="shared" si="178"/>
        <v>#DIV/0!</v>
      </c>
      <c r="CY799" s="112" t="e">
        <f t="shared" si="179"/>
        <v>#DIV/0!</v>
      </c>
      <c r="CZ799" s="107"/>
    </row>
    <row r="800" spans="1:104" s="7" customFormat="1" ht="54.75" customHeight="1" x14ac:dyDescent="0.3">
      <c r="A800" s="94">
        <v>779</v>
      </c>
      <c r="B800" s="94">
        <v>212</v>
      </c>
      <c r="C800" s="99" t="s">
        <v>1293</v>
      </c>
      <c r="D800" s="316" t="s">
        <v>133</v>
      </c>
      <c r="E800" s="315" t="s">
        <v>1294</v>
      </c>
      <c r="F800" s="317" t="s">
        <v>157</v>
      </c>
      <c r="G800" s="99" t="s">
        <v>1294</v>
      </c>
      <c r="H800" s="99" t="s">
        <v>1295</v>
      </c>
      <c r="I800" s="100" t="s">
        <v>137</v>
      </c>
      <c r="J800" s="101" t="s">
        <v>159</v>
      </c>
      <c r="K800" s="102" t="s">
        <v>270</v>
      </c>
      <c r="L800" s="103" t="s">
        <v>1096</v>
      </c>
      <c r="M800" s="104" t="s">
        <v>141</v>
      </c>
      <c r="N800" s="105" t="s">
        <v>142</v>
      </c>
      <c r="O800" s="106"/>
      <c r="P800" s="107" t="s">
        <v>142</v>
      </c>
      <c r="Q800" s="107"/>
      <c r="R800" s="107"/>
      <c r="S800" s="107"/>
      <c r="T800" s="107"/>
      <c r="U800" s="107"/>
      <c r="V800" s="107"/>
      <c r="W800" s="107"/>
      <c r="X800" s="107"/>
      <c r="Y800" s="108">
        <f t="shared" si="180"/>
        <v>1</v>
      </c>
      <c r="Z800" s="152" t="s">
        <v>288</v>
      </c>
      <c r="AA800" s="152"/>
      <c r="AB800" s="152"/>
      <c r="AC800" s="152" t="s">
        <v>288</v>
      </c>
      <c r="AD800" s="249"/>
      <c r="AE800" s="152"/>
      <c r="AF800" s="152"/>
      <c r="AG800" s="152"/>
      <c r="AH800" s="152"/>
      <c r="AI800" s="152"/>
      <c r="AJ800" s="152"/>
      <c r="AK800" s="152"/>
      <c r="AL800" s="152"/>
      <c r="AM800" s="152"/>
      <c r="AN800" s="152"/>
      <c r="AO800" s="152"/>
      <c r="AP800" s="152"/>
      <c r="AQ800" s="152"/>
      <c r="AR800" s="152"/>
      <c r="AS800" s="152"/>
      <c r="AT800" s="152"/>
      <c r="AU800" s="152"/>
      <c r="AV800" s="152"/>
      <c r="AW800" s="152"/>
      <c r="AX800" s="152"/>
      <c r="AY800" s="152"/>
      <c r="AZ800" s="152"/>
      <c r="BA800" s="152"/>
      <c r="BB800" s="152"/>
      <c r="BC800" s="152"/>
      <c r="BD800" s="152"/>
      <c r="BE800" s="152"/>
      <c r="BF800" s="152"/>
      <c r="BG800" s="152"/>
      <c r="BH800" s="152"/>
      <c r="BI800" s="152"/>
      <c r="BJ800" s="152"/>
      <c r="BK800" s="111"/>
      <c r="BL800" s="111"/>
      <c r="BM800" s="111"/>
      <c r="BN800" s="111"/>
      <c r="BO800" s="111"/>
      <c r="BP800" s="111"/>
      <c r="BQ800" s="111"/>
      <c r="BR800" s="111"/>
      <c r="BS800" s="111"/>
      <c r="BT800" s="111"/>
      <c r="BU800" s="111"/>
      <c r="BV800" s="111"/>
      <c r="BW800" s="111"/>
      <c r="BX800" s="111"/>
      <c r="BY800" s="111"/>
      <c r="BZ800" s="111"/>
      <c r="CA800" s="111"/>
      <c r="CB800" s="111"/>
      <c r="CC800" s="111"/>
      <c r="CD800" s="111"/>
      <c r="CE800" s="111"/>
      <c r="CF800" s="111"/>
      <c r="CG800" s="111"/>
      <c r="CH800" s="111"/>
      <c r="CI800" s="111"/>
      <c r="CJ800" s="111"/>
      <c r="CK800" s="111"/>
      <c r="CL800" s="111"/>
      <c r="CM800" s="111"/>
      <c r="CN800" s="111"/>
      <c r="CO800" s="111"/>
      <c r="CP800" s="112">
        <f t="shared" si="171"/>
        <v>0</v>
      </c>
      <c r="CQ800" s="113" t="e">
        <f t="shared" si="172"/>
        <v>#DIV/0!</v>
      </c>
      <c r="CR800" s="112">
        <f t="shared" si="173"/>
        <v>0</v>
      </c>
      <c r="CS800" s="113" t="e">
        <f t="shared" si="174"/>
        <v>#DIV/0!</v>
      </c>
      <c r="CT800" s="112">
        <f t="shared" si="175"/>
        <v>0</v>
      </c>
      <c r="CU800" s="113" t="e">
        <f t="shared" si="176"/>
        <v>#DIV/0!</v>
      </c>
      <c r="CV800" s="112">
        <f t="shared" si="170"/>
        <v>0</v>
      </c>
      <c r="CW800" s="113" t="e">
        <f t="shared" si="177"/>
        <v>#DIV/0!</v>
      </c>
      <c r="CX800" s="112" t="e">
        <f t="shared" si="178"/>
        <v>#DIV/0!</v>
      </c>
      <c r="CY800" s="114" t="e">
        <f t="shared" si="179"/>
        <v>#DIV/0!</v>
      </c>
      <c r="CZ800" s="107"/>
    </row>
    <row r="801" spans="1:104" ht="69.599999999999994" customHeight="1" x14ac:dyDescent="0.3">
      <c r="A801" s="94">
        <v>780</v>
      </c>
      <c r="B801" s="94">
        <v>212</v>
      </c>
      <c r="C801" s="99" t="s">
        <v>1293</v>
      </c>
      <c r="D801" s="316" t="s">
        <v>133</v>
      </c>
      <c r="E801" s="315" t="s">
        <v>1294</v>
      </c>
      <c r="F801" s="317" t="s">
        <v>157</v>
      </c>
      <c r="G801" s="99" t="s">
        <v>1294</v>
      </c>
      <c r="H801" s="99" t="s">
        <v>1296</v>
      </c>
      <c r="I801" s="100" t="s">
        <v>28</v>
      </c>
      <c r="J801" s="101" t="s">
        <v>159</v>
      </c>
      <c r="K801" s="102" t="s">
        <v>270</v>
      </c>
      <c r="L801" s="103" t="s">
        <v>1096</v>
      </c>
      <c r="M801" s="104" t="s">
        <v>141</v>
      </c>
      <c r="N801" s="105" t="s">
        <v>142</v>
      </c>
      <c r="O801" s="106"/>
      <c r="P801" s="107"/>
      <c r="Q801" s="107" t="s">
        <v>142</v>
      </c>
      <c r="R801" s="107"/>
      <c r="S801" s="107"/>
      <c r="T801" s="107"/>
      <c r="U801" s="107"/>
      <c r="V801" s="107"/>
      <c r="W801" s="107"/>
      <c r="X801" s="107"/>
      <c r="Y801" s="85">
        <f t="shared" si="180"/>
        <v>1</v>
      </c>
      <c r="Z801" s="152"/>
      <c r="AA801" s="152"/>
      <c r="AB801" s="152"/>
      <c r="AC801" s="248"/>
      <c r="AD801" s="116" t="s">
        <v>288</v>
      </c>
      <c r="AE801" s="116"/>
      <c r="AF801" s="116"/>
      <c r="AG801" s="116"/>
      <c r="AH801" s="249"/>
      <c r="AI801" s="152"/>
      <c r="AJ801" s="152"/>
      <c r="AK801" s="152"/>
      <c r="AL801" s="152"/>
      <c r="AM801" s="152"/>
      <c r="AN801" s="152"/>
      <c r="AO801" s="152"/>
      <c r="AP801" s="152"/>
      <c r="AQ801" s="152"/>
      <c r="AR801" s="152"/>
      <c r="AS801" s="152"/>
      <c r="AT801" s="152"/>
      <c r="AU801" s="152"/>
      <c r="AV801" s="152"/>
      <c r="AW801" s="152"/>
      <c r="AX801" s="152"/>
      <c r="AY801" s="152"/>
      <c r="AZ801" s="152"/>
      <c r="BA801" s="152"/>
      <c r="BB801" s="152"/>
      <c r="BC801" s="152"/>
      <c r="BD801" s="152"/>
      <c r="BE801" s="152"/>
      <c r="BF801" s="152"/>
      <c r="BG801" s="152"/>
      <c r="BH801" s="152"/>
      <c r="BI801" s="152"/>
      <c r="BJ801" s="152"/>
      <c r="BK801" s="151"/>
      <c r="BL801" s="151"/>
      <c r="BM801" s="151"/>
      <c r="BN801" s="151"/>
      <c r="BO801" s="151"/>
      <c r="BP801" s="151"/>
      <c r="BQ801" s="151"/>
      <c r="BR801" s="151"/>
      <c r="BS801" s="151"/>
      <c r="BT801" s="151"/>
      <c r="BU801" s="151"/>
      <c r="BV801" s="151"/>
      <c r="BW801" s="151"/>
      <c r="BX801" s="151"/>
      <c r="BY801" s="151"/>
      <c r="BZ801" s="151"/>
      <c r="CA801" s="151"/>
      <c r="CB801" s="151"/>
      <c r="CC801" s="151"/>
      <c r="CD801" s="151"/>
      <c r="CE801" s="151"/>
      <c r="CF801" s="151"/>
      <c r="CG801" s="151"/>
      <c r="CH801" s="151"/>
      <c r="CI801" s="151"/>
      <c r="CJ801" s="151"/>
      <c r="CK801" s="151"/>
      <c r="CL801" s="151"/>
      <c r="CM801" s="151"/>
      <c r="CN801" s="151"/>
      <c r="CO801" s="151"/>
      <c r="CP801" s="112">
        <f t="shared" si="171"/>
        <v>0</v>
      </c>
      <c r="CQ801" s="113" t="e">
        <f t="shared" si="172"/>
        <v>#DIV/0!</v>
      </c>
      <c r="CR801" s="112">
        <f t="shared" si="173"/>
        <v>0</v>
      </c>
      <c r="CS801" s="113" t="e">
        <f t="shared" si="174"/>
        <v>#DIV/0!</v>
      </c>
      <c r="CT801" s="112">
        <f t="shared" si="175"/>
        <v>0</v>
      </c>
      <c r="CU801" s="113" t="e">
        <f t="shared" si="176"/>
        <v>#DIV/0!</v>
      </c>
      <c r="CV801" s="112">
        <f t="shared" si="170"/>
        <v>0</v>
      </c>
      <c r="CW801" s="113" t="e">
        <f t="shared" si="177"/>
        <v>#DIV/0!</v>
      </c>
      <c r="CX801" s="112" t="e">
        <f t="shared" si="178"/>
        <v>#DIV/0!</v>
      </c>
      <c r="CY801" s="114" t="e">
        <f t="shared" si="179"/>
        <v>#DIV/0!</v>
      </c>
      <c r="CZ801" s="152"/>
    </row>
    <row r="802" spans="1:104" s="7" customFormat="1" ht="48" customHeight="1" x14ac:dyDescent="0.3">
      <c r="A802" s="94">
        <v>781</v>
      </c>
      <c r="B802" s="94">
        <v>212</v>
      </c>
      <c r="C802" s="99" t="s">
        <v>1293</v>
      </c>
      <c r="D802" s="316" t="s">
        <v>133</v>
      </c>
      <c r="E802" s="315" t="s">
        <v>1294</v>
      </c>
      <c r="F802" s="317" t="s">
        <v>157</v>
      </c>
      <c r="G802" s="99" t="s">
        <v>1294</v>
      </c>
      <c r="H802" s="99" t="s">
        <v>1297</v>
      </c>
      <c r="I802" s="100" t="s">
        <v>29</v>
      </c>
      <c r="J802" s="101" t="s">
        <v>159</v>
      </c>
      <c r="K802" s="102" t="s">
        <v>270</v>
      </c>
      <c r="L802" s="103" t="s">
        <v>1096</v>
      </c>
      <c r="M802" s="104" t="s">
        <v>141</v>
      </c>
      <c r="N802" s="105" t="s">
        <v>142</v>
      </c>
      <c r="O802" s="106"/>
      <c r="P802" s="107"/>
      <c r="Q802" s="107"/>
      <c r="R802" s="107" t="s">
        <v>142</v>
      </c>
      <c r="S802" s="107"/>
      <c r="T802" s="107"/>
      <c r="U802" s="107"/>
      <c r="V802" s="107"/>
      <c r="W802" s="107"/>
      <c r="X802" s="107"/>
      <c r="Y802" s="85">
        <f t="shared" si="180"/>
        <v>1</v>
      </c>
      <c r="Z802" s="152"/>
      <c r="AA802" s="152"/>
      <c r="AB802" s="152"/>
      <c r="AC802" s="152"/>
      <c r="AD802" s="152"/>
      <c r="AE802" s="152"/>
      <c r="AF802" s="152"/>
      <c r="AG802" s="248"/>
      <c r="AH802" s="116"/>
      <c r="AI802" s="116" t="s">
        <v>288</v>
      </c>
      <c r="AJ802" s="116"/>
      <c r="AK802" s="116" t="s">
        <v>288</v>
      </c>
      <c r="AL802" s="249"/>
      <c r="AM802" s="152"/>
      <c r="AN802" s="152"/>
      <c r="AO802" s="152"/>
      <c r="AP802" s="152"/>
      <c r="AQ802" s="152"/>
      <c r="AR802" s="152"/>
      <c r="AS802" s="152"/>
      <c r="AT802" s="152"/>
      <c r="AU802" s="152"/>
      <c r="AV802" s="152"/>
      <c r="AW802" s="152"/>
      <c r="AX802" s="152"/>
      <c r="AY802" s="152"/>
      <c r="AZ802" s="152"/>
      <c r="BA802" s="152"/>
      <c r="BB802" s="152"/>
      <c r="BC802" s="152"/>
      <c r="BD802" s="152"/>
      <c r="BE802" s="152"/>
      <c r="BF802" s="152"/>
      <c r="BG802" s="152"/>
      <c r="BH802" s="152"/>
      <c r="BI802" s="152"/>
      <c r="BJ802" s="152"/>
      <c r="BK802" s="111"/>
      <c r="BL802" s="111"/>
      <c r="BM802" s="111"/>
      <c r="BN802" s="111"/>
      <c r="BO802" s="111"/>
      <c r="BP802" s="111"/>
      <c r="BQ802" s="111"/>
      <c r="BR802" s="111"/>
      <c r="BS802" s="111"/>
      <c r="BT802" s="111"/>
      <c r="BU802" s="111"/>
      <c r="BV802" s="111"/>
      <c r="BW802" s="111"/>
      <c r="BX802" s="111"/>
      <c r="BY802" s="111"/>
      <c r="BZ802" s="111"/>
      <c r="CA802" s="111"/>
      <c r="CB802" s="111"/>
      <c r="CC802" s="111"/>
      <c r="CD802" s="111"/>
      <c r="CE802" s="111"/>
      <c r="CF802" s="111"/>
      <c r="CG802" s="111"/>
      <c r="CH802" s="111"/>
      <c r="CI802" s="111"/>
      <c r="CJ802" s="111"/>
      <c r="CK802" s="111"/>
      <c r="CL802" s="111"/>
      <c r="CM802" s="111"/>
      <c r="CN802" s="111"/>
      <c r="CO802" s="111"/>
      <c r="CP802" s="112">
        <f t="shared" si="171"/>
        <v>0</v>
      </c>
      <c r="CQ802" s="113" t="e">
        <f t="shared" si="172"/>
        <v>#DIV/0!</v>
      </c>
      <c r="CR802" s="112">
        <f t="shared" si="173"/>
        <v>0</v>
      </c>
      <c r="CS802" s="113" t="e">
        <f t="shared" si="174"/>
        <v>#DIV/0!</v>
      </c>
      <c r="CT802" s="112">
        <f t="shared" si="175"/>
        <v>0</v>
      </c>
      <c r="CU802" s="113" t="e">
        <f t="shared" si="176"/>
        <v>#DIV/0!</v>
      </c>
      <c r="CV802" s="112">
        <f t="shared" si="170"/>
        <v>0</v>
      </c>
      <c r="CW802" s="113" t="e">
        <f t="shared" si="177"/>
        <v>#DIV/0!</v>
      </c>
      <c r="CX802" s="112" t="e">
        <f t="shared" si="178"/>
        <v>#DIV/0!</v>
      </c>
      <c r="CY802" s="114" t="e">
        <f t="shared" si="179"/>
        <v>#DIV/0!</v>
      </c>
      <c r="CZ802" s="107"/>
    </row>
    <row r="803" spans="1:104" s="7" customFormat="1" ht="45.6" customHeight="1" x14ac:dyDescent="0.3">
      <c r="A803" s="94">
        <v>782</v>
      </c>
      <c r="B803" s="94">
        <v>212</v>
      </c>
      <c r="C803" s="99" t="s">
        <v>1293</v>
      </c>
      <c r="D803" s="316" t="s">
        <v>133</v>
      </c>
      <c r="E803" s="315" t="s">
        <v>1294</v>
      </c>
      <c r="F803" s="317" t="s">
        <v>157</v>
      </c>
      <c r="G803" s="99" t="s">
        <v>1294</v>
      </c>
      <c r="H803" s="99" t="s">
        <v>1298</v>
      </c>
      <c r="I803" s="100" t="s">
        <v>30</v>
      </c>
      <c r="J803" s="101" t="s">
        <v>159</v>
      </c>
      <c r="K803" s="102" t="s">
        <v>270</v>
      </c>
      <c r="L803" s="103" t="s">
        <v>1096</v>
      </c>
      <c r="M803" s="104" t="s">
        <v>141</v>
      </c>
      <c r="N803" s="105" t="s">
        <v>142</v>
      </c>
      <c r="O803" s="106"/>
      <c r="P803" s="107"/>
      <c r="Q803" s="107"/>
      <c r="R803" s="107"/>
      <c r="S803" s="107" t="s">
        <v>142</v>
      </c>
      <c r="T803" s="107"/>
      <c r="U803" s="107"/>
      <c r="V803" s="107"/>
      <c r="W803" s="107"/>
      <c r="X803" s="107"/>
      <c r="Y803" s="85">
        <f t="shared" si="180"/>
        <v>1</v>
      </c>
      <c r="Z803" s="152"/>
      <c r="AA803" s="152"/>
      <c r="AB803" s="152"/>
      <c r="AC803" s="152"/>
      <c r="AD803" s="152"/>
      <c r="AE803" s="152"/>
      <c r="AF803" s="152"/>
      <c r="AG803" s="152"/>
      <c r="AH803" s="152"/>
      <c r="AI803" s="152"/>
      <c r="AJ803" s="152"/>
      <c r="AK803" s="248"/>
      <c r="AL803" s="116" t="s">
        <v>288</v>
      </c>
      <c r="AM803" s="116"/>
      <c r="AN803" s="116"/>
      <c r="AO803" s="116" t="s">
        <v>288</v>
      </c>
      <c r="AP803" s="249"/>
      <c r="AQ803" s="152"/>
      <c r="AR803" s="152"/>
      <c r="AS803" s="152"/>
      <c r="AT803" s="152"/>
      <c r="AU803" s="152"/>
      <c r="AV803" s="152"/>
      <c r="AW803" s="152"/>
      <c r="AX803" s="152"/>
      <c r="AY803" s="152"/>
      <c r="AZ803" s="152"/>
      <c r="BA803" s="152"/>
      <c r="BB803" s="152"/>
      <c r="BC803" s="152"/>
      <c r="BD803" s="152"/>
      <c r="BE803" s="152"/>
      <c r="BF803" s="152"/>
      <c r="BG803" s="152"/>
      <c r="BH803" s="152"/>
      <c r="BI803" s="152"/>
      <c r="BJ803" s="152"/>
      <c r="BK803" s="111"/>
      <c r="BL803" s="111"/>
      <c r="BM803" s="111"/>
      <c r="BN803" s="111"/>
      <c r="BO803" s="111"/>
      <c r="BP803" s="111"/>
      <c r="BQ803" s="111"/>
      <c r="BR803" s="111"/>
      <c r="BS803" s="111"/>
      <c r="BT803" s="111"/>
      <c r="BU803" s="111"/>
      <c r="BV803" s="111"/>
      <c r="BW803" s="111"/>
      <c r="BX803" s="111"/>
      <c r="BY803" s="111"/>
      <c r="BZ803" s="111"/>
      <c r="CA803" s="111"/>
      <c r="CB803" s="111"/>
      <c r="CC803" s="111"/>
      <c r="CD803" s="111"/>
      <c r="CE803" s="111"/>
      <c r="CF803" s="111"/>
      <c r="CG803" s="111"/>
      <c r="CH803" s="111"/>
      <c r="CI803" s="111"/>
      <c r="CJ803" s="111"/>
      <c r="CK803" s="111"/>
      <c r="CL803" s="111"/>
      <c r="CM803" s="111"/>
      <c r="CN803" s="111"/>
      <c r="CO803" s="111"/>
      <c r="CP803" s="112">
        <f t="shared" si="171"/>
        <v>0</v>
      </c>
      <c r="CQ803" s="113" t="e">
        <f t="shared" si="172"/>
        <v>#DIV/0!</v>
      </c>
      <c r="CR803" s="112">
        <f t="shared" si="173"/>
        <v>0</v>
      </c>
      <c r="CS803" s="113" t="e">
        <f t="shared" si="174"/>
        <v>#DIV/0!</v>
      </c>
      <c r="CT803" s="112">
        <f t="shared" si="175"/>
        <v>0</v>
      </c>
      <c r="CU803" s="113" t="e">
        <f t="shared" si="176"/>
        <v>#DIV/0!</v>
      </c>
      <c r="CV803" s="112">
        <f t="shared" si="170"/>
        <v>0</v>
      </c>
      <c r="CW803" s="113" t="e">
        <f t="shared" si="177"/>
        <v>#DIV/0!</v>
      </c>
      <c r="CX803" s="112" t="e">
        <f t="shared" si="178"/>
        <v>#DIV/0!</v>
      </c>
      <c r="CY803" s="114" t="e">
        <f t="shared" si="179"/>
        <v>#DIV/0!</v>
      </c>
      <c r="CZ803" s="107"/>
    </row>
    <row r="804" spans="1:104" s="7" customFormat="1" ht="27.9" customHeight="1" x14ac:dyDescent="0.3">
      <c r="A804" s="94">
        <v>783</v>
      </c>
      <c r="B804" s="118">
        <v>212</v>
      </c>
      <c r="C804" s="315" t="s">
        <v>1293</v>
      </c>
      <c r="D804" s="318" t="s">
        <v>133</v>
      </c>
      <c r="E804" s="315" t="s">
        <v>1294</v>
      </c>
      <c r="F804" s="318" t="s">
        <v>157</v>
      </c>
      <c r="G804" s="315" t="s">
        <v>1294</v>
      </c>
      <c r="H804" s="99" t="s">
        <v>1299</v>
      </c>
      <c r="I804" s="120" t="s">
        <v>32</v>
      </c>
      <c r="J804" s="101" t="s">
        <v>159</v>
      </c>
      <c r="K804" s="102" t="s">
        <v>270</v>
      </c>
      <c r="L804" s="121" t="s">
        <v>1096</v>
      </c>
      <c r="M804" s="104" t="s">
        <v>141</v>
      </c>
      <c r="N804" s="105" t="s">
        <v>142</v>
      </c>
      <c r="O804" s="106"/>
      <c r="P804" s="107"/>
      <c r="Q804" s="107"/>
      <c r="R804" s="107"/>
      <c r="S804" s="107"/>
      <c r="T804" s="107"/>
      <c r="U804" s="107" t="s">
        <v>142</v>
      </c>
      <c r="V804" s="107"/>
      <c r="W804" s="107"/>
      <c r="X804" s="107"/>
      <c r="Y804" s="85">
        <f t="shared" si="180"/>
        <v>1</v>
      </c>
      <c r="Z804" s="152"/>
      <c r="AA804" s="152"/>
      <c r="AB804" s="152"/>
      <c r="AC804" s="152"/>
      <c r="AD804" s="152"/>
      <c r="AE804" s="152"/>
      <c r="AF804" s="152"/>
      <c r="AG804" s="152"/>
      <c r="AH804" s="152"/>
      <c r="AI804" s="152"/>
      <c r="AJ804" s="152"/>
      <c r="AK804" s="152"/>
      <c r="AL804" s="152"/>
      <c r="AM804" s="152"/>
      <c r="AN804" s="152"/>
      <c r="AO804" s="152"/>
      <c r="AP804" s="152"/>
      <c r="AQ804" s="152"/>
      <c r="AR804" s="152"/>
      <c r="AS804" s="152"/>
      <c r="AT804" s="152"/>
      <c r="AU804" s="270"/>
      <c r="AV804" s="270"/>
      <c r="AW804" s="152"/>
      <c r="AX804" s="152"/>
      <c r="AY804" s="152"/>
      <c r="AZ804" s="152"/>
      <c r="BA804" s="152" t="s">
        <v>288</v>
      </c>
      <c r="BB804" s="152"/>
      <c r="BC804" s="152"/>
      <c r="BD804" s="152"/>
      <c r="BE804" s="152"/>
      <c r="BF804" s="152"/>
      <c r="BG804" s="152"/>
      <c r="BH804" s="152"/>
      <c r="BI804" s="152"/>
      <c r="BJ804" s="152"/>
      <c r="BK804" s="111"/>
      <c r="BL804" s="111"/>
      <c r="BM804" s="111"/>
      <c r="BN804" s="111"/>
      <c r="BO804" s="111"/>
      <c r="BP804" s="111"/>
      <c r="BQ804" s="111"/>
      <c r="BR804" s="111"/>
      <c r="BS804" s="111"/>
      <c r="BT804" s="111"/>
      <c r="BU804" s="111"/>
      <c r="BV804" s="111"/>
      <c r="BW804" s="111"/>
      <c r="BX804" s="111"/>
      <c r="BY804" s="111"/>
      <c r="BZ804" s="111"/>
      <c r="CA804" s="111"/>
      <c r="CB804" s="111"/>
      <c r="CC804" s="111"/>
      <c r="CD804" s="111"/>
      <c r="CE804" s="111"/>
      <c r="CF804" s="111"/>
      <c r="CG804" s="111"/>
      <c r="CH804" s="111"/>
      <c r="CI804" s="111"/>
      <c r="CJ804" s="111"/>
      <c r="CK804" s="111"/>
      <c r="CL804" s="111"/>
      <c r="CM804" s="111"/>
      <c r="CN804" s="111"/>
      <c r="CO804" s="111"/>
      <c r="CP804" s="112">
        <f t="shared" si="171"/>
        <v>0</v>
      </c>
      <c r="CQ804" s="113" t="e">
        <f t="shared" si="172"/>
        <v>#DIV/0!</v>
      </c>
      <c r="CR804" s="112">
        <f t="shared" si="173"/>
        <v>0</v>
      </c>
      <c r="CS804" s="113" t="e">
        <f t="shared" si="174"/>
        <v>#DIV/0!</v>
      </c>
      <c r="CT804" s="112">
        <f t="shared" si="175"/>
        <v>0</v>
      </c>
      <c r="CU804" s="113" t="e">
        <f t="shared" si="176"/>
        <v>#DIV/0!</v>
      </c>
      <c r="CV804" s="112">
        <f t="shared" si="170"/>
        <v>0</v>
      </c>
      <c r="CW804" s="113" t="e">
        <f t="shared" si="177"/>
        <v>#DIV/0!</v>
      </c>
      <c r="CX804" s="112" t="e">
        <f t="shared" si="178"/>
        <v>#DIV/0!</v>
      </c>
      <c r="CY804" s="112" t="e">
        <f t="shared" si="179"/>
        <v>#DIV/0!</v>
      </c>
      <c r="CZ804" s="107"/>
    </row>
    <row r="805" spans="1:104" s="7" customFormat="1" ht="25.5" customHeight="1" x14ac:dyDescent="0.3">
      <c r="A805" s="94">
        <v>163</v>
      </c>
      <c r="B805" s="94">
        <v>212</v>
      </c>
      <c r="C805" s="99" t="s">
        <v>1293</v>
      </c>
      <c r="D805" s="316" t="s">
        <v>133</v>
      </c>
      <c r="E805" s="315" t="s">
        <v>1294</v>
      </c>
      <c r="F805" s="317" t="s">
        <v>157</v>
      </c>
      <c r="G805" s="99" t="s">
        <v>1294</v>
      </c>
      <c r="H805" s="99" t="s">
        <v>1300</v>
      </c>
      <c r="I805" s="100" t="s">
        <v>149</v>
      </c>
      <c r="J805" s="102" t="s">
        <v>159</v>
      </c>
      <c r="K805" s="102" t="s">
        <v>270</v>
      </c>
      <c r="L805" s="103" t="s">
        <v>1096</v>
      </c>
      <c r="M805" s="104" t="s">
        <v>141</v>
      </c>
      <c r="N805" s="123" t="s">
        <v>142</v>
      </c>
      <c r="O805" s="106"/>
      <c r="P805" s="109"/>
      <c r="Q805" s="107"/>
      <c r="R805" s="107"/>
      <c r="S805" s="107"/>
      <c r="T805" s="107" t="s">
        <v>142</v>
      </c>
      <c r="U805" s="107"/>
      <c r="V805" s="107"/>
      <c r="W805" s="107"/>
      <c r="X805" s="107"/>
      <c r="Y805" s="85">
        <f t="shared" si="180"/>
        <v>1</v>
      </c>
      <c r="Z805" s="152"/>
      <c r="AA805" s="152"/>
      <c r="AB805" s="152"/>
      <c r="AC805" s="152"/>
      <c r="AD805" s="152"/>
      <c r="AE805" s="152"/>
      <c r="AF805" s="152"/>
      <c r="AG805" s="152"/>
      <c r="AH805" s="152"/>
      <c r="AI805" s="152"/>
      <c r="AJ805" s="152"/>
      <c r="AK805" s="152"/>
      <c r="AL805" s="152"/>
      <c r="AM805" s="152"/>
      <c r="AN805" s="152"/>
      <c r="AO805" s="248"/>
      <c r="AP805" s="116" t="s">
        <v>288</v>
      </c>
      <c r="AQ805" s="116"/>
      <c r="AR805" s="116" t="s">
        <v>288</v>
      </c>
      <c r="AS805" s="116"/>
      <c r="AT805" s="116"/>
      <c r="AU805" s="147"/>
      <c r="AV805" s="116" t="s">
        <v>288</v>
      </c>
      <c r="AW805" s="116"/>
      <c r="AX805" s="249"/>
      <c r="AY805" s="152"/>
      <c r="AZ805" s="152"/>
      <c r="BA805" s="152"/>
      <c r="BB805" s="152"/>
      <c r="BC805" s="152"/>
      <c r="BD805" s="152"/>
      <c r="BE805" s="152"/>
      <c r="BF805" s="152"/>
      <c r="BG805" s="152"/>
      <c r="BH805" s="152"/>
      <c r="BI805" s="152"/>
      <c r="BJ805" s="152"/>
      <c r="BK805" s="111"/>
      <c r="BL805" s="111"/>
      <c r="BM805" s="111"/>
      <c r="BN805" s="111"/>
      <c r="BO805" s="111"/>
      <c r="BP805" s="111"/>
      <c r="BQ805" s="111"/>
      <c r="BR805" s="111"/>
      <c r="BS805" s="111"/>
      <c r="BT805" s="111"/>
      <c r="BU805" s="111"/>
      <c r="BV805" s="111"/>
      <c r="BW805" s="111"/>
      <c r="BX805" s="111"/>
      <c r="BY805" s="111"/>
      <c r="BZ805" s="111"/>
      <c r="CA805" s="111"/>
      <c r="CB805" s="111"/>
      <c r="CC805" s="111"/>
      <c r="CD805" s="111"/>
      <c r="CE805" s="111"/>
      <c r="CF805" s="111"/>
      <c r="CG805" s="111"/>
      <c r="CH805" s="111"/>
      <c r="CI805" s="111"/>
      <c r="CJ805" s="111"/>
      <c r="CK805" s="111"/>
      <c r="CL805" s="111"/>
      <c r="CM805" s="111"/>
      <c r="CN805" s="111"/>
      <c r="CO805" s="111"/>
      <c r="CP805" s="112">
        <f t="shared" si="171"/>
        <v>0</v>
      </c>
      <c r="CQ805" s="113" t="e">
        <f t="shared" si="172"/>
        <v>#DIV/0!</v>
      </c>
      <c r="CR805" s="112">
        <f t="shared" si="173"/>
        <v>0</v>
      </c>
      <c r="CS805" s="113" t="e">
        <f t="shared" si="174"/>
        <v>#DIV/0!</v>
      </c>
      <c r="CT805" s="112">
        <f t="shared" si="175"/>
        <v>0</v>
      </c>
      <c r="CU805" s="113" t="e">
        <f t="shared" si="176"/>
        <v>#DIV/0!</v>
      </c>
      <c r="CV805" s="112">
        <f t="shared" si="170"/>
        <v>0</v>
      </c>
      <c r="CW805" s="113" t="e">
        <f t="shared" si="177"/>
        <v>#DIV/0!</v>
      </c>
      <c r="CX805" s="112" t="e">
        <f t="shared" si="178"/>
        <v>#DIV/0!</v>
      </c>
      <c r="CY805" s="114" t="e">
        <f t="shared" si="179"/>
        <v>#DIV/0!</v>
      </c>
      <c r="CZ805" s="107"/>
    </row>
    <row r="806" spans="1:104" s="7" customFormat="1" ht="27.9" customHeight="1" x14ac:dyDescent="0.3">
      <c r="A806" s="94">
        <v>785</v>
      </c>
      <c r="B806" s="118">
        <v>212</v>
      </c>
      <c r="C806" s="315" t="s">
        <v>1293</v>
      </c>
      <c r="D806" s="318" t="s">
        <v>133</v>
      </c>
      <c r="E806" s="315" t="s">
        <v>1294</v>
      </c>
      <c r="F806" s="318" t="s">
        <v>157</v>
      </c>
      <c r="G806" s="315" t="s">
        <v>1294</v>
      </c>
      <c r="H806" s="99" t="s">
        <v>1301</v>
      </c>
      <c r="I806" s="120" t="s">
        <v>33</v>
      </c>
      <c r="J806" s="101" t="s">
        <v>159</v>
      </c>
      <c r="K806" s="102" t="s">
        <v>270</v>
      </c>
      <c r="L806" s="121" t="s">
        <v>1096</v>
      </c>
      <c r="M806" s="104" t="s">
        <v>141</v>
      </c>
      <c r="N806" s="105" t="s">
        <v>142</v>
      </c>
      <c r="O806" s="106"/>
      <c r="P806" s="107"/>
      <c r="Q806" s="107"/>
      <c r="R806" s="107"/>
      <c r="S806" s="107"/>
      <c r="T806" s="107"/>
      <c r="U806" s="107"/>
      <c r="V806" s="107" t="s">
        <v>142</v>
      </c>
      <c r="W806" s="107"/>
      <c r="X806" s="107"/>
      <c r="Y806" s="85">
        <f t="shared" si="180"/>
        <v>1</v>
      </c>
      <c r="Z806" s="152"/>
      <c r="AA806" s="152"/>
      <c r="AB806" s="152"/>
      <c r="AC806" s="152"/>
      <c r="AD806" s="152"/>
      <c r="AE806" s="152"/>
      <c r="AF806" s="152"/>
      <c r="AG806" s="152"/>
      <c r="AH806" s="152"/>
      <c r="AI806" s="152"/>
      <c r="AJ806" s="152"/>
      <c r="AK806" s="152"/>
      <c r="AL806" s="152"/>
      <c r="AM806" s="152"/>
      <c r="AN806" s="152"/>
      <c r="AO806" s="152"/>
      <c r="AP806" s="152"/>
      <c r="AQ806" s="152"/>
      <c r="AR806" s="152"/>
      <c r="AS806" s="152"/>
      <c r="AT806" s="152"/>
      <c r="AU806" s="271"/>
      <c r="AV806" s="271"/>
      <c r="AW806" s="152"/>
      <c r="AX806" s="152"/>
      <c r="AY806" s="152"/>
      <c r="AZ806" s="152"/>
      <c r="BA806" s="152"/>
      <c r="BB806" s="152" t="s">
        <v>288</v>
      </c>
      <c r="BC806" s="152" t="s">
        <v>288</v>
      </c>
      <c r="BD806" s="152"/>
      <c r="BE806" s="152"/>
      <c r="BF806" s="152"/>
      <c r="BG806" s="152"/>
      <c r="BH806" s="152"/>
      <c r="BI806" s="152"/>
      <c r="BJ806" s="152"/>
      <c r="BK806" s="111"/>
      <c r="BL806" s="111"/>
      <c r="BM806" s="111"/>
      <c r="BN806" s="111"/>
      <c r="BO806" s="111"/>
      <c r="BP806" s="111"/>
      <c r="BQ806" s="111"/>
      <c r="BR806" s="111"/>
      <c r="BS806" s="111"/>
      <c r="BT806" s="111"/>
      <c r="BU806" s="111"/>
      <c r="BV806" s="111"/>
      <c r="BW806" s="111"/>
      <c r="BX806" s="111"/>
      <c r="BY806" s="111"/>
      <c r="BZ806" s="111"/>
      <c r="CA806" s="111"/>
      <c r="CB806" s="111"/>
      <c r="CC806" s="111"/>
      <c r="CD806" s="111"/>
      <c r="CE806" s="111"/>
      <c r="CF806" s="111"/>
      <c r="CG806" s="111"/>
      <c r="CH806" s="111"/>
      <c r="CI806" s="111"/>
      <c r="CJ806" s="111"/>
      <c r="CK806" s="111"/>
      <c r="CL806" s="111"/>
      <c r="CM806" s="111"/>
      <c r="CN806" s="111"/>
      <c r="CO806" s="111"/>
      <c r="CP806" s="112">
        <f t="shared" si="171"/>
        <v>0</v>
      </c>
      <c r="CQ806" s="113" t="e">
        <f t="shared" si="172"/>
        <v>#DIV/0!</v>
      </c>
      <c r="CR806" s="112">
        <f t="shared" si="173"/>
        <v>0</v>
      </c>
      <c r="CS806" s="113" t="e">
        <f t="shared" si="174"/>
        <v>#DIV/0!</v>
      </c>
      <c r="CT806" s="112">
        <f t="shared" si="175"/>
        <v>0</v>
      </c>
      <c r="CU806" s="113" t="e">
        <f t="shared" si="176"/>
        <v>#DIV/0!</v>
      </c>
      <c r="CV806" s="112">
        <f t="shared" si="170"/>
        <v>0</v>
      </c>
      <c r="CW806" s="113" t="e">
        <f t="shared" si="177"/>
        <v>#DIV/0!</v>
      </c>
      <c r="CX806" s="112" t="e">
        <f t="shared" si="178"/>
        <v>#DIV/0!</v>
      </c>
      <c r="CY806" s="112" t="e">
        <f t="shared" si="179"/>
        <v>#DIV/0!</v>
      </c>
      <c r="CZ806" s="107"/>
    </row>
    <row r="807" spans="1:104" s="7" customFormat="1" ht="27.9" customHeight="1" x14ac:dyDescent="0.3">
      <c r="A807" s="94">
        <v>786</v>
      </c>
      <c r="B807" s="118">
        <v>212</v>
      </c>
      <c r="C807" s="315" t="s">
        <v>1293</v>
      </c>
      <c r="D807" s="318" t="s">
        <v>133</v>
      </c>
      <c r="E807" s="315" t="s">
        <v>1294</v>
      </c>
      <c r="F807" s="318" t="s">
        <v>157</v>
      </c>
      <c r="G807" s="315" t="s">
        <v>1294</v>
      </c>
      <c r="H807" s="99" t="s">
        <v>1302</v>
      </c>
      <c r="I807" s="120" t="s">
        <v>35</v>
      </c>
      <c r="J807" s="101" t="s">
        <v>159</v>
      </c>
      <c r="K807" s="102" t="s">
        <v>270</v>
      </c>
      <c r="L807" s="121" t="s">
        <v>1096</v>
      </c>
      <c r="M807" s="104" t="s">
        <v>141</v>
      </c>
      <c r="N807" s="105" t="s">
        <v>142</v>
      </c>
      <c r="O807" s="106"/>
      <c r="P807" s="107"/>
      <c r="Q807" s="107"/>
      <c r="R807" s="107"/>
      <c r="S807" s="107"/>
      <c r="T807" s="107"/>
      <c r="U807" s="107"/>
      <c r="V807" s="107"/>
      <c r="W807" s="107"/>
      <c r="X807" s="107" t="s">
        <v>142</v>
      </c>
      <c r="Y807" s="85">
        <f t="shared" si="180"/>
        <v>1</v>
      </c>
      <c r="Z807" s="152"/>
      <c r="AA807" s="152"/>
      <c r="AB807" s="152"/>
      <c r="AC807" s="152"/>
      <c r="AD807" s="152"/>
      <c r="AE807" s="152"/>
      <c r="AF807" s="152"/>
      <c r="AG807" s="152"/>
      <c r="AH807" s="152"/>
      <c r="AI807" s="152"/>
      <c r="AJ807" s="152"/>
      <c r="AK807" s="152"/>
      <c r="AL807" s="152"/>
      <c r="AM807" s="152"/>
      <c r="AN807" s="152"/>
      <c r="AO807" s="152"/>
      <c r="AP807" s="152"/>
      <c r="AQ807" s="152"/>
      <c r="AR807" s="152"/>
      <c r="AS807" s="152"/>
      <c r="AT807" s="152"/>
      <c r="AU807" s="152"/>
      <c r="AV807" s="152"/>
      <c r="AW807" s="152"/>
      <c r="AX807" s="152"/>
      <c r="AY807" s="152"/>
      <c r="AZ807" s="152"/>
      <c r="BA807" s="152"/>
      <c r="BB807" s="152"/>
      <c r="BC807" s="152"/>
      <c r="BD807" s="152"/>
      <c r="BE807" s="152"/>
      <c r="BF807" s="152"/>
      <c r="BG807" s="152"/>
      <c r="BH807" s="152"/>
      <c r="BI807" s="152" t="s">
        <v>288</v>
      </c>
      <c r="BJ807" s="152"/>
      <c r="BK807" s="111"/>
      <c r="BL807" s="111"/>
      <c r="BM807" s="111"/>
      <c r="BN807" s="111"/>
      <c r="BO807" s="111"/>
      <c r="BP807" s="111"/>
      <c r="BQ807" s="111"/>
      <c r="BR807" s="111"/>
      <c r="BS807" s="111"/>
      <c r="BT807" s="111"/>
      <c r="BU807" s="111"/>
      <c r="BV807" s="111"/>
      <c r="BW807" s="111"/>
      <c r="BX807" s="111"/>
      <c r="BY807" s="111"/>
      <c r="BZ807" s="111"/>
      <c r="CA807" s="111"/>
      <c r="CB807" s="111"/>
      <c r="CC807" s="111"/>
      <c r="CD807" s="111"/>
      <c r="CE807" s="111"/>
      <c r="CF807" s="111"/>
      <c r="CG807" s="111"/>
      <c r="CH807" s="111"/>
      <c r="CI807" s="111"/>
      <c r="CJ807" s="111"/>
      <c r="CK807" s="111"/>
      <c r="CL807" s="111"/>
      <c r="CM807" s="111"/>
      <c r="CN807" s="111"/>
      <c r="CO807" s="111"/>
      <c r="CP807" s="112">
        <f t="shared" si="171"/>
        <v>0</v>
      </c>
      <c r="CQ807" s="113" t="e">
        <f t="shared" si="172"/>
        <v>#DIV/0!</v>
      </c>
      <c r="CR807" s="112">
        <f t="shared" si="173"/>
        <v>0</v>
      </c>
      <c r="CS807" s="113" t="e">
        <f t="shared" si="174"/>
        <v>#DIV/0!</v>
      </c>
      <c r="CT807" s="112">
        <f t="shared" si="175"/>
        <v>0</v>
      </c>
      <c r="CU807" s="113" t="e">
        <f t="shared" si="176"/>
        <v>#DIV/0!</v>
      </c>
      <c r="CV807" s="112">
        <f t="shared" si="170"/>
        <v>0</v>
      </c>
      <c r="CW807" s="113" t="e">
        <f t="shared" si="177"/>
        <v>#DIV/0!</v>
      </c>
      <c r="CX807" s="112" t="e">
        <f t="shared" si="178"/>
        <v>#DIV/0!</v>
      </c>
      <c r="CY807" s="112" t="e">
        <f t="shared" si="179"/>
        <v>#DIV/0!</v>
      </c>
      <c r="CZ807" s="107"/>
    </row>
    <row r="808" spans="1:104" s="7" customFormat="1" ht="43.5" customHeight="1" x14ac:dyDescent="0.3">
      <c r="A808" s="94">
        <v>787</v>
      </c>
      <c r="B808" s="118">
        <v>212</v>
      </c>
      <c r="C808" s="315" t="s">
        <v>1293</v>
      </c>
      <c r="D808" s="318" t="s">
        <v>133</v>
      </c>
      <c r="E808" s="315" t="s">
        <v>1294</v>
      </c>
      <c r="F808" s="318" t="s">
        <v>157</v>
      </c>
      <c r="G808" s="315" t="s">
        <v>1294</v>
      </c>
      <c r="H808" s="99" t="s">
        <v>1303</v>
      </c>
      <c r="I808" s="120" t="s">
        <v>34</v>
      </c>
      <c r="J808" s="101" t="s">
        <v>159</v>
      </c>
      <c r="K808" s="102" t="s">
        <v>270</v>
      </c>
      <c r="L808" s="121" t="s">
        <v>1096</v>
      </c>
      <c r="M808" s="104" t="s">
        <v>141</v>
      </c>
      <c r="N808" s="105" t="s">
        <v>142</v>
      </c>
      <c r="O808" s="106"/>
      <c r="P808" s="107"/>
      <c r="Q808" s="107"/>
      <c r="R808" s="107"/>
      <c r="S808" s="107"/>
      <c r="T808" s="107"/>
      <c r="U808" s="107"/>
      <c r="V808" s="107"/>
      <c r="W808" s="107" t="s">
        <v>142</v>
      </c>
      <c r="X808" s="107"/>
      <c r="Y808" s="85">
        <f t="shared" si="180"/>
        <v>1</v>
      </c>
      <c r="Z808" s="152"/>
      <c r="AA808" s="152"/>
      <c r="AB808" s="152"/>
      <c r="AC808" s="152"/>
      <c r="AD808" s="152"/>
      <c r="AE808" s="152"/>
      <c r="AF808" s="152"/>
      <c r="AG808" s="152"/>
      <c r="AH808" s="152"/>
      <c r="AI808" s="152"/>
      <c r="AJ808" s="152"/>
      <c r="AK808" s="152"/>
      <c r="AL808" s="152"/>
      <c r="AM808" s="152"/>
      <c r="AN808" s="152"/>
      <c r="AO808" s="152"/>
      <c r="AP808" s="152"/>
      <c r="AQ808" s="152"/>
      <c r="AR808" s="152"/>
      <c r="AS808" s="152"/>
      <c r="AT808" s="152"/>
      <c r="AU808" s="270"/>
      <c r="AV808" s="270"/>
      <c r="AW808" s="152"/>
      <c r="AX808" s="152"/>
      <c r="AY808" s="152"/>
      <c r="AZ808" s="152"/>
      <c r="BA808" s="152"/>
      <c r="BB808" s="152"/>
      <c r="BC808" s="152"/>
      <c r="BD808" s="152"/>
      <c r="BE808" s="152"/>
      <c r="BF808" s="107"/>
      <c r="BG808" s="107" t="s">
        <v>288</v>
      </c>
      <c r="BH808" s="152"/>
      <c r="BI808" s="152"/>
      <c r="BJ808" s="152"/>
      <c r="BK808" s="111"/>
      <c r="BL808" s="111"/>
      <c r="BM808" s="111"/>
      <c r="BN808" s="111"/>
      <c r="BO808" s="111"/>
      <c r="BP808" s="111"/>
      <c r="BQ808" s="111"/>
      <c r="BR808" s="111"/>
      <c r="BS808" s="111"/>
      <c r="BT808" s="111"/>
      <c r="BU808" s="111"/>
      <c r="BV808" s="111"/>
      <c r="BW808" s="111"/>
      <c r="BX808" s="111"/>
      <c r="BY808" s="111"/>
      <c r="BZ808" s="111"/>
      <c r="CA808" s="111"/>
      <c r="CB808" s="111"/>
      <c r="CC808" s="111"/>
      <c r="CD808" s="111"/>
      <c r="CE808" s="111"/>
      <c r="CF808" s="111"/>
      <c r="CG808" s="111"/>
      <c r="CH808" s="111"/>
      <c r="CI808" s="111"/>
      <c r="CJ808" s="111"/>
      <c r="CK808" s="111"/>
      <c r="CL808" s="111"/>
      <c r="CM808" s="111"/>
      <c r="CN808" s="111"/>
      <c r="CO808" s="111"/>
      <c r="CP808" s="112">
        <f t="shared" si="171"/>
        <v>0</v>
      </c>
      <c r="CQ808" s="113" t="e">
        <f t="shared" si="172"/>
        <v>#DIV/0!</v>
      </c>
      <c r="CR808" s="112">
        <f t="shared" si="173"/>
        <v>0</v>
      </c>
      <c r="CS808" s="113" t="e">
        <f t="shared" si="174"/>
        <v>#DIV/0!</v>
      </c>
      <c r="CT808" s="112">
        <f t="shared" si="175"/>
        <v>0</v>
      </c>
      <c r="CU808" s="113" t="e">
        <f t="shared" si="176"/>
        <v>#DIV/0!</v>
      </c>
      <c r="CV808" s="112">
        <f t="shared" si="170"/>
        <v>0</v>
      </c>
      <c r="CW808" s="113" t="e">
        <f t="shared" si="177"/>
        <v>#DIV/0!</v>
      </c>
      <c r="CX808" s="112" t="e">
        <f t="shared" si="178"/>
        <v>#DIV/0!</v>
      </c>
      <c r="CY808" s="112" t="e">
        <f t="shared" si="179"/>
        <v>#DIV/0!</v>
      </c>
      <c r="CZ808" s="107"/>
    </row>
    <row r="809" spans="1:104" s="6" customFormat="1" ht="20.100000000000001" customHeight="1" x14ac:dyDescent="0.3">
      <c r="A809" s="327"/>
      <c r="B809" s="327"/>
      <c r="C809" s="328"/>
      <c r="D809" s="329"/>
      <c r="E809" s="329"/>
      <c r="F809" s="329"/>
      <c r="G809" s="328"/>
      <c r="H809" s="330" t="s">
        <v>1304</v>
      </c>
      <c r="I809" s="331"/>
      <c r="J809" s="332"/>
      <c r="K809" s="333"/>
      <c r="L809" s="334"/>
      <c r="M809" s="334"/>
      <c r="N809" s="334"/>
      <c r="O809" s="335"/>
      <c r="P809" s="336" t="s">
        <v>142</v>
      </c>
      <c r="Q809" s="336" t="s">
        <v>142</v>
      </c>
      <c r="R809" s="336" t="s">
        <v>142</v>
      </c>
      <c r="S809" s="336" t="s">
        <v>142</v>
      </c>
      <c r="T809" s="336" t="s">
        <v>142</v>
      </c>
      <c r="U809" s="336" t="s">
        <v>142</v>
      </c>
      <c r="V809" s="336" t="s">
        <v>142</v>
      </c>
      <c r="W809" s="336" t="s">
        <v>142</v>
      </c>
      <c r="X809" s="336" t="s">
        <v>142</v>
      </c>
      <c r="Y809" s="337" t="s">
        <v>142</v>
      </c>
      <c r="Z809" s="85">
        <f>SUM(Z810:Z818)</f>
        <v>34</v>
      </c>
      <c r="AA809" s="85">
        <f t="shared" ref="AA809:BG809" si="181">SUM(AA810:AA818)</f>
        <v>36</v>
      </c>
      <c r="AB809" s="85">
        <f t="shared" si="181"/>
        <v>35</v>
      </c>
      <c r="AC809" s="85">
        <f t="shared" si="181"/>
        <v>35</v>
      </c>
      <c r="AD809" s="338">
        <f t="shared" si="181"/>
        <v>30</v>
      </c>
      <c r="AE809" s="85">
        <f t="shared" si="181"/>
        <v>30</v>
      </c>
      <c r="AF809" s="85">
        <f t="shared" si="181"/>
        <v>31</v>
      </c>
      <c r="AG809" s="85">
        <f t="shared" si="181"/>
        <v>29</v>
      </c>
      <c r="AH809" s="85">
        <f t="shared" si="181"/>
        <v>33</v>
      </c>
      <c r="AI809" s="85">
        <f t="shared" si="181"/>
        <v>35</v>
      </c>
      <c r="AJ809" s="85">
        <f t="shared" si="181"/>
        <v>36</v>
      </c>
      <c r="AK809" s="108">
        <f t="shared" si="181"/>
        <v>34</v>
      </c>
      <c r="AL809" s="85">
        <f t="shared" si="181"/>
        <v>36</v>
      </c>
      <c r="AM809" s="85">
        <f t="shared" si="181"/>
        <v>31</v>
      </c>
      <c r="AN809" s="85">
        <f t="shared" si="181"/>
        <v>35</v>
      </c>
      <c r="AO809" s="85">
        <f t="shared" si="181"/>
        <v>34</v>
      </c>
      <c r="AP809" s="338">
        <f>SUM(AP810:AP818)</f>
        <v>30</v>
      </c>
      <c r="AQ809" s="85">
        <f>SUM(AQ810:AQ818)</f>
        <v>30</v>
      </c>
      <c r="AR809" s="85">
        <f>SUM(AR810:AR818)</f>
        <v>30</v>
      </c>
      <c r="AS809" s="85">
        <f>SUM(AS810:AS818)</f>
        <v>29</v>
      </c>
      <c r="AT809" s="85">
        <f>SUM(AT810:AT818)</f>
        <v>34</v>
      </c>
      <c r="AU809" s="339">
        <f t="shared" ref="AU809:AU823" si="182">AW809</f>
        <v>31</v>
      </c>
      <c r="AV809" s="340">
        <f t="shared" ref="AV809:AV823" si="183">AP809</f>
        <v>30</v>
      </c>
      <c r="AW809" s="85">
        <f t="shared" si="181"/>
        <v>31</v>
      </c>
      <c r="AX809" s="85">
        <f>SUM(AX810:AX818)</f>
        <v>31</v>
      </c>
      <c r="AY809" s="85">
        <f>SUM(AY810:AY818)</f>
        <v>34</v>
      </c>
      <c r="AZ809" s="85">
        <f>SUM(AZ810:AZ818)</f>
        <v>33</v>
      </c>
      <c r="BA809" s="85">
        <f>SUM(BA810:BA818)</f>
        <v>33</v>
      </c>
      <c r="BB809" s="85">
        <f t="shared" si="181"/>
        <v>32</v>
      </c>
      <c r="BC809" s="85">
        <f t="shared" si="181"/>
        <v>34</v>
      </c>
      <c r="BD809" s="85">
        <f t="shared" si="181"/>
        <v>35</v>
      </c>
      <c r="BE809" s="85">
        <f t="shared" si="181"/>
        <v>30</v>
      </c>
      <c r="BF809" s="85">
        <f t="shared" si="181"/>
        <v>39</v>
      </c>
      <c r="BG809" s="85">
        <f t="shared" si="181"/>
        <v>41</v>
      </c>
      <c r="BH809" s="85">
        <f>SUM(BH810:BH818)</f>
        <v>31</v>
      </c>
      <c r="BI809" s="85">
        <f>SUM(BI810:BI818)</f>
        <v>33</v>
      </c>
      <c r="BJ809" s="85">
        <f>SUM(BJ810:BJ818)</f>
        <v>36</v>
      </c>
      <c r="BK809" s="21"/>
      <c r="BL809" s="21"/>
      <c r="BM809" s="21"/>
      <c r="BN809" s="21"/>
      <c r="BO809" s="21"/>
      <c r="BP809" s="21"/>
      <c r="BQ809" s="21"/>
      <c r="BR809" s="21"/>
      <c r="BS809" s="21"/>
      <c r="BT809" s="21"/>
      <c r="BU809" s="21"/>
      <c r="BV809" s="21"/>
      <c r="BW809" s="21"/>
      <c r="BX809" s="21"/>
      <c r="BY809" s="21"/>
      <c r="BZ809" s="21"/>
      <c r="CA809" s="21"/>
      <c r="CB809" s="21"/>
      <c r="CC809" s="21"/>
      <c r="CD809" s="21"/>
      <c r="CE809" s="21"/>
      <c r="CF809" s="21"/>
      <c r="CG809" s="21"/>
      <c r="CH809" s="21"/>
      <c r="CI809" s="21"/>
      <c r="CJ809" s="21"/>
      <c r="CK809" s="21"/>
      <c r="CL809" s="21"/>
      <c r="CM809" s="21"/>
      <c r="CN809" s="21"/>
      <c r="CO809" s="21"/>
      <c r="CP809" s="21"/>
      <c r="CQ809" s="21"/>
      <c r="CR809" s="21"/>
      <c r="CS809" s="21"/>
      <c r="CT809" s="21"/>
      <c r="CU809" s="21"/>
      <c r="CV809" s="21"/>
      <c r="CW809" s="21"/>
      <c r="CX809" s="21"/>
      <c r="CY809" s="21"/>
      <c r="CZ809" s="341"/>
    </row>
    <row r="810" spans="1:104" s="6" customFormat="1" ht="20.100000000000001" customHeight="1" x14ac:dyDescent="0.3">
      <c r="A810" s="327"/>
      <c r="B810" s="327"/>
      <c r="C810" s="328"/>
      <c r="D810" s="329"/>
      <c r="E810" s="329"/>
      <c r="F810" s="329"/>
      <c r="G810" s="328"/>
      <c r="H810" s="342" t="s">
        <v>1305</v>
      </c>
      <c r="I810" s="331"/>
      <c r="J810" s="343"/>
      <c r="K810" s="344"/>
      <c r="L810" s="345"/>
      <c r="M810" s="345"/>
      <c r="N810" s="345"/>
      <c r="O810" s="335"/>
      <c r="P810" s="336" t="s">
        <v>142</v>
      </c>
      <c r="Q810" s="336" t="s">
        <v>142</v>
      </c>
      <c r="R810" s="336" t="s">
        <v>142</v>
      </c>
      <c r="S810" s="336" t="s">
        <v>142</v>
      </c>
      <c r="T810" s="336" t="s">
        <v>142</v>
      </c>
      <c r="U810" s="336" t="s">
        <v>142</v>
      </c>
      <c r="V810" s="336" t="s">
        <v>142</v>
      </c>
      <c r="W810" s="336" t="s">
        <v>142</v>
      </c>
      <c r="X810" s="336" t="s">
        <v>142</v>
      </c>
      <c r="Y810" s="337" t="s">
        <v>142</v>
      </c>
      <c r="Z810" s="88">
        <f t="shared" ref="Z810:AT810" si="184">COUNTIF(Z$7:Z$808,"ĐTT")</f>
        <v>6</v>
      </c>
      <c r="AA810" s="88">
        <f t="shared" si="184"/>
        <v>8</v>
      </c>
      <c r="AB810" s="88">
        <f t="shared" si="184"/>
        <v>6</v>
      </c>
      <c r="AC810" s="88">
        <f t="shared" si="184"/>
        <v>5</v>
      </c>
      <c r="AD810" s="90">
        <f t="shared" si="184"/>
        <v>4</v>
      </c>
      <c r="AE810" s="88">
        <f t="shared" si="184"/>
        <v>4</v>
      </c>
      <c r="AF810" s="88">
        <f t="shared" si="184"/>
        <v>3</v>
      </c>
      <c r="AG810" s="88">
        <f t="shared" si="184"/>
        <v>3</v>
      </c>
      <c r="AH810" s="88">
        <f t="shared" si="184"/>
        <v>5</v>
      </c>
      <c r="AI810" s="88">
        <f t="shared" si="184"/>
        <v>4</v>
      </c>
      <c r="AJ810" s="88">
        <f t="shared" si="184"/>
        <v>5</v>
      </c>
      <c r="AK810" s="91">
        <f t="shared" si="184"/>
        <v>4</v>
      </c>
      <c r="AL810" s="88">
        <f t="shared" si="184"/>
        <v>7</v>
      </c>
      <c r="AM810" s="88">
        <f t="shared" si="184"/>
        <v>5</v>
      </c>
      <c r="AN810" s="88">
        <f t="shared" si="184"/>
        <v>6</v>
      </c>
      <c r="AO810" s="88">
        <f t="shared" si="184"/>
        <v>4</v>
      </c>
      <c r="AP810" s="90">
        <f t="shared" si="184"/>
        <v>5</v>
      </c>
      <c r="AQ810" s="88">
        <f t="shared" si="184"/>
        <v>4</v>
      </c>
      <c r="AR810" s="88">
        <f t="shared" si="184"/>
        <v>4</v>
      </c>
      <c r="AS810" s="88">
        <f t="shared" si="184"/>
        <v>4</v>
      </c>
      <c r="AT810" s="88">
        <f t="shared" si="184"/>
        <v>3</v>
      </c>
      <c r="AU810" s="346">
        <f t="shared" si="182"/>
        <v>4</v>
      </c>
      <c r="AV810" s="347">
        <f t="shared" si="183"/>
        <v>5</v>
      </c>
      <c r="AW810" s="88">
        <f t="shared" ref="AW810:BJ810" si="185">COUNTIF(AW$7:AW$808,"ĐTT")</f>
        <v>4</v>
      </c>
      <c r="AX810" s="88">
        <f t="shared" si="185"/>
        <v>6</v>
      </c>
      <c r="AY810" s="88">
        <f t="shared" si="185"/>
        <v>8</v>
      </c>
      <c r="AZ810" s="88">
        <f t="shared" si="185"/>
        <v>8</v>
      </c>
      <c r="BA810" s="88">
        <f t="shared" si="185"/>
        <v>6</v>
      </c>
      <c r="BB810" s="88">
        <f t="shared" si="185"/>
        <v>4</v>
      </c>
      <c r="BC810" s="88">
        <f t="shared" si="185"/>
        <v>4</v>
      </c>
      <c r="BD810" s="88">
        <f t="shared" si="185"/>
        <v>4</v>
      </c>
      <c r="BE810" s="88">
        <f t="shared" si="185"/>
        <v>3</v>
      </c>
      <c r="BF810" s="88">
        <f t="shared" si="185"/>
        <v>8</v>
      </c>
      <c r="BG810" s="88">
        <f t="shared" si="185"/>
        <v>8</v>
      </c>
      <c r="BH810" s="88">
        <f t="shared" si="185"/>
        <v>5</v>
      </c>
      <c r="BI810" s="88">
        <f t="shared" si="185"/>
        <v>5</v>
      </c>
      <c r="BJ810" s="88">
        <f t="shared" si="185"/>
        <v>5</v>
      </c>
      <c r="BK810" s="21"/>
      <c r="BL810" s="21"/>
      <c r="BM810" s="21"/>
      <c r="BN810" s="21"/>
      <c r="BO810" s="21"/>
      <c r="BP810" s="21"/>
      <c r="BQ810" s="21"/>
      <c r="BR810" s="21"/>
      <c r="BS810" s="21"/>
      <c r="BT810" s="21"/>
      <c r="BU810" s="21"/>
      <c r="BV810" s="21"/>
      <c r="BW810" s="21"/>
      <c r="BX810" s="21"/>
      <c r="BY810" s="21"/>
      <c r="BZ810" s="21"/>
      <c r="CA810" s="21"/>
      <c r="CB810" s="21"/>
      <c r="CC810" s="21"/>
      <c r="CD810" s="21"/>
      <c r="CE810" s="21"/>
      <c r="CF810" s="21"/>
      <c r="CG810" s="21"/>
      <c r="CH810" s="21"/>
      <c r="CI810" s="21"/>
      <c r="CJ810" s="21"/>
      <c r="CK810" s="21"/>
      <c r="CL810" s="21"/>
      <c r="CM810" s="21"/>
      <c r="CN810" s="21"/>
      <c r="CO810" s="21"/>
      <c r="CP810" s="21"/>
      <c r="CQ810" s="21"/>
      <c r="CR810" s="21"/>
      <c r="CS810" s="21"/>
      <c r="CT810" s="21"/>
      <c r="CU810" s="21"/>
      <c r="CV810" s="21"/>
      <c r="CW810" s="21"/>
      <c r="CX810" s="21"/>
      <c r="CY810" s="21"/>
      <c r="CZ810" s="341"/>
    </row>
    <row r="811" spans="1:104" s="6" customFormat="1" ht="20.100000000000001" customHeight="1" x14ac:dyDescent="0.3">
      <c r="A811" s="327"/>
      <c r="B811" s="327"/>
      <c r="C811" s="328"/>
      <c r="D811" s="329"/>
      <c r="E811" s="329"/>
      <c r="F811" s="329"/>
      <c r="G811" s="328"/>
      <c r="H811" s="342" t="s">
        <v>1306</v>
      </c>
      <c r="I811" s="331"/>
      <c r="J811" s="343"/>
      <c r="K811" s="344"/>
      <c r="L811" s="345"/>
      <c r="M811" s="345"/>
      <c r="N811" s="345"/>
      <c r="O811" s="335"/>
      <c r="P811" s="336" t="s">
        <v>142</v>
      </c>
      <c r="Q811" s="336" t="s">
        <v>142</v>
      </c>
      <c r="R811" s="336" t="s">
        <v>142</v>
      </c>
      <c r="S811" s="336" t="s">
        <v>142</v>
      </c>
      <c r="T811" s="336" t="s">
        <v>142</v>
      </c>
      <c r="U811" s="336" t="s">
        <v>142</v>
      </c>
      <c r="V811" s="336" t="s">
        <v>142</v>
      </c>
      <c r="W811" s="336" t="s">
        <v>142</v>
      </c>
      <c r="X811" s="336" t="s">
        <v>142</v>
      </c>
      <c r="Y811" s="337" t="s">
        <v>142</v>
      </c>
      <c r="Z811" s="88">
        <f t="shared" ref="Z811:AT811" si="186">COUNTIF(Z$7:Z$808,"TDS")</f>
        <v>1</v>
      </c>
      <c r="AA811" s="88">
        <f t="shared" si="186"/>
        <v>1</v>
      </c>
      <c r="AB811" s="88">
        <f t="shared" si="186"/>
        <v>1</v>
      </c>
      <c r="AC811" s="88">
        <f t="shared" si="186"/>
        <v>1</v>
      </c>
      <c r="AD811" s="90">
        <f t="shared" si="186"/>
        <v>1</v>
      </c>
      <c r="AE811" s="88">
        <f t="shared" si="186"/>
        <v>1</v>
      </c>
      <c r="AF811" s="88">
        <f t="shared" si="186"/>
        <v>1</v>
      </c>
      <c r="AG811" s="88">
        <f t="shared" si="186"/>
        <v>1</v>
      </c>
      <c r="AH811" s="88">
        <f t="shared" si="186"/>
        <v>1</v>
      </c>
      <c r="AI811" s="88">
        <f t="shared" si="186"/>
        <v>1</v>
      </c>
      <c r="AJ811" s="88">
        <f t="shared" si="186"/>
        <v>1</v>
      </c>
      <c r="AK811" s="91">
        <f t="shared" si="186"/>
        <v>1</v>
      </c>
      <c r="AL811" s="88">
        <f t="shared" si="186"/>
        <v>1</v>
      </c>
      <c r="AM811" s="88">
        <f t="shared" si="186"/>
        <v>1</v>
      </c>
      <c r="AN811" s="88">
        <f t="shared" si="186"/>
        <v>1</v>
      </c>
      <c r="AO811" s="88">
        <f t="shared" si="186"/>
        <v>1</v>
      </c>
      <c r="AP811" s="90">
        <f t="shared" si="186"/>
        <v>1</v>
      </c>
      <c r="AQ811" s="88">
        <f t="shared" si="186"/>
        <v>1</v>
      </c>
      <c r="AR811" s="88">
        <f t="shared" si="186"/>
        <v>1</v>
      </c>
      <c r="AS811" s="88">
        <f t="shared" si="186"/>
        <v>1</v>
      </c>
      <c r="AT811" s="88">
        <f t="shared" si="186"/>
        <v>1</v>
      </c>
      <c r="AU811" s="346">
        <f t="shared" si="182"/>
        <v>1</v>
      </c>
      <c r="AV811" s="347">
        <f t="shared" si="183"/>
        <v>1</v>
      </c>
      <c r="AW811" s="88">
        <f t="shared" ref="AW811:BJ811" si="187">COUNTIF(AW$7:AW$808,"TDS")</f>
        <v>1</v>
      </c>
      <c r="AX811" s="88">
        <f t="shared" si="187"/>
        <v>1</v>
      </c>
      <c r="AY811" s="88">
        <f t="shared" si="187"/>
        <v>1</v>
      </c>
      <c r="AZ811" s="88">
        <f t="shared" si="187"/>
        <v>1</v>
      </c>
      <c r="BA811" s="88">
        <f t="shared" si="187"/>
        <v>1</v>
      </c>
      <c r="BB811" s="88">
        <f t="shared" si="187"/>
        <v>1</v>
      </c>
      <c r="BC811" s="88">
        <f t="shared" si="187"/>
        <v>1</v>
      </c>
      <c r="BD811" s="88">
        <f t="shared" si="187"/>
        <v>1</v>
      </c>
      <c r="BE811" s="88">
        <f t="shared" si="187"/>
        <v>1</v>
      </c>
      <c r="BF811" s="88">
        <f t="shared" si="187"/>
        <v>1</v>
      </c>
      <c r="BG811" s="88">
        <f t="shared" si="187"/>
        <v>1</v>
      </c>
      <c r="BH811" s="88">
        <f t="shared" si="187"/>
        <v>1</v>
      </c>
      <c r="BI811" s="88">
        <f t="shared" si="187"/>
        <v>1</v>
      </c>
      <c r="BJ811" s="88">
        <f t="shared" si="187"/>
        <v>1</v>
      </c>
      <c r="BK811" s="21"/>
      <c r="BL811" s="21"/>
      <c r="BM811" s="21"/>
      <c r="BN811" s="21"/>
      <c r="BO811" s="21"/>
      <c r="BP811" s="21"/>
      <c r="BQ811" s="21"/>
      <c r="BR811" s="21"/>
      <c r="BS811" s="21"/>
      <c r="BT811" s="21"/>
      <c r="BU811" s="21"/>
      <c r="BV811" s="21"/>
      <c r="BW811" s="21"/>
      <c r="BX811" s="21"/>
      <c r="BY811" s="21"/>
      <c r="BZ811" s="21"/>
      <c r="CA811" s="21"/>
      <c r="CB811" s="21"/>
      <c r="CC811" s="21"/>
      <c r="CD811" s="21"/>
      <c r="CE811" s="21"/>
      <c r="CF811" s="21"/>
      <c r="CG811" s="21"/>
      <c r="CH811" s="21"/>
      <c r="CI811" s="21"/>
      <c r="CJ811" s="21"/>
      <c r="CK811" s="21"/>
      <c r="CL811" s="21"/>
      <c r="CM811" s="21"/>
      <c r="CN811" s="21"/>
      <c r="CO811" s="21"/>
      <c r="CP811" s="21"/>
      <c r="CQ811" s="21"/>
      <c r="CR811" s="21"/>
      <c r="CS811" s="21"/>
      <c r="CT811" s="21"/>
      <c r="CU811" s="21"/>
      <c r="CV811" s="21"/>
      <c r="CW811" s="21"/>
      <c r="CX811" s="21"/>
      <c r="CY811" s="21"/>
      <c r="CZ811" s="341"/>
    </row>
    <row r="812" spans="1:104" s="6" customFormat="1" ht="20.100000000000001" customHeight="1" x14ac:dyDescent="0.3">
      <c r="A812" s="327"/>
      <c r="B812" s="327"/>
      <c r="C812" s="328"/>
      <c r="D812" s="329"/>
      <c r="E812" s="329"/>
      <c r="F812" s="329"/>
      <c r="G812" s="328"/>
      <c r="H812" s="342" t="s">
        <v>1307</v>
      </c>
      <c r="I812" s="331"/>
      <c r="J812" s="343"/>
      <c r="K812" s="344"/>
      <c r="L812" s="345"/>
      <c r="M812" s="345"/>
      <c r="N812" s="345"/>
      <c r="O812" s="335"/>
      <c r="P812" s="336" t="s">
        <v>142</v>
      </c>
      <c r="Q812" s="336" t="s">
        <v>142</v>
      </c>
      <c r="R812" s="336" t="s">
        <v>142</v>
      </c>
      <c r="S812" s="336" t="s">
        <v>142</v>
      </c>
      <c r="T812" s="336" t="s">
        <v>142</v>
      </c>
      <c r="U812" s="336" t="s">
        <v>142</v>
      </c>
      <c r="V812" s="336" t="s">
        <v>142</v>
      </c>
      <c r="W812" s="336" t="s">
        <v>142</v>
      </c>
      <c r="X812" s="336" t="s">
        <v>142</v>
      </c>
      <c r="Y812" s="337" t="s">
        <v>142</v>
      </c>
      <c r="Z812" s="88">
        <f t="shared" ref="Z812:AT812" si="188">COUNTIF(Z$7:Z$808,"HĐG")</f>
        <v>7</v>
      </c>
      <c r="AA812" s="88">
        <f t="shared" si="188"/>
        <v>8</v>
      </c>
      <c r="AB812" s="88">
        <f t="shared" si="188"/>
        <v>8</v>
      </c>
      <c r="AC812" s="88">
        <f t="shared" si="188"/>
        <v>8</v>
      </c>
      <c r="AD812" s="90">
        <f t="shared" si="188"/>
        <v>6</v>
      </c>
      <c r="AE812" s="88">
        <f t="shared" si="188"/>
        <v>6</v>
      </c>
      <c r="AF812" s="88">
        <f t="shared" si="188"/>
        <v>7</v>
      </c>
      <c r="AG812" s="88">
        <f t="shared" si="188"/>
        <v>6</v>
      </c>
      <c r="AH812" s="88">
        <f t="shared" si="188"/>
        <v>8</v>
      </c>
      <c r="AI812" s="88">
        <f t="shared" si="188"/>
        <v>10</v>
      </c>
      <c r="AJ812" s="88">
        <f t="shared" si="188"/>
        <v>10</v>
      </c>
      <c r="AK812" s="91">
        <f t="shared" si="188"/>
        <v>9</v>
      </c>
      <c r="AL812" s="88">
        <f t="shared" si="188"/>
        <v>10</v>
      </c>
      <c r="AM812" s="88">
        <f t="shared" si="188"/>
        <v>8</v>
      </c>
      <c r="AN812" s="88">
        <f t="shared" si="188"/>
        <v>10</v>
      </c>
      <c r="AO812" s="88">
        <f t="shared" si="188"/>
        <v>10</v>
      </c>
      <c r="AP812" s="90">
        <f t="shared" si="188"/>
        <v>7</v>
      </c>
      <c r="AQ812" s="88">
        <f t="shared" si="188"/>
        <v>9</v>
      </c>
      <c r="AR812" s="88">
        <f t="shared" si="188"/>
        <v>8</v>
      </c>
      <c r="AS812" s="88">
        <f t="shared" si="188"/>
        <v>6</v>
      </c>
      <c r="AT812" s="88">
        <f t="shared" si="188"/>
        <v>10</v>
      </c>
      <c r="AU812" s="346">
        <f t="shared" si="182"/>
        <v>7</v>
      </c>
      <c r="AV812" s="347">
        <f t="shared" si="183"/>
        <v>7</v>
      </c>
      <c r="AW812" s="88">
        <f t="shared" ref="AW812:BJ812" si="189">COUNTIF(AW$7:AW$808,"HĐG")</f>
        <v>7</v>
      </c>
      <c r="AX812" s="88">
        <f t="shared" si="189"/>
        <v>7</v>
      </c>
      <c r="AY812" s="88">
        <f t="shared" si="189"/>
        <v>8</v>
      </c>
      <c r="AZ812" s="88">
        <f t="shared" si="189"/>
        <v>7</v>
      </c>
      <c r="BA812" s="88">
        <f t="shared" si="189"/>
        <v>9</v>
      </c>
      <c r="BB812" s="88">
        <f t="shared" si="189"/>
        <v>9</v>
      </c>
      <c r="BC812" s="88">
        <f t="shared" si="189"/>
        <v>10</v>
      </c>
      <c r="BD812" s="88">
        <f t="shared" si="189"/>
        <v>12</v>
      </c>
      <c r="BE812" s="88">
        <f t="shared" si="189"/>
        <v>9</v>
      </c>
      <c r="BF812" s="88">
        <f t="shared" si="189"/>
        <v>12</v>
      </c>
      <c r="BG812" s="88">
        <f t="shared" si="189"/>
        <v>14</v>
      </c>
      <c r="BH812" s="88">
        <f t="shared" si="189"/>
        <v>7</v>
      </c>
      <c r="BI812" s="88">
        <f t="shared" si="189"/>
        <v>9</v>
      </c>
      <c r="BJ812" s="88">
        <f t="shared" si="189"/>
        <v>12</v>
      </c>
      <c r="BK812" s="21"/>
      <c r="BL812" s="21"/>
      <c r="BM812" s="21"/>
      <c r="BN812" s="21"/>
      <c r="BO812" s="21"/>
      <c r="BP812" s="21"/>
      <c r="BQ812" s="21"/>
      <c r="BR812" s="21"/>
      <c r="BS812" s="21"/>
      <c r="BT812" s="21"/>
      <c r="BU812" s="21"/>
      <c r="BV812" s="21"/>
      <c r="BW812" s="21"/>
      <c r="BX812" s="21"/>
      <c r="BY812" s="21"/>
      <c r="BZ812" s="21"/>
      <c r="CA812" s="21"/>
      <c r="CB812" s="21"/>
      <c r="CC812" s="21"/>
      <c r="CD812" s="21"/>
      <c r="CE812" s="21"/>
      <c r="CF812" s="21"/>
      <c r="CG812" s="21"/>
      <c r="CH812" s="21"/>
      <c r="CI812" s="21"/>
      <c r="CJ812" s="21"/>
      <c r="CK812" s="21"/>
      <c r="CL812" s="21"/>
      <c r="CM812" s="21"/>
      <c r="CN812" s="21"/>
      <c r="CO812" s="21"/>
      <c r="CP812" s="21"/>
      <c r="CQ812" s="21"/>
      <c r="CR812" s="21"/>
      <c r="CS812" s="21"/>
      <c r="CT812" s="21"/>
      <c r="CU812" s="21"/>
      <c r="CV812" s="21"/>
      <c r="CW812" s="21"/>
      <c r="CX812" s="21"/>
      <c r="CY812" s="21"/>
      <c r="CZ812" s="341"/>
    </row>
    <row r="813" spans="1:104" s="6" customFormat="1" ht="20.100000000000001" customHeight="1" x14ac:dyDescent="0.3">
      <c r="A813" s="327"/>
      <c r="B813" s="327"/>
      <c r="C813" s="328"/>
      <c r="D813" s="329"/>
      <c r="E813" s="329"/>
      <c r="F813" s="329"/>
      <c r="G813" s="328"/>
      <c r="H813" s="342" t="s">
        <v>1308</v>
      </c>
      <c r="I813" s="331"/>
      <c r="J813" s="343"/>
      <c r="K813" s="344"/>
      <c r="L813" s="345"/>
      <c r="M813" s="345"/>
      <c r="N813" s="345"/>
      <c r="O813" s="335"/>
      <c r="P813" s="336" t="s">
        <v>142</v>
      </c>
      <c r="Q813" s="336" t="s">
        <v>142</v>
      </c>
      <c r="R813" s="336" t="s">
        <v>142</v>
      </c>
      <c r="S813" s="336" t="s">
        <v>142</v>
      </c>
      <c r="T813" s="336" t="s">
        <v>142</v>
      </c>
      <c r="U813" s="336" t="s">
        <v>142</v>
      </c>
      <c r="V813" s="336" t="s">
        <v>142</v>
      </c>
      <c r="W813" s="336" t="s">
        <v>142</v>
      </c>
      <c r="X813" s="336" t="s">
        <v>142</v>
      </c>
      <c r="Y813" s="337" t="s">
        <v>142</v>
      </c>
      <c r="Z813" s="85">
        <f t="shared" ref="Z813:AT813" si="190">COUNTIF(Z$7:Z$808,"HĐNT")</f>
        <v>5</v>
      </c>
      <c r="AA813" s="85">
        <f t="shared" si="190"/>
        <v>5</v>
      </c>
      <c r="AB813" s="85">
        <f t="shared" si="190"/>
        <v>5</v>
      </c>
      <c r="AC813" s="85">
        <f t="shared" si="190"/>
        <v>5</v>
      </c>
      <c r="AD813" s="338">
        <f t="shared" si="190"/>
        <v>5</v>
      </c>
      <c r="AE813" s="85">
        <f t="shared" si="190"/>
        <v>5</v>
      </c>
      <c r="AF813" s="85">
        <f t="shared" si="190"/>
        <v>5</v>
      </c>
      <c r="AG813" s="85">
        <f t="shared" si="190"/>
        <v>5</v>
      </c>
      <c r="AH813" s="85">
        <f t="shared" si="190"/>
        <v>5</v>
      </c>
      <c r="AI813" s="85">
        <f t="shared" si="190"/>
        <v>5</v>
      </c>
      <c r="AJ813" s="85">
        <f t="shared" si="190"/>
        <v>5</v>
      </c>
      <c r="AK813" s="108">
        <f t="shared" si="190"/>
        <v>5</v>
      </c>
      <c r="AL813" s="85">
        <f t="shared" si="190"/>
        <v>5</v>
      </c>
      <c r="AM813" s="85">
        <f t="shared" si="190"/>
        <v>5</v>
      </c>
      <c r="AN813" s="85">
        <f t="shared" si="190"/>
        <v>5</v>
      </c>
      <c r="AO813" s="85">
        <f t="shared" si="190"/>
        <v>5</v>
      </c>
      <c r="AP813" s="338">
        <f t="shared" si="190"/>
        <v>5</v>
      </c>
      <c r="AQ813" s="85">
        <f t="shared" si="190"/>
        <v>5</v>
      </c>
      <c r="AR813" s="85">
        <f t="shared" si="190"/>
        <v>5</v>
      </c>
      <c r="AS813" s="85">
        <f t="shared" si="190"/>
        <v>5</v>
      </c>
      <c r="AT813" s="85">
        <f t="shared" si="190"/>
        <v>5</v>
      </c>
      <c r="AU813" s="346">
        <f t="shared" si="182"/>
        <v>5</v>
      </c>
      <c r="AV813" s="347">
        <f t="shared" si="183"/>
        <v>5</v>
      </c>
      <c r="AW813" s="85">
        <f t="shared" ref="AW813:BJ813" si="191">COUNTIF(AW$7:AW$808,"HĐNT")</f>
        <v>5</v>
      </c>
      <c r="AX813" s="85">
        <f t="shared" si="191"/>
        <v>5</v>
      </c>
      <c r="AY813" s="85">
        <f t="shared" si="191"/>
        <v>5</v>
      </c>
      <c r="AZ813" s="85">
        <f t="shared" si="191"/>
        <v>5</v>
      </c>
      <c r="BA813" s="85">
        <f t="shared" si="191"/>
        <v>5</v>
      </c>
      <c r="BB813" s="85">
        <f t="shared" si="191"/>
        <v>5</v>
      </c>
      <c r="BC813" s="85">
        <f t="shared" si="191"/>
        <v>5</v>
      </c>
      <c r="BD813" s="85">
        <f t="shared" si="191"/>
        <v>5</v>
      </c>
      <c r="BE813" s="85">
        <f t="shared" si="191"/>
        <v>5</v>
      </c>
      <c r="BF813" s="85">
        <f t="shared" si="191"/>
        <v>5</v>
      </c>
      <c r="BG813" s="85">
        <f t="shared" si="191"/>
        <v>5</v>
      </c>
      <c r="BH813" s="85">
        <f t="shared" si="191"/>
        <v>5</v>
      </c>
      <c r="BI813" s="85">
        <f t="shared" si="191"/>
        <v>5</v>
      </c>
      <c r="BJ813" s="85">
        <f t="shared" si="191"/>
        <v>5</v>
      </c>
      <c r="BK813" s="21"/>
      <c r="BL813" s="21"/>
      <c r="BM813" s="21"/>
      <c r="BN813" s="21"/>
      <c r="BO813" s="21"/>
      <c r="BP813" s="21"/>
      <c r="BQ813" s="21"/>
      <c r="BR813" s="21"/>
      <c r="BS813" s="21"/>
      <c r="BT813" s="21"/>
      <c r="BU813" s="21"/>
      <c r="BV813" s="21"/>
      <c r="BW813" s="21"/>
      <c r="BX813" s="21"/>
      <c r="BY813" s="21"/>
      <c r="BZ813" s="21"/>
      <c r="CA813" s="21"/>
      <c r="CB813" s="21"/>
      <c r="CC813" s="21"/>
      <c r="CD813" s="21"/>
      <c r="CE813" s="21"/>
      <c r="CF813" s="21"/>
      <c r="CG813" s="21"/>
      <c r="CH813" s="21"/>
      <c r="CI813" s="21"/>
      <c r="CJ813" s="21"/>
      <c r="CK813" s="21"/>
      <c r="CL813" s="21"/>
      <c r="CM813" s="21"/>
      <c r="CN813" s="21"/>
      <c r="CO813" s="21"/>
      <c r="CP813" s="21"/>
      <c r="CQ813" s="21"/>
      <c r="CR813" s="21"/>
      <c r="CS813" s="21"/>
      <c r="CT813" s="21"/>
      <c r="CU813" s="21"/>
      <c r="CV813" s="21"/>
      <c r="CW813" s="21"/>
      <c r="CX813" s="21"/>
      <c r="CY813" s="21"/>
      <c r="CZ813" s="341"/>
    </row>
    <row r="814" spans="1:104" s="6" customFormat="1" ht="20.100000000000001" customHeight="1" x14ac:dyDescent="0.3">
      <c r="A814" s="327"/>
      <c r="B814" s="327"/>
      <c r="C814" s="328"/>
      <c r="D814" s="329"/>
      <c r="E814" s="329"/>
      <c r="F814" s="329"/>
      <c r="G814" s="328"/>
      <c r="H814" s="342" t="s">
        <v>1309</v>
      </c>
      <c r="I814" s="331"/>
      <c r="J814" s="343"/>
      <c r="K814" s="344"/>
      <c r="L814" s="345"/>
      <c r="M814" s="345"/>
      <c r="N814" s="345"/>
      <c r="O814" s="335"/>
      <c r="P814" s="336" t="s">
        <v>142</v>
      </c>
      <c r="Q814" s="336" t="s">
        <v>142</v>
      </c>
      <c r="R814" s="336" t="s">
        <v>142</v>
      </c>
      <c r="S814" s="336" t="s">
        <v>142</v>
      </c>
      <c r="T814" s="336" t="s">
        <v>142</v>
      </c>
      <c r="U814" s="336" t="s">
        <v>142</v>
      </c>
      <c r="V814" s="336" t="s">
        <v>142</v>
      </c>
      <c r="W814" s="336" t="s">
        <v>142</v>
      </c>
      <c r="X814" s="336" t="s">
        <v>142</v>
      </c>
      <c r="Y814" s="337" t="s">
        <v>142</v>
      </c>
      <c r="Z814" s="88">
        <f t="shared" ref="Z814:AT814" si="192">COUNTIF(Z$7:Z$808,"VS-AN")</f>
        <v>5</v>
      </c>
      <c r="AA814" s="88">
        <f t="shared" si="192"/>
        <v>4</v>
      </c>
      <c r="AB814" s="88">
        <f t="shared" si="192"/>
        <v>5</v>
      </c>
      <c r="AC814" s="88">
        <f t="shared" si="192"/>
        <v>6</v>
      </c>
      <c r="AD814" s="90">
        <f t="shared" si="192"/>
        <v>4</v>
      </c>
      <c r="AE814" s="88">
        <f t="shared" si="192"/>
        <v>4</v>
      </c>
      <c r="AF814" s="88">
        <f t="shared" si="192"/>
        <v>5</v>
      </c>
      <c r="AG814" s="88">
        <f t="shared" si="192"/>
        <v>4</v>
      </c>
      <c r="AH814" s="88">
        <f t="shared" si="192"/>
        <v>4</v>
      </c>
      <c r="AI814" s="88">
        <f t="shared" si="192"/>
        <v>5</v>
      </c>
      <c r="AJ814" s="88">
        <f t="shared" si="192"/>
        <v>5</v>
      </c>
      <c r="AK814" s="91">
        <f t="shared" si="192"/>
        <v>5</v>
      </c>
      <c r="AL814" s="88">
        <f t="shared" si="192"/>
        <v>3</v>
      </c>
      <c r="AM814" s="88">
        <f t="shared" si="192"/>
        <v>2</v>
      </c>
      <c r="AN814" s="88">
        <f t="shared" si="192"/>
        <v>3</v>
      </c>
      <c r="AO814" s="88">
        <f t="shared" si="192"/>
        <v>4</v>
      </c>
      <c r="AP814" s="90">
        <f t="shared" si="192"/>
        <v>2</v>
      </c>
      <c r="AQ814" s="88">
        <f t="shared" si="192"/>
        <v>3</v>
      </c>
      <c r="AR814" s="88">
        <f t="shared" si="192"/>
        <v>2</v>
      </c>
      <c r="AS814" s="88">
        <f t="shared" si="192"/>
        <v>3</v>
      </c>
      <c r="AT814" s="88">
        <f t="shared" si="192"/>
        <v>4</v>
      </c>
      <c r="AU814" s="346">
        <f t="shared" si="182"/>
        <v>4</v>
      </c>
      <c r="AV814" s="347">
        <f t="shared" si="183"/>
        <v>2</v>
      </c>
      <c r="AW814" s="88">
        <f t="shared" ref="AW814:BJ814" si="193">COUNTIF(AW$7:AW$808,"VS-AN")</f>
        <v>4</v>
      </c>
      <c r="AX814" s="88">
        <f t="shared" si="193"/>
        <v>2</v>
      </c>
      <c r="AY814" s="88">
        <f t="shared" si="193"/>
        <v>2</v>
      </c>
      <c r="AZ814" s="88">
        <f t="shared" si="193"/>
        <v>2</v>
      </c>
      <c r="BA814" s="88">
        <f t="shared" si="193"/>
        <v>2</v>
      </c>
      <c r="BB814" s="88">
        <f t="shared" si="193"/>
        <v>3</v>
      </c>
      <c r="BC814" s="88">
        <f t="shared" si="193"/>
        <v>4</v>
      </c>
      <c r="BD814" s="88">
        <f t="shared" si="193"/>
        <v>3</v>
      </c>
      <c r="BE814" s="88">
        <f t="shared" si="193"/>
        <v>3</v>
      </c>
      <c r="BF814" s="88">
        <f t="shared" si="193"/>
        <v>3</v>
      </c>
      <c r="BG814" s="88">
        <f t="shared" si="193"/>
        <v>3</v>
      </c>
      <c r="BH814" s="88">
        <f t="shared" si="193"/>
        <v>3</v>
      </c>
      <c r="BI814" s="88">
        <f t="shared" si="193"/>
        <v>3</v>
      </c>
      <c r="BJ814" s="88">
        <f t="shared" si="193"/>
        <v>3</v>
      </c>
      <c r="BK814" s="21"/>
      <c r="BL814" s="21"/>
      <c r="BM814" s="21"/>
      <c r="BN814" s="21"/>
      <c r="BO814" s="21"/>
      <c r="BP814" s="21"/>
      <c r="BQ814" s="21"/>
      <c r="BR814" s="21"/>
      <c r="BS814" s="21"/>
      <c r="BT814" s="21"/>
      <c r="BU814" s="21"/>
      <c r="BV814" s="21"/>
      <c r="BW814" s="21"/>
      <c r="BX814" s="21"/>
      <c r="BY814" s="21"/>
      <c r="BZ814" s="21"/>
      <c r="CA814" s="21"/>
      <c r="CB814" s="21"/>
      <c r="CC814" s="21"/>
      <c r="CD814" s="21"/>
      <c r="CE814" s="21"/>
      <c r="CF814" s="21"/>
      <c r="CG814" s="21"/>
      <c r="CH814" s="21"/>
      <c r="CI814" s="21"/>
      <c r="CJ814" s="21"/>
      <c r="CK814" s="21"/>
      <c r="CL814" s="21"/>
      <c r="CM814" s="21"/>
      <c r="CN814" s="21"/>
      <c r="CO814" s="21"/>
      <c r="CP814" s="21"/>
      <c r="CQ814" s="21"/>
      <c r="CR814" s="21"/>
      <c r="CS814" s="21"/>
      <c r="CT814" s="21"/>
      <c r="CU814" s="21"/>
      <c r="CV814" s="21"/>
      <c r="CW814" s="21"/>
      <c r="CX814" s="21"/>
      <c r="CY814" s="21"/>
      <c r="CZ814" s="341"/>
    </row>
    <row r="815" spans="1:104" s="6" customFormat="1" ht="20.100000000000001" customHeight="1" x14ac:dyDescent="0.3">
      <c r="A815" s="327"/>
      <c r="B815" s="327"/>
      <c r="C815" s="328"/>
      <c r="D815" s="329"/>
      <c r="E815" s="329"/>
      <c r="F815" s="329"/>
      <c r="G815" s="328"/>
      <c r="H815" s="342" t="s">
        <v>1310</v>
      </c>
      <c r="I815" s="331"/>
      <c r="J815" s="343"/>
      <c r="K815" s="344"/>
      <c r="L815" s="345"/>
      <c r="M815" s="345"/>
      <c r="N815" s="345"/>
      <c r="O815" s="335"/>
      <c r="P815" s="336" t="s">
        <v>142</v>
      </c>
      <c r="Q815" s="336" t="s">
        <v>142</v>
      </c>
      <c r="R815" s="336" t="s">
        <v>142</v>
      </c>
      <c r="S815" s="336" t="s">
        <v>142</v>
      </c>
      <c r="T815" s="336" t="s">
        <v>142</v>
      </c>
      <c r="U815" s="336" t="s">
        <v>142</v>
      </c>
      <c r="V815" s="336" t="s">
        <v>142</v>
      </c>
      <c r="W815" s="336" t="s">
        <v>142</v>
      </c>
      <c r="X815" s="336" t="s">
        <v>142</v>
      </c>
      <c r="Y815" s="337" t="s">
        <v>142</v>
      </c>
      <c r="Z815" s="85">
        <f t="shared" ref="Z815:AT815" si="194">COUNTIF(Z$7:Z$808,"HĐC")</f>
        <v>5</v>
      </c>
      <c r="AA815" s="85">
        <f t="shared" si="194"/>
        <v>5</v>
      </c>
      <c r="AB815" s="85">
        <f t="shared" si="194"/>
        <v>5</v>
      </c>
      <c r="AC815" s="85">
        <f t="shared" si="194"/>
        <v>5</v>
      </c>
      <c r="AD815" s="338">
        <f t="shared" si="194"/>
        <v>5</v>
      </c>
      <c r="AE815" s="85">
        <f t="shared" si="194"/>
        <v>5</v>
      </c>
      <c r="AF815" s="85">
        <f t="shared" si="194"/>
        <v>5</v>
      </c>
      <c r="AG815" s="85">
        <f t="shared" si="194"/>
        <v>5</v>
      </c>
      <c r="AH815" s="85">
        <f t="shared" si="194"/>
        <v>5</v>
      </c>
      <c r="AI815" s="85">
        <f t="shared" si="194"/>
        <v>5</v>
      </c>
      <c r="AJ815" s="85">
        <f t="shared" si="194"/>
        <v>5</v>
      </c>
      <c r="AK815" s="108">
        <f t="shared" si="194"/>
        <v>5</v>
      </c>
      <c r="AL815" s="85">
        <f t="shared" si="194"/>
        <v>5</v>
      </c>
      <c r="AM815" s="85">
        <f t="shared" si="194"/>
        <v>5</v>
      </c>
      <c r="AN815" s="85">
        <f t="shared" si="194"/>
        <v>5</v>
      </c>
      <c r="AO815" s="85">
        <f t="shared" si="194"/>
        <v>5</v>
      </c>
      <c r="AP815" s="338">
        <f t="shared" si="194"/>
        <v>5</v>
      </c>
      <c r="AQ815" s="85">
        <f t="shared" si="194"/>
        <v>3</v>
      </c>
      <c r="AR815" s="85">
        <f t="shared" si="194"/>
        <v>5</v>
      </c>
      <c r="AS815" s="85">
        <f t="shared" si="194"/>
        <v>4</v>
      </c>
      <c r="AT815" s="85">
        <f t="shared" si="194"/>
        <v>6</v>
      </c>
      <c r="AU815" s="346">
        <f t="shared" si="182"/>
        <v>5</v>
      </c>
      <c r="AV815" s="347">
        <f t="shared" si="183"/>
        <v>5</v>
      </c>
      <c r="AW815" s="85">
        <f t="shared" ref="AW815:BJ815" si="195">COUNTIF(AW$7:AW$808,"HĐC")</f>
        <v>5</v>
      </c>
      <c r="AX815" s="85">
        <f t="shared" si="195"/>
        <v>5</v>
      </c>
      <c r="AY815" s="85">
        <f t="shared" si="195"/>
        <v>5</v>
      </c>
      <c r="AZ815" s="85">
        <f t="shared" si="195"/>
        <v>5</v>
      </c>
      <c r="BA815" s="85">
        <f t="shared" si="195"/>
        <v>5</v>
      </c>
      <c r="BB815" s="85">
        <f t="shared" si="195"/>
        <v>5</v>
      </c>
      <c r="BC815" s="85">
        <f t="shared" si="195"/>
        <v>5</v>
      </c>
      <c r="BD815" s="85">
        <f t="shared" si="195"/>
        <v>5</v>
      </c>
      <c r="BE815" s="85">
        <f t="shared" si="195"/>
        <v>5</v>
      </c>
      <c r="BF815" s="85">
        <f t="shared" si="195"/>
        <v>5</v>
      </c>
      <c r="BG815" s="85">
        <f t="shared" si="195"/>
        <v>5</v>
      </c>
      <c r="BH815" s="85">
        <f t="shared" si="195"/>
        <v>5</v>
      </c>
      <c r="BI815" s="85">
        <f t="shared" si="195"/>
        <v>5</v>
      </c>
      <c r="BJ815" s="85">
        <f t="shared" si="195"/>
        <v>5</v>
      </c>
      <c r="BK815" s="21"/>
      <c r="BL815" s="21"/>
      <c r="BM815" s="21"/>
      <c r="BN815" s="21"/>
      <c r="BO815" s="21"/>
      <c r="BP815" s="21"/>
      <c r="BQ815" s="21"/>
      <c r="BR815" s="21"/>
      <c r="BS815" s="21"/>
      <c r="BT815" s="21"/>
      <c r="BU815" s="21"/>
      <c r="BV815" s="21"/>
      <c r="BW815" s="21"/>
      <c r="BX815" s="21"/>
      <c r="BY815" s="21"/>
      <c r="BZ815" s="21"/>
      <c r="CA815" s="21"/>
      <c r="CB815" s="21"/>
      <c r="CC815" s="21"/>
      <c r="CD815" s="21"/>
      <c r="CE815" s="21"/>
      <c r="CF815" s="21"/>
      <c r="CG815" s="21"/>
      <c r="CH815" s="21"/>
      <c r="CI815" s="21"/>
      <c r="CJ815" s="21"/>
      <c r="CK815" s="21"/>
      <c r="CL815" s="21"/>
      <c r="CM815" s="21"/>
      <c r="CN815" s="21"/>
      <c r="CO815" s="21"/>
      <c r="CP815" s="21"/>
      <c r="CQ815" s="21"/>
      <c r="CR815" s="21"/>
      <c r="CS815" s="21"/>
      <c r="CT815" s="21"/>
      <c r="CU815" s="21"/>
      <c r="CV815" s="21"/>
      <c r="CW815" s="21"/>
      <c r="CX815" s="21"/>
      <c r="CY815" s="21"/>
      <c r="CZ815" s="341"/>
    </row>
    <row r="816" spans="1:104" s="6" customFormat="1" ht="20.100000000000001" customHeight="1" x14ac:dyDescent="0.3">
      <c r="A816" s="327"/>
      <c r="B816" s="327"/>
      <c r="C816" s="328"/>
      <c r="D816" s="329"/>
      <c r="E816" s="329"/>
      <c r="F816" s="329"/>
      <c r="G816" s="328"/>
      <c r="H816" s="342" t="s">
        <v>1311</v>
      </c>
      <c r="I816" s="331"/>
      <c r="J816" s="343"/>
      <c r="K816" s="344"/>
      <c r="L816" s="345"/>
      <c r="M816" s="345"/>
      <c r="N816" s="345"/>
      <c r="O816" s="335"/>
      <c r="P816" s="336" t="s">
        <v>142</v>
      </c>
      <c r="Q816" s="336" t="s">
        <v>142</v>
      </c>
      <c r="R816" s="336" t="s">
        <v>142</v>
      </c>
      <c r="S816" s="336" t="s">
        <v>142</v>
      </c>
      <c r="T816" s="336" t="s">
        <v>142</v>
      </c>
      <c r="U816" s="336" t="s">
        <v>142</v>
      </c>
      <c r="V816" s="336" t="s">
        <v>142</v>
      </c>
      <c r="W816" s="336" t="s">
        <v>142</v>
      </c>
      <c r="X816" s="336" t="s">
        <v>142</v>
      </c>
      <c r="Y816" s="337" t="s">
        <v>142</v>
      </c>
      <c r="Z816" s="88">
        <f t="shared" ref="Z816:AT816" si="196">COUNTIF(Z$7:Z$808,"TQDN")</f>
        <v>0</v>
      </c>
      <c r="AA816" s="88">
        <f t="shared" si="196"/>
        <v>0</v>
      </c>
      <c r="AB816" s="88">
        <f t="shared" si="196"/>
        <v>0</v>
      </c>
      <c r="AC816" s="88">
        <f t="shared" si="196"/>
        <v>0</v>
      </c>
      <c r="AD816" s="90">
        <f t="shared" si="196"/>
        <v>0</v>
      </c>
      <c r="AE816" s="88">
        <f t="shared" si="196"/>
        <v>0</v>
      </c>
      <c r="AF816" s="88">
        <f t="shared" si="196"/>
        <v>0</v>
      </c>
      <c r="AG816" s="88">
        <f t="shared" si="196"/>
        <v>0</v>
      </c>
      <c r="AH816" s="88">
        <f t="shared" si="196"/>
        <v>0</v>
      </c>
      <c r="AI816" s="88">
        <f t="shared" si="196"/>
        <v>0</v>
      </c>
      <c r="AJ816" s="88">
        <f t="shared" si="196"/>
        <v>0</v>
      </c>
      <c r="AK816" s="91">
        <f t="shared" si="196"/>
        <v>0</v>
      </c>
      <c r="AL816" s="88">
        <f t="shared" si="196"/>
        <v>0</v>
      </c>
      <c r="AM816" s="88">
        <f t="shared" si="196"/>
        <v>0</v>
      </c>
      <c r="AN816" s="88">
        <f t="shared" si="196"/>
        <v>0</v>
      </c>
      <c r="AO816" s="88">
        <f t="shared" si="196"/>
        <v>0</v>
      </c>
      <c r="AP816" s="90">
        <f t="shared" si="196"/>
        <v>0</v>
      </c>
      <c r="AQ816" s="88">
        <f t="shared" si="196"/>
        <v>0</v>
      </c>
      <c r="AR816" s="88">
        <f t="shared" si="196"/>
        <v>0</v>
      </c>
      <c r="AS816" s="88">
        <f t="shared" si="196"/>
        <v>1</v>
      </c>
      <c r="AT816" s="88">
        <f t="shared" si="196"/>
        <v>0</v>
      </c>
      <c r="AU816" s="346">
        <f t="shared" si="182"/>
        <v>0</v>
      </c>
      <c r="AV816" s="347">
        <f t="shared" si="183"/>
        <v>0</v>
      </c>
      <c r="AW816" s="88">
        <f t="shared" ref="AW816:BJ816" si="197">COUNTIF(AW$7:AW$808,"TQDN")</f>
        <v>0</v>
      </c>
      <c r="AX816" s="88">
        <f t="shared" si="197"/>
        <v>0</v>
      </c>
      <c r="AY816" s="88">
        <f t="shared" si="197"/>
        <v>0</v>
      </c>
      <c r="AZ816" s="88">
        <f t="shared" si="197"/>
        <v>0</v>
      </c>
      <c r="BA816" s="88">
        <f t="shared" si="197"/>
        <v>0</v>
      </c>
      <c r="BB816" s="88">
        <f t="shared" si="197"/>
        <v>0</v>
      </c>
      <c r="BC816" s="88">
        <f t="shared" si="197"/>
        <v>0</v>
      </c>
      <c r="BD816" s="88">
        <f t="shared" si="197"/>
        <v>0</v>
      </c>
      <c r="BE816" s="88">
        <f t="shared" si="197"/>
        <v>0</v>
      </c>
      <c r="BF816" s="88">
        <f t="shared" si="197"/>
        <v>0</v>
      </c>
      <c r="BG816" s="88">
        <f t="shared" si="197"/>
        <v>0</v>
      </c>
      <c r="BH816" s="88">
        <f t="shared" si="197"/>
        <v>0</v>
      </c>
      <c r="BI816" s="88">
        <f t="shared" si="197"/>
        <v>0</v>
      </c>
      <c r="BJ816" s="88">
        <f t="shared" si="197"/>
        <v>0</v>
      </c>
      <c r="BK816" s="21"/>
      <c r="BL816" s="21"/>
      <c r="BM816" s="21"/>
      <c r="BN816" s="21"/>
      <c r="BO816" s="21"/>
      <c r="BP816" s="21"/>
      <c r="BQ816" s="21"/>
      <c r="BR816" s="21"/>
      <c r="BS816" s="21"/>
      <c r="BT816" s="21"/>
      <c r="BU816" s="21"/>
      <c r="BV816" s="21"/>
      <c r="BW816" s="21"/>
      <c r="BX816" s="21"/>
      <c r="BY816" s="21"/>
      <c r="BZ816" s="21"/>
      <c r="CA816" s="21"/>
      <c r="CB816" s="21"/>
      <c r="CC816" s="21"/>
      <c r="CD816" s="21"/>
      <c r="CE816" s="21"/>
      <c r="CF816" s="21"/>
      <c r="CG816" s="21"/>
      <c r="CH816" s="21"/>
      <c r="CI816" s="21"/>
      <c r="CJ816" s="21"/>
      <c r="CK816" s="21"/>
      <c r="CL816" s="21"/>
      <c r="CM816" s="21"/>
      <c r="CN816" s="21"/>
      <c r="CO816" s="21"/>
      <c r="CP816" s="21"/>
      <c r="CQ816" s="21"/>
      <c r="CR816" s="21"/>
      <c r="CS816" s="21"/>
      <c r="CT816" s="21"/>
      <c r="CU816" s="21"/>
      <c r="CV816" s="21"/>
      <c r="CW816" s="21"/>
      <c r="CX816" s="21"/>
      <c r="CY816" s="21"/>
      <c r="CZ816" s="341"/>
    </row>
    <row r="817" spans="1:16295" s="6" customFormat="1" ht="20.100000000000001" customHeight="1" x14ac:dyDescent="0.3">
      <c r="A817" s="327"/>
      <c r="B817" s="327"/>
      <c r="C817" s="328"/>
      <c r="D817" s="329"/>
      <c r="E817" s="329"/>
      <c r="F817" s="329"/>
      <c r="G817" s="328"/>
      <c r="H817" s="342" t="s">
        <v>1312</v>
      </c>
      <c r="I817" s="331"/>
      <c r="J817" s="343"/>
      <c r="K817" s="344"/>
      <c r="L817" s="345"/>
      <c r="M817" s="345"/>
      <c r="N817" s="345"/>
      <c r="O817" s="335"/>
      <c r="P817" s="336" t="s">
        <v>142</v>
      </c>
      <c r="Q817" s="336" t="s">
        <v>142</v>
      </c>
      <c r="R817" s="336" t="s">
        <v>142</v>
      </c>
      <c r="S817" s="336" t="s">
        <v>142</v>
      </c>
      <c r="T817" s="336" t="s">
        <v>142</v>
      </c>
      <c r="U817" s="336" t="s">
        <v>142</v>
      </c>
      <c r="V817" s="336" t="s">
        <v>142</v>
      </c>
      <c r="W817" s="336" t="s">
        <v>142</v>
      </c>
      <c r="X817" s="336" t="s">
        <v>142</v>
      </c>
      <c r="Y817" s="337" t="s">
        <v>142</v>
      </c>
      <c r="Z817" s="88">
        <f t="shared" ref="Z817:AT817" si="198">COUNTIF(Z$7:Z$808,"LH")</f>
        <v>0</v>
      </c>
      <c r="AA817" s="88">
        <f t="shared" si="198"/>
        <v>0</v>
      </c>
      <c r="AB817" s="88">
        <f t="shared" si="198"/>
        <v>0</v>
      </c>
      <c r="AC817" s="88">
        <f t="shared" si="198"/>
        <v>0</v>
      </c>
      <c r="AD817" s="90">
        <f t="shared" si="198"/>
        <v>0</v>
      </c>
      <c r="AE817" s="88">
        <f t="shared" si="198"/>
        <v>0</v>
      </c>
      <c r="AF817" s="88">
        <f t="shared" si="198"/>
        <v>0</v>
      </c>
      <c r="AG817" s="88">
        <f t="shared" si="198"/>
        <v>0</v>
      </c>
      <c r="AH817" s="88">
        <f t="shared" si="198"/>
        <v>0</v>
      </c>
      <c r="AI817" s="88">
        <f t="shared" si="198"/>
        <v>0</v>
      </c>
      <c r="AJ817" s="88">
        <f t="shared" si="198"/>
        <v>0</v>
      </c>
      <c r="AK817" s="91">
        <f t="shared" si="198"/>
        <v>0</v>
      </c>
      <c r="AL817" s="88">
        <f t="shared" si="198"/>
        <v>0</v>
      </c>
      <c r="AM817" s="88">
        <f t="shared" si="198"/>
        <v>0</v>
      </c>
      <c r="AN817" s="88">
        <f t="shared" si="198"/>
        <v>0</v>
      </c>
      <c r="AO817" s="88">
        <f t="shared" si="198"/>
        <v>0</v>
      </c>
      <c r="AP817" s="90">
        <f t="shared" si="198"/>
        <v>0</v>
      </c>
      <c r="AQ817" s="88">
        <f t="shared" si="198"/>
        <v>0</v>
      </c>
      <c r="AR817" s="88">
        <f t="shared" si="198"/>
        <v>0</v>
      </c>
      <c r="AS817" s="88">
        <f t="shared" si="198"/>
        <v>0</v>
      </c>
      <c r="AT817" s="88">
        <f t="shared" si="198"/>
        <v>0</v>
      </c>
      <c r="AU817" s="346">
        <f t="shared" si="182"/>
        <v>0</v>
      </c>
      <c r="AV817" s="347">
        <f t="shared" si="183"/>
        <v>0</v>
      </c>
      <c r="AW817" s="88">
        <f t="shared" ref="AW817:BJ817" si="199">COUNTIF(AW$7:AW$808,"LH")</f>
        <v>0</v>
      </c>
      <c r="AX817" s="88">
        <f t="shared" si="199"/>
        <v>0</v>
      </c>
      <c r="AY817" s="88">
        <f t="shared" si="199"/>
        <v>0</v>
      </c>
      <c r="AZ817" s="88">
        <f t="shared" si="199"/>
        <v>0</v>
      </c>
      <c r="BA817" s="88">
        <f t="shared" si="199"/>
        <v>0</v>
      </c>
      <c r="BB817" s="88">
        <f t="shared" si="199"/>
        <v>0</v>
      </c>
      <c r="BC817" s="88">
        <f t="shared" si="199"/>
        <v>0</v>
      </c>
      <c r="BD817" s="88">
        <f t="shared" si="199"/>
        <v>0</v>
      </c>
      <c r="BE817" s="88">
        <f t="shared" si="199"/>
        <v>0</v>
      </c>
      <c r="BF817" s="88">
        <f t="shared" si="199"/>
        <v>0</v>
      </c>
      <c r="BG817" s="88">
        <f t="shared" si="199"/>
        <v>0</v>
      </c>
      <c r="BH817" s="88">
        <f t="shared" si="199"/>
        <v>0</v>
      </c>
      <c r="BI817" s="88">
        <f t="shared" si="199"/>
        <v>0</v>
      </c>
      <c r="BJ817" s="88">
        <f t="shared" si="199"/>
        <v>0</v>
      </c>
      <c r="BK817" s="21"/>
      <c r="BL817" s="21"/>
      <c r="BM817" s="21"/>
      <c r="BN817" s="21"/>
      <c r="BO817" s="21"/>
      <c r="BP817" s="21"/>
      <c r="BQ817" s="21"/>
      <c r="BR817" s="21"/>
      <c r="BS817" s="21"/>
      <c r="BT817" s="21"/>
      <c r="BU817" s="21"/>
      <c r="BV817" s="21"/>
      <c r="BW817" s="21"/>
      <c r="BX817" s="21"/>
      <c r="BY817" s="21"/>
      <c r="BZ817" s="21"/>
      <c r="CA817" s="21"/>
      <c r="CB817" s="21"/>
      <c r="CC817" s="21"/>
      <c r="CD817" s="21"/>
      <c r="CE817" s="21"/>
      <c r="CF817" s="21"/>
      <c r="CG817" s="21"/>
      <c r="CH817" s="21"/>
      <c r="CI817" s="21"/>
      <c r="CJ817" s="21"/>
      <c r="CK817" s="21"/>
      <c r="CL817" s="21"/>
      <c r="CM817" s="21"/>
      <c r="CN817" s="21"/>
      <c r="CO817" s="21"/>
      <c r="CP817" s="21"/>
      <c r="CQ817" s="21"/>
      <c r="CR817" s="21"/>
      <c r="CS817" s="21"/>
      <c r="CT817" s="21"/>
      <c r="CU817" s="21"/>
      <c r="CV817" s="21"/>
      <c r="CW817" s="21"/>
      <c r="CX817" s="21"/>
      <c r="CY817" s="21"/>
      <c r="CZ817" s="341"/>
    </row>
    <row r="818" spans="1:16295" s="6" customFormat="1" ht="20.100000000000001" customHeight="1" x14ac:dyDescent="0.3">
      <c r="A818" s="327"/>
      <c r="B818" s="327"/>
      <c r="C818" s="328"/>
      <c r="D818" s="329"/>
      <c r="E818" s="329"/>
      <c r="F818" s="329"/>
      <c r="G818" s="328"/>
      <c r="H818" s="342" t="s">
        <v>1313</v>
      </c>
      <c r="I818" s="331"/>
      <c r="J818" s="343"/>
      <c r="K818" s="344"/>
      <c r="L818" s="345"/>
      <c r="M818" s="345"/>
      <c r="N818" s="345"/>
      <c r="O818" s="335"/>
      <c r="P818" s="336" t="s">
        <v>142</v>
      </c>
      <c r="Q818" s="336" t="s">
        <v>142</v>
      </c>
      <c r="R818" s="336" t="s">
        <v>142</v>
      </c>
      <c r="S818" s="336" t="s">
        <v>142</v>
      </c>
      <c r="T818" s="336" t="s">
        <v>142</v>
      </c>
      <c r="U818" s="336" t="s">
        <v>142</v>
      </c>
      <c r="V818" s="336" t="s">
        <v>142</v>
      </c>
      <c r="W818" s="336" t="s">
        <v>142</v>
      </c>
      <c r="X818" s="336" t="s">
        <v>142</v>
      </c>
      <c r="Y818" s="337" t="s">
        <v>142</v>
      </c>
      <c r="Z818" s="85">
        <f t="shared" ref="Z818:AT818" si="200">COUNTIF(Z$7:Z$808,"HĐH")</f>
        <v>5</v>
      </c>
      <c r="AA818" s="85">
        <f t="shared" si="200"/>
        <v>5</v>
      </c>
      <c r="AB818" s="85">
        <f t="shared" si="200"/>
        <v>5</v>
      </c>
      <c r="AC818" s="85">
        <f t="shared" si="200"/>
        <v>5</v>
      </c>
      <c r="AD818" s="338">
        <f t="shared" si="200"/>
        <v>5</v>
      </c>
      <c r="AE818" s="85">
        <f t="shared" si="200"/>
        <v>5</v>
      </c>
      <c r="AF818" s="85">
        <f t="shared" si="200"/>
        <v>5</v>
      </c>
      <c r="AG818" s="85">
        <f t="shared" si="200"/>
        <v>5</v>
      </c>
      <c r="AH818" s="85">
        <f t="shared" si="200"/>
        <v>5</v>
      </c>
      <c r="AI818" s="85">
        <f t="shared" si="200"/>
        <v>5</v>
      </c>
      <c r="AJ818" s="85">
        <f t="shared" si="200"/>
        <v>5</v>
      </c>
      <c r="AK818" s="108">
        <f t="shared" si="200"/>
        <v>5</v>
      </c>
      <c r="AL818" s="85">
        <f t="shared" si="200"/>
        <v>5</v>
      </c>
      <c r="AM818" s="85">
        <f t="shared" si="200"/>
        <v>5</v>
      </c>
      <c r="AN818" s="85">
        <f t="shared" si="200"/>
        <v>5</v>
      </c>
      <c r="AO818" s="85">
        <f t="shared" si="200"/>
        <v>5</v>
      </c>
      <c r="AP818" s="338">
        <f t="shared" si="200"/>
        <v>5</v>
      </c>
      <c r="AQ818" s="85">
        <f t="shared" si="200"/>
        <v>5</v>
      </c>
      <c r="AR818" s="85">
        <f t="shared" si="200"/>
        <v>5</v>
      </c>
      <c r="AS818" s="85">
        <f t="shared" si="200"/>
        <v>5</v>
      </c>
      <c r="AT818" s="85">
        <f t="shared" si="200"/>
        <v>5</v>
      </c>
      <c r="AU818" s="346">
        <f t="shared" si="182"/>
        <v>5</v>
      </c>
      <c r="AV818" s="347">
        <f t="shared" si="183"/>
        <v>5</v>
      </c>
      <c r="AW818" s="85">
        <f t="shared" ref="AW818:BJ818" si="201">COUNTIF(AW$7:AW$808,"HĐH")</f>
        <v>5</v>
      </c>
      <c r="AX818" s="85">
        <f t="shared" si="201"/>
        <v>5</v>
      </c>
      <c r="AY818" s="85">
        <f t="shared" si="201"/>
        <v>5</v>
      </c>
      <c r="AZ818" s="85">
        <f t="shared" si="201"/>
        <v>5</v>
      </c>
      <c r="BA818" s="85">
        <f t="shared" si="201"/>
        <v>5</v>
      </c>
      <c r="BB818" s="85">
        <f t="shared" si="201"/>
        <v>5</v>
      </c>
      <c r="BC818" s="85">
        <f t="shared" si="201"/>
        <v>5</v>
      </c>
      <c r="BD818" s="85">
        <f t="shared" si="201"/>
        <v>5</v>
      </c>
      <c r="BE818" s="85">
        <f t="shared" si="201"/>
        <v>4</v>
      </c>
      <c r="BF818" s="85">
        <f t="shared" si="201"/>
        <v>5</v>
      </c>
      <c r="BG818" s="85">
        <f t="shared" si="201"/>
        <v>5</v>
      </c>
      <c r="BH818" s="85">
        <f t="shared" si="201"/>
        <v>5</v>
      </c>
      <c r="BI818" s="85">
        <f t="shared" si="201"/>
        <v>5</v>
      </c>
      <c r="BJ818" s="85">
        <f t="shared" si="201"/>
        <v>5</v>
      </c>
      <c r="BK818" s="21"/>
      <c r="BL818" s="21"/>
      <c r="BM818" s="21"/>
      <c r="BN818" s="21"/>
      <c r="BO818" s="21"/>
      <c r="BP818" s="21"/>
      <c r="BQ818" s="21"/>
      <c r="BR818" s="21"/>
      <c r="BS818" s="21"/>
      <c r="BT818" s="21"/>
      <c r="BU818" s="21"/>
      <c r="BV818" s="21"/>
      <c r="BW818" s="21"/>
      <c r="BX818" s="21"/>
      <c r="BY818" s="21"/>
      <c r="BZ818" s="21"/>
      <c r="CA818" s="21"/>
      <c r="CB818" s="21"/>
      <c r="CC818" s="21"/>
      <c r="CD818" s="21"/>
      <c r="CE818" s="21"/>
      <c r="CF818" s="21"/>
      <c r="CG818" s="21"/>
      <c r="CH818" s="21"/>
      <c r="CI818" s="21"/>
      <c r="CJ818" s="21"/>
      <c r="CK818" s="21"/>
      <c r="CL818" s="21"/>
      <c r="CM818" s="21"/>
      <c r="CN818" s="21"/>
      <c r="CO818" s="21"/>
      <c r="CP818" s="21"/>
      <c r="CQ818" s="21"/>
      <c r="CR818" s="21"/>
      <c r="CS818" s="21"/>
      <c r="CT818" s="21"/>
      <c r="CU818" s="21"/>
      <c r="CV818" s="21"/>
      <c r="CW818" s="21"/>
      <c r="CX818" s="21"/>
      <c r="CY818" s="21"/>
      <c r="CZ818" s="341"/>
    </row>
    <row r="819" spans="1:16295" s="6" customFormat="1" ht="20.100000000000001" customHeight="1" x14ac:dyDescent="0.3">
      <c r="A819" s="327"/>
      <c r="B819" s="327"/>
      <c r="C819" s="328"/>
      <c r="D819" s="329"/>
      <c r="E819" s="329"/>
      <c r="F819" s="329"/>
      <c r="G819" s="328"/>
      <c r="H819" s="342" t="s">
        <v>1314</v>
      </c>
      <c r="I819" s="331"/>
      <c r="J819" s="343"/>
      <c r="K819" s="344"/>
      <c r="L819" s="345"/>
      <c r="M819" s="345"/>
      <c r="N819" s="345"/>
      <c r="O819" s="335"/>
      <c r="P819" s="336" t="s">
        <v>142</v>
      </c>
      <c r="Q819" s="336" t="s">
        <v>142</v>
      </c>
      <c r="R819" s="336" t="s">
        <v>142</v>
      </c>
      <c r="S819" s="336" t="s">
        <v>142</v>
      </c>
      <c r="T819" s="336" t="s">
        <v>142</v>
      </c>
      <c r="U819" s="336" t="s">
        <v>142</v>
      </c>
      <c r="V819" s="336" t="s">
        <v>142</v>
      </c>
      <c r="W819" s="336" t="s">
        <v>142</v>
      </c>
      <c r="X819" s="336" t="s">
        <v>142</v>
      </c>
      <c r="Y819" s="337" t="s">
        <v>142</v>
      </c>
      <c r="Z819" s="85">
        <f>COUNTIF(Z$7:Z$191,"HĐH")</f>
        <v>1</v>
      </c>
      <c r="AA819" s="85">
        <f>COUNTIF(AA$7:AA$191,"HĐH")</f>
        <v>1</v>
      </c>
      <c r="AB819" s="85">
        <f>COUNTIF(AB$7:AB$191,"HĐH")</f>
        <v>1</v>
      </c>
      <c r="AC819" s="85">
        <f>COUNTIF(AC$7:AC$191,"HĐH")</f>
        <v>1</v>
      </c>
      <c r="AD819" s="338">
        <f t="shared" ref="AD819:BJ819" si="202">COUNTIF(AD$7:AD$191,"HĐH")</f>
        <v>1</v>
      </c>
      <c r="AE819" s="85">
        <f t="shared" si="202"/>
        <v>1</v>
      </c>
      <c r="AF819" s="85">
        <f t="shared" si="202"/>
        <v>1</v>
      </c>
      <c r="AG819" s="85">
        <f t="shared" si="202"/>
        <v>1</v>
      </c>
      <c r="AH819" s="85">
        <f t="shared" si="202"/>
        <v>1</v>
      </c>
      <c r="AI819" s="85">
        <f t="shared" si="202"/>
        <v>1</v>
      </c>
      <c r="AJ819" s="85">
        <f t="shared" si="202"/>
        <v>1</v>
      </c>
      <c r="AK819" s="108">
        <f t="shared" si="202"/>
        <v>1</v>
      </c>
      <c r="AL819" s="85">
        <f t="shared" si="202"/>
        <v>1</v>
      </c>
      <c r="AM819" s="85">
        <f t="shared" si="202"/>
        <v>1</v>
      </c>
      <c r="AN819" s="85">
        <f t="shared" si="202"/>
        <v>1</v>
      </c>
      <c r="AO819" s="85">
        <f t="shared" si="202"/>
        <v>1</v>
      </c>
      <c r="AP819" s="338">
        <f t="shared" si="202"/>
        <v>1</v>
      </c>
      <c r="AQ819" s="85">
        <f t="shared" si="202"/>
        <v>1</v>
      </c>
      <c r="AR819" s="85">
        <f t="shared" si="202"/>
        <v>1</v>
      </c>
      <c r="AS819" s="85">
        <f t="shared" si="202"/>
        <v>1</v>
      </c>
      <c r="AT819" s="85">
        <f t="shared" si="202"/>
        <v>1</v>
      </c>
      <c r="AU819" s="346">
        <f t="shared" si="182"/>
        <v>1</v>
      </c>
      <c r="AV819" s="347">
        <f t="shared" si="183"/>
        <v>1</v>
      </c>
      <c r="AW819" s="85">
        <f t="shared" si="202"/>
        <v>1</v>
      </c>
      <c r="AX819" s="85">
        <f t="shared" si="202"/>
        <v>1</v>
      </c>
      <c r="AY819" s="85">
        <f t="shared" si="202"/>
        <v>1</v>
      </c>
      <c r="AZ819" s="85">
        <f t="shared" si="202"/>
        <v>1</v>
      </c>
      <c r="BA819" s="85">
        <f t="shared" si="202"/>
        <v>1</v>
      </c>
      <c r="BB819" s="85">
        <f t="shared" si="202"/>
        <v>1</v>
      </c>
      <c r="BC819" s="85">
        <f t="shared" si="202"/>
        <v>1</v>
      </c>
      <c r="BD819" s="85">
        <f t="shared" si="202"/>
        <v>1</v>
      </c>
      <c r="BE819" s="85">
        <f t="shared" si="202"/>
        <v>1</v>
      </c>
      <c r="BF819" s="85">
        <f t="shared" si="202"/>
        <v>1</v>
      </c>
      <c r="BG819" s="85">
        <f t="shared" si="202"/>
        <v>0</v>
      </c>
      <c r="BH819" s="85">
        <f t="shared" si="202"/>
        <v>1</v>
      </c>
      <c r="BI819" s="85">
        <f t="shared" si="202"/>
        <v>1</v>
      </c>
      <c r="BJ819" s="85">
        <f t="shared" si="202"/>
        <v>1</v>
      </c>
      <c r="BK819" s="21"/>
      <c r="BL819" s="21"/>
      <c r="BM819" s="21"/>
      <c r="BN819" s="21"/>
      <c r="BO819" s="21"/>
      <c r="BP819" s="21"/>
      <c r="BQ819" s="21"/>
      <c r="BR819" s="21"/>
      <c r="BS819" s="21"/>
      <c r="BT819" s="21"/>
      <c r="BU819" s="21"/>
      <c r="BV819" s="21"/>
      <c r="BW819" s="21"/>
      <c r="BX819" s="21"/>
      <c r="BY819" s="21"/>
      <c r="BZ819" s="21"/>
      <c r="CA819" s="21"/>
      <c r="CB819" s="21"/>
      <c r="CC819" s="21"/>
      <c r="CD819" s="21"/>
      <c r="CE819" s="21"/>
      <c r="CF819" s="21"/>
      <c r="CG819" s="21"/>
      <c r="CH819" s="21"/>
      <c r="CI819" s="21"/>
      <c r="CJ819" s="21"/>
      <c r="CK819" s="21"/>
      <c r="CL819" s="21"/>
      <c r="CM819" s="21"/>
      <c r="CN819" s="21"/>
      <c r="CO819" s="21"/>
      <c r="CP819" s="21"/>
      <c r="CQ819" s="21"/>
      <c r="CR819" s="21"/>
      <c r="CS819" s="21"/>
      <c r="CT819" s="21"/>
      <c r="CU819" s="21"/>
      <c r="CV819" s="21"/>
      <c r="CW819" s="21"/>
      <c r="CX819" s="21"/>
      <c r="CY819" s="21"/>
      <c r="CZ819" s="341"/>
    </row>
    <row r="820" spans="1:16295" s="6" customFormat="1" ht="20.100000000000001" customHeight="1" x14ac:dyDescent="0.3">
      <c r="A820" s="327"/>
      <c r="B820" s="327"/>
      <c r="C820" s="328"/>
      <c r="D820" s="329"/>
      <c r="E820" s="329"/>
      <c r="F820" s="329"/>
      <c r="G820" s="328"/>
      <c r="H820" s="342" t="s">
        <v>1315</v>
      </c>
      <c r="I820" s="331"/>
      <c r="J820" s="343"/>
      <c r="K820" s="344"/>
      <c r="L820" s="345"/>
      <c r="M820" s="345"/>
      <c r="N820" s="345"/>
      <c r="O820" s="335"/>
      <c r="P820" s="336" t="s">
        <v>142</v>
      </c>
      <c r="Q820" s="336" t="s">
        <v>142</v>
      </c>
      <c r="R820" s="336" t="s">
        <v>142</v>
      </c>
      <c r="S820" s="336" t="s">
        <v>142</v>
      </c>
      <c r="T820" s="336" t="s">
        <v>142</v>
      </c>
      <c r="U820" s="336" t="s">
        <v>142</v>
      </c>
      <c r="V820" s="336" t="s">
        <v>142</v>
      </c>
      <c r="W820" s="336" t="s">
        <v>142</v>
      </c>
      <c r="X820" s="336" t="s">
        <v>142</v>
      </c>
      <c r="Y820" s="337" t="s">
        <v>142</v>
      </c>
      <c r="Z820" s="85">
        <f t="shared" ref="Z820:AT820" si="203">COUNTIF(Z$192:Z$353,"HĐH")</f>
        <v>1</v>
      </c>
      <c r="AA820" s="85">
        <f t="shared" si="203"/>
        <v>0</v>
      </c>
      <c r="AB820" s="85">
        <f t="shared" si="203"/>
        <v>1</v>
      </c>
      <c r="AC820" s="85">
        <f t="shared" si="203"/>
        <v>1</v>
      </c>
      <c r="AD820" s="338">
        <f t="shared" si="203"/>
        <v>1</v>
      </c>
      <c r="AE820" s="85">
        <f t="shared" si="203"/>
        <v>1</v>
      </c>
      <c r="AF820" s="85">
        <f t="shared" si="203"/>
        <v>1</v>
      </c>
      <c r="AG820" s="85">
        <f t="shared" si="203"/>
        <v>1</v>
      </c>
      <c r="AH820" s="85">
        <f t="shared" si="203"/>
        <v>0</v>
      </c>
      <c r="AI820" s="85">
        <f t="shared" si="203"/>
        <v>1</v>
      </c>
      <c r="AJ820" s="85">
        <f t="shared" si="203"/>
        <v>1</v>
      </c>
      <c r="AK820" s="108">
        <f t="shared" si="203"/>
        <v>1</v>
      </c>
      <c r="AL820" s="85">
        <f t="shared" si="203"/>
        <v>1</v>
      </c>
      <c r="AM820" s="85">
        <f t="shared" si="203"/>
        <v>1</v>
      </c>
      <c r="AN820" s="85">
        <f t="shared" si="203"/>
        <v>1</v>
      </c>
      <c r="AO820" s="85">
        <f t="shared" si="203"/>
        <v>0</v>
      </c>
      <c r="AP820" s="338">
        <f t="shared" si="203"/>
        <v>1</v>
      </c>
      <c r="AQ820" s="85">
        <f t="shared" si="203"/>
        <v>1</v>
      </c>
      <c r="AR820" s="85">
        <f t="shared" si="203"/>
        <v>1</v>
      </c>
      <c r="AS820" s="85">
        <f t="shared" si="203"/>
        <v>1</v>
      </c>
      <c r="AT820" s="85">
        <f t="shared" si="203"/>
        <v>0</v>
      </c>
      <c r="AU820" s="346">
        <f t="shared" si="182"/>
        <v>1</v>
      </c>
      <c r="AV820" s="347">
        <f t="shared" si="183"/>
        <v>1</v>
      </c>
      <c r="AW820" s="85">
        <f t="shared" ref="AW820:BJ820" si="204">COUNTIF(AW$192:AW$353,"HĐH")</f>
        <v>1</v>
      </c>
      <c r="AX820" s="85">
        <f t="shared" si="204"/>
        <v>1</v>
      </c>
      <c r="AY820" s="85">
        <f t="shared" si="204"/>
        <v>1</v>
      </c>
      <c r="AZ820" s="85">
        <f t="shared" si="204"/>
        <v>1</v>
      </c>
      <c r="BA820" s="85">
        <f t="shared" si="204"/>
        <v>0</v>
      </c>
      <c r="BB820" s="85">
        <f t="shared" si="204"/>
        <v>1</v>
      </c>
      <c r="BC820" s="85">
        <f t="shared" si="204"/>
        <v>0</v>
      </c>
      <c r="BD820" s="85">
        <f t="shared" si="204"/>
        <v>1</v>
      </c>
      <c r="BE820" s="85">
        <f t="shared" si="204"/>
        <v>0</v>
      </c>
      <c r="BF820" s="85">
        <f t="shared" si="204"/>
        <v>1</v>
      </c>
      <c r="BG820" s="85">
        <f t="shared" si="204"/>
        <v>1</v>
      </c>
      <c r="BH820" s="85">
        <f t="shared" si="204"/>
        <v>1</v>
      </c>
      <c r="BI820" s="85">
        <f t="shared" si="204"/>
        <v>1</v>
      </c>
      <c r="BJ820" s="85">
        <f t="shared" si="204"/>
        <v>0</v>
      </c>
      <c r="BK820" s="21"/>
      <c r="BL820" s="21"/>
      <c r="BM820" s="21"/>
      <c r="BN820" s="21"/>
      <c r="BO820" s="21"/>
      <c r="BP820" s="21"/>
      <c r="BQ820" s="21"/>
      <c r="BR820" s="21"/>
      <c r="BS820" s="21"/>
      <c r="BT820" s="21"/>
      <c r="BU820" s="21"/>
      <c r="BV820" s="21"/>
      <c r="BW820" s="21"/>
      <c r="BX820" s="21"/>
      <c r="BY820" s="21"/>
      <c r="BZ820" s="21"/>
      <c r="CA820" s="21"/>
      <c r="CB820" s="21"/>
      <c r="CC820" s="21"/>
      <c r="CD820" s="21"/>
      <c r="CE820" s="21"/>
      <c r="CF820" s="21"/>
      <c r="CG820" s="21"/>
      <c r="CH820" s="21"/>
      <c r="CI820" s="21"/>
      <c r="CJ820" s="21"/>
      <c r="CK820" s="21"/>
      <c r="CL820" s="21"/>
      <c r="CM820" s="21"/>
      <c r="CN820" s="21"/>
      <c r="CO820" s="21"/>
      <c r="CP820" s="21"/>
      <c r="CQ820" s="21"/>
      <c r="CR820" s="21"/>
      <c r="CS820" s="21"/>
      <c r="CT820" s="21"/>
      <c r="CU820" s="21"/>
      <c r="CV820" s="21"/>
      <c r="CW820" s="21"/>
      <c r="CX820" s="21"/>
      <c r="CY820" s="21"/>
      <c r="CZ820" s="341"/>
    </row>
    <row r="821" spans="1:16295" s="6" customFormat="1" ht="20.100000000000001" customHeight="1" x14ac:dyDescent="0.3">
      <c r="A821" s="327"/>
      <c r="B821" s="327"/>
      <c r="C821" s="328"/>
      <c r="D821" s="329"/>
      <c r="E821" s="329"/>
      <c r="F821" s="329"/>
      <c r="G821" s="328"/>
      <c r="H821" s="342" t="s">
        <v>1316</v>
      </c>
      <c r="I821" s="331"/>
      <c r="J821" s="343"/>
      <c r="K821" s="344"/>
      <c r="L821" s="345"/>
      <c r="M821" s="345"/>
      <c r="N821" s="345"/>
      <c r="O821" s="335"/>
      <c r="P821" s="336" t="s">
        <v>142</v>
      </c>
      <c r="Q821" s="336" t="s">
        <v>142</v>
      </c>
      <c r="R821" s="336" t="s">
        <v>142</v>
      </c>
      <c r="S821" s="336" t="s">
        <v>142</v>
      </c>
      <c r="T821" s="336" t="s">
        <v>142</v>
      </c>
      <c r="U821" s="336" t="s">
        <v>142</v>
      </c>
      <c r="V821" s="336" t="s">
        <v>142</v>
      </c>
      <c r="W821" s="336" t="s">
        <v>142</v>
      </c>
      <c r="X821" s="336" t="s">
        <v>142</v>
      </c>
      <c r="Y821" s="337" t="s">
        <v>142</v>
      </c>
      <c r="Z821" s="85">
        <f t="shared" ref="Z821:BJ821" si="205">COUNTIF(Z$354:Z$535,"HĐH")</f>
        <v>1</v>
      </c>
      <c r="AA821" s="85">
        <f t="shared" si="205"/>
        <v>1</v>
      </c>
      <c r="AB821" s="85">
        <f t="shared" si="205"/>
        <v>1</v>
      </c>
      <c r="AC821" s="85">
        <f t="shared" si="205"/>
        <v>1</v>
      </c>
      <c r="AD821" s="338">
        <f t="shared" si="205"/>
        <v>1</v>
      </c>
      <c r="AE821" s="85">
        <f t="shared" si="205"/>
        <v>1</v>
      </c>
      <c r="AF821" s="85">
        <f t="shared" si="205"/>
        <v>1</v>
      </c>
      <c r="AG821" s="85">
        <f t="shared" si="205"/>
        <v>1</v>
      </c>
      <c r="AH821" s="85">
        <f t="shared" si="205"/>
        <v>1</v>
      </c>
      <c r="AI821" s="85">
        <f t="shared" si="205"/>
        <v>1</v>
      </c>
      <c r="AJ821" s="85">
        <f t="shared" si="205"/>
        <v>1</v>
      </c>
      <c r="AK821" s="108">
        <f t="shared" si="205"/>
        <v>1</v>
      </c>
      <c r="AL821" s="85">
        <f t="shared" si="205"/>
        <v>1</v>
      </c>
      <c r="AM821" s="85">
        <f t="shared" si="205"/>
        <v>1</v>
      </c>
      <c r="AN821" s="85">
        <f t="shared" si="205"/>
        <v>1</v>
      </c>
      <c r="AO821" s="85">
        <f t="shared" si="205"/>
        <v>1</v>
      </c>
      <c r="AP821" s="338">
        <f t="shared" si="205"/>
        <v>1</v>
      </c>
      <c r="AQ821" s="85">
        <f t="shared" si="205"/>
        <v>1</v>
      </c>
      <c r="AR821" s="85">
        <f t="shared" si="205"/>
        <v>1</v>
      </c>
      <c r="AS821" s="85">
        <f t="shared" si="205"/>
        <v>1</v>
      </c>
      <c r="AT821" s="85">
        <f t="shared" si="205"/>
        <v>1</v>
      </c>
      <c r="AU821" s="346">
        <f t="shared" si="182"/>
        <v>1</v>
      </c>
      <c r="AV821" s="347">
        <f t="shared" si="183"/>
        <v>1</v>
      </c>
      <c r="AW821" s="85">
        <f t="shared" si="205"/>
        <v>1</v>
      </c>
      <c r="AX821" s="85">
        <f t="shared" si="205"/>
        <v>1</v>
      </c>
      <c r="AY821" s="85">
        <f t="shared" si="205"/>
        <v>1</v>
      </c>
      <c r="AZ821" s="85">
        <f t="shared" si="205"/>
        <v>1</v>
      </c>
      <c r="BA821" s="85">
        <f t="shared" si="205"/>
        <v>1</v>
      </c>
      <c r="BB821" s="85">
        <f t="shared" si="205"/>
        <v>1</v>
      </c>
      <c r="BC821" s="85">
        <f t="shared" si="205"/>
        <v>1</v>
      </c>
      <c r="BD821" s="85">
        <f t="shared" si="205"/>
        <v>1</v>
      </c>
      <c r="BE821" s="85">
        <f t="shared" si="205"/>
        <v>1</v>
      </c>
      <c r="BF821" s="85">
        <f t="shared" si="205"/>
        <v>1</v>
      </c>
      <c r="BG821" s="85">
        <f t="shared" si="205"/>
        <v>1</v>
      </c>
      <c r="BH821" s="85">
        <f t="shared" si="205"/>
        <v>1</v>
      </c>
      <c r="BI821" s="85">
        <f t="shared" si="205"/>
        <v>1</v>
      </c>
      <c r="BJ821" s="85">
        <f t="shared" si="205"/>
        <v>1</v>
      </c>
      <c r="BK821" s="21"/>
      <c r="BL821" s="21"/>
      <c r="BM821" s="21"/>
      <c r="BN821" s="21"/>
      <c r="BO821" s="21"/>
      <c r="BP821" s="21"/>
      <c r="BQ821" s="21"/>
      <c r="BR821" s="21"/>
      <c r="BS821" s="21"/>
      <c r="BT821" s="21"/>
      <c r="BU821" s="21"/>
      <c r="BV821" s="21"/>
      <c r="BW821" s="21"/>
      <c r="BX821" s="21"/>
      <c r="BY821" s="21"/>
      <c r="BZ821" s="21"/>
      <c r="CA821" s="21"/>
      <c r="CB821" s="21"/>
      <c r="CC821" s="21"/>
      <c r="CD821" s="21"/>
      <c r="CE821" s="21"/>
      <c r="CF821" s="21"/>
      <c r="CG821" s="21"/>
      <c r="CH821" s="21"/>
      <c r="CI821" s="21"/>
      <c r="CJ821" s="21"/>
      <c r="CK821" s="21"/>
      <c r="CL821" s="21"/>
      <c r="CM821" s="21"/>
      <c r="CN821" s="21"/>
      <c r="CO821" s="21"/>
      <c r="CP821" s="21"/>
      <c r="CQ821" s="21"/>
      <c r="CR821" s="21"/>
      <c r="CS821" s="21"/>
      <c r="CT821" s="21"/>
      <c r="CU821" s="21"/>
      <c r="CV821" s="21"/>
      <c r="CW821" s="21"/>
      <c r="CX821" s="21"/>
      <c r="CY821" s="21"/>
      <c r="CZ821" s="341"/>
    </row>
    <row r="822" spans="1:16295" s="6" customFormat="1" ht="20.100000000000001" customHeight="1" x14ac:dyDescent="0.3">
      <c r="A822" s="327"/>
      <c r="B822" s="327"/>
      <c r="C822" s="328"/>
      <c r="D822" s="329"/>
      <c r="E822" s="329"/>
      <c r="F822" s="329"/>
      <c r="G822" s="328"/>
      <c r="H822" s="342" t="s">
        <v>1317</v>
      </c>
      <c r="I822" s="331"/>
      <c r="J822" s="343"/>
      <c r="K822" s="344"/>
      <c r="L822" s="345"/>
      <c r="M822" s="345"/>
      <c r="N822" s="345"/>
      <c r="O822" s="335"/>
      <c r="P822" s="336" t="s">
        <v>142</v>
      </c>
      <c r="Q822" s="336" t="s">
        <v>142</v>
      </c>
      <c r="R822" s="336" t="s">
        <v>142</v>
      </c>
      <c r="S822" s="336" t="s">
        <v>142</v>
      </c>
      <c r="T822" s="336" t="s">
        <v>142</v>
      </c>
      <c r="U822" s="336" t="s">
        <v>142</v>
      </c>
      <c r="V822" s="336" t="s">
        <v>142</v>
      </c>
      <c r="W822" s="336" t="s">
        <v>142</v>
      </c>
      <c r="X822" s="336" t="s">
        <v>142</v>
      </c>
      <c r="Y822" s="337" t="s">
        <v>142</v>
      </c>
      <c r="Z822" s="85">
        <f t="shared" ref="Z822:BJ822" si="206">COUNTIF(Z$536:Z$625,"HĐH")</f>
        <v>0</v>
      </c>
      <c r="AA822" s="85">
        <f t="shared" si="206"/>
        <v>1</v>
      </c>
      <c r="AB822" s="85">
        <f t="shared" si="206"/>
        <v>0</v>
      </c>
      <c r="AC822" s="85">
        <f t="shared" si="206"/>
        <v>0</v>
      </c>
      <c r="AD822" s="338">
        <f t="shared" si="206"/>
        <v>0</v>
      </c>
      <c r="AE822" s="85">
        <f t="shared" si="206"/>
        <v>0</v>
      </c>
      <c r="AF822" s="85">
        <f t="shared" si="206"/>
        <v>0</v>
      </c>
      <c r="AG822" s="85">
        <f t="shared" si="206"/>
        <v>0</v>
      </c>
      <c r="AH822" s="85">
        <f t="shared" si="206"/>
        <v>1</v>
      </c>
      <c r="AI822" s="85">
        <f t="shared" si="206"/>
        <v>0</v>
      </c>
      <c r="AJ822" s="85">
        <f t="shared" si="206"/>
        <v>0</v>
      </c>
      <c r="AK822" s="108">
        <f t="shared" si="206"/>
        <v>0</v>
      </c>
      <c r="AL822" s="85">
        <f t="shared" si="206"/>
        <v>0</v>
      </c>
      <c r="AM822" s="85">
        <f t="shared" si="206"/>
        <v>0</v>
      </c>
      <c r="AN822" s="85">
        <f t="shared" si="206"/>
        <v>0</v>
      </c>
      <c r="AO822" s="85">
        <f t="shared" si="206"/>
        <v>1</v>
      </c>
      <c r="AP822" s="338">
        <f t="shared" si="206"/>
        <v>0</v>
      </c>
      <c r="AQ822" s="85">
        <f t="shared" si="206"/>
        <v>0</v>
      </c>
      <c r="AR822" s="85">
        <f t="shared" si="206"/>
        <v>0</v>
      </c>
      <c r="AS822" s="85">
        <f t="shared" si="206"/>
        <v>0</v>
      </c>
      <c r="AT822" s="85">
        <f t="shared" si="206"/>
        <v>1</v>
      </c>
      <c r="AU822" s="346">
        <f t="shared" si="182"/>
        <v>0</v>
      </c>
      <c r="AV822" s="347">
        <f t="shared" si="183"/>
        <v>0</v>
      </c>
      <c r="AW822" s="85">
        <f t="shared" si="206"/>
        <v>0</v>
      </c>
      <c r="AX822" s="85">
        <f t="shared" si="206"/>
        <v>0</v>
      </c>
      <c r="AY822" s="85">
        <f t="shared" si="206"/>
        <v>0</v>
      </c>
      <c r="AZ822" s="85">
        <f t="shared" si="206"/>
        <v>0</v>
      </c>
      <c r="BA822" s="85">
        <f t="shared" si="206"/>
        <v>1</v>
      </c>
      <c r="BB822" s="85">
        <f t="shared" si="206"/>
        <v>0</v>
      </c>
      <c r="BC822" s="85">
        <f t="shared" si="206"/>
        <v>1</v>
      </c>
      <c r="BD822" s="85">
        <f t="shared" si="206"/>
        <v>0</v>
      </c>
      <c r="BE822" s="85">
        <f t="shared" si="206"/>
        <v>0</v>
      </c>
      <c r="BF822" s="85">
        <f t="shared" si="206"/>
        <v>0</v>
      </c>
      <c r="BG822" s="85">
        <f t="shared" si="206"/>
        <v>1</v>
      </c>
      <c r="BH822" s="85">
        <f t="shared" si="206"/>
        <v>0</v>
      </c>
      <c r="BI822" s="85">
        <f t="shared" si="206"/>
        <v>0</v>
      </c>
      <c r="BJ822" s="85">
        <f t="shared" si="206"/>
        <v>1</v>
      </c>
      <c r="BK822" s="21"/>
      <c r="BL822" s="21"/>
      <c r="BM822" s="21"/>
      <c r="BN822" s="21"/>
      <c r="BO822" s="21"/>
      <c r="BP822" s="21"/>
      <c r="BQ822" s="21"/>
      <c r="BR822" s="21"/>
      <c r="BS822" s="21"/>
      <c r="BT822" s="21"/>
      <c r="BU822" s="21"/>
      <c r="BV822" s="21"/>
      <c r="BW822" s="21"/>
      <c r="BX822" s="21"/>
      <c r="BY822" s="21"/>
      <c r="BZ822" s="21"/>
      <c r="CA822" s="21"/>
      <c r="CB822" s="21"/>
      <c r="CC822" s="21"/>
      <c r="CD822" s="21"/>
      <c r="CE822" s="21"/>
      <c r="CF822" s="21"/>
      <c r="CG822" s="21"/>
      <c r="CH822" s="21"/>
      <c r="CI822" s="21"/>
      <c r="CJ822" s="21"/>
      <c r="CK822" s="21"/>
      <c r="CL822" s="21"/>
      <c r="CM822" s="21"/>
      <c r="CN822" s="21"/>
      <c r="CO822" s="21"/>
      <c r="CP822" s="21"/>
      <c r="CQ822" s="21"/>
      <c r="CR822" s="21"/>
      <c r="CS822" s="21"/>
      <c r="CT822" s="21"/>
      <c r="CU822" s="21"/>
      <c r="CV822" s="21"/>
      <c r="CW822" s="21"/>
      <c r="CX822" s="21"/>
      <c r="CY822" s="21"/>
      <c r="CZ822" s="341"/>
    </row>
    <row r="823" spans="1:16295" s="6" customFormat="1" ht="20.100000000000001" customHeight="1" x14ac:dyDescent="0.3">
      <c r="A823" s="327"/>
      <c r="B823" s="327"/>
      <c r="C823" s="328"/>
      <c r="D823" s="329"/>
      <c r="E823" s="329"/>
      <c r="F823" s="329"/>
      <c r="G823" s="328"/>
      <c r="H823" s="342" t="s">
        <v>1318</v>
      </c>
      <c r="I823" s="331"/>
      <c r="J823" s="343"/>
      <c r="K823" s="344"/>
      <c r="L823" s="348"/>
      <c r="M823" s="348"/>
      <c r="N823" s="348"/>
      <c r="O823" s="335"/>
      <c r="P823" s="336" t="s">
        <v>142</v>
      </c>
      <c r="Q823" s="336" t="s">
        <v>142</v>
      </c>
      <c r="R823" s="336" t="s">
        <v>142</v>
      </c>
      <c r="S823" s="336" t="s">
        <v>142</v>
      </c>
      <c r="T823" s="336" t="s">
        <v>142</v>
      </c>
      <c r="U823" s="336" t="s">
        <v>142</v>
      </c>
      <c r="V823" s="336" t="s">
        <v>142</v>
      </c>
      <c r="W823" s="336" t="s">
        <v>142</v>
      </c>
      <c r="X823" s="336" t="s">
        <v>142</v>
      </c>
      <c r="Y823" s="337" t="s">
        <v>142</v>
      </c>
      <c r="Z823" s="85">
        <f t="shared" ref="Z823:AT823" si="207">COUNTIF(Z$626:Z$808,"HĐH")</f>
        <v>2</v>
      </c>
      <c r="AA823" s="85">
        <f t="shared" si="207"/>
        <v>2</v>
      </c>
      <c r="AB823" s="85">
        <f t="shared" si="207"/>
        <v>2</v>
      </c>
      <c r="AC823" s="85">
        <f t="shared" si="207"/>
        <v>2</v>
      </c>
      <c r="AD823" s="338">
        <f t="shared" si="207"/>
        <v>2</v>
      </c>
      <c r="AE823" s="85">
        <f t="shared" si="207"/>
        <v>2</v>
      </c>
      <c r="AF823" s="85">
        <f t="shared" si="207"/>
        <v>2</v>
      </c>
      <c r="AG823" s="85">
        <f t="shared" si="207"/>
        <v>2</v>
      </c>
      <c r="AH823" s="85">
        <f t="shared" si="207"/>
        <v>2</v>
      </c>
      <c r="AI823" s="85">
        <f t="shared" si="207"/>
        <v>2</v>
      </c>
      <c r="AJ823" s="85">
        <f t="shared" si="207"/>
        <v>2</v>
      </c>
      <c r="AK823" s="108">
        <f t="shared" si="207"/>
        <v>2</v>
      </c>
      <c r="AL823" s="85">
        <f t="shared" si="207"/>
        <v>2</v>
      </c>
      <c r="AM823" s="85">
        <f t="shared" si="207"/>
        <v>2</v>
      </c>
      <c r="AN823" s="85">
        <f t="shared" si="207"/>
        <v>2</v>
      </c>
      <c r="AO823" s="85">
        <f t="shared" si="207"/>
        <v>2</v>
      </c>
      <c r="AP823" s="338">
        <f t="shared" si="207"/>
        <v>2</v>
      </c>
      <c r="AQ823" s="85">
        <f t="shared" si="207"/>
        <v>2</v>
      </c>
      <c r="AR823" s="85">
        <f t="shared" si="207"/>
        <v>2</v>
      </c>
      <c r="AS823" s="85">
        <f t="shared" si="207"/>
        <v>2</v>
      </c>
      <c r="AT823" s="85">
        <f t="shared" si="207"/>
        <v>2</v>
      </c>
      <c r="AU823" s="346">
        <f t="shared" si="182"/>
        <v>2</v>
      </c>
      <c r="AV823" s="347">
        <f t="shared" si="183"/>
        <v>2</v>
      </c>
      <c r="AW823" s="85">
        <f t="shared" ref="AW823:BJ823" si="208">COUNTIF(AW$626:AW$808,"HĐH")</f>
        <v>2</v>
      </c>
      <c r="AX823" s="85">
        <f t="shared" si="208"/>
        <v>2</v>
      </c>
      <c r="AY823" s="85">
        <f t="shared" si="208"/>
        <v>2</v>
      </c>
      <c r="AZ823" s="85">
        <f t="shared" si="208"/>
        <v>2</v>
      </c>
      <c r="BA823" s="85">
        <f t="shared" si="208"/>
        <v>2</v>
      </c>
      <c r="BB823" s="85">
        <f t="shared" si="208"/>
        <v>2</v>
      </c>
      <c r="BC823" s="85">
        <f t="shared" si="208"/>
        <v>2</v>
      </c>
      <c r="BD823" s="85">
        <f t="shared" si="208"/>
        <v>2</v>
      </c>
      <c r="BE823" s="85">
        <f t="shared" si="208"/>
        <v>2</v>
      </c>
      <c r="BF823" s="85">
        <f t="shared" si="208"/>
        <v>2</v>
      </c>
      <c r="BG823" s="85">
        <f t="shared" si="208"/>
        <v>2</v>
      </c>
      <c r="BH823" s="85">
        <f t="shared" si="208"/>
        <v>2</v>
      </c>
      <c r="BI823" s="85">
        <f t="shared" si="208"/>
        <v>2</v>
      </c>
      <c r="BJ823" s="85">
        <f t="shared" si="208"/>
        <v>2</v>
      </c>
      <c r="BK823" s="21"/>
      <c r="BL823" s="21"/>
      <c r="BM823" s="21"/>
      <c r="BN823" s="21"/>
      <c r="BO823" s="21"/>
      <c r="BP823" s="21"/>
      <c r="BQ823" s="21"/>
      <c r="BR823" s="21"/>
      <c r="BS823" s="21"/>
      <c r="BT823" s="21"/>
      <c r="BU823" s="21"/>
      <c r="BV823" s="21"/>
      <c r="BW823" s="21"/>
      <c r="BX823" s="21"/>
      <c r="BY823" s="21"/>
      <c r="BZ823" s="21"/>
      <c r="CA823" s="21"/>
      <c r="CB823" s="21"/>
      <c r="CC823" s="21"/>
      <c r="CD823" s="21"/>
      <c r="CE823" s="21"/>
      <c r="CF823" s="21"/>
      <c r="CG823" s="21"/>
      <c r="CH823" s="21"/>
      <c r="CI823" s="21"/>
      <c r="CJ823" s="21"/>
      <c r="CK823" s="21"/>
      <c r="CL823" s="21"/>
      <c r="CM823" s="21"/>
      <c r="CN823" s="21"/>
      <c r="CO823" s="21"/>
      <c r="CP823" s="21"/>
      <c r="CQ823" s="21"/>
      <c r="CR823" s="21"/>
      <c r="CS823" s="21"/>
      <c r="CT823" s="21"/>
      <c r="CU823" s="21"/>
      <c r="CV823" s="21"/>
      <c r="CW823" s="21"/>
      <c r="CX823" s="21"/>
      <c r="CY823" s="21"/>
      <c r="CZ823" s="341"/>
    </row>
    <row r="824" spans="1:16295" ht="17.399999999999999" x14ac:dyDescent="0.3">
      <c r="A824" s="360"/>
      <c r="B824" s="360"/>
      <c r="C824" s="361"/>
      <c r="D824" s="362"/>
      <c r="E824" s="363" t="s">
        <v>1319</v>
      </c>
      <c r="F824" s="364"/>
      <c r="G824" s="364"/>
      <c r="H824" s="363" t="s">
        <v>1319</v>
      </c>
      <c r="I824" s="364"/>
      <c r="J824" s="364"/>
      <c r="K824" s="365"/>
      <c r="L824" s="365"/>
      <c r="M824" s="366" t="s">
        <v>1320</v>
      </c>
      <c r="N824" s="365"/>
      <c r="O824" s="367"/>
      <c r="P824" s="367"/>
      <c r="Q824" s="367"/>
      <c r="R824" s="367"/>
      <c r="S824" s="367"/>
      <c r="T824" s="367"/>
      <c r="U824" s="367"/>
      <c r="V824" s="367"/>
      <c r="W824" s="367"/>
      <c r="X824" s="367"/>
      <c r="Y824" s="367"/>
      <c r="Z824" s="367"/>
      <c r="AA824" s="367"/>
      <c r="AB824" s="367"/>
      <c r="AC824" s="367"/>
      <c r="AD824" s="367"/>
      <c r="AE824" s="367"/>
      <c r="AF824" s="367"/>
      <c r="AG824" s="367"/>
      <c r="AH824" s="367"/>
      <c r="AI824" s="367"/>
      <c r="AJ824" s="367"/>
      <c r="AK824" s="367"/>
      <c r="AL824" s="367"/>
      <c r="AM824" s="367"/>
      <c r="AN824" s="367"/>
      <c r="AO824" s="367"/>
      <c r="AP824" s="367"/>
      <c r="AQ824" s="367"/>
      <c r="AR824" s="366" t="s">
        <v>1320</v>
      </c>
      <c r="AS824" s="367"/>
      <c r="AT824" s="367"/>
      <c r="AU824" s="366"/>
      <c r="AV824" s="367"/>
      <c r="AW824" s="367"/>
      <c r="AX824" s="367"/>
      <c r="AY824" s="367"/>
      <c r="AZ824" s="367"/>
      <c r="BA824" s="367"/>
      <c r="BB824" s="367"/>
      <c r="BC824" s="367"/>
      <c r="BD824" s="367"/>
      <c r="BE824" s="367"/>
      <c r="BF824" s="367"/>
      <c r="BG824" s="367"/>
      <c r="BH824" s="367"/>
      <c r="BI824" s="367"/>
      <c r="BJ824" s="367"/>
      <c r="BK824" s="367"/>
      <c r="BL824" s="367"/>
      <c r="BM824" s="367"/>
      <c r="BN824" s="367"/>
      <c r="BO824" s="367"/>
      <c r="BP824" s="367"/>
      <c r="BQ824" s="367"/>
      <c r="BR824" s="367"/>
      <c r="BS824" s="367"/>
      <c r="BT824" s="367"/>
      <c r="BU824" s="367"/>
      <c r="BV824" s="367"/>
      <c r="BW824" s="367"/>
      <c r="BX824" s="367"/>
      <c r="BY824" s="367"/>
      <c r="BZ824" s="367"/>
      <c r="CA824" s="367"/>
      <c r="CB824" s="367"/>
      <c r="CC824" s="367"/>
      <c r="CD824" s="367"/>
      <c r="CE824" s="367"/>
      <c r="CF824" s="367"/>
      <c r="CG824" s="367"/>
      <c r="CH824" s="367"/>
      <c r="CI824" s="367"/>
      <c r="CJ824" s="367"/>
      <c r="CK824" s="367"/>
      <c r="CL824" s="367"/>
      <c r="CM824" s="367"/>
      <c r="CN824" s="367"/>
      <c r="CO824" s="367"/>
      <c r="CP824" s="367"/>
      <c r="CQ824" s="367"/>
      <c r="CR824" s="367"/>
      <c r="CS824" s="367"/>
      <c r="CT824" s="367"/>
      <c r="CU824" s="367"/>
      <c r="CV824" s="367"/>
      <c r="CW824" s="367"/>
      <c r="CX824" s="367"/>
      <c r="CY824" s="367"/>
      <c r="CZ824" s="367"/>
      <c r="DA824" s="367"/>
      <c r="DB824" s="367"/>
      <c r="DC824" s="367"/>
      <c r="DD824" s="367"/>
      <c r="DE824" s="367"/>
      <c r="DF824" s="367"/>
      <c r="DG824" s="367"/>
      <c r="DH824" s="367"/>
      <c r="DI824" s="367"/>
      <c r="DJ824" s="367"/>
      <c r="DK824" s="367"/>
      <c r="DL824" s="367"/>
      <c r="DM824" s="367"/>
      <c r="DN824" s="367"/>
      <c r="DO824" s="367"/>
      <c r="DP824" s="367"/>
      <c r="DQ824" s="367"/>
      <c r="DR824" s="367"/>
      <c r="DS824" s="367"/>
      <c r="DT824" s="367"/>
      <c r="DU824" s="367"/>
      <c r="DV824" s="367"/>
      <c r="DW824" s="367"/>
      <c r="DX824" s="367"/>
      <c r="DY824" s="367"/>
      <c r="DZ824" s="367"/>
      <c r="EA824" s="367"/>
      <c r="EB824" s="367"/>
      <c r="EC824" s="367"/>
      <c r="ED824" s="367"/>
      <c r="EE824" s="367"/>
      <c r="EF824" s="367"/>
      <c r="EG824" s="367"/>
      <c r="EH824" s="367"/>
      <c r="EI824" s="367"/>
      <c r="EJ824" s="367"/>
      <c r="EK824" s="367"/>
      <c r="EL824" s="367"/>
      <c r="EM824" s="367"/>
      <c r="EN824" s="367"/>
      <c r="EO824" s="367"/>
      <c r="EP824" s="367"/>
      <c r="EQ824" s="367"/>
      <c r="ER824" s="367"/>
      <c r="ES824" s="367"/>
      <c r="ET824" s="367"/>
      <c r="EU824" s="367"/>
      <c r="EV824" s="367"/>
      <c r="EW824" s="367"/>
      <c r="EX824" s="367"/>
      <c r="EY824" s="367"/>
      <c r="EZ824" s="367"/>
      <c r="FA824" s="367"/>
      <c r="FB824" s="367"/>
      <c r="FC824" s="367"/>
      <c r="FD824" s="367"/>
      <c r="FE824" s="367"/>
      <c r="FF824" s="367"/>
      <c r="FG824" s="367"/>
      <c r="FH824" s="367"/>
      <c r="FI824" s="367"/>
      <c r="FJ824" s="367"/>
      <c r="FK824" s="367"/>
      <c r="FL824" s="367"/>
      <c r="FM824" s="367"/>
      <c r="FN824" s="367"/>
      <c r="FO824" s="367"/>
      <c r="FP824" s="367"/>
      <c r="FQ824" s="367"/>
      <c r="FR824" s="367"/>
      <c r="FS824" s="367"/>
      <c r="FT824" s="367"/>
      <c r="FU824" s="367"/>
      <c r="FV824" s="367"/>
      <c r="FW824" s="367"/>
      <c r="FX824" s="367"/>
      <c r="FY824" s="367"/>
      <c r="FZ824" s="367"/>
      <c r="GA824" s="367"/>
      <c r="GB824" s="367"/>
      <c r="GC824" s="367"/>
      <c r="GD824" s="367"/>
      <c r="GE824" s="367"/>
      <c r="GF824" s="367"/>
      <c r="GG824" s="367"/>
      <c r="GH824" s="367"/>
      <c r="GI824" s="367"/>
      <c r="GJ824" s="367"/>
      <c r="GK824" s="367"/>
      <c r="GL824" s="367"/>
      <c r="GM824" s="367"/>
      <c r="GN824" s="367"/>
      <c r="GO824" s="367"/>
      <c r="GP824" s="367"/>
      <c r="GQ824" s="367"/>
      <c r="GR824" s="367"/>
      <c r="GS824" s="367"/>
      <c r="GT824" s="367"/>
      <c r="GU824" s="367"/>
      <c r="GV824" s="367"/>
      <c r="GW824" s="367"/>
      <c r="GX824" s="367"/>
      <c r="GY824" s="367"/>
      <c r="GZ824" s="367"/>
      <c r="HA824" s="367"/>
      <c r="HB824" s="367"/>
      <c r="HC824" s="367"/>
      <c r="HD824" s="367"/>
      <c r="HE824" s="367"/>
      <c r="HF824" s="367"/>
      <c r="HG824" s="367"/>
      <c r="HH824" s="367"/>
      <c r="HI824" s="367"/>
      <c r="HJ824" s="367"/>
      <c r="HK824" s="367"/>
      <c r="HL824" s="367"/>
      <c r="HM824" s="367"/>
      <c r="HN824" s="367"/>
      <c r="HO824" s="367"/>
      <c r="HP824" s="367"/>
      <c r="HQ824" s="367"/>
      <c r="HR824" s="367"/>
      <c r="HS824" s="367"/>
      <c r="HT824" s="367"/>
      <c r="HU824" s="367"/>
      <c r="HV824" s="367"/>
      <c r="HW824" s="367"/>
      <c r="HX824" s="367"/>
      <c r="HY824" s="367"/>
      <c r="HZ824" s="367"/>
      <c r="IA824" s="367"/>
      <c r="IB824" s="367"/>
      <c r="IC824" s="367"/>
      <c r="ID824" s="367"/>
      <c r="IE824" s="367"/>
      <c r="IF824" s="367"/>
      <c r="IG824" s="367"/>
      <c r="IH824" s="367"/>
      <c r="II824" s="367"/>
      <c r="IJ824" s="367"/>
      <c r="IK824" s="367"/>
      <c r="IL824" s="367"/>
      <c r="IM824" s="367"/>
      <c r="IN824" s="367"/>
      <c r="IO824" s="367"/>
      <c r="IP824" s="367"/>
      <c r="IQ824" s="367"/>
      <c r="IR824" s="367"/>
      <c r="IS824" s="367"/>
      <c r="IT824" s="367"/>
      <c r="IU824" s="367"/>
      <c r="IV824" s="367"/>
      <c r="IW824" s="367"/>
      <c r="IX824" s="367"/>
      <c r="IY824" s="367"/>
      <c r="IZ824" s="367"/>
      <c r="JA824" s="367"/>
      <c r="JB824" s="367"/>
      <c r="JC824" s="367"/>
      <c r="JD824" s="367"/>
      <c r="JE824" s="367"/>
      <c r="JF824" s="367"/>
      <c r="JG824" s="367"/>
      <c r="JH824" s="367"/>
      <c r="JI824" s="367"/>
      <c r="JJ824" s="367"/>
      <c r="JK824" s="367"/>
      <c r="JL824" s="367"/>
      <c r="JM824" s="367"/>
      <c r="JN824" s="367"/>
      <c r="JO824" s="367"/>
      <c r="JP824" s="367"/>
      <c r="JQ824" s="367"/>
      <c r="JR824" s="367"/>
      <c r="JS824" s="367"/>
      <c r="JT824" s="367"/>
      <c r="JU824" s="367"/>
      <c r="JV824" s="367"/>
      <c r="JW824" s="367"/>
      <c r="JX824" s="367"/>
      <c r="JY824" s="367"/>
      <c r="JZ824" s="367"/>
      <c r="KA824" s="367"/>
      <c r="KB824" s="367"/>
      <c r="KC824" s="367"/>
      <c r="KD824" s="367"/>
      <c r="KE824" s="367"/>
      <c r="KF824" s="367"/>
      <c r="KG824" s="367"/>
      <c r="KH824" s="367"/>
      <c r="KI824" s="367"/>
      <c r="KJ824" s="367"/>
      <c r="KK824" s="367"/>
      <c r="KL824" s="367"/>
      <c r="KM824" s="367"/>
      <c r="KN824" s="367"/>
      <c r="KO824" s="367"/>
      <c r="KP824" s="367"/>
      <c r="KQ824" s="367"/>
      <c r="KR824" s="367"/>
      <c r="KS824" s="367"/>
      <c r="KT824" s="367"/>
      <c r="KU824" s="367"/>
      <c r="KV824" s="367"/>
      <c r="KW824" s="367"/>
      <c r="KX824" s="367"/>
      <c r="KY824" s="367"/>
      <c r="KZ824" s="367"/>
      <c r="LA824" s="367"/>
      <c r="LB824" s="367"/>
      <c r="LC824" s="367"/>
      <c r="LD824" s="367"/>
      <c r="LE824" s="367"/>
      <c r="LF824" s="367"/>
      <c r="LG824" s="367"/>
      <c r="LH824" s="367"/>
      <c r="LI824" s="367"/>
      <c r="LJ824" s="367"/>
      <c r="LK824" s="367"/>
      <c r="LL824" s="367"/>
      <c r="LM824" s="367"/>
      <c r="LN824" s="367"/>
      <c r="LO824" s="367"/>
      <c r="LP824" s="367"/>
      <c r="LQ824" s="367"/>
      <c r="LR824" s="367"/>
      <c r="LS824" s="367"/>
      <c r="LT824" s="367"/>
      <c r="LU824" s="367"/>
      <c r="LV824" s="367"/>
      <c r="LW824" s="367"/>
      <c r="LX824" s="367"/>
      <c r="LY824" s="367"/>
      <c r="LZ824" s="367"/>
      <c r="MA824" s="367"/>
      <c r="MB824" s="367"/>
      <c r="MC824" s="367"/>
      <c r="MD824" s="367"/>
      <c r="ME824" s="367"/>
      <c r="MF824" s="367"/>
      <c r="MG824" s="367"/>
      <c r="MH824" s="367"/>
      <c r="MI824" s="367"/>
      <c r="MJ824" s="367"/>
      <c r="MK824" s="367"/>
      <c r="ML824" s="367"/>
      <c r="MM824" s="367"/>
      <c r="MN824" s="367"/>
      <c r="MO824" s="367"/>
      <c r="MP824" s="367"/>
      <c r="MQ824" s="367"/>
      <c r="MR824" s="367"/>
      <c r="MS824" s="367"/>
      <c r="MT824" s="367"/>
      <c r="MU824" s="367"/>
      <c r="MV824" s="367"/>
      <c r="MW824" s="367"/>
      <c r="MX824" s="367"/>
      <c r="MY824" s="367"/>
      <c r="MZ824" s="367"/>
      <c r="NA824" s="367"/>
      <c r="NB824" s="367"/>
      <c r="NC824" s="367"/>
      <c r="ND824" s="367"/>
      <c r="NE824" s="367"/>
      <c r="NF824" s="367"/>
      <c r="NG824" s="367"/>
      <c r="NH824" s="367"/>
      <c r="NI824" s="367"/>
      <c r="NJ824" s="367"/>
      <c r="NK824" s="367"/>
      <c r="NL824" s="367"/>
      <c r="NM824" s="367"/>
      <c r="NN824" s="367"/>
      <c r="NO824" s="367"/>
      <c r="NP824" s="367"/>
      <c r="NQ824" s="367"/>
      <c r="NR824" s="367"/>
      <c r="NS824" s="367"/>
      <c r="NT824" s="367"/>
      <c r="NU824" s="367"/>
      <c r="NV824" s="367"/>
      <c r="NW824" s="367"/>
      <c r="NX824" s="367"/>
      <c r="NY824" s="367"/>
      <c r="NZ824" s="367"/>
      <c r="OA824" s="367"/>
      <c r="OB824" s="367"/>
      <c r="OC824" s="367"/>
      <c r="OD824" s="367"/>
      <c r="OE824" s="367"/>
      <c r="OF824" s="367"/>
      <c r="OG824" s="367"/>
      <c r="OH824" s="367"/>
      <c r="OI824" s="367"/>
      <c r="OJ824" s="367"/>
      <c r="OK824" s="367"/>
      <c r="OL824" s="367"/>
      <c r="OM824" s="367"/>
      <c r="ON824" s="367"/>
      <c r="OO824" s="367"/>
      <c r="OP824" s="367"/>
      <c r="OQ824" s="367"/>
      <c r="OR824" s="367"/>
      <c r="OS824" s="367"/>
      <c r="OT824" s="367"/>
      <c r="OU824" s="367"/>
      <c r="OV824" s="367"/>
      <c r="OW824" s="367"/>
      <c r="OX824" s="367"/>
      <c r="OY824" s="367"/>
      <c r="OZ824" s="367"/>
      <c r="PA824" s="367"/>
      <c r="PB824" s="367"/>
      <c r="PC824" s="367"/>
      <c r="PD824" s="367"/>
      <c r="PE824" s="367"/>
      <c r="PF824" s="367"/>
      <c r="PG824" s="367"/>
      <c r="PH824" s="367"/>
      <c r="PI824" s="367"/>
      <c r="PJ824" s="367"/>
      <c r="PK824" s="367"/>
      <c r="PL824" s="367"/>
      <c r="PM824" s="367"/>
      <c r="PN824" s="367"/>
      <c r="PO824" s="367"/>
      <c r="PP824" s="367"/>
      <c r="PQ824" s="367"/>
      <c r="PR824" s="367"/>
      <c r="PS824" s="367"/>
      <c r="PT824" s="367"/>
      <c r="PU824" s="367"/>
      <c r="PV824" s="367"/>
      <c r="PW824" s="367"/>
      <c r="PX824" s="367"/>
      <c r="PY824" s="367"/>
      <c r="PZ824" s="367"/>
      <c r="QA824" s="367"/>
      <c r="QB824" s="367"/>
      <c r="QC824" s="367"/>
      <c r="QD824" s="367"/>
      <c r="QE824" s="367"/>
      <c r="QF824" s="367"/>
      <c r="QG824" s="367"/>
      <c r="QH824" s="367"/>
      <c r="QI824" s="367"/>
      <c r="QJ824" s="367"/>
      <c r="QK824" s="367"/>
      <c r="QL824" s="367"/>
      <c r="QM824" s="367"/>
      <c r="QN824" s="367"/>
      <c r="QO824" s="367"/>
      <c r="QP824" s="367"/>
      <c r="QQ824" s="367"/>
      <c r="QR824" s="367"/>
      <c r="QS824" s="367"/>
      <c r="QT824" s="367"/>
      <c r="QU824" s="367"/>
      <c r="QV824" s="367"/>
      <c r="QW824" s="367"/>
      <c r="QX824" s="367"/>
      <c r="QY824" s="367"/>
      <c r="QZ824" s="367"/>
      <c r="RA824" s="367"/>
      <c r="RB824" s="367"/>
      <c r="RC824" s="367"/>
      <c r="RD824" s="367"/>
      <c r="RE824" s="367"/>
      <c r="RF824" s="367"/>
      <c r="RG824" s="367"/>
      <c r="RH824" s="367"/>
      <c r="RI824" s="367"/>
      <c r="RJ824" s="367"/>
      <c r="RK824" s="367"/>
      <c r="RL824" s="367"/>
      <c r="RM824" s="367"/>
      <c r="RN824" s="367"/>
      <c r="RO824" s="367"/>
      <c r="RP824" s="367"/>
      <c r="RQ824" s="367"/>
      <c r="RR824" s="367"/>
      <c r="RS824" s="367"/>
      <c r="RT824" s="367"/>
      <c r="RU824" s="367"/>
      <c r="RV824" s="367"/>
      <c r="RW824" s="367"/>
      <c r="RX824" s="367"/>
      <c r="RY824" s="367"/>
      <c r="RZ824" s="367"/>
      <c r="SA824" s="367"/>
      <c r="SB824" s="367"/>
      <c r="SC824" s="367"/>
      <c r="SD824" s="367"/>
      <c r="SE824" s="367"/>
      <c r="SF824" s="367"/>
      <c r="SG824" s="367"/>
      <c r="SH824" s="367"/>
      <c r="SI824" s="367"/>
      <c r="SJ824" s="367"/>
      <c r="SK824" s="367"/>
      <c r="SL824" s="367"/>
      <c r="SM824" s="367"/>
      <c r="SN824" s="367"/>
      <c r="SO824" s="367"/>
      <c r="SP824" s="367"/>
      <c r="SQ824" s="367"/>
      <c r="SR824" s="367"/>
      <c r="SS824" s="367"/>
      <c r="ST824" s="367"/>
      <c r="SU824" s="367"/>
      <c r="SV824" s="367"/>
      <c r="SW824" s="367"/>
      <c r="SX824" s="367"/>
      <c r="SY824" s="367"/>
      <c r="SZ824" s="367"/>
      <c r="TA824" s="367"/>
      <c r="TB824" s="367"/>
      <c r="TC824" s="367"/>
      <c r="TD824" s="367"/>
      <c r="TE824" s="367"/>
      <c r="TF824" s="367"/>
      <c r="TG824" s="367"/>
      <c r="TH824" s="367"/>
      <c r="TI824" s="367"/>
      <c r="TJ824" s="367"/>
      <c r="TK824" s="367"/>
      <c r="TL824" s="367"/>
      <c r="TM824" s="367"/>
      <c r="TN824" s="367"/>
      <c r="TO824" s="367"/>
      <c r="TP824" s="367"/>
      <c r="TQ824" s="367"/>
      <c r="TR824" s="367"/>
      <c r="TS824" s="367"/>
      <c r="TT824" s="367"/>
      <c r="TU824" s="367"/>
      <c r="TV824" s="367"/>
      <c r="TW824" s="367"/>
      <c r="TX824" s="367"/>
      <c r="TY824" s="367"/>
      <c r="TZ824" s="367"/>
      <c r="UA824" s="367"/>
      <c r="UB824" s="367"/>
      <c r="UC824" s="367"/>
      <c r="UD824" s="367"/>
      <c r="UE824" s="367"/>
      <c r="UF824" s="367"/>
      <c r="UG824" s="367"/>
      <c r="UH824" s="367"/>
      <c r="UI824" s="367"/>
      <c r="UJ824" s="367"/>
      <c r="UK824" s="367"/>
      <c r="UL824" s="367"/>
      <c r="UM824" s="367"/>
      <c r="UN824" s="367"/>
      <c r="UO824" s="367"/>
      <c r="UP824" s="367"/>
      <c r="UQ824" s="367"/>
      <c r="UR824" s="367"/>
      <c r="US824" s="367"/>
      <c r="UT824" s="367"/>
      <c r="UU824" s="367"/>
      <c r="UV824" s="367"/>
      <c r="UW824" s="367"/>
      <c r="UX824" s="367"/>
      <c r="UY824" s="367"/>
      <c r="UZ824" s="367"/>
      <c r="VA824" s="367"/>
      <c r="VB824" s="367"/>
      <c r="VC824" s="367"/>
      <c r="VD824" s="367"/>
      <c r="VE824" s="367"/>
      <c r="VF824" s="367"/>
      <c r="VG824" s="367"/>
      <c r="VH824" s="367"/>
      <c r="VI824" s="367"/>
      <c r="VJ824" s="367"/>
      <c r="VK824" s="367"/>
      <c r="VL824" s="367"/>
      <c r="VM824" s="367"/>
      <c r="VN824" s="367"/>
      <c r="VO824" s="367"/>
      <c r="VP824" s="367"/>
      <c r="VQ824" s="367"/>
      <c r="VR824" s="367"/>
      <c r="VS824" s="367"/>
      <c r="VT824" s="367"/>
      <c r="VU824" s="367"/>
      <c r="VV824" s="367"/>
      <c r="VW824" s="367"/>
      <c r="VX824" s="367"/>
      <c r="VY824" s="367"/>
      <c r="VZ824" s="367"/>
      <c r="WA824" s="367"/>
      <c r="WB824" s="367"/>
      <c r="WC824" s="367"/>
      <c r="WD824" s="367"/>
      <c r="WE824" s="367"/>
      <c r="WF824" s="367"/>
      <c r="WG824" s="367"/>
      <c r="WH824" s="367"/>
      <c r="WI824" s="367"/>
      <c r="WJ824" s="367"/>
      <c r="WK824" s="367"/>
      <c r="WL824" s="367"/>
      <c r="WM824" s="367"/>
      <c r="WN824" s="367"/>
      <c r="WO824" s="367"/>
      <c r="WP824" s="367"/>
      <c r="WQ824" s="367"/>
      <c r="WR824" s="367"/>
      <c r="WS824" s="367"/>
      <c r="WT824" s="367"/>
      <c r="WU824" s="367"/>
      <c r="WV824" s="367"/>
      <c r="WW824" s="367"/>
      <c r="WX824" s="367"/>
      <c r="WY824" s="367"/>
      <c r="WZ824" s="367"/>
      <c r="XA824" s="367"/>
      <c r="XB824" s="367"/>
      <c r="XC824" s="367"/>
      <c r="XD824" s="367"/>
      <c r="XE824" s="367"/>
      <c r="XF824" s="367"/>
      <c r="XG824" s="367"/>
      <c r="XH824" s="367"/>
      <c r="XI824" s="367"/>
      <c r="XJ824" s="367"/>
      <c r="XK824" s="367"/>
      <c r="XL824" s="367"/>
      <c r="XM824" s="367"/>
      <c r="XN824" s="367"/>
      <c r="XO824" s="367"/>
      <c r="XP824" s="367"/>
      <c r="XQ824" s="367"/>
      <c r="XR824" s="367"/>
      <c r="XS824" s="367"/>
      <c r="XT824" s="367"/>
      <c r="XU824" s="367"/>
      <c r="XV824" s="367"/>
      <c r="XW824" s="367"/>
      <c r="XX824" s="367"/>
      <c r="XY824" s="367"/>
      <c r="XZ824" s="367"/>
      <c r="YA824" s="367"/>
      <c r="YB824" s="367"/>
      <c r="YC824" s="367"/>
      <c r="YD824" s="367"/>
      <c r="YE824" s="367"/>
      <c r="YF824" s="367"/>
      <c r="YG824" s="367"/>
      <c r="YH824" s="367"/>
      <c r="YI824" s="367"/>
      <c r="YJ824" s="367"/>
      <c r="YK824" s="367"/>
      <c r="YL824" s="367"/>
      <c r="YM824" s="367"/>
      <c r="YN824" s="367"/>
      <c r="YO824" s="367"/>
      <c r="YP824" s="367"/>
      <c r="YQ824" s="367"/>
      <c r="YR824" s="367"/>
      <c r="YS824" s="367"/>
      <c r="YT824" s="367"/>
      <c r="YU824" s="367"/>
      <c r="YV824" s="367"/>
      <c r="YW824" s="367"/>
      <c r="YX824" s="367"/>
      <c r="YY824" s="367"/>
      <c r="YZ824" s="367"/>
      <c r="ZA824" s="367"/>
      <c r="ZB824" s="367"/>
      <c r="ZC824" s="367"/>
      <c r="ZD824" s="367"/>
      <c r="ZE824" s="367"/>
      <c r="ZF824" s="367"/>
      <c r="ZG824" s="367"/>
      <c r="ZH824" s="367"/>
      <c r="ZI824" s="367"/>
      <c r="ZJ824" s="367"/>
      <c r="ZK824" s="367"/>
      <c r="ZL824" s="367"/>
      <c r="ZM824" s="367"/>
      <c r="ZN824" s="367"/>
      <c r="ZO824" s="367"/>
      <c r="ZP824" s="367"/>
      <c r="ZQ824" s="367"/>
      <c r="ZR824" s="367"/>
      <c r="ZS824" s="367"/>
      <c r="ZT824" s="367"/>
      <c r="ZU824" s="367"/>
      <c r="ZV824" s="367"/>
      <c r="ZW824" s="367"/>
      <c r="ZX824" s="367"/>
      <c r="ZY824" s="367"/>
      <c r="ZZ824" s="367"/>
      <c r="AAA824" s="367"/>
      <c r="AAB824" s="367"/>
      <c r="AAC824" s="367"/>
      <c r="AAD824" s="367"/>
      <c r="AAE824" s="367"/>
      <c r="AAF824" s="367"/>
      <c r="AAG824" s="367"/>
      <c r="AAH824" s="367"/>
      <c r="AAI824" s="367"/>
      <c r="AAJ824" s="367"/>
      <c r="AAK824" s="367"/>
      <c r="AAL824" s="367"/>
      <c r="AAM824" s="367"/>
      <c r="AAN824" s="367"/>
      <c r="AAO824" s="367"/>
      <c r="AAP824" s="367"/>
      <c r="AAQ824" s="367"/>
      <c r="AAR824" s="367"/>
      <c r="AAS824" s="367"/>
      <c r="AAT824" s="367"/>
      <c r="AAU824" s="367"/>
      <c r="AAV824" s="367"/>
      <c r="AAW824" s="367"/>
      <c r="AAX824" s="367"/>
      <c r="AAY824" s="367"/>
      <c r="AAZ824" s="367"/>
      <c r="ABA824" s="367"/>
      <c r="ABB824" s="367"/>
      <c r="ABC824" s="367"/>
      <c r="ABD824" s="367"/>
      <c r="ABE824" s="367"/>
      <c r="ABF824" s="367"/>
      <c r="ABG824" s="367"/>
      <c r="ABH824" s="367"/>
      <c r="ABI824" s="367"/>
      <c r="ABJ824" s="367"/>
      <c r="ABK824" s="367"/>
      <c r="ABL824" s="367"/>
      <c r="ABM824" s="367"/>
      <c r="ABN824" s="367"/>
      <c r="ABO824" s="367"/>
      <c r="ABP824" s="367"/>
      <c r="ABQ824" s="367"/>
      <c r="ABR824" s="367"/>
      <c r="ABS824" s="367"/>
      <c r="ABT824" s="367"/>
      <c r="ABU824" s="367"/>
      <c r="ABV824" s="367"/>
      <c r="ABW824" s="367"/>
      <c r="ABX824" s="367"/>
      <c r="ABY824" s="367"/>
      <c r="ABZ824" s="367"/>
      <c r="ACA824" s="367"/>
      <c r="ACB824" s="367"/>
      <c r="ACC824" s="367"/>
      <c r="ACD824" s="367"/>
      <c r="ACE824" s="367"/>
      <c r="ACF824" s="367"/>
      <c r="ACG824" s="367"/>
      <c r="ACH824" s="367"/>
      <c r="ACI824" s="367"/>
      <c r="ACJ824" s="367"/>
      <c r="ACK824" s="367"/>
      <c r="ACL824" s="367"/>
      <c r="ACM824" s="367"/>
      <c r="ACN824" s="367"/>
      <c r="ACO824" s="367"/>
      <c r="ACP824" s="367"/>
      <c r="ACQ824" s="367"/>
      <c r="ACR824" s="367"/>
      <c r="ACS824" s="367"/>
      <c r="ACT824" s="367"/>
      <c r="ACU824" s="367"/>
      <c r="ACV824" s="367"/>
      <c r="ACW824" s="367"/>
      <c r="ACX824" s="367"/>
      <c r="ACY824" s="367"/>
      <c r="ACZ824" s="367"/>
      <c r="ADA824" s="367"/>
      <c r="ADB824" s="367"/>
      <c r="ADC824" s="367"/>
      <c r="ADD824" s="367"/>
      <c r="ADE824" s="367"/>
      <c r="ADF824" s="367"/>
      <c r="ADG824" s="367"/>
      <c r="ADH824" s="367"/>
      <c r="ADI824" s="367"/>
      <c r="ADJ824" s="367"/>
      <c r="ADK824" s="367"/>
      <c r="ADL824" s="367"/>
      <c r="ADM824" s="367"/>
      <c r="ADN824" s="367"/>
      <c r="ADO824" s="367"/>
      <c r="ADP824" s="367"/>
      <c r="ADQ824" s="367"/>
      <c r="ADR824" s="367"/>
      <c r="ADS824" s="367"/>
      <c r="ADT824" s="367"/>
      <c r="ADU824" s="367"/>
      <c r="ADV824" s="367"/>
      <c r="ADW824" s="367"/>
      <c r="ADX824" s="367"/>
      <c r="ADY824" s="367"/>
      <c r="ADZ824" s="367"/>
      <c r="AEA824" s="367"/>
      <c r="AEB824" s="367"/>
      <c r="AEC824" s="367"/>
      <c r="AED824" s="367"/>
      <c r="AEE824" s="367"/>
      <c r="AEF824" s="367"/>
      <c r="AEG824" s="367"/>
      <c r="AEH824" s="367"/>
      <c r="AEI824" s="367"/>
      <c r="AEJ824" s="367"/>
      <c r="AEK824" s="367"/>
      <c r="AEL824" s="367"/>
      <c r="AEM824" s="367"/>
      <c r="AEN824" s="367"/>
      <c r="AEO824" s="367"/>
      <c r="AEP824" s="367"/>
      <c r="AEQ824" s="367"/>
      <c r="AER824" s="367"/>
      <c r="AES824" s="367"/>
      <c r="AET824" s="367"/>
      <c r="AEU824" s="367"/>
      <c r="AEV824" s="367"/>
      <c r="AEW824" s="367"/>
      <c r="AEX824" s="367"/>
      <c r="AEY824" s="367"/>
      <c r="AEZ824" s="367"/>
      <c r="AFA824" s="367"/>
      <c r="AFB824" s="367"/>
      <c r="AFC824" s="367"/>
      <c r="AFD824" s="367"/>
      <c r="AFE824" s="367"/>
      <c r="AFF824" s="367"/>
      <c r="AFG824" s="367"/>
      <c r="AFH824" s="367"/>
      <c r="AFI824" s="367"/>
      <c r="AFJ824" s="367"/>
      <c r="AFK824" s="367"/>
      <c r="AFL824" s="367"/>
      <c r="AFM824" s="367"/>
      <c r="AFN824" s="367"/>
      <c r="AFO824" s="367"/>
      <c r="AFP824" s="367"/>
      <c r="AFQ824" s="367"/>
      <c r="AFR824" s="367"/>
      <c r="AFS824" s="367"/>
      <c r="AFT824" s="367"/>
      <c r="AFU824" s="367"/>
      <c r="AFV824" s="367"/>
      <c r="AFW824" s="367"/>
      <c r="AFX824" s="367"/>
      <c r="AFY824" s="367"/>
      <c r="AFZ824" s="367"/>
      <c r="AGA824" s="367"/>
      <c r="AGB824" s="367"/>
      <c r="AGC824" s="367"/>
      <c r="AGD824" s="367"/>
      <c r="AGE824" s="367"/>
      <c r="AGF824" s="367"/>
      <c r="AGG824" s="367"/>
      <c r="AGH824" s="367"/>
      <c r="AGI824" s="367"/>
      <c r="AGJ824" s="367"/>
      <c r="AGK824" s="367"/>
      <c r="AGL824" s="367"/>
      <c r="AGM824" s="367"/>
      <c r="AGN824" s="367"/>
      <c r="AGO824" s="367"/>
      <c r="AGP824" s="367"/>
      <c r="AGQ824" s="367"/>
      <c r="AGR824" s="367"/>
      <c r="AGS824" s="367"/>
      <c r="AGT824" s="367"/>
      <c r="AGU824" s="367"/>
      <c r="AGV824" s="367"/>
      <c r="AGW824" s="367"/>
      <c r="AGX824" s="367"/>
      <c r="AGY824" s="367"/>
      <c r="AGZ824" s="367"/>
      <c r="AHA824" s="367"/>
      <c r="AHB824" s="367"/>
      <c r="AHC824" s="367"/>
      <c r="AHD824" s="367"/>
      <c r="AHE824" s="367"/>
      <c r="AHF824" s="367"/>
      <c r="AHG824" s="367"/>
      <c r="AHH824" s="367"/>
      <c r="AHI824" s="367"/>
      <c r="AHJ824" s="367"/>
      <c r="AHK824" s="367"/>
      <c r="AHL824" s="367"/>
      <c r="AHM824" s="367"/>
      <c r="AHN824" s="367"/>
      <c r="AHO824" s="367"/>
      <c r="AHP824" s="367"/>
      <c r="AHQ824" s="367"/>
      <c r="AHR824" s="367"/>
      <c r="AHS824" s="367"/>
      <c r="AHT824" s="367"/>
      <c r="AHU824" s="367"/>
      <c r="AHV824" s="367"/>
      <c r="AHW824" s="367"/>
      <c r="AHX824" s="367"/>
      <c r="AHY824" s="367"/>
      <c r="AHZ824" s="367"/>
      <c r="AIA824" s="367"/>
      <c r="AIB824" s="367"/>
      <c r="AIC824" s="367"/>
      <c r="AID824" s="367"/>
      <c r="AIE824" s="367"/>
      <c r="AIF824" s="367"/>
      <c r="AIG824" s="367"/>
      <c r="AIH824" s="367"/>
      <c r="AII824" s="367"/>
      <c r="AIJ824" s="367"/>
      <c r="AIK824" s="367"/>
      <c r="AIL824" s="367"/>
      <c r="AIM824" s="367"/>
      <c r="AIN824" s="367"/>
      <c r="AIO824" s="367"/>
      <c r="AIP824" s="367"/>
      <c r="AIQ824" s="367"/>
      <c r="AIR824" s="367"/>
      <c r="AIS824" s="367"/>
      <c r="AIT824" s="367"/>
      <c r="AIU824" s="367"/>
      <c r="AIV824" s="367"/>
      <c r="AIW824" s="367"/>
      <c r="AIX824" s="367"/>
      <c r="AIY824" s="367"/>
      <c r="AIZ824" s="367"/>
      <c r="AJA824" s="367"/>
      <c r="AJB824" s="367"/>
      <c r="AJC824" s="367"/>
      <c r="AJD824" s="367"/>
      <c r="AJE824" s="367"/>
      <c r="AJF824" s="367"/>
      <c r="AJG824" s="367"/>
      <c r="AJH824" s="367"/>
      <c r="AJI824" s="367"/>
      <c r="AJJ824" s="367"/>
      <c r="AJK824" s="367"/>
      <c r="AJL824" s="367"/>
      <c r="AJM824" s="367"/>
      <c r="AJN824" s="367"/>
      <c r="AJO824" s="367"/>
      <c r="AJP824" s="367"/>
      <c r="AJQ824" s="367"/>
      <c r="AJR824" s="367"/>
      <c r="AJS824" s="367"/>
      <c r="AJT824" s="367"/>
      <c r="AJU824" s="367"/>
      <c r="AJV824" s="367"/>
      <c r="AJW824" s="367"/>
      <c r="AJX824" s="367"/>
      <c r="AJY824" s="367"/>
      <c r="AJZ824" s="367"/>
      <c r="AKA824" s="367"/>
      <c r="AKB824" s="367"/>
      <c r="AKC824" s="367"/>
      <c r="AKD824" s="367"/>
      <c r="AKE824" s="367"/>
      <c r="AKF824" s="367"/>
      <c r="AKG824" s="367"/>
      <c r="AKH824" s="367"/>
      <c r="AKI824" s="367"/>
      <c r="AKJ824" s="367"/>
      <c r="AKK824" s="367"/>
      <c r="AKL824" s="367"/>
      <c r="AKM824" s="367"/>
      <c r="AKN824" s="367"/>
      <c r="AKO824" s="367"/>
      <c r="AKP824" s="367"/>
      <c r="AKQ824" s="367"/>
      <c r="AKR824" s="367"/>
      <c r="AKS824" s="367"/>
      <c r="AKT824" s="367"/>
      <c r="AKU824" s="367"/>
      <c r="AKV824" s="367"/>
      <c r="AKW824" s="367"/>
      <c r="AKX824" s="367"/>
      <c r="AKY824" s="367"/>
      <c r="AKZ824" s="367"/>
      <c r="ALA824" s="367"/>
      <c r="ALB824" s="367"/>
      <c r="ALC824" s="367"/>
      <c r="ALD824" s="367"/>
      <c r="ALE824" s="367"/>
      <c r="ALF824" s="367"/>
      <c r="ALG824" s="367"/>
      <c r="ALH824" s="367"/>
      <c r="ALI824" s="367"/>
      <c r="ALJ824" s="367"/>
      <c r="ALK824" s="367"/>
      <c r="ALL824" s="367"/>
      <c r="ALM824" s="367"/>
      <c r="ALN824" s="367"/>
      <c r="ALO824" s="367"/>
      <c r="ALP824" s="367"/>
      <c r="ALQ824" s="367"/>
      <c r="ALR824" s="367"/>
      <c r="ALS824" s="367"/>
      <c r="ALT824" s="367"/>
      <c r="ALU824" s="367"/>
      <c r="ALV824" s="367"/>
      <c r="ALW824" s="367"/>
      <c r="ALX824" s="367"/>
      <c r="ALY824" s="367"/>
      <c r="ALZ824" s="367"/>
      <c r="AMA824" s="367"/>
      <c r="AMB824" s="367"/>
      <c r="AMC824" s="367"/>
      <c r="AMD824" s="367"/>
      <c r="AME824" s="367"/>
      <c r="AMF824" s="367"/>
      <c r="AMG824" s="367"/>
      <c r="AMH824" s="367"/>
      <c r="AMI824" s="367"/>
      <c r="AMJ824" s="367"/>
      <c r="AMK824" s="367"/>
      <c r="AML824" s="367"/>
      <c r="AMM824" s="367"/>
      <c r="AMN824" s="367"/>
      <c r="AMO824" s="367"/>
      <c r="AMP824" s="367"/>
      <c r="AMQ824" s="367"/>
      <c r="AMR824" s="367"/>
      <c r="AMS824" s="367"/>
      <c r="AMT824" s="367"/>
      <c r="AMU824" s="367"/>
      <c r="AMV824" s="367"/>
      <c r="AMW824" s="367"/>
      <c r="AMX824" s="367"/>
      <c r="AMY824" s="367"/>
      <c r="AMZ824" s="367"/>
      <c r="ANA824" s="367"/>
      <c r="ANB824" s="367"/>
      <c r="ANC824" s="367"/>
      <c r="AND824" s="367"/>
      <c r="ANE824" s="367"/>
      <c r="ANF824" s="367"/>
      <c r="ANG824" s="367"/>
      <c r="ANH824" s="367"/>
      <c r="ANI824" s="367"/>
      <c r="ANJ824" s="367"/>
      <c r="ANK824" s="367"/>
      <c r="ANL824" s="367"/>
      <c r="ANM824" s="367"/>
      <c r="ANN824" s="367"/>
      <c r="ANO824" s="367"/>
      <c r="ANP824" s="367"/>
      <c r="ANQ824" s="367"/>
      <c r="ANR824" s="367"/>
      <c r="ANS824" s="367"/>
      <c r="ANT824" s="367"/>
      <c r="ANU824" s="367"/>
      <c r="ANV824" s="367"/>
      <c r="ANW824" s="367"/>
      <c r="ANX824" s="367"/>
      <c r="ANY824" s="367"/>
      <c r="ANZ824" s="367"/>
      <c r="AOA824" s="367"/>
      <c r="AOB824" s="367"/>
      <c r="AOC824" s="367"/>
      <c r="AOD824" s="367"/>
      <c r="AOE824" s="367"/>
      <c r="AOF824" s="367"/>
      <c r="AOG824" s="367"/>
      <c r="AOH824" s="367"/>
      <c r="AOI824" s="367"/>
      <c r="AOJ824" s="367"/>
      <c r="AOK824" s="367"/>
      <c r="AOL824" s="367"/>
      <c r="AOM824" s="367"/>
      <c r="AON824" s="367"/>
      <c r="AOO824" s="367"/>
      <c r="AOP824" s="367"/>
      <c r="AOQ824" s="367"/>
      <c r="AOR824" s="367"/>
      <c r="AOS824" s="367"/>
      <c r="AOT824" s="367"/>
      <c r="AOU824" s="367"/>
      <c r="AOV824" s="367"/>
      <c r="AOW824" s="367"/>
      <c r="AOX824" s="367"/>
      <c r="AOY824" s="367"/>
      <c r="AOZ824" s="367"/>
      <c r="APA824" s="367"/>
      <c r="APB824" s="367"/>
      <c r="APC824" s="367"/>
      <c r="APD824" s="367"/>
      <c r="APE824" s="367"/>
      <c r="APF824" s="367"/>
      <c r="APG824" s="367"/>
      <c r="APH824" s="367"/>
      <c r="API824" s="367"/>
      <c r="APJ824" s="367"/>
      <c r="APK824" s="367"/>
      <c r="APL824" s="367"/>
      <c r="APM824" s="367"/>
      <c r="APN824" s="367"/>
      <c r="APO824" s="367"/>
      <c r="APP824" s="367"/>
      <c r="APQ824" s="367"/>
      <c r="APR824" s="367"/>
      <c r="APS824" s="367"/>
      <c r="APT824" s="367"/>
      <c r="APU824" s="367"/>
      <c r="APV824" s="367"/>
      <c r="APW824" s="367"/>
      <c r="APX824" s="367"/>
      <c r="APY824" s="367"/>
      <c r="APZ824" s="367"/>
      <c r="AQA824" s="367"/>
      <c r="AQB824" s="367"/>
      <c r="AQC824" s="367"/>
      <c r="AQD824" s="367"/>
      <c r="AQE824" s="367"/>
      <c r="AQF824" s="367"/>
      <c r="AQG824" s="367"/>
      <c r="AQH824" s="367"/>
      <c r="AQI824" s="367"/>
      <c r="AQJ824" s="367"/>
      <c r="AQK824" s="367"/>
      <c r="AQL824" s="367"/>
      <c r="AQM824" s="367"/>
      <c r="AQN824" s="367"/>
      <c r="AQO824" s="367"/>
      <c r="AQP824" s="367"/>
      <c r="AQQ824" s="367"/>
      <c r="AQR824" s="367"/>
      <c r="AQS824" s="367"/>
      <c r="AQT824" s="367"/>
      <c r="AQU824" s="367"/>
      <c r="AQV824" s="367"/>
      <c r="AQW824" s="367"/>
      <c r="AQX824" s="367"/>
      <c r="AQY824" s="367"/>
      <c r="AQZ824" s="367"/>
      <c r="ARA824" s="367"/>
      <c r="ARB824" s="367"/>
      <c r="ARC824" s="367"/>
      <c r="ARD824" s="367"/>
      <c r="ARE824" s="367"/>
      <c r="ARF824" s="367"/>
      <c r="ARG824" s="367"/>
      <c r="ARH824" s="367"/>
      <c r="ARI824" s="367"/>
      <c r="ARJ824" s="367"/>
      <c r="ARK824" s="367"/>
      <c r="ARL824" s="367"/>
      <c r="ARM824" s="367"/>
      <c r="ARN824" s="367"/>
      <c r="ARO824" s="367"/>
      <c r="ARP824" s="367"/>
      <c r="ARQ824" s="367"/>
      <c r="ARR824" s="367"/>
      <c r="ARS824" s="367"/>
      <c r="ART824" s="367"/>
      <c r="ARU824" s="367"/>
      <c r="ARV824" s="367"/>
      <c r="ARW824" s="367"/>
      <c r="ARX824" s="367"/>
      <c r="ARY824" s="367"/>
      <c r="ARZ824" s="367"/>
      <c r="ASA824" s="367"/>
      <c r="ASB824" s="367"/>
      <c r="ASC824" s="367"/>
      <c r="ASD824" s="367"/>
      <c r="ASE824" s="367"/>
      <c r="ASF824" s="367"/>
      <c r="ASG824" s="367"/>
      <c r="ASH824" s="367"/>
      <c r="ASI824" s="367"/>
      <c r="ASJ824" s="367"/>
      <c r="ASK824" s="367"/>
      <c r="ASL824" s="367"/>
      <c r="ASM824" s="367"/>
      <c r="ASN824" s="367"/>
      <c r="ASO824" s="367"/>
      <c r="ASP824" s="367"/>
      <c r="ASQ824" s="367"/>
      <c r="ASR824" s="367"/>
      <c r="ASS824" s="367"/>
      <c r="AST824" s="367"/>
      <c r="ASU824" s="367"/>
      <c r="ASV824" s="367"/>
      <c r="ASW824" s="367"/>
      <c r="ASX824" s="367"/>
      <c r="ASY824" s="367"/>
      <c r="ASZ824" s="367"/>
      <c r="ATA824" s="367"/>
      <c r="ATB824" s="367"/>
      <c r="ATC824" s="367"/>
      <c r="ATD824" s="367"/>
      <c r="ATE824" s="367"/>
      <c r="ATF824" s="367"/>
      <c r="ATG824" s="367"/>
      <c r="ATH824" s="367"/>
      <c r="ATI824" s="367"/>
      <c r="ATJ824" s="367"/>
      <c r="ATK824" s="367"/>
      <c r="ATL824" s="367"/>
      <c r="ATM824" s="367"/>
      <c r="ATN824" s="367"/>
      <c r="ATO824" s="367"/>
      <c r="ATP824" s="367"/>
      <c r="ATQ824" s="367"/>
      <c r="ATR824" s="367"/>
      <c r="ATS824" s="367"/>
      <c r="ATT824" s="367"/>
      <c r="ATU824" s="367"/>
      <c r="ATV824" s="367"/>
      <c r="ATW824" s="367"/>
      <c r="ATX824" s="367"/>
      <c r="ATY824" s="367"/>
      <c r="ATZ824" s="367"/>
      <c r="AUA824" s="367"/>
      <c r="AUB824" s="367"/>
      <c r="AUC824" s="367"/>
      <c r="AUD824" s="367"/>
      <c r="AUE824" s="367"/>
      <c r="AUF824" s="367"/>
      <c r="AUG824" s="367"/>
      <c r="AUH824" s="367"/>
      <c r="AUI824" s="367"/>
      <c r="AUJ824" s="367"/>
      <c r="AUK824" s="367"/>
      <c r="AUL824" s="367"/>
      <c r="AUM824" s="367"/>
      <c r="AUN824" s="367"/>
      <c r="AUO824" s="367"/>
      <c r="AUP824" s="367"/>
      <c r="AUQ824" s="367"/>
      <c r="AUR824" s="367"/>
      <c r="AUS824" s="367"/>
      <c r="AUT824" s="367"/>
      <c r="AUU824" s="367"/>
      <c r="AUV824" s="367"/>
      <c r="AUW824" s="367"/>
      <c r="AUX824" s="367"/>
      <c r="AUY824" s="367"/>
      <c r="AUZ824" s="367"/>
      <c r="AVA824" s="367"/>
      <c r="AVB824" s="367"/>
      <c r="AVC824" s="367"/>
      <c r="AVD824" s="367"/>
      <c r="AVE824" s="367"/>
      <c r="AVF824" s="367"/>
      <c r="AVG824" s="367"/>
      <c r="AVH824" s="367"/>
      <c r="AVI824" s="367"/>
      <c r="AVJ824" s="367"/>
      <c r="AVK824" s="367"/>
      <c r="AVL824" s="367"/>
      <c r="AVM824" s="367"/>
      <c r="AVN824" s="367"/>
      <c r="AVO824" s="367"/>
      <c r="AVP824" s="367"/>
      <c r="AVQ824" s="367"/>
      <c r="AVR824" s="367"/>
      <c r="AVS824" s="367"/>
      <c r="AVT824" s="367"/>
      <c r="AVU824" s="367"/>
      <c r="AVV824" s="367"/>
      <c r="AVW824" s="367"/>
      <c r="AVX824" s="367"/>
      <c r="AVY824" s="367"/>
      <c r="AVZ824" s="367"/>
      <c r="AWA824" s="367"/>
      <c r="AWB824" s="367"/>
      <c r="AWC824" s="367"/>
      <c r="AWD824" s="367"/>
      <c r="AWE824" s="367"/>
      <c r="AWF824" s="367"/>
      <c r="AWG824" s="367"/>
      <c r="AWH824" s="367"/>
      <c r="AWI824" s="367"/>
      <c r="AWJ824" s="367"/>
      <c r="AWK824" s="367"/>
      <c r="AWL824" s="367"/>
      <c r="AWM824" s="367"/>
      <c r="AWN824" s="367"/>
      <c r="AWO824" s="367"/>
      <c r="AWP824" s="367"/>
      <c r="AWQ824" s="367"/>
      <c r="AWR824" s="367"/>
      <c r="AWS824" s="367"/>
      <c r="AWT824" s="367"/>
      <c r="AWU824" s="367"/>
      <c r="AWV824" s="367"/>
      <c r="AWW824" s="367"/>
      <c r="AWX824" s="367"/>
      <c r="AWY824" s="367"/>
      <c r="AWZ824" s="367"/>
      <c r="AXA824" s="367"/>
      <c r="AXB824" s="367"/>
      <c r="AXC824" s="367"/>
      <c r="AXD824" s="367"/>
      <c r="AXE824" s="367"/>
      <c r="AXF824" s="367"/>
      <c r="AXG824" s="367"/>
      <c r="AXH824" s="367"/>
      <c r="AXI824" s="367"/>
      <c r="AXJ824" s="367"/>
      <c r="AXK824" s="367"/>
      <c r="AXL824" s="367"/>
      <c r="AXM824" s="367"/>
      <c r="AXN824" s="367"/>
      <c r="AXO824" s="367"/>
      <c r="AXP824" s="367"/>
      <c r="AXQ824" s="367"/>
      <c r="AXR824" s="367"/>
      <c r="AXS824" s="367"/>
      <c r="AXT824" s="367"/>
      <c r="AXU824" s="367"/>
      <c r="AXV824" s="367"/>
      <c r="AXW824" s="367"/>
      <c r="AXX824" s="367"/>
      <c r="AXY824" s="367"/>
      <c r="AXZ824" s="367"/>
      <c r="AYA824" s="367"/>
      <c r="AYB824" s="367"/>
      <c r="AYC824" s="367"/>
      <c r="AYD824" s="367"/>
      <c r="AYE824" s="367"/>
      <c r="AYF824" s="367"/>
      <c r="AYG824" s="367"/>
      <c r="AYH824" s="367"/>
      <c r="AYI824" s="367"/>
      <c r="AYJ824" s="367"/>
      <c r="AYK824" s="367"/>
      <c r="AYL824" s="367"/>
      <c r="AYM824" s="367"/>
      <c r="AYN824" s="367"/>
      <c r="AYO824" s="367"/>
      <c r="AYP824" s="367"/>
      <c r="AYQ824" s="367"/>
      <c r="AYR824" s="367"/>
      <c r="AYS824" s="367"/>
      <c r="AYT824" s="367"/>
      <c r="AYU824" s="367"/>
      <c r="AYV824" s="367"/>
      <c r="AYW824" s="367"/>
      <c r="AYX824" s="367"/>
      <c r="AYY824" s="367"/>
      <c r="AYZ824" s="367"/>
      <c r="AZA824" s="367"/>
      <c r="AZB824" s="367"/>
      <c r="AZC824" s="367"/>
      <c r="AZD824" s="367"/>
      <c r="AZE824" s="367"/>
      <c r="AZF824" s="367"/>
      <c r="AZG824" s="367"/>
      <c r="AZH824" s="367"/>
      <c r="AZI824" s="367"/>
      <c r="AZJ824" s="367"/>
      <c r="AZK824" s="367"/>
      <c r="AZL824" s="367"/>
      <c r="AZM824" s="367"/>
      <c r="AZN824" s="367"/>
      <c r="AZO824" s="367"/>
      <c r="AZP824" s="367"/>
      <c r="AZQ824" s="367"/>
      <c r="AZR824" s="367"/>
      <c r="AZS824" s="367"/>
      <c r="AZT824" s="367"/>
      <c r="AZU824" s="367"/>
      <c r="AZV824" s="367"/>
      <c r="AZW824" s="367"/>
      <c r="AZX824" s="367"/>
      <c r="AZY824" s="367"/>
      <c r="AZZ824" s="367"/>
      <c r="BAA824" s="367"/>
      <c r="BAB824" s="367"/>
      <c r="BAC824" s="367"/>
      <c r="BAD824" s="367"/>
      <c r="BAE824" s="367"/>
      <c r="BAF824" s="367"/>
      <c r="BAG824" s="367"/>
      <c r="BAH824" s="367"/>
      <c r="BAI824" s="367"/>
      <c r="BAJ824" s="367"/>
      <c r="BAK824" s="367"/>
      <c r="BAL824" s="367"/>
      <c r="BAM824" s="367"/>
      <c r="BAN824" s="367"/>
      <c r="BAO824" s="367"/>
      <c r="BAP824" s="367"/>
      <c r="BAQ824" s="367"/>
      <c r="BAR824" s="367"/>
      <c r="BAS824" s="367"/>
      <c r="BAT824" s="367"/>
      <c r="BAU824" s="367"/>
      <c r="BAV824" s="367"/>
      <c r="BAW824" s="367"/>
      <c r="BAX824" s="367"/>
      <c r="BAY824" s="367"/>
      <c r="BAZ824" s="367"/>
      <c r="BBA824" s="367"/>
      <c r="BBB824" s="367"/>
      <c r="BBC824" s="367"/>
      <c r="BBD824" s="367"/>
      <c r="BBE824" s="367"/>
      <c r="BBF824" s="367"/>
      <c r="BBG824" s="367"/>
      <c r="BBH824" s="367"/>
      <c r="BBI824" s="367"/>
      <c r="BBJ824" s="367"/>
      <c r="BBK824" s="367"/>
      <c r="BBL824" s="367"/>
      <c r="BBM824" s="367"/>
      <c r="BBN824" s="367"/>
      <c r="BBO824" s="367"/>
      <c r="BBP824" s="367"/>
      <c r="BBQ824" s="367"/>
      <c r="BBR824" s="367"/>
      <c r="BBS824" s="367"/>
      <c r="BBT824" s="367"/>
      <c r="BBU824" s="367"/>
      <c r="BBV824" s="367"/>
      <c r="BBW824" s="367"/>
      <c r="BBX824" s="367"/>
      <c r="BBY824" s="367"/>
      <c r="BBZ824" s="367"/>
      <c r="BCA824" s="367"/>
      <c r="BCB824" s="367"/>
      <c r="BCC824" s="367"/>
      <c r="BCD824" s="367"/>
      <c r="BCE824" s="367"/>
      <c r="BCF824" s="367"/>
      <c r="BCG824" s="367"/>
      <c r="BCH824" s="367"/>
      <c r="BCI824" s="367"/>
      <c r="BCJ824" s="367"/>
      <c r="BCK824" s="367"/>
      <c r="BCL824" s="367"/>
      <c r="BCM824" s="367"/>
      <c r="BCN824" s="367"/>
      <c r="BCO824" s="367"/>
      <c r="BCP824" s="367"/>
      <c r="BCQ824" s="367"/>
      <c r="BCR824" s="367"/>
      <c r="BCS824" s="367"/>
      <c r="BCT824" s="367"/>
      <c r="BCU824" s="367"/>
      <c r="BCV824" s="367"/>
      <c r="BCW824" s="367"/>
      <c r="BCX824" s="367"/>
      <c r="BCY824" s="367"/>
      <c r="BCZ824" s="367"/>
      <c r="BDA824" s="367"/>
      <c r="BDB824" s="367"/>
      <c r="BDC824" s="367"/>
      <c r="BDD824" s="367"/>
      <c r="BDE824" s="367"/>
      <c r="BDF824" s="367"/>
      <c r="BDG824" s="367"/>
      <c r="BDH824" s="367"/>
      <c r="BDI824" s="367"/>
      <c r="BDJ824" s="367"/>
      <c r="BDK824" s="367"/>
      <c r="BDL824" s="367"/>
      <c r="BDM824" s="367"/>
      <c r="BDN824" s="367"/>
      <c r="BDO824" s="367"/>
      <c r="BDP824" s="367"/>
      <c r="BDQ824" s="367"/>
      <c r="BDR824" s="367"/>
      <c r="BDS824" s="367"/>
      <c r="BDT824" s="367"/>
      <c r="BDU824" s="367"/>
      <c r="BDV824" s="367"/>
      <c r="BDW824" s="367"/>
      <c r="BDX824" s="367"/>
      <c r="BDY824" s="367"/>
      <c r="BDZ824" s="367"/>
      <c r="BEA824" s="367"/>
      <c r="BEB824" s="367"/>
      <c r="BEC824" s="367"/>
      <c r="BED824" s="367"/>
      <c r="BEE824" s="367"/>
      <c r="BEF824" s="367"/>
      <c r="BEG824" s="367"/>
      <c r="BEH824" s="367"/>
      <c r="BEI824" s="367"/>
      <c r="BEJ824" s="367"/>
      <c r="BEK824" s="367"/>
      <c r="BEL824" s="367"/>
      <c r="BEM824" s="367"/>
      <c r="BEN824" s="367"/>
      <c r="BEO824" s="367"/>
      <c r="BEP824" s="367"/>
      <c r="BEQ824" s="367"/>
      <c r="BER824" s="367"/>
      <c r="BES824" s="367"/>
      <c r="BET824" s="367"/>
      <c r="BEU824" s="367"/>
      <c r="BEV824" s="367"/>
      <c r="BEW824" s="367"/>
      <c r="BEX824" s="367"/>
      <c r="BEY824" s="367"/>
      <c r="BEZ824" s="367"/>
      <c r="BFA824" s="367"/>
      <c r="BFB824" s="367"/>
      <c r="BFC824" s="367"/>
      <c r="BFD824" s="367"/>
      <c r="BFE824" s="367"/>
      <c r="BFF824" s="367"/>
      <c r="BFG824" s="367"/>
      <c r="BFH824" s="367"/>
      <c r="BFI824" s="367"/>
      <c r="BFJ824" s="367"/>
      <c r="BFK824" s="367"/>
      <c r="BFL824" s="367"/>
      <c r="BFM824" s="367"/>
      <c r="BFN824" s="367"/>
      <c r="BFO824" s="367"/>
      <c r="BFP824" s="367"/>
      <c r="BFQ824" s="367"/>
      <c r="BFR824" s="367"/>
      <c r="BFS824" s="367"/>
      <c r="BFT824" s="367"/>
      <c r="BFU824" s="367"/>
      <c r="BFV824" s="367"/>
      <c r="BFW824" s="367"/>
      <c r="BFX824" s="367"/>
      <c r="BFY824" s="367"/>
      <c r="BFZ824" s="367"/>
      <c r="BGA824" s="367"/>
      <c r="BGB824" s="367"/>
      <c r="BGC824" s="367"/>
      <c r="BGD824" s="367"/>
      <c r="BGE824" s="367"/>
      <c r="BGF824" s="367"/>
      <c r="BGG824" s="367"/>
      <c r="BGH824" s="367"/>
      <c r="BGI824" s="367"/>
      <c r="BGJ824" s="367"/>
      <c r="BGK824" s="367"/>
      <c r="BGL824" s="367"/>
      <c r="BGM824" s="367"/>
      <c r="BGN824" s="367"/>
      <c r="BGO824" s="367"/>
      <c r="BGP824" s="367"/>
      <c r="BGQ824" s="367"/>
      <c r="BGR824" s="367"/>
      <c r="BGS824" s="367"/>
      <c r="BGT824" s="367"/>
      <c r="BGU824" s="367"/>
      <c r="BGV824" s="367"/>
      <c r="BGW824" s="367"/>
      <c r="BGX824" s="367"/>
      <c r="BGY824" s="367"/>
      <c r="BGZ824" s="367"/>
      <c r="BHA824" s="367"/>
      <c r="BHB824" s="367"/>
      <c r="BHC824" s="367"/>
      <c r="BHD824" s="367"/>
      <c r="BHE824" s="367"/>
      <c r="BHF824" s="367"/>
      <c r="BHG824" s="367"/>
      <c r="BHH824" s="367"/>
      <c r="BHI824" s="367"/>
      <c r="BHJ824" s="367"/>
      <c r="BHK824" s="367"/>
      <c r="BHL824" s="367"/>
      <c r="BHM824" s="367"/>
      <c r="BHN824" s="367"/>
      <c r="BHO824" s="367"/>
      <c r="BHP824" s="367"/>
      <c r="BHQ824" s="367"/>
      <c r="BHR824" s="367"/>
      <c r="BHS824" s="367"/>
      <c r="BHT824" s="367"/>
      <c r="BHU824" s="367"/>
      <c r="BHV824" s="367"/>
      <c r="BHW824" s="367"/>
      <c r="BHX824" s="367"/>
      <c r="BHY824" s="367"/>
      <c r="BHZ824" s="367"/>
      <c r="BIA824" s="367"/>
      <c r="BIB824" s="367"/>
      <c r="BIC824" s="367"/>
      <c r="BID824" s="367"/>
      <c r="BIE824" s="367"/>
      <c r="BIF824" s="367"/>
      <c r="BIG824" s="367"/>
      <c r="BIH824" s="367"/>
      <c r="BII824" s="367"/>
      <c r="BIJ824" s="367"/>
      <c r="BIK824" s="367"/>
      <c r="BIL824" s="367"/>
      <c r="BIM824" s="367"/>
      <c r="BIN824" s="367"/>
      <c r="BIO824" s="367"/>
      <c r="BIP824" s="367"/>
      <c r="BIQ824" s="367"/>
      <c r="BIR824" s="367"/>
      <c r="BIS824" s="367"/>
      <c r="BIT824" s="367"/>
      <c r="BIU824" s="367"/>
      <c r="BIV824" s="367"/>
      <c r="BIW824" s="367"/>
      <c r="BIX824" s="367"/>
      <c r="BIY824" s="367"/>
      <c r="BIZ824" s="367"/>
      <c r="BJA824" s="367"/>
      <c r="BJB824" s="367"/>
      <c r="BJC824" s="367"/>
      <c r="BJD824" s="367"/>
      <c r="BJE824" s="367"/>
      <c r="BJF824" s="367"/>
      <c r="BJG824" s="367"/>
      <c r="BJH824" s="367"/>
      <c r="BJI824" s="367"/>
      <c r="BJJ824" s="367"/>
      <c r="BJK824" s="367"/>
      <c r="BJL824" s="367"/>
      <c r="BJM824" s="367"/>
      <c r="BJN824" s="367"/>
      <c r="BJO824" s="367"/>
      <c r="BJP824" s="367"/>
      <c r="BJQ824" s="367"/>
      <c r="BJR824" s="367"/>
      <c r="BJS824" s="367"/>
      <c r="BJT824" s="367"/>
      <c r="BJU824" s="367"/>
      <c r="BJV824" s="367"/>
      <c r="BJW824" s="367"/>
      <c r="BJX824" s="367"/>
      <c r="BJY824" s="367"/>
      <c r="BJZ824" s="367"/>
      <c r="BKA824" s="367"/>
      <c r="BKB824" s="367"/>
      <c r="BKC824" s="367"/>
      <c r="BKD824" s="367"/>
      <c r="BKE824" s="367"/>
      <c r="BKF824" s="367"/>
      <c r="BKG824" s="367"/>
      <c r="BKH824" s="367"/>
      <c r="BKI824" s="367"/>
      <c r="BKJ824" s="367"/>
      <c r="BKK824" s="367"/>
      <c r="BKL824" s="367"/>
      <c r="BKM824" s="367"/>
      <c r="BKN824" s="367"/>
      <c r="BKO824" s="367"/>
      <c r="BKP824" s="367"/>
      <c r="BKQ824" s="367"/>
      <c r="BKR824" s="367"/>
      <c r="BKS824" s="367"/>
      <c r="BKT824" s="367"/>
      <c r="BKU824" s="367"/>
      <c r="BKV824" s="367"/>
      <c r="BKW824" s="367"/>
      <c r="BKX824" s="367"/>
      <c r="BKY824" s="367"/>
      <c r="BKZ824" s="367"/>
      <c r="BLA824" s="367"/>
      <c r="BLB824" s="367"/>
      <c r="BLC824" s="367"/>
      <c r="BLD824" s="367"/>
      <c r="BLE824" s="367"/>
      <c r="BLF824" s="367"/>
      <c r="BLG824" s="367"/>
      <c r="BLH824" s="367"/>
      <c r="BLI824" s="367"/>
      <c r="BLJ824" s="367"/>
      <c r="BLK824" s="367"/>
      <c r="BLL824" s="367"/>
      <c r="BLM824" s="367"/>
      <c r="BLN824" s="367"/>
      <c r="BLO824" s="367"/>
      <c r="BLP824" s="367"/>
      <c r="BLQ824" s="367"/>
      <c r="BLR824" s="367"/>
      <c r="BLS824" s="367"/>
      <c r="BLT824" s="367"/>
      <c r="BLU824" s="367"/>
      <c r="BLV824" s="367"/>
      <c r="BLW824" s="367"/>
      <c r="BLX824" s="367"/>
      <c r="BLY824" s="367"/>
      <c r="BLZ824" s="367"/>
      <c r="BMA824" s="367"/>
      <c r="BMB824" s="367"/>
      <c r="BMC824" s="367"/>
      <c r="BMD824" s="367"/>
      <c r="BME824" s="367"/>
      <c r="BMF824" s="367"/>
      <c r="BMG824" s="367"/>
      <c r="BMH824" s="367"/>
      <c r="BMI824" s="367"/>
      <c r="BMJ824" s="367"/>
      <c r="BMK824" s="367"/>
      <c r="BML824" s="367"/>
      <c r="BMM824" s="367"/>
      <c r="BMN824" s="367"/>
      <c r="BMO824" s="367"/>
      <c r="BMP824" s="367"/>
      <c r="BMQ824" s="367"/>
      <c r="BMR824" s="367"/>
      <c r="BMS824" s="367"/>
      <c r="BMT824" s="367"/>
      <c r="BMU824" s="367"/>
      <c r="BMV824" s="367"/>
      <c r="BMW824" s="367"/>
      <c r="BMX824" s="367"/>
      <c r="BMY824" s="367"/>
      <c r="BMZ824" s="367"/>
      <c r="BNA824" s="367"/>
      <c r="BNB824" s="367"/>
      <c r="BNC824" s="367"/>
      <c r="BND824" s="367"/>
      <c r="BNE824" s="367"/>
      <c r="BNF824" s="367"/>
      <c r="BNG824" s="367"/>
      <c r="BNH824" s="367"/>
      <c r="BNI824" s="367"/>
      <c r="BNJ824" s="367"/>
      <c r="BNK824" s="367"/>
      <c r="BNL824" s="367"/>
      <c r="BNM824" s="367"/>
      <c r="BNN824" s="367"/>
      <c r="BNO824" s="367"/>
      <c r="BNP824" s="367"/>
      <c r="BNQ824" s="367"/>
      <c r="BNR824" s="367"/>
      <c r="BNS824" s="367"/>
      <c r="BNT824" s="367"/>
      <c r="BNU824" s="367"/>
      <c r="BNV824" s="367"/>
      <c r="BNW824" s="367"/>
      <c r="BNX824" s="367"/>
      <c r="BNY824" s="367"/>
      <c r="BNZ824" s="367"/>
      <c r="BOA824" s="367"/>
      <c r="BOB824" s="367"/>
      <c r="BOC824" s="367"/>
      <c r="BOD824" s="367"/>
      <c r="BOE824" s="367"/>
      <c r="BOF824" s="367"/>
      <c r="BOG824" s="367"/>
      <c r="BOH824" s="367"/>
      <c r="BOI824" s="367"/>
      <c r="BOJ824" s="367"/>
      <c r="BOK824" s="367"/>
      <c r="BOL824" s="367"/>
      <c r="BOM824" s="367"/>
      <c r="BON824" s="367"/>
      <c r="BOO824" s="367"/>
      <c r="BOP824" s="367"/>
      <c r="BOQ824" s="367"/>
      <c r="BOR824" s="367"/>
      <c r="BOS824" s="367"/>
      <c r="BOT824" s="367"/>
      <c r="BOU824" s="367"/>
      <c r="BOV824" s="367"/>
      <c r="BOW824" s="367"/>
      <c r="BOX824" s="367"/>
      <c r="BOY824" s="367"/>
      <c r="BOZ824" s="367"/>
      <c r="BPA824" s="367"/>
      <c r="BPB824" s="367"/>
      <c r="BPC824" s="367"/>
      <c r="BPD824" s="367"/>
      <c r="BPE824" s="367"/>
      <c r="BPF824" s="367"/>
      <c r="BPG824" s="367"/>
      <c r="BPH824" s="367"/>
      <c r="BPI824" s="367"/>
      <c r="BPJ824" s="367"/>
      <c r="BPK824" s="367"/>
      <c r="BPL824" s="367"/>
      <c r="BPM824" s="367"/>
      <c r="BPN824" s="367"/>
      <c r="BPO824" s="367"/>
      <c r="BPP824" s="367"/>
      <c r="BPQ824" s="367"/>
      <c r="BPR824" s="367"/>
      <c r="BPS824" s="367"/>
      <c r="BPT824" s="367"/>
      <c r="BPU824" s="367"/>
      <c r="BPV824" s="367"/>
      <c r="BPW824" s="367"/>
      <c r="BPX824" s="367"/>
      <c r="BPY824" s="367"/>
      <c r="BPZ824" s="367"/>
      <c r="BQA824" s="367"/>
      <c r="BQB824" s="367"/>
      <c r="BQC824" s="367"/>
      <c r="BQD824" s="367"/>
      <c r="BQE824" s="367"/>
      <c r="BQF824" s="367"/>
      <c r="BQG824" s="367"/>
      <c r="BQH824" s="367"/>
      <c r="BQI824" s="367"/>
      <c r="BQJ824" s="367"/>
      <c r="BQK824" s="367"/>
      <c r="BQL824" s="367"/>
      <c r="BQM824" s="367"/>
      <c r="BQN824" s="367"/>
      <c r="BQO824" s="367"/>
      <c r="BQP824" s="367"/>
      <c r="BQQ824" s="367"/>
      <c r="BQR824" s="367"/>
      <c r="BQS824" s="367"/>
      <c r="BQT824" s="367"/>
      <c r="BQU824" s="367"/>
      <c r="BQV824" s="367"/>
      <c r="BQW824" s="367"/>
      <c r="BQX824" s="367"/>
      <c r="BQY824" s="367"/>
      <c r="BQZ824" s="367"/>
      <c r="BRA824" s="367"/>
      <c r="BRB824" s="367"/>
      <c r="BRC824" s="367"/>
      <c r="BRD824" s="367"/>
      <c r="BRE824" s="367"/>
      <c r="BRF824" s="367"/>
      <c r="BRG824" s="367"/>
      <c r="BRH824" s="367"/>
      <c r="BRI824" s="367"/>
      <c r="BRJ824" s="367"/>
      <c r="BRK824" s="367"/>
      <c r="BRL824" s="367"/>
      <c r="BRM824" s="367"/>
      <c r="BRN824" s="367"/>
      <c r="BRO824" s="367"/>
      <c r="BRP824" s="367"/>
      <c r="BRQ824" s="367"/>
      <c r="BRR824" s="367"/>
      <c r="BRS824" s="367"/>
      <c r="BRT824" s="367"/>
      <c r="BRU824" s="367"/>
      <c r="BRV824" s="367"/>
      <c r="BRW824" s="367"/>
      <c r="BRX824" s="367"/>
      <c r="BRY824" s="367"/>
      <c r="BRZ824" s="367"/>
      <c r="BSA824" s="367"/>
      <c r="BSB824" s="367"/>
      <c r="BSC824" s="367"/>
      <c r="BSD824" s="367"/>
      <c r="BSE824" s="367"/>
      <c r="BSF824" s="367"/>
      <c r="BSG824" s="367"/>
      <c r="BSH824" s="367"/>
      <c r="BSI824" s="367"/>
      <c r="BSJ824" s="367"/>
      <c r="BSK824" s="367"/>
      <c r="BSL824" s="367"/>
      <c r="BSM824" s="367"/>
      <c r="BSN824" s="367"/>
      <c r="BSO824" s="367"/>
      <c r="BSP824" s="367"/>
      <c r="BSQ824" s="367"/>
      <c r="BSR824" s="367"/>
      <c r="BSS824" s="367"/>
      <c r="BST824" s="367"/>
      <c r="BSU824" s="367"/>
      <c r="BSV824" s="367"/>
      <c r="BSW824" s="367"/>
      <c r="BSX824" s="367"/>
      <c r="BSY824" s="367"/>
      <c r="BSZ824" s="367"/>
      <c r="BTA824" s="367"/>
      <c r="BTB824" s="367"/>
      <c r="BTC824" s="367"/>
      <c r="BTD824" s="367"/>
      <c r="BTE824" s="367"/>
      <c r="BTF824" s="367"/>
      <c r="BTG824" s="367"/>
      <c r="BTH824" s="367"/>
      <c r="BTI824" s="367"/>
      <c r="BTJ824" s="367"/>
      <c r="BTK824" s="367"/>
      <c r="BTL824" s="367"/>
      <c r="BTM824" s="367"/>
      <c r="BTN824" s="367"/>
      <c r="BTO824" s="367"/>
      <c r="BTP824" s="367"/>
      <c r="BTQ824" s="367"/>
      <c r="BTR824" s="367"/>
      <c r="BTS824" s="367"/>
      <c r="BTT824" s="367"/>
      <c r="BTU824" s="367"/>
      <c r="BTV824" s="367"/>
      <c r="BTW824" s="367"/>
      <c r="BTX824" s="367"/>
      <c r="BTY824" s="367"/>
      <c r="BTZ824" s="367"/>
      <c r="BUA824" s="367"/>
      <c r="BUB824" s="367"/>
      <c r="BUC824" s="367"/>
      <c r="BUD824" s="367"/>
      <c r="BUE824" s="367"/>
      <c r="BUF824" s="367"/>
      <c r="BUG824" s="367"/>
      <c r="BUH824" s="367"/>
      <c r="BUI824" s="367"/>
      <c r="BUJ824" s="367"/>
      <c r="BUK824" s="367"/>
      <c r="BUL824" s="367"/>
      <c r="BUM824" s="367"/>
      <c r="BUN824" s="367"/>
      <c r="BUO824" s="367"/>
      <c r="BUP824" s="367"/>
      <c r="BUQ824" s="367"/>
      <c r="BUR824" s="367"/>
      <c r="BUS824" s="367"/>
      <c r="BUT824" s="367"/>
      <c r="BUU824" s="367"/>
      <c r="BUV824" s="367"/>
      <c r="BUW824" s="367"/>
      <c r="BUX824" s="367"/>
      <c r="BUY824" s="367"/>
      <c r="BUZ824" s="367"/>
      <c r="BVA824" s="367"/>
      <c r="BVB824" s="367"/>
      <c r="BVC824" s="367"/>
      <c r="BVD824" s="367"/>
      <c r="BVE824" s="367"/>
      <c r="BVF824" s="367"/>
      <c r="BVG824" s="367"/>
      <c r="BVH824" s="367"/>
      <c r="BVI824" s="367"/>
      <c r="BVJ824" s="367"/>
      <c r="BVK824" s="367"/>
      <c r="BVL824" s="367"/>
      <c r="BVM824" s="367"/>
      <c r="BVN824" s="367"/>
      <c r="BVO824" s="367"/>
      <c r="BVP824" s="367"/>
      <c r="BVQ824" s="367"/>
      <c r="BVR824" s="367"/>
      <c r="BVS824" s="367"/>
      <c r="BVT824" s="367"/>
      <c r="BVU824" s="367"/>
      <c r="BVV824" s="367"/>
      <c r="BVW824" s="367"/>
      <c r="BVX824" s="367"/>
      <c r="BVY824" s="367"/>
      <c r="BVZ824" s="367"/>
      <c r="BWA824" s="367"/>
      <c r="BWB824" s="367"/>
      <c r="BWC824" s="367"/>
      <c r="BWD824" s="367"/>
      <c r="BWE824" s="367"/>
      <c r="BWF824" s="367"/>
      <c r="BWG824" s="367"/>
      <c r="BWH824" s="367"/>
      <c r="BWI824" s="367"/>
      <c r="BWJ824" s="367"/>
      <c r="BWK824" s="367"/>
      <c r="BWL824" s="367"/>
      <c r="BWM824" s="367"/>
      <c r="BWN824" s="367"/>
      <c r="BWO824" s="367"/>
      <c r="BWP824" s="367"/>
      <c r="BWQ824" s="367"/>
      <c r="BWR824" s="367"/>
      <c r="BWS824" s="367"/>
      <c r="BWT824" s="367"/>
      <c r="BWU824" s="367"/>
      <c r="BWV824" s="367"/>
      <c r="BWW824" s="367"/>
      <c r="BWX824" s="367"/>
      <c r="BWY824" s="367"/>
      <c r="BWZ824" s="367"/>
      <c r="BXA824" s="367"/>
      <c r="BXB824" s="367"/>
      <c r="BXC824" s="367"/>
      <c r="BXD824" s="367"/>
      <c r="BXE824" s="367"/>
      <c r="BXF824" s="367"/>
      <c r="BXG824" s="367"/>
      <c r="BXH824" s="367"/>
      <c r="BXI824" s="367"/>
      <c r="BXJ824" s="367"/>
      <c r="BXK824" s="367"/>
      <c r="BXL824" s="367"/>
      <c r="BXM824" s="367"/>
      <c r="BXN824" s="367"/>
      <c r="BXO824" s="367"/>
      <c r="BXP824" s="367"/>
      <c r="BXQ824" s="367"/>
      <c r="BXR824" s="367"/>
      <c r="BXS824" s="367"/>
      <c r="BXT824" s="367"/>
      <c r="BXU824" s="367"/>
      <c r="BXV824" s="367"/>
      <c r="BXW824" s="367"/>
      <c r="BXX824" s="367"/>
      <c r="BXY824" s="367"/>
      <c r="BXZ824" s="367"/>
      <c r="BYA824" s="367"/>
      <c r="BYB824" s="367"/>
      <c r="BYC824" s="367"/>
      <c r="BYD824" s="367"/>
      <c r="BYE824" s="367"/>
      <c r="BYF824" s="367"/>
      <c r="BYG824" s="367"/>
      <c r="BYH824" s="367"/>
      <c r="BYI824" s="367"/>
      <c r="BYJ824" s="367"/>
      <c r="BYK824" s="367"/>
      <c r="BYL824" s="367"/>
      <c r="BYM824" s="367"/>
      <c r="BYN824" s="367"/>
      <c r="BYO824" s="367"/>
      <c r="BYP824" s="367"/>
      <c r="BYQ824" s="367"/>
      <c r="BYR824" s="367"/>
      <c r="BYS824" s="367"/>
      <c r="BYT824" s="367"/>
      <c r="BYU824" s="367"/>
      <c r="BYV824" s="367"/>
      <c r="BYW824" s="367"/>
      <c r="BYX824" s="367"/>
      <c r="BYY824" s="367"/>
      <c r="BYZ824" s="367"/>
      <c r="BZA824" s="367"/>
      <c r="BZB824" s="367"/>
      <c r="BZC824" s="367"/>
      <c r="BZD824" s="367"/>
      <c r="BZE824" s="367"/>
      <c r="BZF824" s="367"/>
      <c r="BZG824" s="367"/>
      <c r="BZH824" s="367"/>
      <c r="BZI824" s="367"/>
      <c r="BZJ824" s="367"/>
      <c r="BZK824" s="367"/>
      <c r="BZL824" s="367"/>
      <c r="BZM824" s="367"/>
      <c r="BZN824" s="367"/>
      <c r="BZO824" s="367"/>
      <c r="BZP824" s="367"/>
      <c r="BZQ824" s="367"/>
      <c r="BZR824" s="367"/>
      <c r="BZS824" s="367"/>
      <c r="BZT824" s="367"/>
      <c r="BZU824" s="367"/>
      <c r="BZV824" s="367"/>
      <c r="BZW824" s="367"/>
      <c r="BZX824" s="367"/>
      <c r="BZY824" s="367"/>
      <c r="BZZ824" s="367"/>
      <c r="CAA824" s="367"/>
      <c r="CAB824" s="367"/>
      <c r="CAC824" s="367"/>
      <c r="CAD824" s="367"/>
      <c r="CAE824" s="367"/>
      <c r="CAF824" s="367"/>
      <c r="CAG824" s="367"/>
      <c r="CAH824" s="367"/>
      <c r="CAI824" s="367"/>
      <c r="CAJ824" s="367"/>
      <c r="CAK824" s="367"/>
      <c r="CAL824" s="367"/>
      <c r="CAM824" s="367"/>
      <c r="CAN824" s="367"/>
      <c r="CAO824" s="367"/>
      <c r="CAP824" s="367"/>
      <c r="CAQ824" s="367"/>
      <c r="CAR824" s="367"/>
      <c r="CAS824" s="367"/>
      <c r="CAT824" s="367"/>
      <c r="CAU824" s="367"/>
      <c r="CAV824" s="367"/>
      <c r="CAW824" s="367"/>
      <c r="CAX824" s="367"/>
      <c r="CAY824" s="367"/>
      <c r="CAZ824" s="367"/>
      <c r="CBA824" s="367"/>
      <c r="CBB824" s="367"/>
      <c r="CBC824" s="367"/>
      <c r="CBD824" s="367"/>
      <c r="CBE824" s="367"/>
      <c r="CBF824" s="367"/>
      <c r="CBG824" s="367"/>
      <c r="CBH824" s="367"/>
      <c r="CBI824" s="367"/>
      <c r="CBJ824" s="367"/>
      <c r="CBK824" s="367"/>
      <c r="CBL824" s="367"/>
      <c r="CBM824" s="367"/>
      <c r="CBN824" s="367"/>
      <c r="CBO824" s="367"/>
      <c r="CBP824" s="367"/>
      <c r="CBQ824" s="367"/>
      <c r="CBR824" s="367"/>
      <c r="CBS824" s="367"/>
      <c r="CBT824" s="367"/>
      <c r="CBU824" s="367"/>
      <c r="CBV824" s="367"/>
      <c r="CBW824" s="367"/>
      <c r="CBX824" s="367"/>
      <c r="CBY824" s="367"/>
      <c r="CBZ824" s="367"/>
      <c r="CCA824" s="367"/>
      <c r="CCB824" s="367"/>
      <c r="CCC824" s="367"/>
      <c r="CCD824" s="367"/>
      <c r="CCE824" s="367"/>
      <c r="CCF824" s="367"/>
      <c r="CCG824" s="367"/>
      <c r="CCH824" s="367"/>
      <c r="CCI824" s="367"/>
      <c r="CCJ824" s="367"/>
      <c r="CCK824" s="367"/>
      <c r="CCL824" s="367"/>
      <c r="CCM824" s="367"/>
      <c r="CCN824" s="367"/>
      <c r="CCO824" s="367"/>
      <c r="CCP824" s="367"/>
      <c r="CCQ824" s="367"/>
      <c r="CCR824" s="367"/>
      <c r="CCS824" s="367"/>
      <c r="CCT824" s="367"/>
      <c r="CCU824" s="367"/>
      <c r="CCV824" s="367"/>
      <c r="CCW824" s="367"/>
      <c r="CCX824" s="367"/>
      <c r="CCY824" s="367"/>
      <c r="CCZ824" s="367"/>
      <c r="CDA824" s="367"/>
      <c r="CDB824" s="367"/>
      <c r="CDC824" s="367"/>
      <c r="CDD824" s="367"/>
      <c r="CDE824" s="367"/>
      <c r="CDF824" s="367"/>
      <c r="CDG824" s="367"/>
      <c r="CDH824" s="367"/>
      <c r="CDI824" s="367"/>
      <c r="CDJ824" s="367"/>
      <c r="CDK824" s="367"/>
      <c r="CDL824" s="367"/>
      <c r="CDM824" s="367"/>
      <c r="CDN824" s="367"/>
      <c r="CDO824" s="367"/>
      <c r="CDP824" s="367"/>
      <c r="CDQ824" s="367"/>
      <c r="CDR824" s="367"/>
      <c r="CDS824" s="367"/>
      <c r="CDT824" s="367"/>
      <c r="CDU824" s="367"/>
      <c r="CDV824" s="367"/>
      <c r="CDW824" s="367"/>
      <c r="CDX824" s="367"/>
      <c r="CDY824" s="367"/>
      <c r="CDZ824" s="367"/>
      <c r="CEA824" s="367"/>
      <c r="CEB824" s="367"/>
      <c r="CEC824" s="367"/>
      <c r="CED824" s="367"/>
      <c r="CEE824" s="367"/>
      <c r="CEF824" s="367"/>
      <c r="CEG824" s="367"/>
      <c r="CEH824" s="367"/>
      <c r="CEI824" s="367"/>
      <c r="CEJ824" s="367"/>
      <c r="CEK824" s="367"/>
      <c r="CEL824" s="367"/>
      <c r="CEM824" s="367"/>
      <c r="CEN824" s="367"/>
      <c r="CEO824" s="367"/>
      <c r="CEP824" s="367"/>
      <c r="CEQ824" s="367"/>
      <c r="CER824" s="367"/>
      <c r="CES824" s="367"/>
      <c r="CET824" s="367"/>
      <c r="CEU824" s="367"/>
      <c r="CEV824" s="367"/>
      <c r="CEW824" s="367"/>
      <c r="CEX824" s="367"/>
      <c r="CEY824" s="367"/>
      <c r="CEZ824" s="367"/>
      <c r="CFA824" s="367"/>
      <c r="CFB824" s="367"/>
      <c r="CFC824" s="367"/>
      <c r="CFD824" s="367"/>
      <c r="CFE824" s="367"/>
      <c r="CFF824" s="367"/>
      <c r="CFG824" s="367"/>
      <c r="CFH824" s="367"/>
      <c r="CFI824" s="367"/>
      <c r="CFJ824" s="367"/>
      <c r="CFK824" s="367"/>
      <c r="CFL824" s="367"/>
      <c r="CFM824" s="367"/>
      <c r="CFN824" s="367"/>
      <c r="CFO824" s="367"/>
      <c r="CFP824" s="367"/>
      <c r="CFQ824" s="367"/>
      <c r="CFR824" s="367"/>
      <c r="CFS824" s="367"/>
      <c r="CFT824" s="367"/>
      <c r="CFU824" s="367"/>
      <c r="CFV824" s="367"/>
      <c r="CFW824" s="367"/>
      <c r="CFX824" s="367"/>
      <c r="CFY824" s="367"/>
      <c r="CFZ824" s="367"/>
      <c r="CGA824" s="367"/>
      <c r="CGB824" s="367"/>
      <c r="CGC824" s="367"/>
      <c r="CGD824" s="367"/>
      <c r="CGE824" s="367"/>
      <c r="CGF824" s="367"/>
      <c r="CGG824" s="367"/>
      <c r="CGH824" s="367"/>
      <c r="CGI824" s="367"/>
      <c r="CGJ824" s="367"/>
      <c r="CGK824" s="367"/>
      <c r="CGL824" s="367"/>
      <c r="CGM824" s="367"/>
      <c r="CGN824" s="367"/>
      <c r="CGO824" s="367"/>
      <c r="CGP824" s="367"/>
      <c r="CGQ824" s="367"/>
      <c r="CGR824" s="367"/>
      <c r="CGS824" s="367"/>
      <c r="CGT824" s="367"/>
      <c r="CGU824" s="367"/>
      <c r="CGV824" s="367"/>
      <c r="CGW824" s="367"/>
      <c r="CGX824" s="367"/>
      <c r="CGY824" s="367"/>
      <c r="CGZ824" s="367"/>
      <c r="CHA824" s="367"/>
      <c r="CHB824" s="367"/>
      <c r="CHC824" s="367"/>
      <c r="CHD824" s="367"/>
      <c r="CHE824" s="367"/>
      <c r="CHF824" s="367"/>
      <c r="CHG824" s="367"/>
      <c r="CHH824" s="367"/>
      <c r="CHI824" s="367"/>
      <c r="CHJ824" s="367"/>
      <c r="CHK824" s="367"/>
      <c r="CHL824" s="367"/>
      <c r="CHM824" s="367"/>
      <c r="CHN824" s="367"/>
      <c r="CHO824" s="367"/>
      <c r="CHP824" s="367"/>
      <c r="CHQ824" s="367"/>
      <c r="CHR824" s="367"/>
      <c r="CHS824" s="367"/>
      <c r="CHT824" s="367"/>
      <c r="CHU824" s="367"/>
      <c r="CHV824" s="367"/>
      <c r="CHW824" s="367"/>
      <c r="CHX824" s="367"/>
      <c r="CHY824" s="367"/>
      <c r="CHZ824" s="367"/>
      <c r="CIA824" s="367"/>
      <c r="CIB824" s="367"/>
      <c r="CIC824" s="367"/>
      <c r="CID824" s="367"/>
      <c r="CIE824" s="367"/>
      <c r="CIF824" s="367"/>
      <c r="CIG824" s="367"/>
      <c r="CIH824" s="367"/>
      <c r="CII824" s="367"/>
      <c r="CIJ824" s="367"/>
      <c r="CIK824" s="367"/>
      <c r="CIL824" s="367"/>
      <c r="CIM824" s="367"/>
      <c r="CIN824" s="367"/>
      <c r="CIO824" s="367"/>
      <c r="CIP824" s="367"/>
      <c r="CIQ824" s="367"/>
      <c r="CIR824" s="367"/>
      <c r="CIS824" s="367"/>
      <c r="CIT824" s="367"/>
      <c r="CIU824" s="367"/>
      <c r="CIV824" s="367"/>
      <c r="CIW824" s="367"/>
      <c r="CIX824" s="367"/>
      <c r="CIY824" s="367"/>
      <c r="CIZ824" s="367"/>
      <c r="CJA824" s="367"/>
      <c r="CJB824" s="367"/>
      <c r="CJC824" s="367"/>
      <c r="CJD824" s="367"/>
      <c r="CJE824" s="367"/>
      <c r="CJF824" s="367"/>
      <c r="CJG824" s="367"/>
      <c r="CJH824" s="367"/>
      <c r="CJI824" s="367"/>
      <c r="CJJ824" s="367"/>
      <c r="CJK824" s="367"/>
      <c r="CJL824" s="367"/>
      <c r="CJM824" s="367"/>
      <c r="CJN824" s="367"/>
      <c r="CJO824" s="367"/>
      <c r="CJP824" s="367"/>
      <c r="CJQ824" s="367"/>
      <c r="CJR824" s="367"/>
      <c r="CJS824" s="367"/>
      <c r="CJT824" s="367"/>
      <c r="CJU824" s="367"/>
      <c r="CJV824" s="367"/>
      <c r="CJW824" s="367"/>
      <c r="CJX824" s="367"/>
      <c r="CJY824" s="367"/>
      <c r="CJZ824" s="367"/>
      <c r="CKA824" s="367"/>
      <c r="CKB824" s="367"/>
      <c r="CKC824" s="367"/>
      <c r="CKD824" s="367"/>
      <c r="CKE824" s="367"/>
      <c r="CKF824" s="367"/>
      <c r="CKG824" s="367"/>
      <c r="CKH824" s="367"/>
      <c r="CKI824" s="367"/>
      <c r="CKJ824" s="367"/>
      <c r="CKK824" s="367"/>
      <c r="CKL824" s="367"/>
      <c r="CKM824" s="367"/>
      <c r="CKN824" s="367"/>
      <c r="CKO824" s="367"/>
      <c r="CKP824" s="367"/>
      <c r="CKQ824" s="367"/>
      <c r="CKR824" s="367"/>
      <c r="CKS824" s="367"/>
      <c r="CKT824" s="367"/>
      <c r="CKU824" s="367"/>
      <c r="CKV824" s="367"/>
      <c r="CKW824" s="367"/>
      <c r="CKX824" s="367"/>
      <c r="CKY824" s="367"/>
      <c r="CKZ824" s="367"/>
      <c r="CLA824" s="367"/>
      <c r="CLB824" s="367"/>
      <c r="CLC824" s="367"/>
      <c r="CLD824" s="367"/>
      <c r="CLE824" s="367"/>
      <c r="CLF824" s="367"/>
      <c r="CLG824" s="367"/>
      <c r="CLH824" s="367"/>
      <c r="CLI824" s="367"/>
      <c r="CLJ824" s="367"/>
      <c r="CLK824" s="367"/>
      <c r="CLL824" s="367"/>
      <c r="CLM824" s="367"/>
      <c r="CLN824" s="367"/>
      <c r="CLO824" s="367"/>
      <c r="CLP824" s="367"/>
      <c r="CLQ824" s="367"/>
      <c r="CLR824" s="367"/>
      <c r="CLS824" s="367"/>
      <c r="CLT824" s="367"/>
      <c r="CLU824" s="367"/>
      <c r="CLV824" s="367"/>
      <c r="CLW824" s="367"/>
      <c r="CLX824" s="367"/>
      <c r="CLY824" s="367"/>
      <c r="CLZ824" s="367"/>
      <c r="CMA824" s="367"/>
      <c r="CMB824" s="367"/>
      <c r="CMC824" s="367"/>
      <c r="CMD824" s="367"/>
      <c r="CME824" s="367"/>
      <c r="CMF824" s="367"/>
      <c r="CMG824" s="367"/>
      <c r="CMH824" s="367"/>
      <c r="CMI824" s="367"/>
      <c r="CMJ824" s="367"/>
      <c r="CMK824" s="367"/>
      <c r="CML824" s="367"/>
      <c r="CMM824" s="367"/>
      <c r="CMN824" s="367"/>
      <c r="CMO824" s="367"/>
      <c r="CMP824" s="367"/>
      <c r="CMQ824" s="367"/>
      <c r="CMR824" s="367"/>
      <c r="CMS824" s="367"/>
      <c r="CMT824" s="367"/>
      <c r="CMU824" s="367"/>
      <c r="CMV824" s="367"/>
      <c r="CMW824" s="367"/>
      <c r="CMX824" s="367"/>
      <c r="CMY824" s="367"/>
      <c r="CMZ824" s="367"/>
      <c r="CNA824" s="367"/>
      <c r="CNB824" s="367"/>
      <c r="CNC824" s="367"/>
      <c r="CND824" s="367"/>
      <c r="CNE824" s="367"/>
      <c r="CNF824" s="367"/>
      <c r="CNG824" s="367"/>
      <c r="CNH824" s="367"/>
      <c r="CNI824" s="367"/>
      <c r="CNJ824" s="367"/>
      <c r="CNK824" s="367"/>
      <c r="CNL824" s="367"/>
      <c r="CNM824" s="367"/>
      <c r="CNN824" s="367"/>
      <c r="CNO824" s="367"/>
      <c r="CNP824" s="367"/>
      <c r="CNQ824" s="367"/>
      <c r="CNR824" s="367"/>
      <c r="CNS824" s="367"/>
      <c r="CNT824" s="367"/>
      <c r="CNU824" s="367"/>
      <c r="CNV824" s="367"/>
      <c r="CNW824" s="367"/>
      <c r="CNX824" s="367"/>
      <c r="CNY824" s="367"/>
      <c r="CNZ824" s="367"/>
      <c r="COA824" s="367"/>
      <c r="COB824" s="367"/>
      <c r="COC824" s="367"/>
      <c r="COD824" s="367"/>
      <c r="COE824" s="367"/>
      <c r="COF824" s="367"/>
      <c r="COG824" s="367"/>
      <c r="COH824" s="367"/>
      <c r="COI824" s="367"/>
      <c r="COJ824" s="367"/>
      <c r="COK824" s="367"/>
      <c r="COL824" s="367"/>
      <c r="COM824" s="367"/>
      <c r="CON824" s="367"/>
      <c r="COO824" s="367"/>
      <c r="COP824" s="367"/>
      <c r="COQ824" s="367"/>
      <c r="COR824" s="367"/>
      <c r="COS824" s="367"/>
      <c r="COT824" s="367"/>
      <c r="COU824" s="367"/>
      <c r="COV824" s="367"/>
      <c r="COW824" s="367"/>
      <c r="COX824" s="367"/>
      <c r="COY824" s="367"/>
      <c r="COZ824" s="367"/>
      <c r="CPA824" s="367"/>
      <c r="CPB824" s="367"/>
      <c r="CPC824" s="367"/>
      <c r="CPD824" s="367"/>
      <c r="CPE824" s="367"/>
      <c r="CPF824" s="367"/>
      <c r="CPG824" s="367"/>
      <c r="CPH824" s="367"/>
      <c r="CPI824" s="367"/>
      <c r="CPJ824" s="367"/>
      <c r="CPK824" s="367"/>
      <c r="CPL824" s="367"/>
      <c r="CPM824" s="367"/>
      <c r="CPN824" s="367"/>
      <c r="CPO824" s="367"/>
      <c r="CPP824" s="367"/>
      <c r="CPQ824" s="367"/>
      <c r="CPR824" s="367"/>
      <c r="CPS824" s="367"/>
      <c r="CPT824" s="367"/>
      <c r="CPU824" s="367"/>
      <c r="CPV824" s="367"/>
      <c r="CPW824" s="367"/>
      <c r="CPX824" s="367"/>
      <c r="CPY824" s="367"/>
      <c r="CPZ824" s="367"/>
      <c r="CQA824" s="367"/>
      <c r="CQB824" s="367"/>
      <c r="CQC824" s="367"/>
      <c r="CQD824" s="367"/>
      <c r="CQE824" s="367"/>
      <c r="CQF824" s="367"/>
      <c r="CQG824" s="367"/>
      <c r="CQH824" s="367"/>
      <c r="CQI824" s="367"/>
      <c r="CQJ824" s="367"/>
      <c r="CQK824" s="367"/>
      <c r="CQL824" s="367"/>
      <c r="CQM824" s="367"/>
      <c r="CQN824" s="367"/>
      <c r="CQO824" s="367"/>
      <c r="CQP824" s="367"/>
      <c r="CQQ824" s="367"/>
      <c r="CQR824" s="367"/>
      <c r="CQS824" s="367"/>
      <c r="CQT824" s="367"/>
      <c r="CQU824" s="367"/>
      <c r="CQV824" s="367"/>
      <c r="CQW824" s="367"/>
      <c r="CQX824" s="367"/>
      <c r="CQY824" s="367"/>
      <c r="CQZ824" s="367"/>
      <c r="CRA824" s="367"/>
      <c r="CRB824" s="367"/>
      <c r="CRC824" s="367"/>
      <c r="CRD824" s="367"/>
      <c r="CRE824" s="367"/>
      <c r="CRF824" s="367"/>
      <c r="CRG824" s="367"/>
      <c r="CRH824" s="367"/>
      <c r="CRI824" s="367"/>
      <c r="CRJ824" s="367"/>
      <c r="CRK824" s="367"/>
      <c r="CRL824" s="367"/>
      <c r="CRM824" s="367"/>
      <c r="CRN824" s="367"/>
      <c r="CRO824" s="367"/>
      <c r="CRP824" s="367"/>
      <c r="CRQ824" s="367"/>
      <c r="CRR824" s="367"/>
      <c r="CRS824" s="367"/>
      <c r="CRT824" s="367"/>
      <c r="CRU824" s="367"/>
      <c r="CRV824" s="367"/>
      <c r="CRW824" s="367"/>
      <c r="CRX824" s="367"/>
      <c r="CRY824" s="367"/>
      <c r="CRZ824" s="367"/>
      <c r="CSA824" s="367"/>
      <c r="CSB824" s="367"/>
      <c r="CSC824" s="367"/>
      <c r="CSD824" s="367"/>
      <c r="CSE824" s="367"/>
      <c r="CSF824" s="367"/>
      <c r="CSG824" s="367"/>
      <c r="CSH824" s="367"/>
      <c r="CSI824" s="367"/>
      <c r="CSJ824" s="367"/>
      <c r="CSK824" s="367"/>
      <c r="CSL824" s="367"/>
      <c r="CSM824" s="367"/>
      <c r="CSN824" s="367"/>
      <c r="CSO824" s="367"/>
      <c r="CSP824" s="367"/>
      <c r="CSQ824" s="367"/>
      <c r="CSR824" s="367"/>
      <c r="CSS824" s="367"/>
      <c r="CST824" s="367"/>
      <c r="CSU824" s="367"/>
      <c r="CSV824" s="367"/>
      <c r="CSW824" s="367"/>
      <c r="CSX824" s="367"/>
      <c r="CSY824" s="367"/>
      <c r="CSZ824" s="367"/>
      <c r="CTA824" s="367"/>
      <c r="CTB824" s="367"/>
      <c r="CTC824" s="367"/>
      <c r="CTD824" s="367"/>
      <c r="CTE824" s="367"/>
      <c r="CTF824" s="367"/>
      <c r="CTG824" s="367"/>
      <c r="CTH824" s="367"/>
      <c r="CTI824" s="367"/>
      <c r="CTJ824" s="367"/>
      <c r="CTK824" s="367"/>
      <c r="CTL824" s="367"/>
      <c r="CTM824" s="367"/>
      <c r="CTN824" s="367"/>
      <c r="CTO824" s="367"/>
      <c r="CTP824" s="367"/>
      <c r="CTQ824" s="367"/>
      <c r="CTR824" s="367"/>
      <c r="CTS824" s="367"/>
      <c r="CTT824" s="367"/>
      <c r="CTU824" s="367"/>
      <c r="CTV824" s="367"/>
      <c r="CTW824" s="367"/>
      <c r="CTX824" s="367"/>
      <c r="CTY824" s="367"/>
      <c r="CTZ824" s="367"/>
      <c r="CUA824" s="367"/>
      <c r="CUB824" s="367"/>
      <c r="CUC824" s="367"/>
      <c r="CUD824" s="367"/>
      <c r="CUE824" s="367"/>
      <c r="CUF824" s="367"/>
      <c r="CUG824" s="367"/>
      <c r="CUH824" s="367"/>
      <c r="CUI824" s="367"/>
      <c r="CUJ824" s="367"/>
      <c r="CUK824" s="367"/>
      <c r="CUL824" s="367"/>
      <c r="CUM824" s="367"/>
      <c r="CUN824" s="367"/>
      <c r="CUO824" s="367"/>
      <c r="CUP824" s="367"/>
      <c r="CUQ824" s="367"/>
      <c r="CUR824" s="367"/>
      <c r="CUS824" s="367"/>
      <c r="CUT824" s="367"/>
      <c r="CUU824" s="367"/>
      <c r="CUV824" s="367"/>
      <c r="CUW824" s="367"/>
      <c r="CUX824" s="367"/>
      <c r="CUY824" s="367"/>
      <c r="CUZ824" s="367"/>
      <c r="CVA824" s="367"/>
      <c r="CVB824" s="367"/>
      <c r="CVC824" s="367"/>
      <c r="CVD824" s="367"/>
      <c r="CVE824" s="367"/>
      <c r="CVF824" s="367"/>
      <c r="CVG824" s="367"/>
      <c r="CVH824" s="367"/>
      <c r="CVI824" s="367"/>
      <c r="CVJ824" s="367"/>
      <c r="CVK824" s="367"/>
      <c r="CVL824" s="367"/>
      <c r="CVM824" s="367"/>
      <c r="CVN824" s="367"/>
      <c r="CVO824" s="367"/>
      <c r="CVP824" s="367"/>
      <c r="CVQ824" s="367"/>
      <c r="CVR824" s="367"/>
      <c r="CVS824" s="367"/>
      <c r="CVT824" s="367"/>
      <c r="CVU824" s="367"/>
      <c r="CVV824" s="367"/>
      <c r="CVW824" s="367"/>
      <c r="CVX824" s="367"/>
      <c r="CVY824" s="367"/>
      <c r="CVZ824" s="367"/>
      <c r="CWA824" s="367"/>
      <c r="CWB824" s="367"/>
      <c r="CWC824" s="367"/>
      <c r="CWD824" s="367"/>
      <c r="CWE824" s="367"/>
      <c r="CWF824" s="367"/>
      <c r="CWG824" s="367"/>
      <c r="CWH824" s="367"/>
      <c r="CWI824" s="367"/>
      <c r="CWJ824" s="367"/>
      <c r="CWK824" s="367"/>
      <c r="CWL824" s="367"/>
      <c r="CWM824" s="367"/>
      <c r="CWN824" s="367"/>
      <c r="CWO824" s="367"/>
      <c r="CWP824" s="367"/>
      <c r="CWQ824" s="367"/>
      <c r="CWR824" s="367"/>
      <c r="CWS824" s="367"/>
      <c r="CWT824" s="367"/>
      <c r="CWU824" s="367"/>
      <c r="CWV824" s="367"/>
      <c r="CWW824" s="367"/>
      <c r="CWX824" s="367"/>
      <c r="CWY824" s="367"/>
      <c r="CWZ824" s="367"/>
      <c r="CXA824" s="367"/>
      <c r="CXB824" s="367"/>
      <c r="CXC824" s="367"/>
      <c r="CXD824" s="367"/>
      <c r="CXE824" s="367"/>
      <c r="CXF824" s="367"/>
      <c r="CXG824" s="367"/>
      <c r="CXH824" s="367"/>
      <c r="CXI824" s="367"/>
      <c r="CXJ824" s="367"/>
      <c r="CXK824" s="367"/>
      <c r="CXL824" s="367"/>
      <c r="CXM824" s="367"/>
      <c r="CXN824" s="367"/>
      <c r="CXO824" s="367"/>
      <c r="CXP824" s="367"/>
      <c r="CXQ824" s="367"/>
      <c r="CXR824" s="367"/>
      <c r="CXS824" s="367"/>
      <c r="CXT824" s="367"/>
      <c r="CXU824" s="367"/>
      <c r="CXV824" s="367"/>
      <c r="CXW824" s="367"/>
      <c r="CXX824" s="367"/>
      <c r="CXY824" s="367"/>
      <c r="CXZ824" s="367"/>
      <c r="CYA824" s="367"/>
      <c r="CYB824" s="367"/>
      <c r="CYC824" s="367"/>
      <c r="CYD824" s="367"/>
      <c r="CYE824" s="367"/>
      <c r="CYF824" s="367"/>
      <c r="CYG824" s="367"/>
      <c r="CYH824" s="367"/>
      <c r="CYI824" s="367"/>
      <c r="CYJ824" s="367"/>
      <c r="CYK824" s="367"/>
      <c r="CYL824" s="367"/>
      <c r="CYM824" s="367"/>
      <c r="CYN824" s="367"/>
      <c r="CYO824" s="367"/>
      <c r="CYP824" s="367"/>
      <c r="CYQ824" s="367"/>
      <c r="CYR824" s="367"/>
      <c r="CYS824" s="367"/>
      <c r="CYT824" s="367"/>
      <c r="CYU824" s="367"/>
      <c r="CYV824" s="367"/>
      <c r="CYW824" s="367"/>
      <c r="CYX824" s="367"/>
      <c r="CYY824" s="367"/>
      <c r="CYZ824" s="367"/>
      <c r="CZA824" s="367"/>
      <c r="CZB824" s="367"/>
      <c r="CZC824" s="367"/>
      <c r="CZD824" s="367"/>
      <c r="CZE824" s="367"/>
      <c r="CZF824" s="367"/>
      <c r="CZG824" s="367"/>
      <c r="CZH824" s="367"/>
      <c r="CZI824" s="367"/>
      <c r="CZJ824" s="367"/>
      <c r="CZK824" s="367"/>
      <c r="CZL824" s="367"/>
      <c r="CZM824" s="367"/>
      <c r="CZN824" s="367"/>
      <c r="CZO824" s="367"/>
      <c r="CZP824" s="367"/>
      <c r="CZQ824" s="367"/>
      <c r="CZR824" s="367"/>
      <c r="CZS824" s="367"/>
      <c r="CZT824" s="367"/>
      <c r="CZU824" s="367"/>
      <c r="CZV824" s="367"/>
      <c r="CZW824" s="367"/>
      <c r="CZX824" s="367"/>
      <c r="CZY824" s="367"/>
      <c r="CZZ824" s="367"/>
      <c r="DAA824" s="367"/>
      <c r="DAB824" s="367"/>
      <c r="DAC824" s="367"/>
      <c r="DAD824" s="367"/>
      <c r="DAE824" s="367"/>
      <c r="DAF824" s="367"/>
      <c r="DAG824" s="367"/>
      <c r="DAH824" s="367"/>
      <c r="DAI824" s="367"/>
      <c r="DAJ824" s="367"/>
      <c r="DAK824" s="367"/>
      <c r="DAL824" s="367"/>
      <c r="DAM824" s="367"/>
      <c r="DAN824" s="367"/>
      <c r="DAO824" s="367"/>
      <c r="DAP824" s="367"/>
      <c r="DAQ824" s="367"/>
      <c r="DAR824" s="367"/>
      <c r="DAS824" s="367"/>
      <c r="DAT824" s="367"/>
      <c r="DAU824" s="367"/>
      <c r="DAV824" s="367"/>
      <c r="DAW824" s="367"/>
      <c r="DAX824" s="367"/>
      <c r="DAY824" s="367"/>
      <c r="DAZ824" s="367"/>
      <c r="DBA824" s="367"/>
      <c r="DBB824" s="367"/>
      <c r="DBC824" s="367"/>
      <c r="DBD824" s="367"/>
      <c r="DBE824" s="367"/>
      <c r="DBF824" s="367"/>
      <c r="DBG824" s="367"/>
      <c r="DBH824" s="367"/>
      <c r="DBI824" s="367"/>
      <c r="DBJ824" s="367"/>
      <c r="DBK824" s="367"/>
      <c r="DBL824" s="367"/>
      <c r="DBM824" s="367"/>
      <c r="DBN824" s="367"/>
      <c r="DBO824" s="367"/>
      <c r="DBP824" s="367"/>
      <c r="DBQ824" s="367"/>
      <c r="DBR824" s="367"/>
      <c r="DBS824" s="367"/>
      <c r="DBT824" s="367"/>
      <c r="DBU824" s="367"/>
      <c r="DBV824" s="367"/>
      <c r="DBW824" s="367"/>
      <c r="DBX824" s="367"/>
      <c r="DBY824" s="367"/>
      <c r="DBZ824" s="367"/>
      <c r="DCA824" s="367"/>
      <c r="DCB824" s="367"/>
      <c r="DCC824" s="367"/>
      <c r="DCD824" s="367"/>
      <c r="DCE824" s="367"/>
      <c r="DCF824" s="367"/>
      <c r="DCG824" s="367"/>
      <c r="DCH824" s="367"/>
      <c r="DCI824" s="367"/>
      <c r="DCJ824" s="367"/>
      <c r="DCK824" s="367"/>
      <c r="DCL824" s="367"/>
      <c r="DCM824" s="367"/>
      <c r="DCN824" s="367"/>
      <c r="DCO824" s="367"/>
      <c r="DCP824" s="367"/>
      <c r="DCQ824" s="367"/>
      <c r="DCR824" s="367"/>
      <c r="DCS824" s="367"/>
      <c r="DCT824" s="367"/>
      <c r="DCU824" s="367"/>
      <c r="DCV824" s="367"/>
      <c r="DCW824" s="367"/>
      <c r="DCX824" s="367"/>
      <c r="DCY824" s="367"/>
      <c r="DCZ824" s="367"/>
      <c r="DDA824" s="367"/>
      <c r="DDB824" s="367"/>
      <c r="DDC824" s="367"/>
      <c r="DDD824" s="367"/>
      <c r="DDE824" s="367"/>
      <c r="DDF824" s="367"/>
      <c r="DDG824" s="367"/>
      <c r="DDH824" s="367"/>
      <c r="DDI824" s="367"/>
      <c r="DDJ824" s="367"/>
      <c r="DDK824" s="367"/>
      <c r="DDL824" s="367"/>
      <c r="DDM824" s="367"/>
      <c r="DDN824" s="367"/>
      <c r="DDO824" s="367"/>
      <c r="DDP824" s="367"/>
      <c r="DDQ824" s="367"/>
      <c r="DDR824" s="367"/>
      <c r="DDS824" s="367"/>
      <c r="DDT824" s="367"/>
      <c r="DDU824" s="367"/>
      <c r="DDV824" s="367"/>
      <c r="DDW824" s="367"/>
      <c r="DDX824" s="367"/>
      <c r="DDY824" s="367"/>
      <c r="DDZ824" s="367"/>
      <c r="DEA824" s="367"/>
      <c r="DEB824" s="367"/>
      <c r="DEC824" s="367"/>
      <c r="DED824" s="367"/>
      <c r="DEE824" s="367"/>
      <c r="DEF824" s="367"/>
      <c r="DEG824" s="367"/>
      <c r="DEH824" s="367"/>
      <c r="DEI824" s="367"/>
      <c r="DEJ824" s="367"/>
      <c r="DEK824" s="367"/>
      <c r="DEL824" s="367"/>
      <c r="DEM824" s="367"/>
      <c r="DEN824" s="367"/>
      <c r="DEO824" s="367"/>
      <c r="DEP824" s="367"/>
      <c r="DEQ824" s="367"/>
      <c r="DER824" s="367"/>
      <c r="DES824" s="367"/>
      <c r="DET824" s="367"/>
      <c r="DEU824" s="367"/>
      <c r="DEV824" s="367"/>
      <c r="DEW824" s="367"/>
      <c r="DEX824" s="367"/>
      <c r="DEY824" s="367"/>
      <c r="DEZ824" s="367"/>
      <c r="DFA824" s="367"/>
      <c r="DFB824" s="367"/>
      <c r="DFC824" s="367"/>
      <c r="DFD824" s="367"/>
      <c r="DFE824" s="367"/>
      <c r="DFF824" s="367"/>
      <c r="DFG824" s="367"/>
      <c r="DFH824" s="367"/>
      <c r="DFI824" s="367"/>
      <c r="DFJ824" s="367"/>
      <c r="DFK824" s="367"/>
      <c r="DFL824" s="367"/>
      <c r="DFM824" s="367"/>
      <c r="DFN824" s="367"/>
      <c r="DFO824" s="367"/>
      <c r="DFP824" s="367"/>
      <c r="DFQ824" s="367"/>
      <c r="DFR824" s="367"/>
      <c r="DFS824" s="367"/>
      <c r="DFT824" s="367"/>
      <c r="DFU824" s="367"/>
      <c r="DFV824" s="367"/>
      <c r="DFW824" s="367"/>
      <c r="DFX824" s="367"/>
      <c r="DFY824" s="367"/>
      <c r="DFZ824" s="367"/>
      <c r="DGA824" s="367"/>
      <c r="DGB824" s="367"/>
      <c r="DGC824" s="367"/>
      <c r="DGD824" s="367"/>
      <c r="DGE824" s="367"/>
      <c r="DGF824" s="367"/>
      <c r="DGG824" s="367"/>
      <c r="DGH824" s="367"/>
      <c r="DGI824" s="367"/>
      <c r="DGJ824" s="367"/>
      <c r="DGK824" s="367"/>
      <c r="DGL824" s="367"/>
      <c r="DGM824" s="367"/>
      <c r="DGN824" s="367"/>
      <c r="DGO824" s="367"/>
      <c r="DGP824" s="367"/>
      <c r="DGQ824" s="367"/>
      <c r="DGR824" s="367"/>
      <c r="DGS824" s="367"/>
      <c r="DGT824" s="367"/>
      <c r="DGU824" s="367"/>
      <c r="DGV824" s="367"/>
      <c r="DGW824" s="367"/>
      <c r="DGX824" s="367"/>
      <c r="DGY824" s="367"/>
      <c r="DGZ824" s="367"/>
      <c r="DHA824" s="367"/>
      <c r="DHB824" s="367"/>
      <c r="DHC824" s="367"/>
      <c r="DHD824" s="367"/>
      <c r="DHE824" s="367"/>
      <c r="DHF824" s="367"/>
      <c r="DHG824" s="367"/>
      <c r="DHH824" s="367"/>
      <c r="DHI824" s="367"/>
      <c r="DHJ824" s="367"/>
      <c r="DHK824" s="367"/>
      <c r="DHL824" s="367"/>
      <c r="DHM824" s="367"/>
      <c r="DHN824" s="367"/>
      <c r="DHO824" s="367"/>
      <c r="DHP824" s="367"/>
      <c r="DHQ824" s="367"/>
      <c r="DHR824" s="367"/>
      <c r="DHS824" s="367"/>
      <c r="DHT824" s="367"/>
      <c r="DHU824" s="367"/>
      <c r="DHV824" s="367"/>
      <c r="DHW824" s="367"/>
      <c r="DHX824" s="367"/>
      <c r="DHY824" s="367"/>
      <c r="DHZ824" s="367"/>
      <c r="DIA824" s="367"/>
      <c r="DIB824" s="367"/>
      <c r="DIC824" s="367"/>
      <c r="DID824" s="367"/>
      <c r="DIE824" s="367"/>
      <c r="DIF824" s="367"/>
      <c r="DIG824" s="367"/>
      <c r="DIH824" s="367"/>
      <c r="DII824" s="367"/>
      <c r="DIJ824" s="367"/>
      <c r="DIK824" s="367"/>
      <c r="DIL824" s="367"/>
      <c r="DIM824" s="367"/>
      <c r="DIN824" s="367"/>
      <c r="DIO824" s="367"/>
      <c r="DIP824" s="367"/>
      <c r="DIQ824" s="367"/>
      <c r="DIR824" s="367"/>
      <c r="DIS824" s="367"/>
      <c r="DIT824" s="367"/>
      <c r="DIU824" s="367"/>
      <c r="DIV824" s="367"/>
      <c r="DIW824" s="367"/>
      <c r="DIX824" s="367"/>
      <c r="DIY824" s="367"/>
      <c r="DIZ824" s="367"/>
      <c r="DJA824" s="367"/>
      <c r="DJB824" s="367"/>
      <c r="DJC824" s="367"/>
      <c r="DJD824" s="367"/>
      <c r="DJE824" s="367"/>
      <c r="DJF824" s="367"/>
      <c r="DJG824" s="367"/>
      <c r="DJH824" s="367"/>
      <c r="DJI824" s="367"/>
      <c r="DJJ824" s="367"/>
      <c r="DJK824" s="367"/>
      <c r="DJL824" s="367"/>
      <c r="DJM824" s="367"/>
      <c r="DJN824" s="367"/>
      <c r="DJO824" s="367"/>
      <c r="DJP824" s="367"/>
      <c r="DJQ824" s="367"/>
      <c r="DJR824" s="367"/>
      <c r="DJS824" s="367"/>
      <c r="DJT824" s="367"/>
      <c r="DJU824" s="367"/>
      <c r="DJV824" s="367"/>
      <c r="DJW824" s="367"/>
      <c r="DJX824" s="367"/>
      <c r="DJY824" s="367"/>
      <c r="DJZ824" s="367"/>
      <c r="DKA824" s="367"/>
      <c r="DKB824" s="367"/>
      <c r="DKC824" s="367"/>
      <c r="DKD824" s="367"/>
      <c r="DKE824" s="367"/>
      <c r="DKF824" s="367"/>
      <c r="DKG824" s="367"/>
      <c r="DKH824" s="367"/>
      <c r="DKI824" s="367"/>
      <c r="DKJ824" s="367"/>
      <c r="DKK824" s="367"/>
      <c r="DKL824" s="367"/>
      <c r="DKM824" s="367"/>
      <c r="DKN824" s="367"/>
      <c r="DKO824" s="367"/>
      <c r="DKP824" s="367"/>
      <c r="DKQ824" s="367"/>
      <c r="DKR824" s="367"/>
      <c r="DKS824" s="367"/>
      <c r="DKT824" s="367"/>
      <c r="DKU824" s="367"/>
      <c r="DKV824" s="367"/>
      <c r="DKW824" s="367"/>
      <c r="DKX824" s="367"/>
      <c r="DKY824" s="367"/>
      <c r="DKZ824" s="367"/>
      <c r="DLA824" s="367"/>
      <c r="DLB824" s="367"/>
      <c r="DLC824" s="367"/>
      <c r="DLD824" s="367"/>
      <c r="DLE824" s="367"/>
      <c r="DLF824" s="367"/>
      <c r="DLG824" s="367"/>
      <c r="DLH824" s="367"/>
      <c r="DLI824" s="367"/>
      <c r="DLJ824" s="367"/>
      <c r="DLK824" s="367"/>
      <c r="DLL824" s="367"/>
      <c r="DLM824" s="367"/>
      <c r="DLN824" s="367"/>
      <c r="DLO824" s="367"/>
      <c r="DLP824" s="367"/>
      <c r="DLQ824" s="367"/>
      <c r="DLR824" s="367"/>
      <c r="DLS824" s="367"/>
      <c r="DLT824" s="367"/>
      <c r="DLU824" s="367"/>
      <c r="DLV824" s="367"/>
      <c r="DLW824" s="367"/>
      <c r="DLX824" s="367"/>
      <c r="DLY824" s="367"/>
      <c r="DLZ824" s="367"/>
      <c r="DMA824" s="367"/>
      <c r="DMB824" s="367"/>
      <c r="DMC824" s="367"/>
      <c r="DMD824" s="367"/>
      <c r="DME824" s="367"/>
      <c r="DMF824" s="367"/>
      <c r="DMG824" s="367"/>
      <c r="DMH824" s="367"/>
      <c r="DMI824" s="367"/>
      <c r="DMJ824" s="367"/>
      <c r="DMK824" s="367"/>
      <c r="DML824" s="367"/>
      <c r="DMM824" s="367"/>
      <c r="DMN824" s="367"/>
      <c r="DMO824" s="367"/>
      <c r="DMP824" s="367"/>
      <c r="DMQ824" s="367"/>
      <c r="DMR824" s="367"/>
      <c r="DMS824" s="367"/>
      <c r="DMT824" s="367"/>
      <c r="DMU824" s="367"/>
      <c r="DMV824" s="367"/>
      <c r="DMW824" s="367"/>
      <c r="DMX824" s="367"/>
      <c r="DMY824" s="367"/>
      <c r="DMZ824" s="367"/>
      <c r="DNA824" s="367"/>
      <c r="DNB824" s="367"/>
      <c r="DNC824" s="367"/>
      <c r="DND824" s="367"/>
      <c r="DNE824" s="367"/>
      <c r="DNF824" s="367"/>
      <c r="DNG824" s="367"/>
      <c r="DNH824" s="367"/>
      <c r="DNI824" s="367"/>
      <c r="DNJ824" s="367"/>
      <c r="DNK824" s="367"/>
      <c r="DNL824" s="367"/>
      <c r="DNM824" s="367"/>
      <c r="DNN824" s="367"/>
      <c r="DNO824" s="367"/>
      <c r="DNP824" s="367"/>
      <c r="DNQ824" s="367"/>
      <c r="DNR824" s="367"/>
      <c r="DNS824" s="367"/>
      <c r="DNT824" s="367"/>
      <c r="DNU824" s="367"/>
      <c r="DNV824" s="367"/>
      <c r="DNW824" s="367"/>
      <c r="DNX824" s="367"/>
      <c r="DNY824" s="367"/>
      <c r="DNZ824" s="367"/>
      <c r="DOA824" s="367"/>
      <c r="DOB824" s="367"/>
      <c r="DOC824" s="367"/>
      <c r="DOD824" s="367"/>
      <c r="DOE824" s="367"/>
      <c r="DOF824" s="367"/>
      <c r="DOG824" s="367"/>
      <c r="DOH824" s="367"/>
      <c r="DOI824" s="367"/>
      <c r="DOJ824" s="367"/>
      <c r="DOK824" s="367"/>
      <c r="DOL824" s="367"/>
      <c r="DOM824" s="367"/>
      <c r="DON824" s="367"/>
      <c r="DOO824" s="367"/>
      <c r="DOP824" s="367"/>
      <c r="DOQ824" s="367"/>
      <c r="DOR824" s="367"/>
      <c r="DOS824" s="367"/>
      <c r="DOT824" s="367"/>
      <c r="DOU824" s="367"/>
      <c r="DOV824" s="367"/>
      <c r="DOW824" s="367"/>
      <c r="DOX824" s="367"/>
      <c r="DOY824" s="367"/>
      <c r="DOZ824" s="367"/>
      <c r="DPA824" s="367"/>
      <c r="DPB824" s="367"/>
      <c r="DPC824" s="367"/>
      <c r="DPD824" s="367"/>
      <c r="DPE824" s="367"/>
      <c r="DPF824" s="367"/>
      <c r="DPG824" s="367"/>
      <c r="DPH824" s="367"/>
      <c r="DPI824" s="367"/>
      <c r="DPJ824" s="367"/>
      <c r="DPK824" s="367"/>
      <c r="DPL824" s="367"/>
      <c r="DPM824" s="367"/>
      <c r="DPN824" s="367"/>
      <c r="DPO824" s="367"/>
      <c r="DPP824" s="367"/>
      <c r="DPQ824" s="367"/>
      <c r="DPR824" s="367"/>
      <c r="DPS824" s="367"/>
      <c r="DPT824" s="367"/>
      <c r="DPU824" s="367"/>
      <c r="DPV824" s="367"/>
      <c r="DPW824" s="367"/>
      <c r="DPX824" s="367"/>
      <c r="DPY824" s="367"/>
      <c r="DPZ824" s="367"/>
      <c r="DQA824" s="367"/>
      <c r="DQB824" s="367"/>
      <c r="DQC824" s="367"/>
      <c r="DQD824" s="367"/>
      <c r="DQE824" s="367"/>
      <c r="DQF824" s="367"/>
      <c r="DQG824" s="367"/>
      <c r="DQH824" s="367"/>
      <c r="DQI824" s="367"/>
      <c r="DQJ824" s="367"/>
      <c r="DQK824" s="367"/>
      <c r="DQL824" s="367"/>
      <c r="DQM824" s="367"/>
      <c r="DQN824" s="367"/>
      <c r="DQO824" s="367"/>
      <c r="DQP824" s="367"/>
      <c r="DQQ824" s="367"/>
      <c r="DQR824" s="367"/>
      <c r="DQS824" s="367"/>
      <c r="DQT824" s="367"/>
      <c r="DQU824" s="367"/>
      <c r="DQV824" s="367"/>
      <c r="DQW824" s="367"/>
      <c r="DQX824" s="367"/>
      <c r="DQY824" s="367"/>
      <c r="DQZ824" s="367"/>
      <c r="DRA824" s="367"/>
      <c r="DRB824" s="367"/>
      <c r="DRC824" s="367"/>
      <c r="DRD824" s="367"/>
      <c r="DRE824" s="367"/>
      <c r="DRF824" s="367"/>
      <c r="DRG824" s="367"/>
      <c r="DRH824" s="367"/>
      <c r="DRI824" s="367"/>
      <c r="DRJ824" s="367"/>
      <c r="DRK824" s="367"/>
      <c r="DRL824" s="367"/>
      <c r="DRM824" s="367"/>
      <c r="DRN824" s="367"/>
      <c r="DRO824" s="367"/>
      <c r="DRP824" s="367"/>
      <c r="DRQ824" s="367"/>
      <c r="DRR824" s="367"/>
      <c r="DRS824" s="367"/>
      <c r="DRT824" s="367"/>
      <c r="DRU824" s="367"/>
      <c r="DRV824" s="367"/>
      <c r="DRW824" s="367"/>
      <c r="DRX824" s="367"/>
      <c r="DRY824" s="367"/>
      <c r="DRZ824" s="367"/>
      <c r="DSA824" s="367"/>
      <c r="DSB824" s="367"/>
      <c r="DSC824" s="367"/>
      <c r="DSD824" s="367"/>
      <c r="DSE824" s="367"/>
      <c r="DSF824" s="367"/>
      <c r="DSG824" s="367"/>
      <c r="DSH824" s="367"/>
      <c r="DSI824" s="367"/>
      <c r="DSJ824" s="367"/>
      <c r="DSK824" s="367"/>
      <c r="DSL824" s="367"/>
      <c r="DSM824" s="367"/>
      <c r="DSN824" s="367"/>
      <c r="DSO824" s="367"/>
      <c r="DSP824" s="367"/>
      <c r="DSQ824" s="367"/>
      <c r="DSR824" s="367"/>
      <c r="DSS824" s="367"/>
      <c r="DST824" s="367"/>
      <c r="DSU824" s="367"/>
      <c r="DSV824" s="367"/>
      <c r="DSW824" s="367"/>
      <c r="DSX824" s="367"/>
      <c r="DSY824" s="367"/>
      <c r="DSZ824" s="367"/>
      <c r="DTA824" s="367"/>
      <c r="DTB824" s="367"/>
      <c r="DTC824" s="367"/>
      <c r="DTD824" s="367"/>
      <c r="DTE824" s="367"/>
      <c r="DTF824" s="367"/>
      <c r="DTG824" s="367"/>
      <c r="DTH824" s="367"/>
      <c r="DTI824" s="367"/>
      <c r="DTJ824" s="367"/>
      <c r="DTK824" s="367"/>
      <c r="DTL824" s="367"/>
      <c r="DTM824" s="367"/>
      <c r="DTN824" s="367"/>
      <c r="DTO824" s="367"/>
      <c r="DTP824" s="367"/>
      <c r="DTQ824" s="367"/>
      <c r="DTR824" s="367"/>
      <c r="DTS824" s="367"/>
      <c r="DTT824" s="367"/>
      <c r="DTU824" s="367"/>
      <c r="DTV824" s="367"/>
      <c r="DTW824" s="367"/>
      <c r="DTX824" s="367"/>
      <c r="DTY824" s="367"/>
      <c r="DTZ824" s="367"/>
      <c r="DUA824" s="367"/>
      <c r="DUB824" s="367"/>
      <c r="DUC824" s="367"/>
      <c r="DUD824" s="367"/>
      <c r="DUE824" s="367"/>
      <c r="DUF824" s="367"/>
      <c r="DUG824" s="367"/>
      <c r="DUH824" s="367"/>
      <c r="DUI824" s="367"/>
      <c r="DUJ824" s="367"/>
      <c r="DUK824" s="367"/>
      <c r="DUL824" s="367"/>
      <c r="DUM824" s="367"/>
      <c r="DUN824" s="367"/>
      <c r="DUO824" s="367"/>
      <c r="DUP824" s="367"/>
      <c r="DUQ824" s="367"/>
      <c r="DUR824" s="367"/>
      <c r="DUS824" s="367"/>
      <c r="DUT824" s="367"/>
      <c r="DUU824" s="367"/>
      <c r="DUV824" s="367"/>
      <c r="DUW824" s="367"/>
      <c r="DUX824" s="367"/>
      <c r="DUY824" s="367"/>
      <c r="DUZ824" s="367"/>
      <c r="DVA824" s="367"/>
      <c r="DVB824" s="367"/>
      <c r="DVC824" s="367"/>
      <c r="DVD824" s="367"/>
      <c r="DVE824" s="367"/>
      <c r="DVF824" s="367"/>
      <c r="DVG824" s="367"/>
      <c r="DVH824" s="367"/>
      <c r="DVI824" s="367"/>
      <c r="DVJ824" s="367"/>
      <c r="DVK824" s="367"/>
      <c r="DVL824" s="367"/>
      <c r="DVM824" s="367"/>
      <c r="DVN824" s="367"/>
      <c r="DVO824" s="367"/>
      <c r="DVP824" s="367"/>
      <c r="DVQ824" s="367"/>
      <c r="DVR824" s="367"/>
      <c r="DVS824" s="367"/>
      <c r="DVT824" s="367"/>
      <c r="DVU824" s="367"/>
      <c r="DVV824" s="367"/>
      <c r="DVW824" s="367"/>
      <c r="DVX824" s="367"/>
      <c r="DVY824" s="367"/>
      <c r="DVZ824" s="367"/>
      <c r="DWA824" s="367"/>
      <c r="DWB824" s="367"/>
      <c r="DWC824" s="367"/>
      <c r="DWD824" s="367"/>
      <c r="DWE824" s="367"/>
      <c r="DWF824" s="367"/>
      <c r="DWG824" s="367"/>
      <c r="DWH824" s="367"/>
      <c r="DWI824" s="367"/>
      <c r="DWJ824" s="367"/>
      <c r="DWK824" s="367"/>
      <c r="DWL824" s="367"/>
      <c r="DWM824" s="367"/>
      <c r="DWN824" s="367"/>
      <c r="DWO824" s="367"/>
      <c r="DWP824" s="367"/>
      <c r="DWQ824" s="367"/>
      <c r="DWR824" s="367"/>
      <c r="DWS824" s="367"/>
      <c r="DWT824" s="367"/>
      <c r="DWU824" s="367"/>
      <c r="DWV824" s="367"/>
      <c r="DWW824" s="367"/>
      <c r="DWX824" s="367"/>
      <c r="DWY824" s="367"/>
      <c r="DWZ824" s="367"/>
      <c r="DXA824" s="367"/>
      <c r="DXB824" s="367"/>
      <c r="DXC824" s="367"/>
      <c r="DXD824" s="367"/>
      <c r="DXE824" s="367"/>
      <c r="DXF824" s="367"/>
      <c r="DXG824" s="367"/>
      <c r="DXH824" s="367"/>
      <c r="DXI824" s="367"/>
      <c r="DXJ824" s="367"/>
      <c r="DXK824" s="367"/>
      <c r="DXL824" s="367"/>
      <c r="DXM824" s="367"/>
      <c r="DXN824" s="367"/>
      <c r="DXO824" s="367"/>
      <c r="DXP824" s="367"/>
      <c r="DXQ824" s="367"/>
      <c r="DXR824" s="367"/>
      <c r="DXS824" s="367"/>
      <c r="DXT824" s="367"/>
      <c r="DXU824" s="367"/>
      <c r="DXV824" s="367"/>
      <c r="DXW824" s="367"/>
      <c r="DXX824" s="367"/>
      <c r="DXY824" s="367"/>
      <c r="DXZ824" s="367"/>
      <c r="DYA824" s="367"/>
      <c r="DYB824" s="367"/>
      <c r="DYC824" s="367"/>
      <c r="DYD824" s="367"/>
      <c r="DYE824" s="367"/>
      <c r="DYF824" s="367"/>
      <c r="DYG824" s="367"/>
      <c r="DYH824" s="367"/>
      <c r="DYI824" s="367"/>
      <c r="DYJ824" s="367"/>
      <c r="DYK824" s="367"/>
      <c r="DYL824" s="367"/>
      <c r="DYM824" s="367"/>
      <c r="DYN824" s="367"/>
      <c r="DYO824" s="367"/>
      <c r="DYP824" s="367"/>
      <c r="DYQ824" s="367"/>
      <c r="DYR824" s="367"/>
      <c r="DYS824" s="367"/>
      <c r="DYT824" s="367"/>
      <c r="DYU824" s="367"/>
      <c r="DYV824" s="367"/>
      <c r="DYW824" s="367"/>
      <c r="DYX824" s="367"/>
      <c r="DYY824" s="367"/>
      <c r="DYZ824" s="367"/>
      <c r="DZA824" s="367"/>
      <c r="DZB824" s="367"/>
      <c r="DZC824" s="367"/>
      <c r="DZD824" s="367"/>
      <c r="DZE824" s="367"/>
      <c r="DZF824" s="367"/>
      <c r="DZG824" s="367"/>
      <c r="DZH824" s="367"/>
      <c r="DZI824" s="367"/>
      <c r="DZJ824" s="367"/>
      <c r="DZK824" s="367"/>
      <c r="DZL824" s="367"/>
      <c r="DZM824" s="367"/>
      <c r="DZN824" s="367"/>
      <c r="DZO824" s="367"/>
      <c r="DZP824" s="367"/>
      <c r="DZQ824" s="367"/>
      <c r="DZR824" s="367"/>
      <c r="DZS824" s="367"/>
      <c r="DZT824" s="367"/>
      <c r="DZU824" s="367"/>
      <c r="DZV824" s="367"/>
      <c r="DZW824" s="367"/>
      <c r="DZX824" s="367"/>
      <c r="DZY824" s="367"/>
      <c r="DZZ824" s="367"/>
      <c r="EAA824" s="367"/>
      <c r="EAB824" s="367"/>
      <c r="EAC824" s="367"/>
      <c r="EAD824" s="367"/>
      <c r="EAE824" s="367"/>
      <c r="EAF824" s="367"/>
      <c r="EAG824" s="367"/>
      <c r="EAH824" s="367"/>
      <c r="EAI824" s="367"/>
      <c r="EAJ824" s="367"/>
      <c r="EAK824" s="367"/>
      <c r="EAL824" s="367"/>
      <c r="EAM824" s="367"/>
      <c r="EAN824" s="367"/>
      <c r="EAO824" s="367"/>
      <c r="EAP824" s="367"/>
      <c r="EAQ824" s="367"/>
      <c r="EAR824" s="367"/>
      <c r="EAS824" s="367"/>
      <c r="EAT824" s="367"/>
      <c r="EAU824" s="367"/>
      <c r="EAV824" s="367"/>
      <c r="EAW824" s="367"/>
      <c r="EAX824" s="367"/>
      <c r="EAY824" s="367"/>
      <c r="EAZ824" s="367"/>
      <c r="EBA824" s="367"/>
      <c r="EBB824" s="367"/>
      <c r="EBC824" s="367"/>
      <c r="EBD824" s="367"/>
      <c r="EBE824" s="367"/>
      <c r="EBF824" s="367"/>
      <c r="EBG824" s="367"/>
      <c r="EBH824" s="367"/>
      <c r="EBI824" s="367"/>
      <c r="EBJ824" s="367"/>
      <c r="EBK824" s="367"/>
      <c r="EBL824" s="367"/>
      <c r="EBM824" s="367"/>
      <c r="EBN824" s="367"/>
      <c r="EBO824" s="367"/>
      <c r="EBP824" s="367"/>
      <c r="EBQ824" s="367"/>
      <c r="EBR824" s="367"/>
      <c r="EBS824" s="367"/>
      <c r="EBT824" s="367"/>
      <c r="EBU824" s="367"/>
      <c r="EBV824" s="367"/>
      <c r="EBW824" s="367"/>
      <c r="EBX824" s="367"/>
      <c r="EBY824" s="367"/>
      <c r="EBZ824" s="367"/>
      <c r="ECA824" s="367"/>
      <c r="ECB824" s="367"/>
      <c r="ECC824" s="367"/>
      <c r="ECD824" s="367"/>
      <c r="ECE824" s="367"/>
      <c r="ECF824" s="367"/>
      <c r="ECG824" s="367"/>
      <c r="ECH824" s="367"/>
      <c r="ECI824" s="367"/>
      <c r="ECJ824" s="367"/>
      <c r="ECK824" s="367"/>
      <c r="ECL824" s="367"/>
      <c r="ECM824" s="367"/>
      <c r="ECN824" s="367"/>
      <c r="ECO824" s="367"/>
      <c r="ECP824" s="367"/>
      <c r="ECQ824" s="367"/>
      <c r="ECR824" s="367"/>
      <c r="ECS824" s="367"/>
      <c r="ECT824" s="367"/>
      <c r="ECU824" s="367"/>
      <c r="ECV824" s="367"/>
      <c r="ECW824" s="367"/>
      <c r="ECX824" s="367"/>
      <c r="ECY824" s="367"/>
      <c r="ECZ824" s="367"/>
      <c r="EDA824" s="367"/>
      <c r="EDB824" s="367"/>
      <c r="EDC824" s="367"/>
      <c r="EDD824" s="367"/>
      <c r="EDE824" s="367"/>
      <c r="EDF824" s="367"/>
      <c r="EDG824" s="367"/>
      <c r="EDH824" s="367"/>
      <c r="EDI824" s="367"/>
      <c r="EDJ824" s="367"/>
      <c r="EDK824" s="367"/>
      <c r="EDL824" s="367"/>
      <c r="EDM824" s="367"/>
      <c r="EDN824" s="367"/>
      <c r="EDO824" s="367"/>
      <c r="EDP824" s="367"/>
      <c r="EDQ824" s="367"/>
      <c r="EDR824" s="367"/>
      <c r="EDS824" s="367"/>
      <c r="EDT824" s="367"/>
      <c r="EDU824" s="367"/>
      <c r="EDV824" s="367"/>
      <c r="EDW824" s="367"/>
      <c r="EDX824" s="367"/>
      <c r="EDY824" s="367"/>
      <c r="EDZ824" s="367"/>
      <c r="EEA824" s="367"/>
      <c r="EEB824" s="367"/>
      <c r="EEC824" s="367"/>
      <c r="EED824" s="367"/>
      <c r="EEE824" s="367"/>
      <c r="EEF824" s="367"/>
      <c r="EEG824" s="367"/>
      <c r="EEH824" s="367"/>
      <c r="EEI824" s="367"/>
      <c r="EEJ824" s="367"/>
      <c r="EEK824" s="367"/>
      <c r="EEL824" s="367"/>
      <c r="EEM824" s="367"/>
      <c r="EEN824" s="367"/>
      <c r="EEO824" s="367"/>
      <c r="EEP824" s="367"/>
      <c r="EEQ824" s="367"/>
      <c r="EER824" s="367"/>
      <c r="EES824" s="367"/>
      <c r="EET824" s="367"/>
      <c r="EEU824" s="367"/>
      <c r="EEV824" s="367"/>
      <c r="EEW824" s="367"/>
      <c r="EEX824" s="367"/>
      <c r="EEY824" s="367"/>
      <c r="EEZ824" s="367"/>
      <c r="EFA824" s="367"/>
      <c r="EFB824" s="367"/>
      <c r="EFC824" s="367"/>
      <c r="EFD824" s="367"/>
      <c r="EFE824" s="367"/>
      <c r="EFF824" s="367"/>
      <c r="EFG824" s="367"/>
      <c r="EFH824" s="367"/>
      <c r="EFI824" s="367"/>
      <c r="EFJ824" s="367"/>
      <c r="EFK824" s="367"/>
      <c r="EFL824" s="367"/>
      <c r="EFM824" s="367"/>
      <c r="EFN824" s="367"/>
      <c r="EFO824" s="367"/>
      <c r="EFP824" s="367"/>
      <c r="EFQ824" s="367"/>
      <c r="EFR824" s="367"/>
      <c r="EFS824" s="367"/>
      <c r="EFT824" s="367"/>
      <c r="EFU824" s="367"/>
      <c r="EFV824" s="367"/>
      <c r="EFW824" s="367"/>
      <c r="EFX824" s="367"/>
      <c r="EFY824" s="367"/>
      <c r="EFZ824" s="367"/>
      <c r="EGA824" s="367"/>
      <c r="EGB824" s="367"/>
      <c r="EGC824" s="367"/>
      <c r="EGD824" s="367"/>
      <c r="EGE824" s="367"/>
      <c r="EGF824" s="367"/>
      <c r="EGG824" s="367"/>
      <c r="EGH824" s="367"/>
      <c r="EGI824" s="367"/>
      <c r="EGJ824" s="367"/>
      <c r="EGK824" s="367"/>
      <c r="EGL824" s="367"/>
      <c r="EGM824" s="367"/>
      <c r="EGN824" s="367"/>
      <c r="EGO824" s="367"/>
      <c r="EGP824" s="367"/>
      <c r="EGQ824" s="367"/>
      <c r="EGR824" s="367"/>
      <c r="EGS824" s="367"/>
      <c r="EGT824" s="367"/>
      <c r="EGU824" s="367"/>
      <c r="EGV824" s="367"/>
      <c r="EGW824" s="367"/>
      <c r="EGX824" s="367"/>
      <c r="EGY824" s="367"/>
      <c r="EGZ824" s="367"/>
      <c r="EHA824" s="367"/>
      <c r="EHB824" s="367"/>
      <c r="EHC824" s="367"/>
      <c r="EHD824" s="367"/>
      <c r="EHE824" s="367"/>
      <c r="EHF824" s="367"/>
      <c r="EHG824" s="367"/>
      <c r="EHH824" s="367"/>
      <c r="EHI824" s="367"/>
      <c r="EHJ824" s="367"/>
      <c r="EHK824" s="367"/>
      <c r="EHL824" s="367"/>
      <c r="EHM824" s="367"/>
      <c r="EHN824" s="367"/>
      <c r="EHO824" s="367"/>
      <c r="EHP824" s="367"/>
      <c r="EHQ824" s="367"/>
      <c r="EHR824" s="367"/>
      <c r="EHS824" s="367"/>
      <c r="EHT824" s="367"/>
      <c r="EHU824" s="367"/>
      <c r="EHV824" s="367"/>
      <c r="EHW824" s="367"/>
      <c r="EHX824" s="367"/>
      <c r="EHY824" s="367"/>
      <c r="EHZ824" s="367"/>
      <c r="EIA824" s="367"/>
      <c r="EIB824" s="367"/>
      <c r="EIC824" s="367"/>
      <c r="EID824" s="367"/>
      <c r="EIE824" s="367"/>
      <c r="EIF824" s="367"/>
      <c r="EIG824" s="367"/>
      <c r="EIH824" s="367"/>
      <c r="EII824" s="367"/>
      <c r="EIJ824" s="367"/>
      <c r="EIK824" s="367"/>
      <c r="EIL824" s="367"/>
      <c r="EIM824" s="367"/>
      <c r="EIN824" s="367"/>
      <c r="EIO824" s="367"/>
      <c r="EIP824" s="367"/>
      <c r="EIQ824" s="367"/>
      <c r="EIR824" s="367"/>
      <c r="EIS824" s="367"/>
      <c r="EIT824" s="367"/>
      <c r="EIU824" s="367"/>
      <c r="EIV824" s="367"/>
      <c r="EIW824" s="367"/>
      <c r="EIX824" s="367"/>
      <c r="EIY824" s="367"/>
      <c r="EIZ824" s="367"/>
      <c r="EJA824" s="367"/>
      <c r="EJB824" s="367"/>
      <c r="EJC824" s="367"/>
      <c r="EJD824" s="367"/>
      <c r="EJE824" s="367"/>
      <c r="EJF824" s="367"/>
      <c r="EJG824" s="367"/>
      <c r="EJH824" s="367"/>
      <c r="EJI824" s="367"/>
      <c r="EJJ824" s="367"/>
      <c r="EJK824" s="367"/>
      <c r="EJL824" s="367"/>
      <c r="EJM824" s="367"/>
      <c r="EJN824" s="367"/>
      <c r="EJO824" s="367"/>
      <c r="EJP824" s="367"/>
      <c r="EJQ824" s="367"/>
      <c r="EJR824" s="367"/>
      <c r="EJS824" s="367"/>
      <c r="EJT824" s="367"/>
      <c r="EJU824" s="367"/>
      <c r="EJV824" s="367"/>
      <c r="EJW824" s="367"/>
      <c r="EJX824" s="367"/>
      <c r="EJY824" s="367"/>
      <c r="EJZ824" s="367"/>
      <c r="EKA824" s="367"/>
      <c r="EKB824" s="367"/>
      <c r="EKC824" s="367"/>
      <c r="EKD824" s="367"/>
      <c r="EKE824" s="367"/>
      <c r="EKF824" s="367"/>
      <c r="EKG824" s="367"/>
      <c r="EKH824" s="367"/>
      <c r="EKI824" s="367"/>
      <c r="EKJ824" s="367"/>
      <c r="EKK824" s="367"/>
      <c r="EKL824" s="367"/>
      <c r="EKM824" s="367"/>
      <c r="EKN824" s="367"/>
      <c r="EKO824" s="367"/>
      <c r="EKP824" s="367"/>
      <c r="EKQ824" s="367"/>
      <c r="EKR824" s="367"/>
      <c r="EKS824" s="367"/>
      <c r="EKT824" s="367"/>
      <c r="EKU824" s="367"/>
      <c r="EKV824" s="367"/>
      <c r="EKW824" s="367"/>
      <c r="EKX824" s="367"/>
      <c r="EKY824" s="367"/>
      <c r="EKZ824" s="367"/>
      <c r="ELA824" s="367"/>
      <c r="ELB824" s="367"/>
      <c r="ELC824" s="367"/>
      <c r="ELD824" s="367"/>
      <c r="ELE824" s="367"/>
      <c r="ELF824" s="367"/>
      <c r="ELG824" s="367"/>
      <c r="ELH824" s="367"/>
      <c r="ELI824" s="367"/>
      <c r="ELJ824" s="367"/>
      <c r="ELK824" s="367"/>
      <c r="ELL824" s="367"/>
      <c r="ELM824" s="367"/>
      <c r="ELN824" s="367"/>
      <c r="ELO824" s="367"/>
      <c r="ELP824" s="367"/>
      <c r="ELQ824" s="367"/>
      <c r="ELR824" s="367"/>
      <c r="ELS824" s="367"/>
      <c r="ELT824" s="367"/>
      <c r="ELU824" s="367"/>
      <c r="ELV824" s="367"/>
      <c r="ELW824" s="367"/>
      <c r="ELX824" s="367"/>
      <c r="ELY824" s="367"/>
      <c r="ELZ824" s="367"/>
      <c r="EMA824" s="367"/>
      <c r="EMB824" s="367"/>
      <c r="EMC824" s="367"/>
      <c r="EMD824" s="367"/>
      <c r="EME824" s="367"/>
      <c r="EMF824" s="367"/>
      <c r="EMG824" s="367"/>
      <c r="EMH824" s="367"/>
      <c r="EMI824" s="367"/>
      <c r="EMJ824" s="367"/>
      <c r="EMK824" s="367"/>
      <c r="EML824" s="367"/>
      <c r="EMM824" s="367"/>
      <c r="EMN824" s="367"/>
      <c r="EMO824" s="367"/>
      <c r="EMP824" s="367"/>
      <c r="EMQ824" s="367"/>
      <c r="EMR824" s="367"/>
      <c r="EMS824" s="367"/>
      <c r="EMT824" s="367"/>
      <c r="EMU824" s="367"/>
      <c r="EMV824" s="367"/>
      <c r="EMW824" s="367"/>
      <c r="EMX824" s="367"/>
      <c r="EMY824" s="367"/>
      <c r="EMZ824" s="367"/>
      <c r="ENA824" s="367"/>
      <c r="ENB824" s="367"/>
      <c r="ENC824" s="367"/>
      <c r="END824" s="367"/>
      <c r="ENE824" s="367"/>
      <c r="ENF824" s="367"/>
      <c r="ENG824" s="367"/>
      <c r="ENH824" s="367"/>
      <c r="ENI824" s="367"/>
      <c r="ENJ824" s="367"/>
      <c r="ENK824" s="367"/>
      <c r="ENL824" s="367"/>
      <c r="ENM824" s="367"/>
      <c r="ENN824" s="367"/>
      <c r="ENO824" s="367"/>
      <c r="ENP824" s="367"/>
      <c r="ENQ824" s="367"/>
      <c r="ENR824" s="367"/>
      <c r="ENS824" s="367"/>
      <c r="ENT824" s="367"/>
      <c r="ENU824" s="367"/>
      <c r="ENV824" s="367"/>
      <c r="ENW824" s="367"/>
      <c r="ENX824" s="367"/>
      <c r="ENY824" s="367"/>
      <c r="ENZ824" s="367"/>
      <c r="EOA824" s="367"/>
      <c r="EOB824" s="367"/>
      <c r="EOC824" s="367"/>
      <c r="EOD824" s="367"/>
      <c r="EOE824" s="367"/>
      <c r="EOF824" s="367"/>
      <c r="EOG824" s="367"/>
      <c r="EOH824" s="367"/>
      <c r="EOI824" s="367"/>
      <c r="EOJ824" s="367"/>
      <c r="EOK824" s="367"/>
      <c r="EOL824" s="367"/>
      <c r="EOM824" s="367"/>
      <c r="EON824" s="367"/>
      <c r="EOO824" s="367"/>
      <c r="EOP824" s="367"/>
      <c r="EOQ824" s="367"/>
      <c r="EOR824" s="367"/>
      <c r="EOS824" s="367"/>
      <c r="EOT824" s="367"/>
      <c r="EOU824" s="367"/>
      <c r="EOV824" s="367"/>
      <c r="EOW824" s="367"/>
      <c r="EOX824" s="367"/>
      <c r="EOY824" s="367"/>
      <c r="EOZ824" s="367"/>
      <c r="EPA824" s="367"/>
      <c r="EPB824" s="367"/>
      <c r="EPC824" s="367"/>
      <c r="EPD824" s="367"/>
      <c r="EPE824" s="367"/>
      <c r="EPF824" s="367"/>
      <c r="EPG824" s="367"/>
      <c r="EPH824" s="367"/>
      <c r="EPI824" s="367"/>
      <c r="EPJ824" s="367"/>
      <c r="EPK824" s="367"/>
      <c r="EPL824" s="367"/>
      <c r="EPM824" s="367"/>
      <c r="EPN824" s="367"/>
      <c r="EPO824" s="367"/>
      <c r="EPP824" s="367"/>
      <c r="EPQ824" s="367"/>
      <c r="EPR824" s="367"/>
      <c r="EPS824" s="367"/>
      <c r="EPT824" s="367"/>
      <c r="EPU824" s="367"/>
      <c r="EPV824" s="367"/>
      <c r="EPW824" s="367"/>
      <c r="EPX824" s="367"/>
      <c r="EPY824" s="367"/>
      <c r="EPZ824" s="367"/>
      <c r="EQA824" s="367"/>
      <c r="EQB824" s="367"/>
      <c r="EQC824" s="367"/>
      <c r="EQD824" s="367"/>
      <c r="EQE824" s="367"/>
      <c r="EQF824" s="367"/>
      <c r="EQG824" s="367"/>
      <c r="EQH824" s="367"/>
      <c r="EQI824" s="367"/>
      <c r="EQJ824" s="367"/>
      <c r="EQK824" s="367"/>
      <c r="EQL824" s="367"/>
      <c r="EQM824" s="367"/>
      <c r="EQN824" s="367"/>
      <c r="EQO824" s="367"/>
      <c r="EQP824" s="367"/>
      <c r="EQQ824" s="367"/>
      <c r="EQR824" s="367"/>
      <c r="EQS824" s="367"/>
      <c r="EQT824" s="367"/>
      <c r="EQU824" s="367"/>
      <c r="EQV824" s="367"/>
      <c r="EQW824" s="367"/>
      <c r="EQX824" s="367"/>
      <c r="EQY824" s="367"/>
      <c r="EQZ824" s="367"/>
      <c r="ERA824" s="367"/>
      <c r="ERB824" s="367"/>
      <c r="ERC824" s="367"/>
      <c r="ERD824" s="367"/>
      <c r="ERE824" s="367"/>
      <c r="ERF824" s="367"/>
      <c r="ERG824" s="367"/>
      <c r="ERH824" s="367"/>
      <c r="ERI824" s="367"/>
      <c r="ERJ824" s="367"/>
      <c r="ERK824" s="367"/>
      <c r="ERL824" s="367"/>
      <c r="ERM824" s="367"/>
      <c r="ERN824" s="367"/>
      <c r="ERO824" s="367"/>
      <c r="ERP824" s="367"/>
      <c r="ERQ824" s="367"/>
      <c r="ERR824" s="367"/>
      <c r="ERS824" s="367"/>
      <c r="ERT824" s="367"/>
      <c r="ERU824" s="367"/>
      <c r="ERV824" s="367"/>
      <c r="ERW824" s="367"/>
      <c r="ERX824" s="367"/>
      <c r="ERY824" s="367"/>
      <c r="ERZ824" s="367"/>
      <c r="ESA824" s="367"/>
      <c r="ESB824" s="367"/>
      <c r="ESC824" s="367"/>
      <c r="ESD824" s="367"/>
      <c r="ESE824" s="367"/>
      <c r="ESF824" s="367"/>
      <c r="ESG824" s="367"/>
      <c r="ESH824" s="367"/>
      <c r="ESI824" s="367"/>
      <c r="ESJ824" s="367"/>
      <c r="ESK824" s="367"/>
      <c r="ESL824" s="367"/>
      <c r="ESM824" s="367"/>
      <c r="ESN824" s="367"/>
      <c r="ESO824" s="367"/>
      <c r="ESP824" s="367"/>
      <c r="ESQ824" s="367"/>
      <c r="ESR824" s="367"/>
      <c r="ESS824" s="367"/>
      <c r="EST824" s="367"/>
      <c r="ESU824" s="367"/>
      <c r="ESV824" s="367"/>
      <c r="ESW824" s="367"/>
      <c r="ESX824" s="367"/>
      <c r="ESY824" s="367"/>
      <c r="ESZ824" s="367"/>
      <c r="ETA824" s="367"/>
      <c r="ETB824" s="367"/>
      <c r="ETC824" s="367"/>
      <c r="ETD824" s="367"/>
      <c r="ETE824" s="367"/>
      <c r="ETF824" s="367"/>
      <c r="ETG824" s="367"/>
      <c r="ETH824" s="367"/>
      <c r="ETI824" s="367"/>
      <c r="ETJ824" s="367"/>
      <c r="ETK824" s="367"/>
      <c r="ETL824" s="367"/>
      <c r="ETM824" s="367"/>
      <c r="ETN824" s="367"/>
      <c r="ETO824" s="367"/>
      <c r="ETP824" s="367"/>
      <c r="ETQ824" s="367"/>
      <c r="ETR824" s="367"/>
      <c r="ETS824" s="367"/>
      <c r="ETT824" s="367"/>
      <c r="ETU824" s="367"/>
      <c r="ETV824" s="367"/>
      <c r="ETW824" s="367"/>
      <c r="ETX824" s="367"/>
      <c r="ETY824" s="367"/>
      <c r="ETZ824" s="367"/>
      <c r="EUA824" s="367"/>
      <c r="EUB824" s="367"/>
      <c r="EUC824" s="367"/>
      <c r="EUD824" s="367"/>
      <c r="EUE824" s="367"/>
      <c r="EUF824" s="367"/>
      <c r="EUG824" s="367"/>
      <c r="EUH824" s="367"/>
      <c r="EUI824" s="367"/>
      <c r="EUJ824" s="367"/>
      <c r="EUK824" s="367"/>
      <c r="EUL824" s="367"/>
      <c r="EUM824" s="367"/>
      <c r="EUN824" s="367"/>
      <c r="EUO824" s="367"/>
      <c r="EUP824" s="367"/>
      <c r="EUQ824" s="367"/>
      <c r="EUR824" s="367"/>
      <c r="EUS824" s="367"/>
      <c r="EUT824" s="367"/>
      <c r="EUU824" s="367"/>
      <c r="EUV824" s="367"/>
      <c r="EUW824" s="367"/>
      <c r="EUX824" s="367"/>
      <c r="EUY824" s="367"/>
      <c r="EUZ824" s="367"/>
      <c r="EVA824" s="367"/>
      <c r="EVB824" s="367"/>
      <c r="EVC824" s="367"/>
      <c r="EVD824" s="367"/>
      <c r="EVE824" s="367"/>
      <c r="EVF824" s="367"/>
      <c r="EVG824" s="367"/>
      <c r="EVH824" s="367"/>
      <c r="EVI824" s="367"/>
      <c r="EVJ824" s="367"/>
      <c r="EVK824" s="367"/>
      <c r="EVL824" s="367"/>
      <c r="EVM824" s="367"/>
      <c r="EVN824" s="367"/>
      <c r="EVO824" s="367"/>
      <c r="EVP824" s="367"/>
      <c r="EVQ824" s="367"/>
      <c r="EVR824" s="367"/>
      <c r="EVS824" s="367"/>
      <c r="EVT824" s="367"/>
      <c r="EVU824" s="367"/>
      <c r="EVV824" s="367"/>
      <c r="EVW824" s="367"/>
      <c r="EVX824" s="367"/>
      <c r="EVY824" s="367"/>
      <c r="EVZ824" s="367"/>
      <c r="EWA824" s="367"/>
      <c r="EWB824" s="367"/>
      <c r="EWC824" s="367"/>
      <c r="EWD824" s="367"/>
      <c r="EWE824" s="367"/>
      <c r="EWF824" s="367"/>
      <c r="EWG824" s="367"/>
      <c r="EWH824" s="367"/>
      <c r="EWI824" s="367"/>
      <c r="EWJ824" s="367"/>
      <c r="EWK824" s="367"/>
      <c r="EWL824" s="367"/>
      <c r="EWM824" s="367"/>
      <c r="EWN824" s="367"/>
      <c r="EWO824" s="367"/>
      <c r="EWP824" s="367"/>
      <c r="EWQ824" s="367"/>
      <c r="EWR824" s="367"/>
      <c r="EWS824" s="367"/>
      <c r="EWT824" s="367"/>
      <c r="EWU824" s="367"/>
      <c r="EWV824" s="367"/>
      <c r="EWW824" s="367"/>
      <c r="EWX824" s="367"/>
      <c r="EWY824" s="367"/>
      <c r="EWZ824" s="367"/>
      <c r="EXA824" s="367"/>
      <c r="EXB824" s="367"/>
      <c r="EXC824" s="367"/>
      <c r="EXD824" s="367"/>
      <c r="EXE824" s="367"/>
      <c r="EXF824" s="367"/>
      <c r="EXG824" s="367"/>
      <c r="EXH824" s="367"/>
      <c r="EXI824" s="367"/>
      <c r="EXJ824" s="367"/>
      <c r="EXK824" s="367"/>
      <c r="EXL824" s="367"/>
      <c r="EXM824" s="367"/>
      <c r="EXN824" s="367"/>
      <c r="EXO824" s="367"/>
      <c r="EXP824" s="367"/>
      <c r="EXQ824" s="367"/>
      <c r="EXR824" s="367"/>
      <c r="EXS824" s="367"/>
      <c r="EXT824" s="367"/>
      <c r="EXU824" s="367"/>
      <c r="EXV824" s="367"/>
      <c r="EXW824" s="367"/>
      <c r="EXX824" s="367"/>
      <c r="EXY824" s="367"/>
      <c r="EXZ824" s="367"/>
      <c r="EYA824" s="367"/>
      <c r="EYB824" s="367"/>
      <c r="EYC824" s="367"/>
      <c r="EYD824" s="367"/>
      <c r="EYE824" s="367"/>
      <c r="EYF824" s="367"/>
      <c r="EYG824" s="367"/>
      <c r="EYH824" s="367"/>
      <c r="EYI824" s="367"/>
      <c r="EYJ824" s="367"/>
      <c r="EYK824" s="367"/>
      <c r="EYL824" s="367"/>
      <c r="EYM824" s="367"/>
      <c r="EYN824" s="367"/>
      <c r="EYO824" s="367"/>
      <c r="EYP824" s="367"/>
      <c r="EYQ824" s="367"/>
      <c r="EYR824" s="367"/>
      <c r="EYS824" s="367"/>
      <c r="EYT824" s="367"/>
      <c r="EYU824" s="367"/>
      <c r="EYV824" s="367"/>
      <c r="EYW824" s="367"/>
      <c r="EYX824" s="367"/>
      <c r="EYY824" s="367"/>
      <c r="EYZ824" s="367"/>
      <c r="EZA824" s="367"/>
      <c r="EZB824" s="367"/>
      <c r="EZC824" s="367"/>
      <c r="EZD824" s="367"/>
      <c r="EZE824" s="367"/>
      <c r="EZF824" s="367"/>
      <c r="EZG824" s="367"/>
      <c r="EZH824" s="367"/>
      <c r="EZI824" s="367"/>
      <c r="EZJ824" s="367"/>
      <c r="EZK824" s="367"/>
      <c r="EZL824" s="367"/>
      <c r="EZM824" s="367"/>
      <c r="EZN824" s="367"/>
      <c r="EZO824" s="367"/>
      <c r="EZP824" s="367"/>
      <c r="EZQ824" s="367"/>
      <c r="EZR824" s="367"/>
      <c r="EZS824" s="367"/>
      <c r="EZT824" s="367"/>
      <c r="EZU824" s="367"/>
      <c r="EZV824" s="367"/>
      <c r="EZW824" s="367"/>
      <c r="EZX824" s="367"/>
      <c r="EZY824" s="367"/>
      <c r="EZZ824" s="367"/>
      <c r="FAA824" s="367"/>
      <c r="FAB824" s="367"/>
      <c r="FAC824" s="367"/>
      <c r="FAD824" s="367"/>
      <c r="FAE824" s="367"/>
      <c r="FAF824" s="367"/>
      <c r="FAG824" s="367"/>
      <c r="FAH824" s="367"/>
      <c r="FAI824" s="367"/>
      <c r="FAJ824" s="367"/>
      <c r="FAK824" s="367"/>
      <c r="FAL824" s="367"/>
      <c r="FAM824" s="367"/>
      <c r="FAN824" s="367"/>
      <c r="FAO824" s="367"/>
      <c r="FAP824" s="367"/>
      <c r="FAQ824" s="367"/>
      <c r="FAR824" s="367"/>
      <c r="FAS824" s="367"/>
      <c r="FAT824" s="367"/>
      <c r="FAU824" s="367"/>
      <c r="FAV824" s="367"/>
      <c r="FAW824" s="367"/>
      <c r="FAX824" s="367"/>
      <c r="FAY824" s="367"/>
      <c r="FAZ824" s="367"/>
      <c r="FBA824" s="367"/>
      <c r="FBB824" s="367"/>
      <c r="FBC824" s="367"/>
      <c r="FBD824" s="367"/>
      <c r="FBE824" s="367"/>
      <c r="FBF824" s="367"/>
      <c r="FBG824" s="367"/>
      <c r="FBH824" s="367"/>
      <c r="FBI824" s="367"/>
      <c r="FBJ824" s="367"/>
      <c r="FBK824" s="367"/>
      <c r="FBL824" s="367"/>
      <c r="FBM824" s="367"/>
      <c r="FBN824" s="367"/>
      <c r="FBO824" s="367"/>
      <c r="FBP824" s="367"/>
      <c r="FBQ824" s="367"/>
      <c r="FBR824" s="367"/>
      <c r="FBS824" s="367"/>
      <c r="FBT824" s="367"/>
      <c r="FBU824" s="367"/>
      <c r="FBV824" s="367"/>
      <c r="FBW824" s="367"/>
      <c r="FBX824" s="367"/>
      <c r="FBY824" s="367"/>
      <c r="FBZ824" s="367"/>
      <c r="FCA824" s="367"/>
      <c r="FCB824" s="367"/>
      <c r="FCC824" s="367"/>
      <c r="FCD824" s="367"/>
      <c r="FCE824" s="367"/>
      <c r="FCF824" s="367"/>
      <c r="FCG824" s="367"/>
      <c r="FCH824" s="367"/>
      <c r="FCI824" s="367"/>
      <c r="FCJ824" s="367"/>
      <c r="FCK824" s="367"/>
      <c r="FCL824" s="367"/>
      <c r="FCM824" s="367"/>
      <c r="FCN824" s="367"/>
      <c r="FCO824" s="367"/>
      <c r="FCP824" s="367"/>
      <c r="FCQ824" s="367"/>
      <c r="FCR824" s="367"/>
      <c r="FCS824" s="367"/>
      <c r="FCT824" s="367"/>
      <c r="FCU824" s="367"/>
      <c r="FCV824" s="367"/>
      <c r="FCW824" s="367"/>
      <c r="FCX824" s="367"/>
      <c r="FCY824" s="367"/>
      <c r="FCZ824" s="367"/>
      <c r="FDA824" s="367"/>
      <c r="FDB824" s="367"/>
      <c r="FDC824" s="367"/>
      <c r="FDD824" s="367"/>
      <c r="FDE824" s="367"/>
      <c r="FDF824" s="367"/>
      <c r="FDG824" s="367"/>
      <c r="FDH824" s="367"/>
      <c r="FDI824" s="367"/>
      <c r="FDJ824" s="367"/>
      <c r="FDK824" s="367"/>
      <c r="FDL824" s="367"/>
      <c r="FDM824" s="367"/>
      <c r="FDN824" s="367"/>
      <c r="FDO824" s="367"/>
      <c r="FDP824" s="367"/>
      <c r="FDQ824" s="367"/>
      <c r="FDR824" s="367"/>
      <c r="FDS824" s="367"/>
      <c r="FDT824" s="367"/>
      <c r="FDU824" s="367"/>
      <c r="FDV824" s="367"/>
      <c r="FDW824" s="367"/>
      <c r="FDX824" s="367"/>
      <c r="FDY824" s="367"/>
      <c r="FDZ824" s="367"/>
      <c r="FEA824" s="367"/>
      <c r="FEB824" s="367"/>
      <c r="FEC824" s="367"/>
      <c r="FED824" s="367"/>
      <c r="FEE824" s="367"/>
      <c r="FEF824" s="367"/>
      <c r="FEG824" s="367"/>
      <c r="FEH824" s="367"/>
      <c r="FEI824" s="367"/>
      <c r="FEJ824" s="367"/>
      <c r="FEK824" s="367"/>
      <c r="FEL824" s="367"/>
      <c r="FEM824" s="367"/>
      <c r="FEN824" s="367"/>
      <c r="FEO824" s="367"/>
      <c r="FEP824" s="367"/>
      <c r="FEQ824" s="367"/>
      <c r="FER824" s="367"/>
      <c r="FES824" s="367"/>
      <c r="FET824" s="367"/>
      <c r="FEU824" s="367"/>
      <c r="FEV824" s="367"/>
      <c r="FEW824" s="367"/>
      <c r="FEX824" s="367"/>
      <c r="FEY824" s="367"/>
      <c r="FEZ824" s="367"/>
      <c r="FFA824" s="367"/>
      <c r="FFB824" s="367"/>
      <c r="FFC824" s="367"/>
      <c r="FFD824" s="367"/>
      <c r="FFE824" s="367"/>
      <c r="FFF824" s="367"/>
      <c r="FFG824" s="367"/>
      <c r="FFH824" s="367"/>
      <c r="FFI824" s="367"/>
      <c r="FFJ824" s="367"/>
      <c r="FFK824" s="367"/>
      <c r="FFL824" s="367"/>
      <c r="FFM824" s="367"/>
      <c r="FFN824" s="367"/>
      <c r="FFO824" s="367"/>
      <c r="FFP824" s="367"/>
      <c r="FFQ824" s="367"/>
      <c r="FFR824" s="367"/>
      <c r="FFS824" s="367"/>
      <c r="FFT824" s="367"/>
      <c r="FFU824" s="367"/>
      <c r="FFV824" s="367"/>
      <c r="FFW824" s="367"/>
      <c r="FFX824" s="367"/>
      <c r="FFY824" s="367"/>
      <c r="FFZ824" s="367"/>
      <c r="FGA824" s="367"/>
      <c r="FGB824" s="367"/>
      <c r="FGC824" s="367"/>
      <c r="FGD824" s="367"/>
      <c r="FGE824" s="367"/>
      <c r="FGF824" s="367"/>
      <c r="FGG824" s="367"/>
      <c r="FGH824" s="367"/>
      <c r="FGI824" s="367"/>
      <c r="FGJ824" s="367"/>
      <c r="FGK824" s="367"/>
      <c r="FGL824" s="367"/>
      <c r="FGM824" s="367"/>
      <c r="FGN824" s="367"/>
      <c r="FGO824" s="367"/>
      <c r="FGP824" s="367"/>
      <c r="FGQ824" s="367"/>
      <c r="FGR824" s="367"/>
      <c r="FGS824" s="367"/>
      <c r="FGT824" s="367"/>
      <c r="FGU824" s="367"/>
      <c r="FGV824" s="367"/>
      <c r="FGW824" s="367"/>
      <c r="FGX824" s="367"/>
      <c r="FGY824" s="367"/>
      <c r="FGZ824" s="367"/>
      <c r="FHA824" s="367"/>
      <c r="FHB824" s="367"/>
      <c r="FHC824" s="367"/>
      <c r="FHD824" s="367"/>
      <c r="FHE824" s="367"/>
      <c r="FHF824" s="367"/>
      <c r="FHG824" s="367"/>
      <c r="FHH824" s="367"/>
      <c r="FHI824" s="367"/>
      <c r="FHJ824" s="367"/>
      <c r="FHK824" s="367"/>
      <c r="FHL824" s="367"/>
      <c r="FHM824" s="367"/>
      <c r="FHN824" s="367"/>
      <c r="FHO824" s="367"/>
      <c r="FHP824" s="367"/>
      <c r="FHQ824" s="367"/>
      <c r="FHR824" s="367"/>
      <c r="FHS824" s="367"/>
      <c r="FHT824" s="367"/>
      <c r="FHU824" s="367"/>
      <c r="FHV824" s="367"/>
      <c r="FHW824" s="367"/>
      <c r="FHX824" s="367"/>
      <c r="FHY824" s="367"/>
      <c r="FHZ824" s="367"/>
      <c r="FIA824" s="367"/>
      <c r="FIB824" s="367"/>
      <c r="FIC824" s="367"/>
      <c r="FID824" s="367"/>
      <c r="FIE824" s="367"/>
      <c r="FIF824" s="367"/>
      <c r="FIG824" s="367"/>
      <c r="FIH824" s="367"/>
      <c r="FII824" s="367"/>
      <c r="FIJ824" s="367"/>
      <c r="FIK824" s="367"/>
      <c r="FIL824" s="367"/>
      <c r="FIM824" s="367"/>
      <c r="FIN824" s="367"/>
      <c r="FIO824" s="367"/>
      <c r="FIP824" s="367"/>
      <c r="FIQ824" s="367"/>
      <c r="FIR824" s="367"/>
      <c r="FIS824" s="367"/>
      <c r="FIT824" s="367"/>
      <c r="FIU824" s="367"/>
      <c r="FIV824" s="367"/>
      <c r="FIW824" s="367"/>
      <c r="FIX824" s="367"/>
      <c r="FIY824" s="367"/>
      <c r="FIZ824" s="367"/>
      <c r="FJA824" s="367"/>
      <c r="FJB824" s="367"/>
      <c r="FJC824" s="367"/>
      <c r="FJD824" s="367"/>
      <c r="FJE824" s="367"/>
      <c r="FJF824" s="367"/>
      <c r="FJG824" s="367"/>
      <c r="FJH824" s="367"/>
      <c r="FJI824" s="367"/>
      <c r="FJJ824" s="367"/>
      <c r="FJK824" s="367"/>
      <c r="FJL824" s="367"/>
      <c r="FJM824" s="367"/>
      <c r="FJN824" s="367"/>
      <c r="FJO824" s="367"/>
      <c r="FJP824" s="367"/>
      <c r="FJQ824" s="367"/>
      <c r="FJR824" s="367"/>
      <c r="FJS824" s="367"/>
      <c r="FJT824" s="367"/>
      <c r="FJU824" s="367"/>
      <c r="FJV824" s="367"/>
      <c r="FJW824" s="367"/>
      <c r="FJX824" s="367"/>
      <c r="FJY824" s="367"/>
      <c r="FJZ824" s="367"/>
      <c r="FKA824" s="367"/>
      <c r="FKB824" s="367"/>
      <c r="FKC824" s="367"/>
      <c r="FKD824" s="367"/>
      <c r="FKE824" s="367"/>
      <c r="FKF824" s="367"/>
      <c r="FKG824" s="367"/>
      <c r="FKH824" s="367"/>
      <c r="FKI824" s="367"/>
      <c r="FKJ824" s="367"/>
      <c r="FKK824" s="367"/>
      <c r="FKL824" s="367"/>
      <c r="FKM824" s="367"/>
      <c r="FKN824" s="367"/>
      <c r="FKO824" s="367"/>
      <c r="FKP824" s="367"/>
      <c r="FKQ824" s="367"/>
      <c r="FKR824" s="367"/>
      <c r="FKS824" s="367"/>
      <c r="FKT824" s="367"/>
      <c r="FKU824" s="367"/>
      <c r="FKV824" s="367"/>
      <c r="FKW824" s="367"/>
      <c r="FKX824" s="367"/>
      <c r="FKY824" s="367"/>
      <c r="FKZ824" s="367"/>
      <c r="FLA824" s="367"/>
      <c r="FLB824" s="367"/>
      <c r="FLC824" s="367"/>
      <c r="FLD824" s="367"/>
      <c r="FLE824" s="367"/>
      <c r="FLF824" s="367"/>
      <c r="FLG824" s="367"/>
      <c r="FLH824" s="367"/>
      <c r="FLI824" s="367"/>
      <c r="FLJ824" s="367"/>
      <c r="FLK824" s="367"/>
      <c r="FLL824" s="367"/>
      <c r="FLM824" s="367"/>
      <c r="FLN824" s="367"/>
      <c r="FLO824" s="367"/>
      <c r="FLP824" s="367"/>
      <c r="FLQ824" s="367"/>
      <c r="FLR824" s="367"/>
      <c r="FLS824" s="367"/>
      <c r="FLT824" s="367"/>
      <c r="FLU824" s="367"/>
      <c r="FLV824" s="367"/>
      <c r="FLW824" s="367"/>
      <c r="FLX824" s="367"/>
      <c r="FLY824" s="367"/>
      <c r="FLZ824" s="367"/>
      <c r="FMA824" s="367"/>
      <c r="FMB824" s="367"/>
      <c r="FMC824" s="367"/>
      <c r="FMD824" s="367"/>
      <c r="FME824" s="367"/>
      <c r="FMF824" s="367"/>
      <c r="FMG824" s="367"/>
      <c r="FMH824" s="367"/>
      <c r="FMI824" s="367"/>
      <c r="FMJ824" s="367"/>
      <c r="FMK824" s="367"/>
      <c r="FML824" s="367"/>
      <c r="FMM824" s="367"/>
      <c r="FMN824" s="367"/>
      <c r="FMO824" s="367"/>
      <c r="FMP824" s="367"/>
      <c r="FMQ824" s="367"/>
      <c r="FMR824" s="367"/>
      <c r="FMS824" s="367"/>
      <c r="FMT824" s="367"/>
      <c r="FMU824" s="367"/>
      <c r="FMV824" s="367"/>
      <c r="FMW824" s="367"/>
      <c r="FMX824" s="367"/>
      <c r="FMY824" s="367"/>
      <c r="FMZ824" s="367"/>
      <c r="FNA824" s="367"/>
      <c r="FNB824" s="367"/>
      <c r="FNC824" s="367"/>
      <c r="FND824" s="367"/>
      <c r="FNE824" s="367"/>
      <c r="FNF824" s="367"/>
      <c r="FNG824" s="367"/>
      <c r="FNH824" s="367"/>
      <c r="FNI824" s="367"/>
      <c r="FNJ824" s="367"/>
      <c r="FNK824" s="367"/>
      <c r="FNL824" s="367"/>
      <c r="FNM824" s="367"/>
      <c r="FNN824" s="367"/>
      <c r="FNO824" s="367"/>
      <c r="FNP824" s="367"/>
      <c r="FNQ824" s="367"/>
      <c r="FNR824" s="367"/>
      <c r="FNS824" s="367"/>
      <c r="FNT824" s="367"/>
      <c r="FNU824" s="367"/>
      <c r="FNV824" s="367"/>
      <c r="FNW824" s="367"/>
      <c r="FNX824" s="367"/>
      <c r="FNY824" s="367"/>
      <c r="FNZ824" s="367"/>
      <c r="FOA824" s="367"/>
      <c r="FOB824" s="367"/>
      <c r="FOC824" s="367"/>
      <c r="FOD824" s="367"/>
      <c r="FOE824" s="367"/>
      <c r="FOF824" s="367"/>
      <c r="FOG824" s="367"/>
      <c r="FOH824" s="367"/>
      <c r="FOI824" s="367"/>
      <c r="FOJ824" s="367"/>
      <c r="FOK824" s="367"/>
      <c r="FOL824" s="367"/>
      <c r="FOM824" s="367"/>
      <c r="FON824" s="367"/>
      <c r="FOO824" s="367"/>
      <c r="FOP824" s="367"/>
      <c r="FOQ824" s="367"/>
      <c r="FOR824" s="367"/>
      <c r="FOS824" s="367"/>
      <c r="FOT824" s="367"/>
      <c r="FOU824" s="367"/>
      <c r="FOV824" s="367"/>
      <c r="FOW824" s="367"/>
      <c r="FOX824" s="367"/>
      <c r="FOY824" s="367"/>
      <c r="FOZ824" s="367"/>
      <c r="FPA824" s="367"/>
      <c r="FPB824" s="367"/>
      <c r="FPC824" s="367"/>
      <c r="FPD824" s="367"/>
      <c r="FPE824" s="367"/>
      <c r="FPF824" s="367"/>
      <c r="FPG824" s="367"/>
      <c r="FPH824" s="367"/>
      <c r="FPI824" s="367"/>
      <c r="FPJ824" s="367"/>
      <c r="FPK824" s="367"/>
      <c r="FPL824" s="367"/>
      <c r="FPM824" s="367"/>
      <c r="FPN824" s="367"/>
      <c r="FPO824" s="367"/>
      <c r="FPP824" s="367"/>
      <c r="FPQ824" s="367"/>
      <c r="FPR824" s="367"/>
      <c r="FPS824" s="367"/>
      <c r="FPT824" s="367"/>
      <c r="FPU824" s="367"/>
      <c r="FPV824" s="367"/>
      <c r="FPW824" s="367"/>
      <c r="FPX824" s="367"/>
      <c r="FPY824" s="367"/>
      <c r="FPZ824" s="367"/>
      <c r="FQA824" s="367"/>
      <c r="FQB824" s="367"/>
      <c r="FQC824" s="367"/>
      <c r="FQD824" s="367"/>
      <c r="FQE824" s="367"/>
      <c r="FQF824" s="367"/>
      <c r="FQG824" s="367"/>
      <c r="FQH824" s="367"/>
      <c r="FQI824" s="367"/>
      <c r="FQJ824" s="367"/>
      <c r="FQK824" s="367"/>
      <c r="FQL824" s="367"/>
      <c r="FQM824" s="367"/>
      <c r="FQN824" s="367"/>
      <c r="FQO824" s="367"/>
      <c r="FQP824" s="367"/>
      <c r="FQQ824" s="367"/>
      <c r="FQR824" s="367"/>
      <c r="FQS824" s="367"/>
      <c r="FQT824" s="367"/>
      <c r="FQU824" s="367"/>
      <c r="FQV824" s="367"/>
      <c r="FQW824" s="367"/>
      <c r="FQX824" s="367"/>
      <c r="FQY824" s="367"/>
      <c r="FQZ824" s="367"/>
      <c r="FRA824" s="367"/>
      <c r="FRB824" s="367"/>
      <c r="FRC824" s="367"/>
      <c r="FRD824" s="367"/>
      <c r="FRE824" s="367"/>
      <c r="FRF824" s="367"/>
      <c r="FRG824" s="367"/>
      <c r="FRH824" s="367"/>
      <c r="FRI824" s="367"/>
      <c r="FRJ824" s="367"/>
      <c r="FRK824" s="367"/>
      <c r="FRL824" s="367"/>
      <c r="FRM824" s="367"/>
      <c r="FRN824" s="367"/>
      <c r="FRO824" s="367"/>
      <c r="FRP824" s="367"/>
      <c r="FRQ824" s="367"/>
      <c r="FRR824" s="367"/>
      <c r="FRS824" s="367"/>
      <c r="FRT824" s="367"/>
      <c r="FRU824" s="367"/>
      <c r="FRV824" s="367"/>
      <c r="FRW824" s="367"/>
      <c r="FRX824" s="367"/>
      <c r="FRY824" s="367"/>
      <c r="FRZ824" s="367"/>
      <c r="FSA824" s="367"/>
      <c r="FSB824" s="367"/>
      <c r="FSC824" s="367"/>
      <c r="FSD824" s="367"/>
      <c r="FSE824" s="367"/>
      <c r="FSF824" s="367"/>
      <c r="FSG824" s="367"/>
      <c r="FSH824" s="367"/>
      <c r="FSI824" s="367"/>
      <c r="FSJ824" s="367"/>
      <c r="FSK824" s="367"/>
      <c r="FSL824" s="367"/>
      <c r="FSM824" s="367"/>
      <c r="FSN824" s="367"/>
      <c r="FSO824" s="367"/>
      <c r="FSP824" s="367"/>
      <c r="FSQ824" s="367"/>
      <c r="FSR824" s="367"/>
      <c r="FSS824" s="367"/>
      <c r="FST824" s="367"/>
      <c r="FSU824" s="367"/>
      <c r="FSV824" s="367"/>
      <c r="FSW824" s="367"/>
      <c r="FSX824" s="367"/>
      <c r="FSY824" s="367"/>
      <c r="FSZ824" s="367"/>
      <c r="FTA824" s="367"/>
      <c r="FTB824" s="367"/>
      <c r="FTC824" s="367"/>
      <c r="FTD824" s="367"/>
      <c r="FTE824" s="367"/>
      <c r="FTF824" s="367"/>
      <c r="FTG824" s="367"/>
      <c r="FTH824" s="367"/>
      <c r="FTI824" s="367"/>
      <c r="FTJ824" s="367"/>
      <c r="FTK824" s="367"/>
      <c r="FTL824" s="367"/>
      <c r="FTM824" s="367"/>
      <c r="FTN824" s="367"/>
      <c r="FTO824" s="367"/>
      <c r="FTP824" s="367"/>
      <c r="FTQ824" s="367"/>
      <c r="FTR824" s="367"/>
      <c r="FTS824" s="367"/>
      <c r="FTT824" s="367"/>
      <c r="FTU824" s="367"/>
      <c r="FTV824" s="367"/>
      <c r="FTW824" s="367"/>
      <c r="FTX824" s="367"/>
      <c r="FTY824" s="367"/>
      <c r="FTZ824" s="367"/>
      <c r="FUA824" s="367"/>
      <c r="FUB824" s="367"/>
      <c r="FUC824" s="367"/>
      <c r="FUD824" s="367"/>
      <c r="FUE824" s="367"/>
      <c r="FUF824" s="367"/>
      <c r="FUG824" s="367"/>
      <c r="FUH824" s="367"/>
      <c r="FUI824" s="367"/>
      <c r="FUJ824" s="367"/>
      <c r="FUK824" s="367"/>
      <c r="FUL824" s="367"/>
      <c r="FUM824" s="367"/>
      <c r="FUN824" s="367"/>
      <c r="FUO824" s="367"/>
      <c r="FUP824" s="367"/>
      <c r="FUQ824" s="367"/>
      <c r="FUR824" s="367"/>
      <c r="FUS824" s="367"/>
      <c r="FUT824" s="367"/>
      <c r="FUU824" s="367"/>
      <c r="FUV824" s="367"/>
      <c r="FUW824" s="367"/>
      <c r="FUX824" s="367"/>
      <c r="FUY824" s="367"/>
      <c r="FUZ824" s="367"/>
      <c r="FVA824" s="367"/>
      <c r="FVB824" s="367"/>
      <c r="FVC824" s="367"/>
      <c r="FVD824" s="367"/>
      <c r="FVE824" s="367"/>
      <c r="FVF824" s="367"/>
      <c r="FVG824" s="367"/>
      <c r="FVH824" s="367"/>
      <c r="FVI824" s="367"/>
      <c r="FVJ824" s="367"/>
      <c r="FVK824" s="367"/>
      <c r="FVL824" s="367"/>
      <c r="FVM824" s="367"/>
      <c r="FVN824" s="367"/>
      <c r="FVO824" s="367"/>
      <c r="FVP824" s="367"/>
      <c r="FVQ824" s="367"/>
      <c r="FVR824" s="367"/>
      <c r="FVS824" s="367"/>
      <c r="FVT824" s="367"/>
      <c r="FVU824" s="367"/>
      <c r="FVV824" s="367"/>
      <c r="FVW824" s="367"/>
      <c r="FVX824" s="367"/>
      <c r="FVY824" s="367"/>
      <c r="FVZ824" s="367"/>
      <c r="FWA824" s="367"/>
      <c r="FWB824" s="367"/>
      <c r="FWC824" s="367"/>
      <c r="FWD824" s="367"/>
      <c r="FWE824" s="367"/>
      <c r="FWF824" s="367"/>
      <c r="FWG824" s="367"/>
      <c r="FWH824" s="367"/>
      <c r="FWI824" s="367"/>
      <c r="FWJ824" s="367"/>
      <c r="FWK824" s="367"/>
      <c r="FWL824" s="367"/>
      <c r="FWM824" s="367"/>
      <c r="FWN824" s="367"/>
      <c r="FWO824" s="367"/>
      <c r="FWP824" s="367"/>
      <c r="FWQ824" s="367"/>
      <c r="FWR824" s="367"/>
      <c r="FWS824" s="367"/>
      <c r="FWT824" s="367"/>
      <c r="FWU824" s="367"/>
      <c r="FWV824" s="367"/>
      <c r="FWW824" s="367"/>
      <c r="FWX824" s="367"/>
      <c r="FWY824" s="367"/>
      <c r="FWZ824" s="367"/>
      <c r="FXA824" s="367"/>
      <c r="FXB824" s="367"/>
      <c r="FXC824" s="367"/>
      <c r="FXD824" s="367"/>
      <c r="FXE824" s="367"/>
      <c r="FXF824" s="367"/>
      <c r="FXG824" s="367"/>
      <c r="FXH824" s="367"/>
      <c r="FXI824" s="367"/>
      <c r="FXJ824" s="367"/>
      <c r="FXK824" s="367"/>
      <c r="FXL824" s="367"/>
      <c r="FXM824" s="367"/>
      <c r="FXN824" s="367"/>
      <c r="FXO824" s="367"/>
      <c r="FXP824" s="367"/>
      <c r="FXQ824" s="367"/>
      <c r="FXR824" s="367"/>
      <c r="FXS824" s="367"/>
      <c r="FXT824" s="367"/>
      <c r="FXU824" s="367"/>
      <c r="FXV824" s="367"/>
      <c r="FXW824" s="367"/>
      <c r="FXX824" s="367"/>
      <c r="FXY824" s="367"/>
      <c r="FXZ824" s="367"/>
      <c r="FYA824" s="367"/>
      <c r="FYB824" s="367"/>
      <c r="FYC824" s="367"/>
      <c r="FYD824" s="367"/>
      <c r="FYE824" s="367"/>
      <c r="FYF824" s="367"/>
      <c r="FYG824" s="367"/>
      <c r="FYH824" s="367"/>
      <c r="FYI824" s="367"/>
      <c r="FYJ824" s="367"/>
      <c r="FYK824" s="367"/>
      <c r="FYL824" s="367"/>
      <c r="FYM824" s="367"/>
      <c r="FYN824" s="367"/>
      <c r="FYO824" s="367"/>
      <c r="FYP824" s="367"/>
      <c r="FYQ824" s="367"/>
      <c r="FYR824" s="367"/>
      <c r="FYS824" s="367"/>
      <c r="FYT824" s="367"/>
      <c r="FYU824" s="367"/>
      <c r="FYV824" s="367"/>
      <c r="FYW824" s="367"/>
      <c r="FYX824" s="367"/>
      <c r="FYY824" s="367"/>
      <c r="FYZ824" s="367"/>
      <c r="FZA824" s="367"/>
      <c r="FZB824" s="367"/>
      <c r="FZC824" s="367"/>
      <c r="FZD824" s="367"/>
      <c r="FZE824" s="367"/>
      <c r="FZF824" s="367"/>
      <c r="FZG824" s="367"/>
      <c r="FZH824" s="367"/>
      <c r="FZI824" s="367"/>
      <c r="FZJ824" s="367"/>
      <c r="FZK824" s="367"/>
      <c r="FZL824" s="367"/>
      <c r="FZM824" s="367"/>
      <c r="FZN824" s="367"/>
      <c r="FZO824" s="367"/>
      <c r="FZP824" s="367"/>
      <c r="FZQ824" s="367"/>
      <c r="FZR824" s="367"/>
      <c r="FZS824" s="367"/>
      <c r="FZT824" s="367"/>
      <c r="FZU824" s="367"/>
      <c r="FZV824" s="367"/>
      <c r="FZW824" s="367"/>
      <c r="FZX824" s="367"/>
      <c r="FZY824" s="367"/>
      <c r="FZZ824" s="367"/>
      <c r="GAA824" s="367"/>
      <c r="GAB824" s="367"/>
      <c r="GAC824" s="367"/>
      <c r="GAD824" s="367"/>
      <c r="GAE824" s="367"/>
      <c r="GAF824" s="367"/>
      <c r="GAG824" s="367"/>
      <c r="GAH824" s="367"/>
      <c r="GAI824" s="367"/>
      <c r="GAJ824" s="367"/>
      <c r="GAK824" s="367"/>
      <c r="GAL824" s="367"/>
      <c r="GAM824" s="367"/>
      <c r="GAN824" s="367"/>
      <c r="GAO824" s="367"/>
      <c r="GAP824" s="367"/>
      <c r="GAQ824" s="367"/>
      <c r="GAR824" s="367"/>
      <c r="GAS824" s="367"/>
      <c r="GAT824" s="367"/>
      <c r="GAU824" s="367"/>
      <c r="GAV824" s="367"/>
      <c r="GAW824" s="367"/>
      <c r="GAX824" s="367"/>
      <c r="GAY824" s="367"/>
      <c r="GAZ824" s="367"/>
      <c r="GBA824" s="367"/>
      <c r="GBB824" s="367"/>
      <c r="GBC824" s="367"/>
      <c r="GBD824" s="367"/>
      <c r="GBE824" s="367"/>
      <c r="GBF824" s="367"/>
      <c r="GBG824" s="367"/>
      <c r="GBH824" s="367"/>
      <c r="GBI824" s="367"/>
      <c r="GBJ824" s="367"/>
      <c r="GBK824" s="367"/>
      <c r="GBL824" s="367"/>
      <c r="GBM824" s="367"/>
      <c r="GBN824" s="367"/>
      <c r="GBO824" s="367"/>
      <c r="GBP824" s="367"/>
      <c r="GBQ824" s="367"/>
      <c r="GBR824" s="367"/>
      <c r="GBS824" s="367"/>
      <c r="GBT824" s="367"/>
      <c r="GBU824" s="367"/>
      <c r="GBV824" s="367"/>
      <c r="GBW824" s="367"/>
      <c r="GBX824" s="367"/>
      <c r="GBY824" s="367"/>
      <c r="GBZ824" s="367"/>
      <c r="GCA824" s="367"/>
      <c r="GCB824" s="367"/>
      <c r="GCC824" s="367"/>
      <c r="GCD824" s="367"/>
      <c r="GCE824" s="367"/>
      <c r="GCF824" s="367"/>
      <c r="GCG824" s="367"/>
      <c r="GCH824" s="367"/>
      <c r="GCI824" s="367"/>
      <c r="GCJ824" s="367"/>
      <c r="GCK824" s="367"/>
      <c r="GCL824" s="367"/>
      <c r="GCM824" s="367"/>
      <c r="GCN824" s="367"/>
      <c r="GCO824" s="367"/>
      <c r="GCP824" s="367"/>
      <c r="GCQ824" s="367"/>
      <c r="GCR824" s="367"/>
      <c r="GCS824" s="367"/>
      <c r="GCT824" s="367"/>
      <c r="GCU824" s="367"/>
      <c r="GCV824" s="367"/>
      <c r="GCW824" s="367"/>
      <c r="GCX824" s="367"/>
      <c r="GCY824" s="367"/>
      <c r="GCZ824" s="367"/>
      <c r="GDA824" s="367"/>
      <c r="GDB824" s="367"/>
      <c r="GDC824" s="367"/>
      <c r="GDD824" s="367"/>
      <c r="GDE824" s="367"/>
      <c r="GDF824" s="367"/>
      <c r="GDG824" s="367"/>
      <c r="GDH824" s="367"/>
      <c r="GDI824" s="367"/>
      <c r="GDJ824" s="367"/>
      <c r="GDK824" s="367"/>
      <c r="GDL824" s="367"/>
      <c r="GDM824" s="367"/>
      <c r="GDN824" s="367"/>
      <c r="GDO824" s="367"/>
      <c r="GDP824" s="367"/>
      <c r="GDQ824" s="367"/>
      <c r="GDR824" s="367"/>
      <c r="GDS824" s="367"/>
      <c r="GDT824" s="367"/>
      <c r="GDU824" s="367"/>
      <c r="GDV824" s="367"/>
      <c r="GDW824" s="367"/>
      <c r="GDX824" s="367"/>
      <c r="GDY824" s="367"/>
      <c r="GDZ824" s="367"/>
      <c r="GEA824" s="367"/>
      <c r="GEB824" s="367"/>
      <c r="GEC824" s="367"/>
      <c r="GED824" s="367"/>
      <c r="GEE824" s="367"/>
      <c r="GEF824" s="367"/>
      <c r="GEG824" s="367"/>
      <c r="GEH824" s="367"/>
      <c r="GEI824" s="367"/>
      <c r="GEJ824" s="367"/>
      <c r="GEK824" s="367"/>
      <c r="GEL824" s="367"/>
      <c r="GEM824" s="367"/>
      <c r="GEN824" s="367"/>
      <c r="GEO824" s="367"/>
      <c r="GEP824" s="367"/>
      <c r="GEQ824" s="367"/>
      <c r="GER824" s="367"/>
      <c r="GES824" s="367"/>
      <c r="GET824" s="367"/>
      <c r="GEU824" s="367"/>
      <c r="GEV824" s="367"/>
      <c r="GEW824" s="367"/>
      <c r="GEX824" s="367"/>
      <c r="GEY824" s="367"/>
      <c r="GEZ824" s="367"/>
      <c r="GFA824" s="367"/>
      <c r="GFB824" s="367"/>
      <c r="GFC824" s="367"/>
      <c r="GFD824" s="367"/>
      <c r="GFE824" s="367"/>
      <c r="GFF824" s="367"/>
      <c r="GFG824" s="367"/>
      <c r="GFH824" s="367"/>
      <c r="GFI824" s="367"/>
      <c r="GFJ824" s="367"/>
      <c r="GFK824" s="367"/>
      <c r="GFL824" s="367"/>
      <c r="GFM824" s="367"/>
      <c r="GFN824" s="367"/>
      <c r="GFO824" s="367"/>
      <c r="GFP824" s="367"/>
      <c r="GFQ824" s="367"/>
      <c r="GFR824" s="367"/>
      <c r="GFS824" s="367"/>
      <c r="GFT824" s="367"/>
      <c r="GFU824" s="367"/>
      <c r="GFV824" s="367"/>
      <c r="GFW824" s="367"/>
      <c r="GFX824" s="367"/>
      <c r="GFY824" s="367"/>
      <c r="GFZ824" s="367"/>
      <c r="GGA824" s="367"/>
      <c r="GGB824" s="367"/>
      <c r="GGC824" s="367"/>
      <c r="GGD824" s="367"/>
      <c r="GGE824" s="367"/>
      <c r="GGF824" s="367"/>
      <c r="GGG824" s="367"/>
      <c r="GGH824" s="367"/>
      <c r="GGI824" s="367"/>
      <c r="GGJ824" s="367"/>
      <c r="GGK824" s="367"/>
      <c r="GGL824" s="367"/>
      <c r="GGM824" s="367"/>
      <c r="GGN824" s="367"/>
      <c r="GGO824" s="367"/>
      <c r="GGP824" s="367"/>
      <c r="GGQ824" s="367"/>
      <c r="GGR824" s="367"/>
      <c r="GGS824" s="367"/>
      <c r="GGT824" s="367"/>
      <c r="GGU824" s="367"/>
      <c r="GGV824" s="367"/>
      <c r="GGW824" s="367"/>
      <c r="GGX824" s="367"/>
      <c r="GGY824" s="367"/>
      <c r="GGZ824" s="367"/>
      <c r="GHA824" s="367"/>
      <c r="GHB824" s="367"/>
      <c r="GHC824" s="367"/>
      <c r="GHD824" s="367"/>
      <c r="GHE824" s="367"/>
      <c r="GHF824" s="367"/>
      <c r="GHG824" s="367"/>
      <c r="GHH824" s="367"/>
      <c r="GHI824" s="367"/>
      <c r="GHJ824" s="367"/>
      <c r="GHK824" s="367"/>
      <c r="GHL824" s="367"/>
      <c r="GHM824" s="367"/>
      <c r="GHN824" s="367"/>
      <c r="GHO824" s="367"/>
      <c r="GHP824" s="367"/>
      <c r="GHQ824" s="367"/>
      <c r="GHR824" s="367"/>
      <c r="GHS824" s="367"/>
      <c r="GHT824" s="367"/>
      <c r="GHU824" s="367"/>
      <c r="GHV824" s="367"/>
      <c r="GHW824" s="367"/>
      <c r="GHX824" s="367"/>
      <c r="GHY824" s="367"/>
      <c r="GHZ824" s="367"/>
      <c r="GIA824" s="367"/>
      <c r="GIB824" s="367"/>
      <c r="GIC824" s="367"/>
      <c r="GID824" s="367"/>
      <c r="GIE824" s="367"/>
      <c r="GIF824" s="367"/>
      <c r="GIG824" s="367"/>
      <c r="GIH824" s="367"/>
      <c r="GII824" s="367"/>
      <c r="GIJ824" s="367"/>
      <c r="GIK824" s="367"/>
      <c r="GIL824" s="367"/>
      <c r="GIM824" s="367"/>
      <c r="GIN824" s="367"/>
      <c r="GIO824" s="367"/>
      <c r="GIP824" s="367"/>
      <c r="GIQ824" s="367"/>
      <c r="GIR824" s="367"/>
      <c r="GIS824" s="367"/>
      <c r="GIT824" s="367"/>
      <c r="GIU824" s="367"/>
      <c r="GIV824" s="367"/>
      <c r="GIW824" s="367"/>
      <c r="GIX824" s="367"/>
      <c r="GIY824" s="367"/>
      <c r="GIZ824" s="367"/>
      <c r="GJA824" s="367"/>
      <c r="GJB824" s="367"/>
      <c r="GJC824" s="367"/>
      <c r="GJD824" s="367"/>
      <c r="GJE824" s="367"/>
      <c r="GJF824" s="367"/>
      <c r="GJG824" s="367"/>
      <c r="GJH824" s="367"/>
      <c r="GJI824" s="367"/>
      <c r="GJJ824" s="367"/>
      <c r="GJK824" s="367"/>
      <c r="GJL824" s="367"/>
      <c r="GJM824" s="367"/>
      <c r="GJN824" s="367"/>
      <c r="GJO824" s="367"/>
      <c r="GJP824" s="367"/>
      <c r="GJQ824" s="367"/>
      <c r="GJR824" s="367"/>
      <c r="GJS824" s="367"/>
      <c r="GJT824" s="367"/>
      <c r="GJU824" s="367"/>
      <c r="GJV824" s="367"/>
      <c r="GJW824" s="367"/>
      <c r="GJX824" s="367"/>
      <c r="GJY824" s="367"/>
      <c r="GJZ824" s="367"/>
      <c r="GKA824" s="367"/>
      <c r="GKB824" s="367"/>
      <c r="GKC824" s="367"/>
      <c r="GKD824" s="367"/>
      <c r="GKE824" s="367"/>
      <c r="GKF824" s="367"/>
      <c r="GKG824" s="367"/>
      <c r="GKH824" s="367"/>
      <c r="GKI824" s="367"/>
      <c r="GKJ824" s="367"/>
      <c r="GKK824" s="367"/>
      <c r="GKL824" s="367"/>
      <c r="GKM824" s="367"/>
      <c r="GKN824" s="367"/>
      <c r="GKO824" s="367"/>
      <c r="GKP824" s="367"/>
      <c r="GKQ824" s="367"/>
      <c r="GKR824" s="367"/>
      <c r="GKS824" s="367"/>
      <c r="GKT824" s="367"/>
      <c r="GKU824" s="367"/>
      <c r="GKV824" s="367"/>
      <c r="GKW824" s="367"/>
      <c r="GKX824" s="367"/>
      <c r="GKY824" s="367"/>
      <c r="GKZ824" s="367"/>
      <c r="GLA824" s="367"/>
      <c r="GLB824" s="367"/>
      <c r="GLC824" s="367"/>
      <c r="GLD824" s="367"/>
      <c r="GLE824" s="367"/>
      <c r="GLF824" s="367"/>
      <c r="GLG824" s="367"/>
      <c r="GLH824" s="367"/>
      <c r="GLI824" s="367"/>
      <c r="GLJ824" s="367"/>
      <c r="GLK824" s="367"/>
      <c r="GLL824" s="367"/>
      <c r="GLM824" s="367"/>
      <c r="GLN824" s="367"/>
      <c r="GLO824" s="367"/>
      <c r="GLP824" s="367"/>
      <c r="GLQ824" s="367"/>
      <c r="GLR824" s="367"/>
      <c r="GLS824" s="367"/>
      <c r="GLT824" s="367"/>
      <c r="GLU824" s="367"/>
      <c r="GLV824" s="367"/>
      <c r="GLW824" s="367"/>
      <c r="GLX824" s="367"/>
      <c r="GLY824" s="367"/>
      <c r="GLZ824" s="367"/>
      <c r="GMA824" s="367"/>
      <c r="GMB824" s="367"/>
      <c r="GMC824" s="367"/>
      <c r="GMD824" s="367"/>
      <c r="GME824" s="367"/>
      <c r="GMF824" s="367"/>
      <c r="GMG824" s="367"/>
      <c r="GMH824" s="367"/>
      <c r="GMI824" s="367"/>
      <c r="GMJ824" s="367"/>
      <c r="GMK824" s="367"/>
      <c r="GML824" s="367"/>
      <c r="GMM824" s="367"/>
      <c r="GMN824" s="367"/>
      <c r="GMO824" s="367"/>
      <c r="GMP824" s="367"/>
      <c r="GMQ824" s="367"/>
      <c r="GMR824" s="367"/>
      <c r="GMS824" s="367"/>
      <c r="GMT824" s="367"/>
      <c r="GMU824" s="367"/>
      <c r="GMV824" s="367"/>
      <c r="GMW824" s="367"/>
      <c r="GMX824" s="367"/>
      <c r="GMY824" s="367"/>
      <c r="GMZ824" s="367"/>
      <c r="GNA824" s="367"/>
      <c r="GNB824" s="367"/>
      <c r="GNC824" s="367"/>
      <c r="GND824" s="367"/>
      <c r="GNE824" s="367"/>
      <c r="GNF824" s="367"/>
      <c r="GNG824" s="367"/>
      <c r="GNH824" s="367"/>
      <c r="GNI824" s="367"/>
      <c r="GNJ824" s="367"/>
      <c r="GNK824" s="367"/>
      <c r="GNL824" s="367"/>
      <c r="GNM824" s="367"/>
      <c r="GNN824" s="367"/>
      <c r="GNO824" s="367"/>
      <c r="GNP824" s="367"/>
      <c r="GNQ824" s="367"/>
      <c r="GNR824" s="367"/>
      <c r="GNS824" s="367"/>
      <c r="GNT824" s="367"/>
      <c r="GNU824" s="367"/>
      <c r="GNV824" s="367"/>
      <c r="GNW824" s="367"/>
      <c r="GNX824" s="367"/>
      <c r="GNY824" s="367"/>
      <c r="GNZ824" s="367"/>
      <c r="GOA824" s="367"/>
      <c r="GOB824" s="367"/>
      <c r="GOC824" s="367"/>
      <c r="GOD824" s="367"/>
      <c r="GOE824" s="367"/>
      <c r="GOF824" s="367"/>
      <c r="GOG824" s="367"/>
      <c r="GOH824" s="367"/>
      <c r="GOI824" s="367"/>
      <c r="GOJ824" s="367"/>
      <c r="GOK824" s="367"/>
      <c r="GOL824" s="367"/>
      <c r="GOM824" s="367"/>
      <c r="GON824" s="367"/>
      <c r="GOO824" s="367"/>
      <c r="GOP824" s="367"/>
      <c r="GOQ824" s="367"/>
      <c r="GOR824" s="367"/>
      <c r="GOS824" s="367"/>
      <c r="GOT824" s="367"/>
      <c r="GOU824" s="367"/>
      <c r="GOV824" s="367"/>
      <c r="GOW824" s="367"/>
      <c r="GOX824" s="367"/>
      <c r="GOY824" s="367"/>
      <c r="GOZ824" s="367"/>
      <c r="GPA824" s="367"/>
      <c r="GPB824" s="367"/>
      <c r="GPC824" s="367"/>
      <c r="GPD824" s="367"/>
      <c r="GPE824" s="367"/>
      <c r="GPF824" s="367"/>
      <c r="GPG824" s="367"/>
      <c r="GPH824" s="367"/>
      <c r="GPI824" s="367"/>
      <c r="GPJ824" s="367"/>
      <c r="GPK824" s="367"/>
      <c r="GPL824" s="367"/>
      <c r="GPM824" s="367"/>
      <c r="GPN824" s="367"/>
      <c r="GPO824" s="367"/>
      <c r="GPP824" s="367"/>
      <c r="GPQ824" s="367"/>
      <c r="GPR824" s="367"/>
      <c r="GPS824" s="367"/>
      <c r="GPT824" s="367"/>
      <c r="GPU824" s="367"/>
      <c r="GPV824" s="367"/>
      <c r="GPW824" s="367"/>
      <c r="GPX824" s="367"/>
      <c r="GPY824" s="367"/>
      <c r="GPZ824" s="367"/>
      <c r="GQA824" s="367"/>
      <c r="GQB824" s="367"/>
      <c r="GQC824" s="367"/>
      <c r="GQD824" s="367"/>
      <c r="GQE824" s="367"/>
      <c r="GQF824" s="367"/>
      <c r="GQG824" s="367"/>
      <c r="GQH824" s="367"/>
      <c r="GQI824" s="367"/>
      <c r="GQJ824" s="367"/>
      <c r="GQK824" s="367"/>
      <c r="GQL824" s="367"/>
      <c r="GQM824" s="367"/>
      <c r="GQN824" s="367"/>
      <c r="GQO824" s="367"/>
      <c r="GQP824" s="367"/>
      <c r="GQQ824" s="367"/>
      <c r="GQR824" s="367"/>
      <c r="GQS824" s="367"/>
      <c r="GQT824" s="367"/>
      <c r="GQU824" s="367"/>
      <c r="GQV824" s="367"/>
      <c r="GQW824" s="367"/>
      <c r="GQX824" s="367"/>
      <c r="GQY824" s="367"/>
      <c r="GQZ824" s="367"/>
      <c r="GRA824" s="367"/>
      <c r="GRB824" s="367"/>
      <c r="GRC824" s="367"/>
      <c r="GRD824" s="367"/>
      <c r="GRE824" s="367"/>
      <c r="GRF824" s="367"/>
      <c r="GRG824" s="367"/>
      <c r="GRH824" s="367"/>
      <c r="GRI824" s="367"/>
      <c r="GRJ824" s="367"/>
      <c r="GRK824" s="367"/>
      <c r="GRL824" s="367"/>
      <c r="GRM824" s="367"/>
      <c r="GRN824" s="367"/>
      <c r="GRO824" s="367"/>
      <c r="GRP824" s="367"/>
      <c r="GRQ824" s="367"/>
      <c r="GRR824" s="367"/>
      <c r="GRS824" s="367"/>
      <c r="GRT824" s="367"/>
      <c r="GRU824" s="367"/>
      <c r="GRV824" s="367"/>
      <c r="GRW824" s="367"/>
      <c r="GRX824" s="367"/>
      <c r="GRY824" s="367"/>
      <c r="GRZ824" s="367"/>
      <c r="GSA824" s="367"/>
      <c r="GSB824" s="367"/>
      <c r="GSC824" s="367"/>
      <c r="GSD824" s="367"/>
      <c r="GSE824" s="367"/>
      <c r="GSF824" s="367"/>
      <c r="GSG824" s="367"/>
      <c r="GSH824" s="367"/>
      <c r="GSI824" s="367"/>
      <c r="GSJ824" s="367"/>
      <c r="GSK824" s="367"/>
      <c r="GSL824" s="367"/>
      <c r="GSM824" s="367"/>
      <c r="GSN824" s="367"/>
      <c r="GSO824" s="367"/>
      <c r="GSP824" s="367"/>
      <c r="GSQ824" s="367"/>
      <c r="GSR824" s="367"/>
      <c r="GSS824" s="367"/>
      <c r="GST824" s="367"/>
      <c r="GSU824" s="367"/>
      <c r="GSV824" s="367"/>
      <c r="GSW824" s="367"/>
      <c r="GSX824" s="367"/>
      <c r="GSY824" s="367"/>
      <c r="GSZ824" s="367"/>
      <c r="GTA824" s="367"/>
      <c r="GTB824" s="367"/>
      <c r="GTC824" s="367"/>
      <c r="GTD824" s="367"/>
      <c r="GTE824" s="367"/>
      <c r="GTF824" s="367"/>
      <c r="GTG824" s="367"/>
      <c r="GTH824" s="367"/>
      <c r="GTI824" s="367"/>
      <c r="GTJ824" s="367"/>
      <c r="GTK824" s="367"/>
      <c r="GTL824" s="367"/>
      <c r="GTM824" s="367"/>
      <c r="GTN824" s="367"/>
      <c r="GTO824" s="367"/>
      <c r="GTP824" s="367"/>
      <c r="GTQ824" s="367"/>
      <c r="GTR824" s="367"/>
      <c r="GTS824" s="367"/>
      <c r="GTT824" s="367"/>
      <c r="GTU824" s="367"/>
      <c r="GTV824" s="367"/>
      <c r="GTW824" s="367"/>
      <c r="GTX824" s="367"/>
      <c r="GTY824" s="367"/>
      <c r="GTZ824" s="367"/>
      <c r="GUA824" s="367"/>
      <c r="GUB824" s="367"/>
      <c r="GUC824" s="367"/>
      <c r="GUD824" s="367"/>
      <c r="GUE824" s="367"/>
      <c r="GUF824" s="367"/>
      <c r="GUG824" s="367"/>
      <c r="GUH824" s="367"/>
      <c r="GUI824" s="367"/>
      <c r="GUJ824" s="367"/>
      <c r="GUK824" s="367"/>
      <c r="GUL824" s="367"/>
      <c r="GUM824" s="367"/>
      <c r="GUN824" s="367"/>
      <c r="GUO824" s="367"/>
      <c r="GUP824" s="367"/>
      <c r="GUQ824" s="367"/>
      <c r="GUR824" s="367"/>
      <c r="GUS824" s="367"/>
      <c r="GUT824" s="367"/>
      <c r="GUU824" s="367"/>
      <c r="GUV824" s="367"/>
      <c r="GUW824" s="367"/>
      <c r="GUX824" s="367"/>
      <c r="GUY824" s="367"/>
      <c r="GUZ824" s="367"/>
      <c r="GVA824" s="367"/>
      <c r="GVB824" s="367"/>
      <c r="GVC824" s="367"/>
      <c r="GVD824" s="367"/>
      <c r="GVE824" s="367"/>
      <c r="GVF824" s="367"/>
      <c r="GVG824" s="367"/>
      <c r="GVH824" s="367"/>
      <c r="GVI824" s="367"/>
      <c r="GVJ824" s="367"/>
      <c r="GVK824" s="367"/>
      <c r="GVL824" s="367"/>
      <c r="GVM824" s="367"/>
      <c r="GVN824" s="367"/>
      <c r="GVO824" s="367"/>
      <c r="GVP824" s="367"/>
      <c r="GVQ824" s="367"/>
      <c r="GVR824" s="367"/>
      <c r="GVS824" s="367"/>
      <c r="GVT824" s="367"/>
      <c r="GVU824" s="367"/>
      <c r="GVV824" s="367"/>
      <c r="GVW824" s="367"/>
      <c r="GVX824" s="367"/>
      <c r="GVY824" s="367"/>
      <c r="GVZ824" s="367"/>
      <c r="GWA824" s="367"/>
      <c r="GWB824" s="367"/>
      <c r="GWC824" s="367"/>
      <c r="GWD824" s="367"/>
      <c r="GWE824" s="367"/>
      <c r="GWF824" s="367"/>
      <c r="GWG824" s="367"/>
      <c r="GWH824" s="367"/>
      <c r="GWI824" s="367"/>
      <c r="GWJ824" s="367"/>
      <c r="GWK824" s="367"/>
      <c r="GWL824" s="367"/>
      <c r="GWM824" s="367"/>
      <c r="GWN824" s="367"/>
      <c r="GWO824" s="367"/>
      <c r="GWP824" s="367"/>
      <c r="GWQ824" s="367"/>
      <c r="GWR824" s="367"/>
      <c r="GWS824" s="367"/>
      <c r="GWT824" s="367"/>
      <c r="GWU824" s="367"/>
      <c r="GWV824" s="367"/>
      <c r="GWW824" s="367"/>
      <c r="GWX824" s="367"/>
      <c r="GWY824" s="367"/>
      <c r="GWZ824" s="367"/>
      <c r="GXA824" s="367"/>
      <c r="GXB824" s="367"/>
      <c r="GXC824" s="367"/>
      <c r="GXD824" s="367"/>
      <c r="GXE824" s="367"/>
      <c r="GXF824" s="367"/>
      <c r="GXG824" s="367"/>
      <c r="GXH824" s="367"/>
      <c r="GXI824" s="367"/>
      <c r="GXJ824" s="367"/>
      <c r="GXK824" s="367"/>
      <c r="GXL824" s="367"/>
      <c r="GXM824" s="367"/>
      <c r="GXN824" s="367"/>
      <c r="GXO824" s="367"/>
      <c r="GXP824" s="367"/>
      <c r="GXQ824" s="367"/>
      <c r="GXR824" s="367"/>
      <c r="GXS824" s="367"/>
      <c r="GXT824" s="367"/>
      <c r="GXU824" s="367"/>
      <c r="GXV824" s="367"/>
      <c r="GXW824" s="367"/>
      <c r="GXX824" s="367"/>
      <c r="GXY824" s="367"/>
      <c r="GXZ824" s="367"/>
      <c r="GYA824" s="367"/>
      <c r="GYB824" s="367"/>
      <c r="GYC824" s="367"/>
      <c r="GYD824" s="367"/>
      <c r="GYE824" s="367"/>
      <c r="GYF824" s="367"/>
      <c r="GYG824" s="367"/>
      <c r="GYH824" s="367"/>
      <c r="GYI824" s="367"/>
      <c r="GYJ824" s="367"/>
      <c r="GYK824" s="367"/>
      <c r="GYL824" s="367"/>
      <c r="GYM824" s="367"/>
      <c r="GYN824" s="367"/>
      <c r="GYO824" s="367"/>
      <c r="GYP824" s="367"/>
      <c r="GYQ824" s="367"/>
      <c r="GYR824" s="367"/>
      <c r="GYS824" s="367"/>
      <c r="GYT824" s="367"/>
      <c r="GYU824" s="367"/>
      <c r="GYV824" s="367"/>
      <c r="GYW824" s="367"/>
      <c r="GYX824" s="367"/>
      <c r="GYY824" s="367"/>
      <c r="GYZ824" s="367"/>
      <c r="GZA824" s="367"/>
      <c r="GZB824" s="367"/>
      <c r="GZC824" s="367"/>
      <c r="GZD824" s="367"/>
      <c r="GZE824" s="367"/>
      <c r="GZF824" s="367"/>
      <c r="GZG824" s="367"/>
      <c r="GZH824" s="367"/>
      <c r="GZI824" s="367"/>
      <c r="GZJ824" s="367"/>
      <c r="GZK824" s="367"/>
      <c r="GZL824" s="367"/>
      <c r="GZM824" s="367"/>
      <c r="GZN824" s="367"/>
      <c r="GZO824" s="367"/>
      <c r="GZP824" s="367"/>
      <c r="GZQ824" s="367"/>
      <c r="GZR824" s="367"/>
      <c r="GZS824" s="367"/>
      <c r="GZT824" s="367"/>
      <c r="GZU824" s="367"/>
      <c r="GZV824" s="367"/>
      <c r="GZW824" s="367"/>
      <c r="GZX824" s="367"/>
      <c r="GZY824" s="367"/>
      <c r="GZZ824" s="367"/>
      <c r="HAA824" s="367"/>
      <c r="HAB824" s="367"/>
      <c r="HAC824" s="367"/>
      <c r="HAD824" s="367"/>
      <c r="HAE824" s="367"/>
      <c r="HAF824" s="367"/>
      <c r="HAG824" s="367"/>
      <c r="HAH824" s="367"/>
      <c r="HAI824" s="367"/>
      <c r="HAJ824" s="367"/>
      <c r="HAK824" s="367"/>
      <c r="HAL824" s="367"/>
      <c r="HAM824" s="367"/>
      <c r="HAN824" s="367"/>
      <c r="HAO824" s="367"/>
      <c r="HAP824" s="367"/>
      <c r="HAQ824" s="367"/>
      <c r="HAR824" s="367"/>
      <c r="HAS824" s="367"/>
      <c r="HAT824" s="367"/>
      <c r="HAU824" s="367"/>
      <c r="HAV824" s="367"/>
      <c r="HAW824" s="367"/>
      <c r="HAX824" s="367"/>
      <c r="HAY824" s="367"/>
      <c r="HAZ824" s="367"/>
      <c r="HBA824" s="367"/>
      <c r="HBB824" s="367"/>
      <c r="HBC824" s="367"/>
      <c r="HBD824" s="367"/>
      <c r="HBE824" s="367"/>
      <c r="HBF824" s="367"/>
      <c r="HBG824" s="367"/>
      <c r="HBH824" s="367"/>
      <c r="HBI824" s="367"/>
      <c r="HBJ824" s="367"/>
      <c r="HBK824" s="367"/>
      <c r="HBL824" s="367"/>
      <c r="HBM824" s="367"/>
      <c r="HBN824" s="367"/>
      <c r="HBO824" s="367"/>
      <c r="HBP824" s="367"/>
      <c r="HBQ824" s="367"/>
      <c r="HBR824" s="367"/>
      <c r="HBS824" s="367"/>
      <c r="HBT824" s="367"/>
      <c r="HBU824" s="367"/>
      <c r="HBV824" s="367"/>
      <c r="HBW824" s="367"/>
      <c r="HBX824" s="367"/>
      <c r="HBY824" s="367"/>
      <c r="HBZ824" s="367"/>
      <c r="HCA824" s="367"/>
      <c r="HCB824" s="367"/>
      <c r="HCC824" s="367"/>
      <c r="HCD824" s="367"/>
      <c r="HCE824" s="367"/>
      <c r="HCF824" s="367"/>
      <c r="HCG824" s="367"/>
      <c r="HCH824" s="367"/>
      <c r="HCI824" s="367"/>
      <c r="HCJ824" s="367"/>
      <c r="HCK824" s="367"/>
      <c r="HCL824" s="367"/>
      <c r="HCM824" s="367"/>
      <c r="HCN824" s="367"/>
      <c r="HCO824" s="367"/>
      <c r="HCP824" s="367"/>
      <c r="HCQ824" s="367"/>
      <c r="HCR824" s="367"/>
      <c r="HCS824" s="367"/>
      <c r="HCT824" s="367"/>
      <c r="HCU824" s="367"/>
      <c r="HCV824" s="367"/>
      <c r="HCW824" s="367"/>
      <c r="HCX824" s="367"/>
      <c r="HCY824" s="367"/>
      <c r="HCZ824" s="367"/>
      <c r="HDA824" s="367"/>
      <c r="HDB824" s="367"/>
      <c r="HDC824" s="367"/>
      <c r="HDD824" s="367"/>
      <c r="HDE824" s="367"/>
      <c r="HDF824" s="367"/>
      <c r="HDG824" s="367"/>
      <c r="HDH824" s="367"/>
      <c r="HDI824" s="367"/>
      <c r="HDJ824" s="367"/>
      <c r="HDK824" s="367"/>
      <c r="HDL824" s="367"/>
      <c r="HDM824" s="367"/>
      <c r="HDN824" s="367"/>
      <c r="HDO824" s="367"/>
      <c r="HDP824" s="367"/>
      <c r="HDQ824" s="367"/>
      <c r="HDR824" s="367"/>
      <c r="HDS824" s="367"/>
      <c r="HDT824" s="367"/>
      <c r="HDU824" s="367"/>
      <c r="HDV824" s="367"/>
      <c r="HDW824" s="367"/>
      <c r="HDX824" s="367"/>
      <c r="HDY824" s="367"/>
      <c r="HDZ824" s="367"/>
      <c r="HEA824" s="367"/>
      <c r="HEB824" s="367"/>
      <c r="HEC824" s="367"/>
      <c r="HED824" s="367"/>
      <c r="HEE824" s="367"/>
      <c r="HEF824" s="367"/>
      <c r="HEG824" s="367"/>
      <c r="HEH824" s="367"/>
      <c r="HEI824" s="367"/>
      <c r="HEJ824" s="367"/>
      <c r="HEK824" s="367"/>
      <c r="HEL824" s="367"/>
      <c r="HEM824" s="367"/>
      <c r="HEN824" s="367"/>
      <c r="HEO824" s="367"/>
      <c r="HEP824" s="367"/>
      <c r="HEQ824" s="367"/>
      <c r="HER824" s="367"/>
      <c r="HES824" s="367"/>
      <c r="HET824" s="367"/>
      <c r="HEU824" s="367"/>
      <c r="HEV824" s="367"/>
      <c r="HEW824" s="367"/>
      <c r="HEX824" s="367"/>
      <c r="HEY824" s="367"/>
      <c r="HEZ824" s="367"/>
      <c r="HFA824" s="367"/>
      <c r="HFB824" s="367"/>
      <c r="HFC824" s="367"/>
      <c r="HFD824" s="367"/>
      <c r="HFE824" s="367"/>
      <c r="HFF824" s="367"/>
      <c r="HFG824" s="367"/>
      <c r="HFH824" s="367"/>
      <c r="HFI824" s="367"/>
      <c r="HFJ824" s="367"/>
      <c r="HFK824" s="367"/>
      <c r="HFL824" s="367"/>
      <c r="HFM824" s="367"/>
      <c r="HFN824" s="367"/>
      <c r="HFO824" s="367"/>
      <c r="HFP824" s="367"/>
      <c r="HFQ824" s="367"/>
      <c r="HFR824" s="367"/>
      <c r="HFS824" s="367"/>
      <c r="HFT824" s="367"/>
      <c r="HFU824" s="367"/>
      <c r="HFV824" s="367"/>
      <c r="HFW824" s="367"/>
      <c r="HFX824" s="367"/>
      <c r="HFY824" s="367"/>
      <c r="HFZ824" s="367"/>
      <c r="HGA824" s="367"/>
      <c r="HGB824" s="367"/>
      <c r="HGC824" s="367"/>
      <c r="HGD824" s="367"/>
      <c r="HGE824" s="367"/>
      <c r="HGF824" s="367"/>
      <c r="HGG824" s="367"/>
      <c r="HGH824" s="367"/>
      <c r="HGI824" s="367"/>
      <c r="HGJ824" s="367"/>
      <c r="HGK824" s="367"/>
      <c r="HGL824" s="367"/>
      <c r="HGM824" s="367"/>
      <c r="HGN824" s="367"/>
      <c r="HGO824" s="367"/>
      <c r="HGP824" s="367"/>
      <c r="HGQ824" s="367"/>
      <c r="HGR824" s="367"/>
      <c r="HGS824" s="367"/>
      <c r="HGT824" s="367"/>
      <c r="HGU824" s="367"/>
      <c r="HGV824" s="367"/>
      <c r="HGW824" s="367"/>
      <c r="HGX824" s="367"/>
      <c r="HGY824" s="367"/>
      <c r="HGZ824" s="367"/>
      <c r="HHA824" s="367"/>
      <c r="HHB824" s="367"/>
      <c r="HHC824" s="367"/>
      <c r="HHD824" s="367"/>
      <c r="HHE824" s="367"/>
      <c r="HHF824" s="367"/>
      <c r="HHG824" s="367"/>
      <c r="HHH824" s="367"/>
      <c r="HHI824" s="367"/>
      <c r="HHJ824" s="367"/>
      <c r="HHK824" s="367"/>
      <c r="HHL824" s="367"/>
      <c r="HHM824" s="367"/>
      <c r="HHN824" s="367"/>
      <c r="HHO824" s="367"/>
      <c r="HHP824" s="367"/>
      <c r="HHQ824" s="367"/>
      <c r="HHR824" s="367"/>
      <c r="HHS824" s="367"/>
      <c r="HHT824" s="367"/>
      <c r="HHU824" s="367"/>
      <c r="HHV824" s="367"/>
      <c r="HHW824" s="367"/>
      <c r="HHX824" s="367"/>
      <c r="HHY824" s="367"/>
      <c r="HHZ824" s="367"/>
      <c r="HIA824" s="367"/>
      <c r="HIB824" s="367"/>
      <c r="HIC824" s="367"/>
      <c r="HID824" s="367"/>
      <c r="HIE824" s="367"/>
      <c r="HIF824" s="367"/>
      <c r="HIG824" s="367"/>
      <c r="HIH824" s="367"/>
      <c r="HII824" s="367"/>
      <c r="HIJ824" s="367"/>
      <c r="HIK824" s="367"/>
      <c r="HIL824" s="367"/>
      <c r="HIM824" s="367"/>
      <c r="HIN824" s="367"/>
      <c r="HIO824" s="367"/>
      <c r="HIP824" s="367"/>
      <c r="HIQ824" s="367"/>
      <c r="HIR824" s="367"/>
      <c r="HIS824" s="367"/>
      <c r="HIT824" s="367"/>
      <c r="HIU824" s="367"/>
      <c r="HIV824" s="367"/>
      <c r="HIW824" s="367"/>
      <c r="HIX824" s="367"/>
      <c r="HIY824" s="367"/>
      <c r="HIZ824" s="367"/>
      <c r="HJA824" s="367"/>
      <c r="HJB824" s="367"/>
      <c r="HJC824" s="367"/>
      <c r="HJD824" s="367"/>
      <c r="HJE824" s="367"/>
      <c r="HJF824" s="367"/>
      <c r="HJG824" s="367"/>
      <c r="HJH824" s="367"/>
      <c r="HJI824" s="367"/>
      <c r="HJJ824" s="367"/>
      <c r="HJK824" s="367"/>
      <c r="HJL824" s="367"/>
      <c r="HJM824" s="367"/>
      <c r="HJN824" s="367"/>
      <c r="HJO824" s="367"/>
      <c r="HJP824" s="367"/>
      <c r="HJQ824" s="367"/>
      <c r="HJR824" s="367"/>
      <c r="HJS824" s="367"/>
      <c r="HJT824" s="367"/>
      <c r="HJU824" s="367"/>
      <c r="HJV824" s="367"/>
      <c r="HJW824" s="367"/>
      <c r="HJX824" s="367"/>
      <c r="HJY824" s="367"/>
      <c r="HJZ824" s="367"/>
      <c r="HKA824" s="367"/>
      <c r="HKB824" s="367"/>
      <c r="HKC824" s="367"/>
      <c r="HKD824" s="367"/>
      <c r="HKE824" s="367"/>
      <c r="HKF824" s="367"/>
      <c r="HKG824" s="367"/>
      <c r="HKH824" s="367"/>
      <c r="HKI824" s="367"/>
      <c r="HKJ824" s="367"/>
      <c r="HKK824" s="367"/>
      <c r="HKL824" s="367"/>
      <c r="HKM824" s="367"/>
      <c r="HKN824" s="367"/>
      <c r="HKO824" s="367"/>
      <c r="HKP824" s="367"/>
      <c r="HKQ824" s="367"/>
      <c r="HKR824" s="367"/>
      <c r="HKS824" s="367"/>
      <c r="HKT824" s="367"/>
      <c r="HKU824" s="367"/>
      <c r="HKV824" s="367"/>
      <c r="HKW824" s="367"/>
      <c r="HKX824" s="367"/>
      <c r="HKY824" s="367"/>
      <c r="HKZ824" s="367"/>
      <c r="HLA824" s="367"/>
      <c r="HLB824" s="367"/>
      <c r="HLC824" s="367"/>
      <c r="HLD824" s="367"/>
      <c r="HLE824" s="367"/>
      <c r="HLF824" s="367"/>
      <c r="HLG824" s="367"/>
      <c r="HLH824" s="367"/>
      <c r="HLI824" s="367"/>
      <c r="HLJ824" s="367"/>
      <c r="HLK824" s="367"/>
      <c r="HLL824" s="367"/>
      <c r="HLM824" s="367"/>
      <c r="HLN824" s="367"/>
      <c r="HLO824" s="367"/>
      <c r="HLP824" s="367"/>
      <c r="HLQ824" s="367"/>
      <c r="HLR824" s="367"/>
      <c r="HLS824" s="367"/>
      <c r="HLT824" s="367"/>
      <c r="HLU824" s="367"/>
      <c r="HLV824" s="367"/>
      <c r="HLW824" s="367"/>
      <c r="HLX824" s="367"/>
      <c r="HLY824" s="367"/>
      <c r="HLZ824" s="367"/>
      <c r="HMA824" s="367"/>
      <c r="HMB824" s="367"/>
      <c r="HMC824" s="367"/>
      <c r="HMD824" s="367"/>
      <c r="HME824" s="367"/>
      <c r="HMF824" s="367"/>
      <c r="HMG824" s="367"/>
      <c r="HMH824" s="367"/>
      <c r="HMI824" s="367"/>
      <c r="HMJ824" s="367"/>
      <c r="HMK824" s="367"/>
      <c r="HML824" s="367"/>
      <c r="HMM824" s="367"/>
      <c r="HMN824" s="367"/>
      <c r="HMO824" s="367"/>
      <c r="HMP824" s="367"/>
      <c r="HMQ824" s="367"/>
      <c r="HMR824" s="367"/>
      <c r="HMS824" s="367"/>
      <c r="HMT824" s="367"/>
      <c r="HMU824" s="367"/>
      <c r="HMV824" s="367"/>
      <c r="HMW824" s="367"/>
      <c r="HMX824" s="367"/>
      <c r="HMY824" s="367"/>
      <c r="HMZ824" s="367"/>
      <c r="HNA824" s="367"/>
      <c r="HNB824" s="367"/>
      <c r="HNC824" s="367"/>
      <c r="HND824" s="367"/>
      <c r="HNE824" s="367"/>
      <c r="HNF824" s="367"/>
      <c r="HNG824" s="367"/>
      <c r="HNH824" s="367"/>
      <c r="HNI824" s="367"/>
      <c r="HNJ824" s="367"/>
      <c r="HNK824" s="367"/>
      <c r="HNL824" s="367"/>
      <c r="HNM824" s="367"/>
      <c r="HNN824" s="367"/>
      <c r="HNO824" s="367"/>
      <c r="HNP824" s="367"/>
      <c r="HNQ824" s="367"/>
      <c r="HNR824" s="367"/>
      <c r="HNS824" s="367"/>
      <c r="HNT824" s="367"/>
      <c r="HNU824" s="367"/>
      <c r="HNV824" s="367"/>
      <c r="HNW824" s="367"/>
      <c r="HNX824" s="367"/>
      <c r="HNY824" s="367"/>
      <c r="HNZ824" s="367"/>
      <c r="HOA824" s="367"/>
      <c r="HOB824" s="367"/>
      <c r="HOC824" s="367"/>
      <c r="HOD824" s="367"/>
      <c r="HOE824" s="367"/>
      <c r="HOF824" s="367"/>
      <c r="HOG824" s="367"/>
      <c r="HOH824" s="367"/>
      <c r="HOI824" s="367"/>
      <c r="HOJ824" s="367"/>
      <c r="HOK824" s="367"/>
      <c r="HOL824" s="367"/>
      <c r="HOM824" s="367"/>
      <c r="HON824" s="367"/>
      <c r="HOO824" s="367"/>
      <c r="HOP824" s="367"/>
      <c r="HOQ824" s="367"/>
      <c r="HOR824" s="367"/>
      <c r="HOS824" s="367"/>
      <c r="HOT824" s="367"/>
      <c r="HOU824" s="367"/>
      <c r="HOV824" s="367"/>
      <c r="HOW824" s="367"/>
      <c r="HOX824" s="367"/>
      <c r="HOY824" s="367"/>
      <c r="HOZ824" s="367"/>
      <c r="HPA824" s="367"/>
      <c r="HPB824" s="367"/>
      <c r="HPC824" s="367"/>
      <c r="HPD824" s="367"/>
      <c r="HPE824" s="367"/>
      <c r="HPF824" s="367"/>
      <c r="HPG824" s="367"/>
      <c r="HPH824" s="367"/>
      <c r="HPI824" s="367"/>
      <c r="HPJ824" s="367"/>
      <c r="HPK824" s="367"/>
      <c r="HPL824" s="367"/>
      <c r="HPM824" s="367"/>
      <c r="HPN824" s="367"/>
      <c r="HPO824" s="367"/>
      <c r="HPP824" s="367"/>
      <c r="HPQ824" s="367"/>
      <c r="HPR824" s="367"/>
      <c r="HPS824" s="367"/>
      <c r="HPT824" s="367"/>
      <c r="HPU824" s="367"/>
      <c r="HPV824" s="367"/>
      <c r="HPW824" s="367"/>
      <c r="HPX824" s="367"/>
      <c r="HPY824" s="367"/>
      <c r="HPZ824" s="367"/>
      <c r="HQA824" s="367"/>
      <c r="HQB824" s="367"/>
      <c r="HQC824" s="367"/>
      <c r="HQD824" s="367"/>
      <c r="HQE824" s="367"/>
      <c r="HQF824" s="367"/>
      <c r="HQG824" s="367"/>
      <c r="HQH824" s="367"/>
      <c r="HQI824" s="367"/>
      <c r="HQJ824" s="367"/>
      <c r="HQK824" s="367"/>
      <c r="HQL824" s="367"/>
      <c r="HQM824" s="367"/>
      <c r="HQN824" s="367"/>
      <c r="HQO824" s="367"/>
      <c r="HQP824" s="367"/>
      <c r="HQQ824" s="367"/>
      <c r="HQR824" s="367"/>
      <c r="HQS824" s="367"/>
      <c r="HQT824" s="367"/>
      <c r="HQU824" s="367"/>
      <c r="HQV824" s="367"/>
      <c r="HQW824" s="367"/>
      <c r="HQX824" s="367"/>
      <c r="HQY824" s="367"/>
      <c r="HQZ824" s="367"/>
      <c r="HRA824" s="367"/>
      <c r="HRB824" s="367"/>
      <c r="HRC824" s="367"/>
      <c r="HRD824" s="367"/>
      <c r="HRE824" s="367"/>
      <c r="HRF824" s="367"/>
      <c r="HRG824" s="367"/>
      <c r="HRH824" s="367"/>
      <c r="HRI824" s="367"/>
      <c r="HRJ824" s="367"/>
      <c r="HRK824" s="367"/>
      <c r="HRL824" s="367"/>
      <c r="HRM824" s="367"/>
      <c r="HRN824" s="367"/>
      <c r="HRO824" s="367"/>
      <c r="HRP824" s="367"/>
      <c r="HRQ824" s="367"/>
      <c r="HRR824" s="367"/>
      <c r="HRS824" s="367"/>
      <c r="HRT824" s="367"/>
      <c r="HRU824" s="367"/>
      <c r="HRV824" s="367"/>
      <c r="HRW824" s="367"/>
      <c r="HRX824" s="367"/>
      <c r="HRY824" s="367"/>
      <c r="HRZ824" s="367"/>
      <c r="HSA824" s="367"/>
      <c r="HSB824" s="367"/>
      <c r="HSC824" s="367"/>
      <c r="HSD824" s="367"/>
      <c r="HSE824" s="367"/>
      <c r="HSF824" s="367"/>
      <c r="HSG824" s="367"/>
      <c r="HSH824" s="367"/>
      <c r="HSI824" s="367"/>
      <c r="HSJ824" s="367"/>
      <c r="HSK824" s="367"/>
      <c r="HSL824" s="367"/>
      <c r="HSM824" s="367"/>
      <c r="HSN824" s="367"/>
      <c r="HSO824" s="367"/>
      <c r="HSP824" s="367"/>
      <c r="HSQ824" s="367"/>
      <c r="HSR824" s="367"/>
      <c r="HSS824" s="367"/>
      <c r="HST824" s="367"/>
      <c r="HSU824" s="367"/>
      <c r="HSV824" s="367"/>
      <c r="HSW824" s="367"/>
      <c r="HSX824" s="367"/>
      <c r="HSY824" s="367"/>
      <c r="HSZ824" s="367"/>
      <c r="HTA824" s="367"/>
      <c r="HTB824" s="367"/>
      <c r="HTC824" s="367"/>
      <c r="HTD824" s="367"/>
      <c r="HTE824" s="367"/>
      <c r="HTF824" s="367"/>
      <c r="HTG824" s="367"/>
      <c r="HTH824" s="367"/>
      <c r="HTI824" s="367"/>
      <c r="HTJ824" s="367"/>
      <c r="HTK824" s="367"/>
      <c r="HTL824" s="367"/>
      <c r="HTM824" s="367"/>
      <c r="HTN824" s="367"/>
      <c r="HTO824" s="367"/>
      <c r="HTP824" s="367"/>
      <c r="HTQ824" s="367"/>
      <c r="HTR824" s="367"/>
      <c r="HTS824" s="367"/>
      <c r="HTT824" s="367"/>
      <c r="HTU824" s="367"/>
      <c r="HTV824" s="367"/>
      <c r="HTW824" s="367"/>
      <c r="HTX824" s="367"/>
      <c r="HTY824" s="367"/>
      <c r="HTZ824" s="367"/>
      <c r="HUA824" s="367"/>
      <c r="HUB824" s="367"/>
      <c r="HUC824" s="367"/>
      <c r="HUD824" s="367"/>
      <c r="HUE824" s="367"/>
      <c r="HUF824" s="367"/>
      <c r="HUG824" s="367"/>
      <c r="HUH824" s="367"/>
      <c r="HUI824" s="367"/>
      <c r="HUJ824" s="367"/>
      <c r="HUK824" s="367"/>
      <c r="HUL824" s="367"/>
      <c r="HUM824" s="367"/>
      <c r="HUN824" s="367"/>
      <c r="HUO824" s="367"/>
      <c r="HUP824" s="367"/>
      <c r="HUQ824" s="367"/>
      <c r="HUR824" s="367"/>
      <c r="HUS824" s="367"/>
      <c r="HUT824" s="367"/>
      <c r="HUU824" s="367"/>
      <c r="HUV824" s="367"/>
      <c r="HUW824" s="367"/>
      <c r="HUX824" s="367"/>
      <c r="HUY824" s="367"/>
      <c r="HUZ824" s="367"/>
      <c r="HVA824" s="367"/>
      <c r="HVB824" s="367"/>
      <c r="HVC824" s="367"/>
      <c r="HVD824" s="367"/>
      <c r="HVE824" s="367"/>
      <c r="HVF824" s="367"/>
      <c r="HVG824" s="367"/>
      <c r="HVH824" s="367"/>
      <c r="HVI824" s="367"/>
      <c r="HVJ824" s="367"/>
      <c r="HVK824" s="367"/>
      <c r="HVL824" s="367"/>
      <c r="HVM824" s="367"/>
      <c r="HVN824" s="367"/>
      <c r="HVO824" s="367"/>
      <c r="HVP824" s="367"/>
      <c r="HVQ824" s="367"/>
      <c r="HVR824" s="367"/>
      <c r="HVS824" s="367"/>
      <c r="HVT824" s="367"/>
      <c r="HVU824" s="367"/>
      <c r="HVV824" s="367"/>
      <c r="HVW824" s="367"/>
      <c r="HVX824" s="367"/>
      <c r="HVY824" s="367"/>
      <c r="HVZ824" s="367"/>
      <c r="HWA824" s="367"/>
      <c r="HWB824" s="367"/>
      <c r="HWC824" s="367"/>
      <c r="HWD824" s="367"/>
      <c r="HWE824" s="367"/>
      <c r="HWF824" s="367"/>
      <c r="HWG824" s="367"/>
      <c r="HWH824" s="367"/>
      <c r="HWI824" s="367"/>
      <c r="HWJ824" s="367"/>
      <c r="HWK824" s="367"/>
      <c r="HWL824" s="367"/>
      <c r="HWM824" s="367"/>
      <c r="HWN824" s="367"/>
      <c r="HWO824" s="367"/>
      <c r="HWP824" s="367"/>
      <c r="HWQ824" s="367"/>
      <c r="HWR824" s="367"/>
      <c r="HWS824" s="367"/>
      <c r="HWT824" s="367"/>
      <c r="HWU824" s="367"/>
      <c r="HWV824" s="367"/>
      <c r="HWW824" s="367"/>
      <c r="HWX824" s="367"/>
      <c r="HWY824" s="367"/>
      <c r="HWZ824" s="367"/>
      <c r="HXA824" s="367"/>
      <c r="HXB824" s="367"/>
      <c r="HXC824" s="367"/>
      <c r="HXD824" s="367"/>
      <c r="HXE824" s="367"/>
      <c r="HXF824" s="367"/>
      <c r="HXG824" s="367"/>
      <c r="HXH824" s="367"/>
      <c r="HXI824" s="367"/>
      <c r="HXJ824" s="367"/>
      <c r="HXK824" s="367"/>
      <c r="HXL824" s="367"/>
      <c r="HXM824" s="367"/>
      <c r="HXN824" s="367"/>
      <c r="HXO824" s="367"/>
      <c r="HXP824" s="367"/>
      <c r="HXQ824" s="367"/>
      <c r="HXR824" s="367"/>
      <c r="HXS824" s="367"/>
      <c r="HXT824" s="367"/>
      <c r="HXU824" s="367"/>
      <c r="HXV824" s="367"/>
      <c r="HXW824" s="367"/>
      <c r="HXX824" s="367"/>
      <c r="HXY824" s="367"/>
      <c r="HXZ824" s="367"/>
      <c r="HYA824" s="367"/>
      <c r="HYB824" s="367"/>
      <c r="HYC824" s="367"/>
      <c r="HYD824" s="367"/>
      <c r="HYE824" s="367"/>
      <c r="HYF824" s="367"/>
      <c r="HYG824" s="367"/>
      <c r="HYH824" s="367"/>
      <c r="HYI824" s="367"/>
      <c r="HYJ824" s="367"/>
      <c r="HYK824" s="367"/>
      <c r="HYL824" s="367"/>
      <c r="HYM824" s="367"/>
      <c r="HYN824" s="367"/>
      <c r="HYO824" s="367"/>
      <c r="HYP824" s="367"/>
      <c r="HYQ824" s="367"/>
      <c r="HYR824" s="367"/>
      <c r="HYS824" s="367"/>
      <c r="HYT824" s="367"/>
      <c r="HYU824" s="367"/>
      <c r="HYV824" s="367"/>
      <c r="HYW824" s="367"/>
      <c r="HYX824" s="367"/>
      <c r="HYY824" s="367"/>
      <c r="HYZ824" s="367"/>
      <c r="HZA824" s="367"/>
      <c r="HZB824" s="367"/>
      <c r="HZC824" s="367"/>
      <c r="HZD824" s="367"/>
      <c r="HZE824" s="367"/>
      <c r="HZF824" s="367"/>
      <c r="HZG824" s="367"/>
      <c r="HZH824" s="367"/>
      <c r="HZI824" s="367"/>
      <c r="HZJ824" s="367"/>
      <c r="HZK824" s="367"/>
      <c r="HZL824" s="367"/>
      <c r="HZM824" s="367"/>
      <c r="HZN824" s="367"/>
      <c r="HZO824" s="367"/>
      <c r="HZP824" s="367"/>
      <c r="HZQ824" s="367"/>
      <c r="HZR824" s="367"/>
      <c r="HZS824" s="367"/>
      <c r="HZT824" s="367"/>
      <c r="HZU824" s="367"/>
      <c r="HZV824" s="367"/>
      <c r="HZW824" s="367"/>
      <c r="HZX824" s="367"/>
      <c r="HZY824" s="367"/>
      <c r="HZZ824" s="367"/>
      <c r="IAA824" s="367"/>
      <c r="IAB824" s="367"/>
      <c r="IAC824" s="367"/>
      <c r="IAD824" s="367"/>
      <c r="IAE824" s="367"/>
      <c r="IAF824" s="367"/>
      <c r="IAG824" s="367"/>
      <c r="IAH824" s="367"/>
      <c r="IAI824" s="367"/>
      <c r="IAJ824" s="367"/>
      <c r="IAK824" s="367"/>
      <c r="IAL824" s="367"/>
      <c r="IAM824" s="367"/>
      <c r="IAN824" s="367"/>
      <c r="IAO824" s="367"/>
      <c r="IAP824" s="367"/>
      <c r="IAQ824" s="367"/>
      <c r="IAR824" s="367"/>
      <c r="IAS824" s="367"/>
      <c r="IAT824" s="367"/>
      <c r="IAU824" s="367"/>
      <c r="IAV824" s="367"/>
      <c r="IAW824" s="367"/>
      <c r="IAX824" s="367"/>
      <c r="IAY824" s="367"/>
      <c r="IAZ824" s="367"/>
      <c r="IBA824" s="367"/>
      <c r="IBB824" s="367"/>
      <c r="IBC824" s="367"/>
      <c r="IBD824" s="367"/>
      <c r="IBE824" s="367"/>
      <c r="IBF824" s="367"/>
      <c r="IBG824" s="367"/>
      <c r="IBH824" s="367"/>
      <c r="IBI824" s="367"/>
      <c r="IBJ824" s="367"/>
      <c r="IBK824" s="367"/>
      <c r="IBL824" s="367"/>
      <c r="IBM824" s="367"/>
      <c r="IBN824" s="367"/>
      <c r="IBO824" s="367"/>
      <c r="IBP824" s="367"/>
      <c r="IBQ824" s="367"/>
      <c r="IBR824" s="367"/>
      <c r="IBS824" s="367"/>
      <c r="IBT824" s="367"/>
      <c r="IBU824" s="367"/>
      <c r="IBV824" s="367"/>
      <c r="IBW824" s="367"/>
      <c r="IBX824" s="367"/>
      <c r="IBY824" s="367"/>
      <c r="IBZ824" s="367"/>
      <c r="ICA824" s="367"/>
      <c r="ICB824" s="367"/>
      <c r="ICC824" s="367"/>
      <c r="ICD824" s="367"/>
      <c r="ICE824" s="367"/>
      <c r="ICF824" s="367"/>
      <c r="ICG824" s="367"/>
      <c r="ICH824" s="367"/>
      <c r="ICI824" s="367"/>
      <c r="ICJ824" s="367"/>
      <c r="ICK824" s="367"/>
      <c r="ICL824" s="367"/>
      <c r="ICM824" s="367"/>
      <c r="ICN824" s="367"/>
      <c r="ICO824" s="367"/>
      <c r="ICP824" s="367"/>
      <c r="ICQ824" s="367"/>
      <c r="ICR824" s="367"/>
      <c r="ICS824" s="367"/>
      <c r="ICT824" s="367"/>
      <c r="ICU824" s="367"/>
      <c r="ICV824" s="367"/>
      <c r="ICW824" s="367"/>
      <c r="ICX824" s="367"/>
      <c r="ICY824" s="367"/>
      <c r="ICZ824" s="367"/>
      <c r="IDA824" s="367"/>
      <c r="IDB824" s="367"/>
      <c r="IDC824" s="367"/>
      <c r="IDD824" s="367"/>
      <c r="IDE824" s="367"/>
      <c r="IDF824" s="367"/>
      <c r="IDG824" s="367"/>
      <c r="IDH824" s="367"/>
      <c r="IDI824" s="367"/>
      <c r="IDJ824" s="367"/>
      <c r="IDK824" s="367"/>
      <c r="IDL824" s="367"/>
      <c r="IDM824" s="367"/>
      <c r="IDN824" s="367"/>
      <c r="IDO824" s="367"/>
      <c r="IDP824" s="367"/>
      <c r="IDQ824" s="367"/>
      <c r="IDR824" s="367"/>
      <c r="IDS824" s="367"/>
      <c r="IDT824" s="367"/>
      <c r="IDU824" s="367"/>
      <c r="IDV824" s="367"/>
      <c r="IDW824" s="367"/>
      <c r="IDX824" s="367"/>
      <c r="IDY824" s="367"/>
      <c r="IDZ824" s="367"/>
      <c r="IEA824" s="367"/>
      <c r="IEB824" s="367"/>
      <c r="IEC824" s="367"/>
      <c r="IED824" s="367"/>
      <c r="IEE824" s="367"/>
      <c r="IEF824" s="367"/>
      <c r="IEG824" s="367"/>
      <c r="IEH824" s="367"/>
      <c r="IEI824" s="367"/>
      <c r="IEJ824" s="367"/>
      <c r="IEK824" s="367"/>
      <c r="IEL824" s="367"/>
      <c r="IEM824" s="367"/>
      <c r="IEN824" s="367"/>
      <c r="IEO824" s="367"/>
      <c r="IEP824" s="367"/>
      <c r="IEQ824" s="367"/>
      <c r="IER824" s="367"/>
      <c r="IES824" s="367"/>
      <c r="IET824" s="367"/>
      <c r="IEU824" s="367"/>
      <c r="IEV824" s="367"/>
      <c r="IEW824" s="367"/>
      <c r="IEX824" s="367"/>
      <c r="IEY824" s="367"/>
      <c r="IEZ824" s="367"/>
      <c r="IFA824" s="367"/>
      <c r="IFB824" s="367"/>
      <c r="IFC824" s="367"/>
      <c r="IFD824" s="367"/>
      <c r="IFE824" s="367"/>
      <c r="IFF824" s="367"/>
      <c r="IFG824" s="367"/>
      <c r="IFH824" s="367"/>
      <c r="IFI824" s="367"/>
      <c r="IFJ824" s="367"/>
      <c r="IFK824" s="367"/>
      <c r="IFL824" s="367"/>
      <c r="IFM824" s="367"/>
      <c r="IFN824" s="367"/>
      <c r="IFO824" s="367"/>
      <c r="IFP824" s="367"/>
      <c r="IFQ824" s="367"/>
      <c r="IFR824" s="367"/>
      <c r="IFS824" s="367"/>
      <c r="IFT824" s="367"/>
      <c r="IFU824" s="367"/>
      <c r="IFV824" s="367"/>
      <c r="IFW824" s="367"/>
      <c r="IFX824" s="367"/>
      <c r="IFY824" s="367"/>
      <c r="IFZ824" s="367"/>
      <c r="IGA824" s="367"/>
      <c r="IGB824" s="367"/>
      <c r="IGC824" s="367"/>
      <c r="IGD824" s="367"/>
      <c r="IGE824" s="367"/>
      <c r="IGF824" s="367"/>
      <c r="IGG824" s="367"/>
      <c r="IGH824" s="367"/>
      <c r="IGI824" s="367"/>
      <c r="IGJ824" s="367"/>
      <c r="IGK824" s="367"/>
      <c r="IGL824" s="367"/>
      <c r="IGM824" s="367"/>
      <c r="IGN824" s="367"/>
      <c r="IGO824" s="367"/>
      <c r="IGP824" s="367"/>
      <c r="IGQ824" s="367"/>
      <c r="IGR824" s="367"/>
      <c r="IGS824" s="367"/>
      <c r="IGT824" s="367"/>
      <c r="IGU824" s="367"/>
      <c r="IGV824" s="367"/>
      <c r="IGW824" s="367"/>
      <c r="IGX824" s="367"/>
      <c r="IGY824" s="367"/>
      <c r="IGZ824" s="367"/>
      <c r="IHA824" s="367"/>
      <c r="IHB824" s="367"/>
      <c r="IHC824" s="367"/>
      <c r="IHD824" s="367"/>
      <c r="IHE824" s="367"/>
      <c r="IHF824" s="367"/>
      <c r="IHG824" s="367"/>
      <c r="IHH824" s="367"/>
      <c r="IHI824" s="367"/>
      <c r="IHJ824" s="367"/>
      <c r="IHK824" s="367"/>
      <c r="IHL824" s="367"/>
      <c r="IHM824" s="367"/>
      <c r="IHN824" s="367"/>
      <c r="IHO824" s="367"/>
      <c r="IHP824" s="367"/>
      <c r="IHQ824" s="367"/>
      <c r="IHR824" s="367"/>
      <c r="IHS824" s="367"/>
      <c r="IHT824" s="367"/>
      <c r="IHU824" s="367"/>
      <c r="IHV824" s="367"/>
      <c r="IHW824" s="367"/>
      <c r="IHX824" s="367"/>
      <c r="IHY824" s="367"/>
      <c r="IHZ824" s="367"/>
      <c r="IIA824" s="367"/>
      <c r="IIB824" s="367"/>
      <c r="IIC824" s="367"/>
      <c r="IID824" s="367"/>
      <c r="IIE824" s="367"/>
      <c r="IIF824" s="367"/>
      <c r="IIG824" s="367"/>
      <c r="IIH824" s="367"/>
      <c r="III824" s="367"/>
      <c r="IIJ824" s="367"/>
      <c r="IIK824" s="367"/>
      <c r="IIL824" s="367"/>
      <c r="IIM824" s="367"/>
      <c r="IIN824" s="367"/>
      <c r="IIO824" s="367"/>
      <c r="IIP824" s="367"/>
      <c r="IIQ824" s="367"/>
      <c r="IIR824" s="367"/>
      <c r="IIS824" s="367"/>
      <c r="IIT824" s="367"/>
      <c r="IIU824" s="367"/>
      <c r="IIV824" s="367"/>
      <c r="IIW824" s="367"/>
      <c r="IIX824" s="367"/>
      <c r="IIY824" s="367"/>
      <c r="IIZ824" s="367"/>
      <c r="IJA824" s="367"/>
      <c r="IJB824" s="367"/>
      <c r="IJC824" s="367"/>
      <c r="IJD824" s="367"/>
      <c r="IJE824" s="367"/>
      <c r="IJF824" s="367"/>
      <c r="IJG824" s="367"/>
      <c r="IJH824" s="367"/>
      <c r="IJI824" s="367"/>
      <c r="IJJ824" s="367"/>
      <c r="IJK824" s="367"/>
      <c r="IJL824" s="367"/>
      <c r="IJM824" s="367"/>
      <c r="IJN824" s="367"/>
      <c r="IJO824" s="367"/>
      <c r="IJP824" s="367"/>
      <c r="IJQ824" s="367"/>
      <c r="IJR824" s="367"/>
      <c r="IJS824" s="367"/>
      <c r="IJT824" s="367"/>
      <c r="IJU824" s="367"/>
      <c r="IJV824" s="367"/>
      <c r="IJW824" s="367"/>
      <c r="IJX824" s="367"/>
      <c r="IJY824" s="367"/>
      <c r="IJZ824" s="367"/>
      <c r="IKA824" s="367"/>
      <c r="IKB824" s="367"/>
      <c r="IKC824" s="367"/>
      <c r="IKD824" s="367"/>
      <c r="IKE824" s="367"/>
      <c r="IKF824" s="367"/>
      <c r="IKG824" s="367"/>
      <c r="IKH824" s="367"/>
      <c r="IKI824" s="367"/>
      <c r="IKJ824" s="367"/>
      <c r="IKK824" s="367"/>
      <c r="IKL824" s="367"/>
      <c r="IKM824" s="367"/>
      <c r="IKN824" s="367"/>
      <c r="IKO824" s="367"/>
      <c r="IKP824" s="367"/>
      <c r="IKQ824" s="367"/>
      <c r="IKR824" s="367"/>
      <c r="IKS824" s="367"/>
      <c r="IKT824" s="367"/>
      <c r="IKU824" s="367"/>
      <c r="IKV824" s="367"/>
      <c r="IKW824" s="367"/>
      <c r="IKX824" s="367"/>
      <c r="IKY824" s="367"/>
      <c r="IKZ824" s="367"/>
      <c r="ILA824" s="367"/>
      <c r="ILB824" s="367"/>
      <c r="ILC824" s="367"/>
      <c r="ILD824" s="367"/>
      <c r="ILE824" s="367"/>
      <c r="ILF824" s="367"/>
      <c r="ILG824" s="367"/>
      <c r="ILH824" s="367"/>
      <c r="ILI824" s="367"/>
      <c r="ILJ824" s="367"/>
      <c r="ILK824" s="367"/>
      <c r="ILL824" s="367"/>
      <c r="ILM824" s="367"/>
      <c r="ILN824" s="367"/>
      <c r="ILO824" s="367"/>
      <c r="ILP824" s="367"/>
      <c r="ILQ824" s="367"/>
      <c r="ILR824" s="367"/>
      <c r="ILS824" s="367"/>
      <c r="ILT824" s="367"/>
      <c r="ILU824" s="367"/>
      <c r="ILV824" s="367"/>
      <c r="ILW824" s="367"/>
      <c r="ILX824" s="367"/>
      <c r="ILY824" s="367"/>
      <c r="ILZ824" s="367"/>
      <c r="IMA824" s="367"/>
      <c r="IMB824" s="367"/>
      <c r="IMC824" s="367"/>
      <c r="IMD824" s="367"/>
      <c r="IME824" s="367"/>
      <c r="IMF824" s="367"/>
      <c r="IMG824" s="367"/>
      <c r="IMH824" s="367"/>
      <c r="IMI824" s="367"/>
      <c r="IMJ824" s="367"/>
      <c r="IMK824" s="367"/>
      <c r="IML824" s="367"/>
      <c r="IMM824" s="367"/>
      <c r="IMN824" s="367"/>
      <c r="IMO824" s="367"/>
      <c r="IMP824" s="367"/>
      <c r="IMQ824" s="367"/>
      <c r="IMR824" s="367"/>
      <c r="IMS824" s="367"/>
      <c r="IMT824" s="367"/>
      <c r="IMU824" s="367"/>
      <c r="IMV824" s="367"/>
      <c r="IMW824" s="367"/>
      <c r="IMX824" s="367"/>
      <c r="IMY824" s="367"/>
      <c r="IMZ824" s="367"/>
      <c r="INA824" s="367"/>
      <c r="INB824" s="367"/>
      <c r="INC824" s="367"/>
      <c r="IND824" s="367"/>
      <c r="INE824" s="367"/>
      <c r="INF824" s="367"/>
      <c r="ING824" s="367"/>
      <c r="INH824" s="367"/>
      <c r="INI824" s="367"/>
      <c r="INJ824" s="367"/>
      <c r="INK824" s="367"/>
      <c r="INL824" s="367"/>
      <c r="INM824" s="367"/>
      <c r="INN824" s="367"/>
      <c r="INO824" s="367"/>
      <c r="INP824" s="367"/>
      <c r="INQ824" s="367"/>
      <c r="INR824" s="367"/>
      <c r="INS824" s="367"/>
      <c r="INT824" s="367"/>
      <c r="INU824" s="367"/>
      <c r="INV824" s="367"/>
      <c r="INW824" s="367"/>
      <c r="INX824" s="367"/>
      <c r="INY824" s="367"/>
      <c r="INZ824" s="367"/>
      <c r="IOA824" s="367"/>
      <c r="IOB824" s="367"/>
      <c r="IOC824" s="367"/>
      <c r="IOD824" s="367"/>
      <c r="IOE824" s="367"/>
      <c r="IOF824" s="367"/>
      <c r="IOG824" s="367"/>
      <c r="IOH824" s="367"/>
      <c r="IOI824" s="367"/>
      <c r="IOJ824" s="367"/>
      <c r="IOK824" s="367"/>
      <c r="IOL824" s="367"/>
      <c r="IOM824" s="367"/>
      <c r="ION824" s="367"/>
      <c r="IOO824" s="367"/>
      <c r="IOP824" s="367"/>
      <c r="IOQ824" s="367"/>
      <c r="IOR824" s="367"/>
      <c r="IOS824" s="367"/>
      <c r="IOT824" s="367"/>
      <c r="IOU824" s="367"/>
      <c r="IOV824" s="367"/>
      <c r="IOW824" s="367"/>
      <c r="IOX824" s="367"/>
      <c r="IOY824" s="367"/>
      <c r="IOZ824" s="367"/>
      <c r="IPA824" s="367"/>
      <c r="IPB824" s="367"/>
      <c r="IPC824" s="367"/>
      <c r="IPD824" s="367"/>
      <c r="IPE824" s="367"/>
      <c r="IPF824" s="367"/>
      <c r="IPG824" s="367"/>
      <c r="IPH824" s="367"/>
      <c r="IPI824" s="367"/>
      <c r="IPJ824" s="367"/>
      <c r="IPK824" s="367"/>
      <c r="IPL824" s="367"/>
      <c r="IPM824" s="367"/>
      <c r="IPN824" s="367"/>
      <c r="IPO824" s="367"/>
      <c r="IPP824" s="367"/>
      <c r="IPQ824" s="367"/>
      <c r="IPR824" s="367"/>
      <c r="IPS824" s="367"/>
      <c r="IPT824" s="367"/>
      <c r="IPU824" s="367"/>
      <c r="IPV824" s="367"/>
      <c r="IPW824" s="367"/>
      <c r="IPX824" s="367"/>
      <c r="IPY824" s="367"/>
      <c r="IPZ824" s="367"/>
      <c r="IQA824" s="367"/>
      <c r="IQB824" s="367"/>
      <c r="IQC824" s="367"/>
      <c r="IQD824" s="367"/>
      <c r="IQE824" s="367"/>
      <c r="IQF824" s="367"/>
      <c r="IQG824" s="367"/>
      <c r="IQH824" s="367"/>
      <c r="IQI824" s="367"/>
      <c r="IQJ824" s="367"/>
      <c r="IQK824" s="367"/>
      <c r="IQL824" s="367"/>
      <c r="IQM824" s="367"/>
      <c r="IQN824" s="367"/>
      <c r="IQO824" s="367"/>
      <c r="IQP824" s="367"/>
      <c r="IQQ824" s="367"/>
      <c r="IQR824" s="367"/>
      <c r="IQS824" s="367"/>
      <c r="IQT824" s="367"/>
      <c r="IQU824" s="367"/>
      <c r="IQV824" s="367"/>
      <c r="IQW824" s="367"/>
      <c r="IQX824" s="367"/>
      <c r="IQY824" s="367"/>
      <c r="IQZ824" s="367"/>
      <c r="IRA824" s="367"/>
      <c r="IRB824" s="367"/>
      <c r="IRC824" s="367"/>
      <c r="IRD824" s="367"/>
      <c r="IRE824" s="367"/>
      <c r="IRF824" s="367"/>
      <c r="IRG824" s="367"/>
      <c r="IRH824" s="367"/>
      <c r="IRI824" s="367"/>
      <c r="IRJ824" s="367"/>
      <c r="IRK824" s="367"/>
      <c r="IRL824" s="367"/>
      <c r="IRM824" s="367"/>
      <c r="IRN824" s="367"/>
      <c r="IRO824" s="367"/>
      <c r="IRP824" s="367"/>
      <c r="IRQ824" s="367"/>
      <c r="IRR824" s="367"/>
      <c r="IRS824" s="367"/>
      <c r="IRT824" s="367"/>
      <c r="IRU824" s="367"/>
      <c r="IRV824" s="367"/>
      <c r="IRW824" s="367"/>
      <c r="IRX824" s="367"/>
      <c r="IRY824" s="367"/>
      <c r="IRZ824" s="367"/>
      <c r="ISA824" s="367"/>
      <c r="ISB824" s="367"/>
      <c r="ISC824" s="367"/>
      <c r="ISD824" s="367"/>
      <c r="ISE824" s="367"/>
      <c r="ISF824" s="367"/>
      <c r="ISG824" s="367"/>
      <c r="ISH824" s="367"/>
      <c r="ISI824" s="367"/>
      <c r="ISJ824" s="367"/>
      <c r="ISK824" s="367"/>
      <c r="ISL824" s="367"/>
      <c r="ISM824" s="367"/>
      <c r="ISN824" s="367"/>
      <c r="ISO824" s="367"/>
      <c r="ISP824" s="367"/>
      <c r="ISQ824" s="367"/>
      <c r="ISR824" s="367"/>
      <c r="ISS824" s="367"/>
      <c r="IST824" s="367"/>
      <c r="ISU824" s="367"/>
      <c r="ISV824" s="367"/>
      <c r="ISW824" s="367"/>
      <c r="ISX824" s="367"/>
      <c r="ISY824" s="367"/>
      <c r="ISZ824" s="367"/>
      <c r="ITA824" s="367"/>
      <c r="ITB824" s="367"/>
      <c r="ITC824" s="367"/>
      <c r="ITD824" s="367"/>
      <c r="ITE824" s="367"/>
      <c r="ITF824" s="367"/>
      <c r="ITG824" s="367"/>
      <c r="ITH824" s="367"/>
      <c r="ITI824" s="367"/>
      <c r="ITJ824" s="367"/>
      <c r="ITK824" s="367"/>
      <c r="ITL824" s="367"/>
      <c r="ITM824" s="367"/>
      <c r="ITN824" s="367"/>
      <c r="ITO824" s="367"/>
      <c r="ITP824" s="367"/>
      <c r="ITQ824" s="367"/>
      <c r="ITR824" s="367"/>
      <c r="ITS824" s="367"/>
      <c r="ITT824" s="367"/>
      <c r="ITU824" s="367"/>
      <c r="ITV824" s="367"/>
      <c r="ITW824" s="367"/>
      <c r="ITX824" s="367"/>
      <c r="ITY824" s="367"/>
      <c r="ITZ824" s="367"/>
      <c r="IUA824" s="367"/>
      <c r="IUB824" s="367"/>
      <c r="IUC824" s="367"/>
      <c r="IUD824" s="367"/>
      <c r="IUE824" s="367"/>
      <c r="IUF824" s="367"/>
      <c r="IUG824" s="367"/>
      <c r="IUH824" s="367"/>
      <c r="IUI824" s="367"/>
      <c r="IUJ824" s="367"/>
      <c r="IUK824" s="367"/>
      <c r="IUL824" s="367"/>
      <c r="IUM824" s="367"/>
      <c r="IUN824" s="367"/>
      <c r="IUO824" s="367"/>
      <c r="IUP824" s="367"/>
      <c r="IUQ824" s="367"/>
      <c r="IUR824" s="367"/>
      <c r="IUS824" s="367"/>
      <c r="IUT824" s="367"/>
      <c r="IUU824" s="367"/>
      <c r="IUV824" s="367"/>
      <c r="IUW824" s="367"/>
      <c r="IUX824" s="367"/>
      <c r="IUY824" s="367"/>
      <c r="IUZ824" s="367"/>
      <c r="IVA824" s="367"/>
      <c r="IVB824" s="367"/>
      <c r="IVC824" s="367"/>
      <c r="IVD824" s="367"/>
      <c r="IVE824" s="367"/>
      <c r="IVF824" s="367"/>
      <c r="IVG824" s="367"/>
      <c r="IVH824" s="367"/>
      <c r="IVI824" s="367"/>
      <c r="IVJ824" s="367"/>
      <c r="IVK824" s="367"/>
      <c r="IVL824" s="367"/>
      <c r="IVM824" s="367"/>
      <c r="IVN824" s="367"/>
      <c r="IVO824" s="367"/>
      <c r="IVP824" s="367"/>
      <c r="IVQ824" s="367"/>
      <c r="IVR824" s="367"/>
      <c r="IVS824" s="367"/>
      <c r="IVT824" s="367"/>
      <c r="IVU824" s="367"/>
      <c r="IVV824" s="367"/>
      <c r="IVW824" s="367"/>
      <c r="IVX824" s="367"/>
      <c r="IVY824" s="367"/>
      <c r="IVZ824" s="367"/>
      <c r="IWA824" s="367"/>
      <c r="IWB824" s="367"/>
      <c r="IWC824" s="367"/>
      <c r="IWD824" s="367"/>
      <c r="IWE824" s="367"/>
      <c r="IWF824" s="367"/>
      <c r="IWG824" s="367"/>
      <c r="IWH824" s="367"/>
      <c r="IWI824" s="367"/>
      <c r="IWJ824" s="367"/>
      <c r="IWK824" s="367"/>
      <c r="IWL824" s="367"/>
      <c r="IWM824" s="367"/>
      <c r="IWN824" s="367"/>
      <c r="IWO824" s="367"/>
      <c r="IWP824" s="367"/>
      <c r="IWQ824" s="367"/>
      <c r="IWR824" s="367"/>
      <c r="IWS824" s="367"/>
      <c r="IWT824" s="367"/>
      <c r="IWU824" s="367"/>
      <c r="IWV824" s="367"/>
      <c r="IWW824" s="367"/>
      <c r="IWX824" s="367"/>
      <c r="IWY824" s="367"/>
      <c r="IWZ824" s="367"/>
      <c r="IXA824" s="367"/>
      <c r="IXB824" s="367"/>
      <c r="IXC824" s="367"/>
      <c r="IXD824" s="367"/>
      <c r="IXE824" s="367"/>
      <c r="IXF824" s="367"/>
      <c r="IXG824" s="367"/>
      <c r="IXH824" s="367"/>
      <c r="IXI824" s="367"/>
      <c r="IXJ824" s="367"/>
      <c r="IXK824" s="367"/>
      <c r="IXL824" s="367"/>
      <c r="IXM824" s="367"/>
      <c r="IXN824" s="367"/>
      <c r="IXO824" s="367"/>
      <c r="IXP824" s="367"/>
      <c r="IXQ824" s="367"/>
      <c r="IXR824" s="367"/>
      <c r="IXS824" s="367"/>
      <c r="IXT824" s="367"/>
      <c r="IXU824" s="367"/>
      <c r="IXV824" s="367"/>
      <c r="IXW824" s="367"/>
      <c r="IXX824" s="367"/>
      <c r="IXY824" s="367"/>
      <c r="IXZ824" s="367"/>
      <c r="IYA824" s="367"/>
      <c r="IYB824" s="367"/>
      <c r="IYC824" s="367"/>
      <c r="IYD824" s="367"/>
      <c r="IYE824" s="367"/>
      <c r="IYF824" s="367"/>
      <c r="IYG824" s="367"/>
      <c r="IYH824" s="367"/>
      <c r="IYI824" s="367"/>
      <c r="IYJ824" s="367"/>
      <c r="IYK824" s="367"/>
      <c r="IYL824" s="367"/>
      <c r="IYM824" s="367"/>
      <c r="IYN824" s="367"/>
      <c r="IYO824" s="367"/>
      <c r="IYP824" s="367"/>
      <c r="IYQ824" s="367"/>
      <c r="IYR824" s="367"/>
      <c r="IYS824" s="367"/>
      <c r="IYT824" s="367"/>
      <c r="IYU824" s="367"/>
      <c r="IYV824" s="367"/>
      <c r="IYW824" s="367"/>
      <c r="IYX824" s="367"/>
      <c r="IYY824" s="367"/>
      <c r="IYZ824" s="367"/>
      <c r="IZA824" s="367"/>
      <c r="IZB824" s="367"/>
      <c r="IZC824" s="367"/>
      <c r="IZD824" s="367"/>
      <c r="IZE824" s="367"/>
      <c r="IZF824" s="367"/>
      <c r="IZG824" s="367"/>
      <c r="IZH824" s="367"/>
      <c r="IZI824" s="367"/>
      <c r="IZJ824" s="367"/>
      <c r="IZK824" s="367"/>
      <c r="IZL824" s="367"/>
      <c r="IZM824" s="367"/>
      <c r="IZN824" s="367"/>
      <c r="IZO824" s="367"/>
      <c r="IZP824" s="367"/>
      <c r="IZQ824" s="367"/>
      <c r="IZR824" s="367"/>
      <c r="IZS824" s="367"/>
      <c r="IZT824" s="367"/>
      <c r="IZU824" s="367"/>
      <c r="IZV824" s="367"/>
      <c r="IZW824" s="367"/>
      <c r="IZX824" s="367"/>
      <c r="IZY824" s="367"/>
      <c r="IZZ824" s="367"/>
      <c r="JAA824" s="367"/>
      <c r="JAB824" s="367"/>
      <c r="JAC824" s="367"/>
      <c r="JAD824" s="367"/>
      <c r="JAE824" s="367"/>
      <c r="JAF824" s="367"/>
      <c r="JAG824" s="367"/>
      <c r="JAH824" s="367"/>
      <c r="JAI824" s="367"/>
      <c r="JAJ824" s="367"/>
      <c r="JAK824" s="367"/>
      <c r="JAL824" s="367"/>
      <c r="JAM824" s="367"/>
      <c r="JAN824" s="367"/>
      <c r="JAO824" s="367"/>
      <c r="JAP824" s="367"/>
      <c r="JAQ824" s="367"/>
      <c r="JAR824" s="367"/>
      <c r="JAS824" s="367"/>
      <c r="JAT824" s="367"/>
      <c r="JAU824" s="367"/>
      <c r="JAV824" s="367"/>
      <c r="JAW824" s="367"/>
      <c r="JAX824" s="367"/>
      <c r="JAY824" s="367"/>
      <c r="JAZ824" s="367"/>
      <c r="JBA824" s="367"/>
      <c r="JBB824" s="367"/>
      <c r="JBC824" s="367"/>
      <c r="JBD824" s="367"/>
      <c r="JBE824" s="367"/>
      <c r="JBF824" s="367"/>
      <c r="JBG824" s="367"/>
      <c r="JBH824" s="367"/>
      <c r="JBI824" s="367"/>
      <c r="JBJ824" s="367"/>
      <c r="JBK824" s="367"/>
      <c r="JBL824" s="367"/>
      <c r="JBM824" s="367"/>
      <c r="JBN824" s="367"/>
      <c r="JBO824" s="367"/>
      <c r="JBP824" s="367"/>
      <c r="JBQ824" s="367"/>
      <c r="JBR824" s="367"/>
      <c r="JBS824" s="367"/>
      <c r="JBT824" s="367"/>
      <c r="JBU824" s="367"/>
      <c r="JBV824" s="367"/>
      <c r="JBW824" s="367"/>
      <c r="JBX824" s="367"/>
      <c r="JBY824" s="367"/>
      <c r="JBZ824" s="367"/>
      <c r="JCA824" s="367"/>
      <c r="JCB824" s="367"/>
      <c r="JCC824" s="367"/>
      <c r="JCD824" s="367"/>
      <c r="JCE824" s="367"/>
      <c r="JCF824" s="367"/>
      <c r="JCG824" s="367"/>
      <c r="JCH824" s="367"/>
      <c r="JCI824" s="367"/>
      <c r="JCJ824" s="367"/>
      <c r="JCK824" s="367"/>
      <c r="JCL824" s="367"/>
      <c r="JCM824" s="367"/>
      <c r="JCN824" s="367"/>
      <c r="JCO824" s="367"/>
      <c r="JCP824" s="367"/>
      <c r="JCQ824" s="367"/>
      <c r="JCR824" s="367"/>
      <c r="JCS824" s="367"/>
      <c r="JCT824" s="367"/>
      <c r="JCU824" s="367"/>
      <c r="JCV824" s="367"/>
      <c r="JCW824" s="367"/>
      <c r="JCX824" s="367"/>
      <c r="JCY824" s="367"/>
      <c r="JCZ824" s="367"/>
      <c r="JDA824" s="367"/>
      <c r="JDB824" s="367"/>
      <c r="JDC824" s="367"/>
      <c r="JDD824" s="367"/>
      <c r="JDE824" s="367"/>
      <c r="JDF824" s="367"/>
      <c r="JDG824" s="367"/>
      <c r="JDH824" s="367"/>
      <c r="JDI824" s="367"/>
      <c r="JDJ824" s="367"/>
      <c r="JDK824" s="367"/>
      <c r="JDL824" s="367"/>
      <c r="JDM824" s="367"/>
      <c r="JDN824" s="367"/>
      <c r="JDO824" s="367"/>
      <c r="JDP824" s="367"/>
      <c r="JDQ824" s="367"/>
      <c r="JDR824" s="367"/>
      <c r="JDS824" s="367"/>
      <c r="JDT824" s="367"/>
      <c r="JDU824" s="367"/>
      <c r="JDV824" s="367"/>
      <c r="JDW824" s="367"/>
      <c r="JDX824" s="367"/>
      <c r="JDY824" s="367"/>
      <c r="JDZ824" s="367"/>
      <c r="JEA824" s="367"/>
      <c r="JEB824" s="367"/>
      <c r="JEC824" s="367"/>
      <c r="JED824" s="367"/>
      <c r="JEE824" s="367"/>
      <c r="JEF824" s="367"/>
      <c r="JEG824" s="367"/>
      <c r="JEH824" s="367"/>
      <c r="JEI824" s="367"/>
      <c r="JEJ824" s="367"/>
      <c r="JEK824" s="367"/>
      <c r="JEL824" s="367"/>
      <c r="JEM824" s="367"/>
      <c r="JEN824" s="367"/>
      <c r="JEO824" s="367"/>
      <c r="JEP824" s="367"/>
      <c r="JEQ824" s="367"/>
      <c r="JER824" s="367"/>
      <c r="JES824" s="367"/>
      <c r="JET824" s="367"/>
      <c r="JEU824" s="367"/>
      <c r="JEV824" s="367"/>
      <c r="JEW824" s="367"/>
      <c r="JEX824" s="367"/>
      <c r="JEY824" s="367"/>
      <c r="JEZ824" s="367"/>
      <c r="JFA824" s="367"/>
      <c r="JFB824" s="367"/>
      <c r="JFC824" s="367"/>
      <c r="JFD824" s="367"/>
      <c r="JFE824" s="367"/>
      <c r="JFF824" s="367"/>
      <c r="JFG824" s="367"/>
      <c r="JFH824" s="367"/>
      <c r="JFI824" s="367"/>
      <c r="JFJ824" s="367"/>
      <c r="JFK824" s="367"/>
      <c r="JFL824" s="367"/>
      <c r="JFM824" s="367"/>
      <c r="JFN824" s="367"/>
      <c r="JFO824" s="367"/>
      <c r="JFP824" s="367"/>
      <c r="JFQ824" s="367"/>
      <c r="JFR824" s="367"/>
      <c r="JFS824" s="367"/>
      <c r="JFT824" s="367"/>
      <c r="JFU824" s="367"/>
      <c r="JFV824" s="367"/>
      <c r="JFW824" s="367"/>
      <c r="JFX824" s="367"/>
      <c r="JFY824" s="367"/>
      <c r="JFZ824" s="367"/>
      <c r="JGA824" s="367"/>
      <c r="JGB824" s="367"/>
      <c r="JGC824" s="367"/>
      <c r="JGD824" s="367"/>
      <c r="JGE824" s="367"/>
      <c r="JGF824" s="367"/>
      <c r="JGG824" s="367"/>
      <c r="JGH824" s="367"/>
      <c r="JGI824" s="367"/>
      <c r="JGJ824" s="367"/>
      <c r="JGK824" s="367"/>
      <c r="JGL824" s="367"/>
      <c r="JGM824" s="367"/>
      <c r="JGN824" s="367"/>
      <c r="JGO824" s="367"/>
      <c r="JGP824" s="367"/>
      <c r="JGQ824" s="367"/>
      <c r="JGR824" s="367"/>
      <c r="JGS824" s="367"/>
      <c r="JGT824" s="367"/>
      <c r="JGU824" s="367"/>
      <c r="JGV824" s="367"/>
      <c r="JGW824" s="367"/>
      <c r="JGX824" s="367"/>
      <c r="JGY824" s="367"/>
      <c r="JGZ824" s="367"/>
      <c r="JHA824" s="367"/>
      <c r="JHB824" s="367"/>
      <c r="JHC824" s="367"/>
      <c r="JHD824" s="367"/>
      <c r="JHE824" s="367"/>
      <c r="JHF824" s="367"/>
      <c r="JHG824" s="367"/>
      <c r="JHH824" s="367"/>
      <c r="JHI824" s="367"/>
      <c r="JHJ824" s="367"/>
      <c r="JHK824" s="367"/>
      <c r="JHL824" s="367"/>
      <c r="JHM824" s="367"/>
      <c r="JHN824" s="367"/>
      <c r="JHO824" s="367"/>
      <c r="JHP824" s="367"/>
      <c r="JHQ824" s="367"/>
      <c r="JHR824" s="367"/>
      <c r="JHS824" s="367"/>
      <c r="JHT824" s="367"/>
      <c r="JHU824" s="367"/>
      <c r="JHV824" s="367"/>
      <c r="JHW824" s="367"/>
      <c r="JHX824" s="367"/>
      <c r="JHY824" s="367"/>
      <c r="JHZ824" s="367"/>
      <c r="JIA824" s="367"/>
      <c r="JIB824" s="367"/>
      <c r="JIC824" s="367"/>
      <c r="JID824" s="367"/>
      <c r="JIE824" s="367"/>
      <c r="JIF824" s="367"/>
      <c r="JIG824" s="367"/>
      <c r="JIH824" s="367"/>
      <c r="JII824" s="367"/>
      <c r="JIJ824" s="367"/>
      <c r="JIK824" s="367"/>
      <c r="JIL824" s="367"/>
      <c r="JIM824" s="367"/>
      <c r="JIN824" s="367"/>
      <c r="JIO824" s="367"/>
      <c r="JIP824" s="367"/>
      <c r="JIQ824" s="367"/>
      <c r="JIR824" s="367"/>
      <c r="JIS824" s="367"/>
      <c r="JIT824" s="367"/>
      <c r="JIU824" s="367"/>
      <c r="JIV824" s="367"/>
      <c r="JIW824" s="367"/>
      <c r="JIX824" s="367"/>
      <c r="JIY824" s="367"/>
      <c r="JIZ824" s="367"/>
      <c r="JJA824" s="367"/>
      <c r="JJB824" s="367"/>
      <c r="JJC824" s="367"/>
      <c r="JJD824" s="367"/>
      <c r="JJE824" s="367"/>
      <c r="JJF824" s="367"/>
      <c r="JJG824" s="367"/>
      <c r="JJH824" s="367"/>
      <c r="JJI824" s="367"/>
      <c r="JJJ824" s="367"/>
      <c r="JJK824" s="367"/>
      <c r="JJL824" s="367"/>
      <c r="JJM824" s="367"/>
      <c r="JJN824" s="367"/>
      <c r="JJO824" s="367"/>
      <c r="JJP824" s="367"/>
      <c r="JJQ824" s="367"/>
      <c r="JJR824" s="367"/>
      <c r="JJS824" s="367"/>
      <c r="JJT824" s="367"/>
      <c r="JJU824" s="367"/>
      <c r="JJV824" s="367"/>
      <c r="JJW824" s="367"/>
      <c r="JJX824" s="367"/>
      <c r="JJY824" s="367"/>
      <c r="JJZ824" s="367"/>
      <c r="JKA824" s="367"/>
      <c r="JKB824" s="367"/>
      <c r="JKC824" s="367"/>
      <c r="JKD824" s="367"/>
      <c r="JKE824" s="367"/>
      <c r="JKF824" s="367"/>
      <c r="JKG824" s="367"/>
      <c r="JKH824" s="367"/>
      <c r="JKI824" s="367"/>
      <c r="JKJ824" s="367"/>
      <c r="JKK824" s="367"/>
      <c r="JKL824" s="367"/>
      <c r="JKM824" s="367"/>
      <c r="JKN824" s="367"/>
      <c r="JKO824" s="367"/>
      <c r="JKP824" s="367"/>
      <c r="JKQ824" s="367"/>
      <c r="JKR824" s="367"/>
      <c r="JKS824" s="367"/>
      <c r="JKT824" s="367"/>
      <c r="JKU824" s="367"/>
      <c r="JKV824" s="367"/>
      <c r="JKW824" s="367"/>
      <c r="JKX824" s="367"/>
      <c r="JKY824" s="367"/>
      <c r="JKZ824" s="367"/>
      <c r="JLA824" s="367"/>
      <c r="JLB824" s="367"/>
      <c r="JLC824" s="367"/>
      <c r="JLD824" s="367"/>
      <c r="JLE824" s="367"/>
      <c r="JLF824" s="367"/>
      <c r="JLG824" s="367"/>
      <c r="JLH824" s="367"/>
      <c r="JLI824" s="367"/>
      <c r="JLJ824" s="367"/>
      <c r="JLK824" s="367"/>
      <c r="JLL824" s="367"/>
      <c r="JLM824" s="367"/>
      <c r="JLN824" s="367"/>
      <c r="JLO824" s="367"/>
      <c r="JLP824" s="367"/>
      <c r="JLQ824" s="367"/>
      <c r="JLR824" s="367"/>
      <c r="JLS824" s="367"/>
      <c r="JLT824" s="367"/>
      <c r="JLU824" s="367"/>
      <c r="JLV824" s="367"/>
      <c r="JLW824" s="367"/>
      <c r="JLX824" s="367"/>
      <c r="JLY824" s="367"/>
      <c r="JLZ824" s="367"/>
      <c r="JMA824" s="367"/>
      <c r="JMB824" s="367"/>
      <c r="JMC824" s="367"/>
      <c r="JMD824" s="367"/>
      <c r="JME824" s="367"/>
      <c r="JMF824" s="367"/>
      <c r="JMG824" s="367"/>
      <c r="JMH824" s="367"/>
      <c r="JMI824" s="367"/>
      <c r="JMJ824" s="367"/>
      <c r="JMK824" s="367"/>
      <c r="JML824" s="367"/>
      <c r="JMM824" s="367"/>
      <c r="JMN824" s="367"/>
      <c r="JMO824" s="367"/>
      <c r="JMP824" s="367"/>
      <c r="JMQ824" s="367"/>
      <c r="JMR824" s="367"/>
      <c r="JMS824" s="367"/>
      <c r="JMT824" s="367"/>
      <c r="JMU824" s="367"/>
      <c r="JMV824" s="367"/>
      <c r="JMW824" s="367"/>
      <c r="JMX824" s="367"/>
      <c r="JMY824" s="367"/>
      <c r="JMZ824" s="367"/>
      <c r="JNA824" s="367"/>
      <c r="JNB824" s="367"/>
      <c r="JNC824" s="367"/>
      <c r="JND824" s="367"/>
      <c r="JNE824" s="367"/>
      <c r="JNF824" s="367"/>
      <c r="JNG824" s="367"/>
      <c r="JNH824" s="367"/>
      <c r="JNI824" s="367"/>
      <c r="JNJ824" s="367"/>
      <c r="JNK824" s="367"/>
      <c r="JNL824" s="367"/>
      <c r="JNM824" s="367"/>
      <c r="JNN824" s="367"/>
      <c r="JNO824" s="367"/>
      <c r="JNP824" s="367"/>
      <c r="JNQ824" s="367"/>
      <c r="JNR824" s="367"/>
      <c r="JNS824" s="367"/>
      <c r="JNT824" s="367"/>
      <c r="JNU824" s="367"/>
      <c r="JNV824" s="367"/>
      <c r="JNW824" s="367"/>
      <c r="JNX824" s="367"/>
      <c r="JNY824" s="367"/>
      <c r="JNZ824" s="367"/>
      <c r="JOA824" s="367"/>
      <c r="JOB824" s="367"/>
      <c r="JOC824" s="367"/>
      <c r="JOD824" s="367"/>
      <c r="JOE824" s="367"/>
      <c r="JOF824" s="367"/>
      <c r="JOG824" s="367"/>
      <c r="JOH824" s="367"/>
      <c r="JOI824" s="367"/>
      <c r="JOJ824" s="367"/>
      <c r="JOK824" s="367"/>
      <c r="JOL824" s="367"/>
      <c r="JOM824" s="367"/>
      <c r="JON824" s="367"/>
      <c r="JOO824" s="367"/>
      <c r="JOP824" s="367"/>
      <c r="JOQ824" s="367"/>
      <c r="JOR824" s="367"/>
      <c r="JOS824" s="367"/>
      <c r="JOT824" s="367"/>
      <c r="JOU824" s="367"/>
      <c r="JOV824" s="367"/>
      <c r="JOW824" s="367"/>
      <c r="JOX824" s="367"/>
      <c r="JOY824" s="367"/>
      <c r="JOZ824" s="367"/>
      <c r="JPA824" s="367"/>
      <c r="JPB824" s="367"/>
      <c r="JPC824" s="367"/>
      <c r="JPD824" s="367"/>
      <c r="JPE824" s="367"/>
      <c r="JPF824" s="367"/>
      <c r="JPG824" s="367"/>
      <c r="JPH824" s="367"/>
      <c r="JPI824" s="367"/>
      <c r="JPJ824" s="367"/>
      <c r="JPK824" s="367"/>
      <c r="JPL824" s="367"/>
      <c r="JPM824" s="367"/>
      <c r="JPN824" s="367"/>
      <c r="JPO824" s="367"/>
      <c r="JPP824" s="367"/>
      <c r="JPQ824" s="367"/>
      <c r="JPR824" s="367"/>
      <c r="JPS824" s="367"/>
      <c r="JPT824" s="367"/>
      <c r="JPU824" s="367"/>
      <c r="JPV824" s="367"/>
      <c r="JPW824" s="367"/>
      <c r="JPX824" s="367"/>
      <c r="JPY824" s="367"/>
      <c r="JPZ824" s="367"/>
      <c r="JQA824" s="367"/>
      <c r="JQB824" s="367"/>
      <c r="JQC824" s="367"/>
      <c r="JQD824" s="367"/>
      <c r="JQE824" s="367"/>
      <c r="JQF824" s="367"/>
      <c r="JQG824" s="367"/>
      <c r="JQH824" s="367"/>
      <c r="JQI824" s="367"/>
      <c r="JQJ824" s="367"/>
      <c r="JQK824" s="367"/>
      <c r="JQL824" s="367"/>
      <c r="JQM824" s="367"/>
      <c r="JQN824" s="367"/>
      <c r="JQO824" s="367"/>
      <c r="JQP824" s="367"/>
      <c r="JQQ824" s="367"/>
      <c r="JQR824" s="367"/>
      <c r="JQS824" s="367"/>
      <c r="JQT824" s="367"/>
      <c r="JQU824" s="367"/>
      <c r="JQV824" s="367"/>
      <c r="JQW824" s="367"/>
      <c r="JQX824" s="367"/>
      <c r="JQY824" s="367"/>
      <c r="JQZ824" s="367"/>
      <c r="JRA824" s="367"/>
      <c r="JRB824" s="367"/>
      <c r="JRC824" s="367"/>
      <c r="JRD824" s="367"/>
      <c r="JRE824" s="367"/>
      <c r="JRF824" s="367"/>
      <c r="JRG824" s="367"/>
      <c r="JRH824" s="367"/>
      <c r="JRI824" s="367"/>
      <c r="JRJ824" s="367"/>
      <c r="JRK824" s="367"/>
      <c r="JRL824" s="367"/>
      <c r="JRM824" s="367"/>
      <c r="JRN824" s="367"/>
      <c r="JRO824" s="367"/>
      <c r="JRP824" s="367"/>
      <c r="JRQ824" s="367"/>
      <c r="JRR824" s="367"/>
      <c r="JRS824" s="367"/>
      <c r="JRT824" s="367"/>
      <c r="JRU824" s="367"/>
      <c r="JRV824" s="367"/>
      <c r="JRW824" s="367"/>
      <c r="JRX824" s="367"/>
      <c r="JRY824" s="367"/>
      <c r="JRZ824" s="367"/>
      <c r="JSA824" s="367"/>
      <c r="JSB824" s="367"/>
      <c r="JSC824" s="367"/>
      <c r="JSD824" s="367"/>
      <c r="JSE824" s="367"/>
      <c r="JSF824" s="367"/>
      <c r="JSG824" s="367"/>
      <c r="JSH824" s="367"/>
      <c r="JSI824" s="367"/>
      <c r="JSJ824" s="367"/>
      <c r="JSK824" s="367"/>
      <c r="JSL824" s="367"/>
      <c r="JSM824" s="367"/>
      <c r="JSN824" s="367"/>
      <c r="JSO824" s="367"/>
      <c r="JSP824" s="367"/>
      <c r="JSQ824" s="367"/>
      <c r="JSR824" s="367"/>
      <c r="JSS824" s="367"/>
      <c r="JST824" s="367"/>
      <c r="JSU824" s="367"/>
      <c r="JSV824" s="367"/>
      <c r="JSW824" s="367"/>
      <c r="JSX824" s="367"/>
      <c r="JSY824" s="367"/>
      <c r="JSZ824" s="367"/>
      <c r="JTA824" s="367"/>
      <c r="JTB824" s="367"/>
      <c r="JTC824" s="367"/>
      <c r="JTD824" s="367"/>
      <c r="JTE824" s="367"/>
      <c r="JTF824" s="367"/>
      <c r="JTG824" s="367"/>
      <c r="JTH824" s="367"/>
      <c r="JTI824" s="367"/>
      <c r="JTJ824" s="367"/>
      <c r="JTK824" s="367"/>
      <c r="JTL824" s="367"/>
      <c r="JTM824" s="367"/>
      <c r="JTN824" s="367"/>
      <c r="JTO824" s="367"/>
      <c r="JTP824" s="367"/>
      <c r="JTQ824" s="367"/>
      <c r="JTR824" s="367"/>
      <c r="JTS824" s="367"/>
      <c r="JTT824" s="367"/>
      <c r="JTU824" s="367"/>
      <c r="JTV824" s="367"/>
      <c r="JTW824" s="367"/>
      <c r="JTX824" s="367"/>
      <c r="JTY824" s="367"/>
      <c r="JTZ824" s="367"/>
      <c r="JUA824" s="367"/>
      <c r="JUB824" s="367"/>
      <c r="JUC824" s="367"/>
      <c r="JUD824" s="367"/>
      <c r="JUE824" s="367"/>
      <c r="JUF824" s="367"/>
      <c r="JUG824" s="367"/>
      <c r="JUH824" s="367"/>
      <c r="JUI824" s="367"/>
      <c r="JUJ824" s="367"/>
      <c r="JUK824" s="367"/>
      <c r="JUL824" s="367"/>
      <c r="JUM824" s="367"/>
      <c r="JUN824" s="367"/>
      <c r="JUO824" s="367"/>
      <c r="JUP824" s="367"/>
      <c r="JUQ824" s="367"/>
      <c r="JUR824" s="367"/>
      <c r="JUS824" s="367"/>
      <c r="JUT824" s="367"/>
      <c r="JUU824" s="367"/>
      <c r="JUV824" s="367"/>
      <c r="JUW824" s="367"/>
      <c r="JUX824" s="367"/>
      <c r="JUY824" s="367"/>
      <c r="JUZ824" s="367"/>
      <c r="JVA824" s="367"/>
      <c r="JVB824" s="367"/>
      <c r="JVC824" s="367"/>
      <c r="JVD824" s="367"/>
      <c r="JVE824" s="367"/>
      <c r="JVF824" s="367"/>
      <c r="JVG824" s="367"/>
      <c r="JVH824" s="367"/>
      <c r="JVI824" s="367"/>
      <c r="JVJ824" s="367"/>
      <c r="JVK824" s="367"/>
      <c r="JVL824" s="367"/>
      <c r="JVM824" s="367"/>
      <c r="JVN824" s="367"/>
      <c r="JVO824" s="367"/>
      <c r="JVP824" s="367"/>
      <c r="JVQ824" s="367"/>
      <c r="JVR824" s="367"/>
      <c r="JVS824" s="367"/>
      <c r="JVT824" s="367"/>
      <c r="JVU824" s="367"/>
      <c r="JVV824" s="367"/>
      <c r="JVW824" s="367"/>
      <c r="JVX824" s="367"/>
      <c r="JVY824" s="367"/>
      <c r="JVZ824" s="367"/>
      <c r="JWA824" s="367"/>
      <c r="JWB824" s="367"/>
      <c r="JWC824" s="367"/>
      <c r="JWD824" s="367"/>
      <c r="JWE824" s="367"/>
      <c r="JWF824" s="367"/>
      <c r="JWG824" s="367"/>
      <c r="JWH824" s="367"/>
      <c r="JWI824" s="367"/>
      <c r="JWJ824" s="367"/>
      <c r="JWK824" s="367"/>
      <c r="JWL824" s="367"/>
      <c r="JWM824" s="367"/>
      <c r="JWN824" s="367"/>
      <c r="JWO824" s="367"/>
      <c r="JWP824" s="367"/>
      <c r="JWQ824" s="367"/>
      <c r="JWR824" s="367"/>
      <c r="JWS824" s="367"/>
      <c r="JWT824" s="367"/>
      <c r="JWU824" s="367"/>
      <c r="JWV824" s="367"/>
      <c r="JWW824" s="367"/>
      <c r="JWX824" s="367"/>
      <c r="JWY824" s="367"/>
      <c r="JWZ824" s="367"/>
      <c r="JXA824" s="367"/>
      <c r="JXB824" s="367"/>
      <c r="JXC824" s="367"/>
      <c r="JXD824" s="367"/>
      <c r="JXE824" s="367"/>
      <c r="JXF824" s="367"/>
      <c r="JXG824" s="367"/>
      <c r="JXH824" s="367"/>
      <c r="JXI824" s="367"/>
      <c r="JXJ824" s="367"/>
      <c r="JXK824" s="367"/>
      <c r="JXL824" s="367"/>
      <c r="JXM824" s="367"/>
      <c r="JXN824" s="367"/>
      <c r="JXO824" s="367"/>
      <c r="JXP824" s="367"/>
      <c r="JXQ824" s="367"/>
      <c r="JXR824" s="367"/>
      <c r="JXS824" s="367"/>
      <c r="JXT824" s="367"/>
      <c r="JXU824" s="367"/>
      <c r="JXV824" s="367"/>
      <c r="JXW824" s="367"/>
      <c r="JXX824" s="367"/>
      <c r="JXY824" s="367"/>
      <c r="JXZ824" s="367"/>
      <c r="JYA824" s="367"/>
      <c r="JYB824" s="367"/>
      <c r="JYC824" s="367"/>
      <c r="JYD824" s="367"/>
      <c r="JYE824" s="367"/>
      <c r="JYF824" s="367"/>
      <c r="JYG824" s="367"/>
      <c r="JYH824" s="367"/>
      <c r="JYI824" s="367"/>
      <c r="JYJ824" s="367"/>
      <c r="JYK824" s="367"/>
      <c r="JYL824" s="367"/>
      <c r="JYM824" s="367"/>
      <c r="JYN824" s="367"/>
      <c r="JYO824" s="367"/>
      <c r="JYP824" s="367"/>
      <c r="JYQ824" s="367"/>
      <c r="JYR824" s="367"/>
      <c r="JYS824" s="367"/>
      <c r="JYT824" s="367"/>
      <c r="JYU824" s="367"/>
      <c r="JYV824" s="367"/>
      <c r="JYW824" s="367"/>
      <c r="JYX824" s="367"/>
      <c r="JYY824" s="367"/>
      <c r="JYZ824" s="367"/>
      <c r="JZA824" s="367"/>
      <c r="JZB824" s="367"/>
      <c r="JZC824" s="367"/>
      <c r="JZD824" s="367"/>
      <c r="JZE824" s="367"/>
      <c r="JZF824" s="367"/>
      <c r="JZG824" s="367"/>
      <c r="JZH824" s="367"/>
      <c r="JZI824" s="367"/>
      <c r="JZJ824" s="367"/>
      <c r="JZK824" s="367"/>
      <c r="JZL824" s="367"/>
      <c r="JZM824" s="367"/>
      <c r="JZN824" s="367"/>
      <c r="JZO824" s="367"/>
      <c r="JZP824" s="367"/>
      <c r="JZQ824" s="367"/>
      <c r="JZR824" s="367"/>
      <c r="JZS824" s="367"/>
      <c r="JZT824" s="367"/>
      <c r="JZU824" s="367"/>
      <c r="JZV824" s="367"/>
      <c r="JZW824" s="367"/>
      <c r="JZX824" s="367"/>
      <c r="JZY824" s="367"/>
      <c r="JZZ824" s="367"/>
      <c r="KAA824" s="367"/>
      <c r="KAB824" s="367"/>
      <c r="KAC824" s="367"/>
      <c r="KAD824" s="367"/>
      <c r="KAE824" s="367"/>
      <c r="KAF824" s="367"/>
      <c r="KAG824" s="367"/>
      <c r="KAH824" s="367"/>
      <c r="KAI824" s="367"/>
      <c r="KAJ824" s="367"/>
      <c r="KAK824" s="367"/>
      <c r="KAL824" s="367"/>
      <c r="KAM824" s="367"/>
      <c r="KAN824" s="367"/>
      <c r="KAO824" s="367"/>
      <c r="KAP824" s="367"/>
      <c r="KAQ824" s="367"/>
      <c r="KAR824" s="367"/>
      <c r="KAS824" s="367"/>
      <c r="KAT824" s="367"/>
      <c r="KAU824" s="367"/>
      <c r="KAV824" s="367"/>
      <c r="KAW824" s="367"/>
      <c r="KAX824" s="367"/>
      <c r="KAY824" s="367"/>
      <c r="KAZ824" s="367"/>
      <c r="KBA824" s="367"/>
      <c r="KBB824" s="367"/>
      <c r="KBC824" s="367"/>
      <c r="KBD824" s="367"/>
      <c r="KBE824" s="367"/>
      <c r="KBF824" s="367"/>
      <c r="KBG824" s="367"/>
      <c r="KBH824" s="367"/>
      <c r="KBI824" s="367"/>
      <c r="KBJ824" s="367"/>
      <c r="KBK824" s="367"/>
      <c r="KBL824" s="367"/>
      <c r="KBM824" s="367"/>
      <c r="KBN824" s="367"/>
      <c r="KBO824" s="367"/>
      <c r="KBP824" s="367"/>
      <c r="KBQ824" s="367"/>
      <c r="KBR824" s="367"/>
      <c r="KBS824" s="367"/>
      <c r="KBT824" s="367"/>
      <c r="KBU824" s="367"/>
      <c r="KBV824" s="367"/>
      <c r="KBW824" s="367"/>
      <c r="KBX824" s="367"/>
      <c r="KBY824" s="367"/>
      <c r="KBZ824" s="367"/>
      <c r="KCA824" s="367"/>
      <c r="KCB824" s="367"/>
      <c r="KCC824" s="367"/>
      <c r="KCD824" s="367"/>
      <c r="KCE824" s="367"/>
      <c r="KCF824" s="367"/>
      <c r="KCG824" s="367"/>
      <c r="KCH824" s="367"/>
      <c r="KCI824" s="367"/>
      <c r="KCJ824" s="367"/>
      <c r="KCK824" s="367"/>
      <c r="KCL824" s="367"/>
      <c r="KCM824" s="367"/>
      <c r="KCN824" s="367"/>
      <c r="KCO824" s="367"/>
      <c r="KCP824" s="367"/>
      <c r="KCQ824" s="367"/>
      <c r="KCR824" s="367"/>
      <c r="KCS824" s="367"/>
      <c r="KCT824" s="367"/>
      <c r="KCU824" s="367"/>
      <c r="KCV824" s="367"/>
      <c r="KCW824" s="367"/>
      <c r="KCX824" s="367"/>
      <c r="KCY824" s="367"/>
      <c r="KCZ824" s="367"/>
      <c r="KDA824" s="367"/>
      <c r="KDB824" s="367"/>
      <c r="KDC824" s="367"/>
      <c r="KDD824" s="367"/>
      <c r="KDE824" s="367"/>
      <c r="KDF824" s="367"/>
      <c r="KDG824" s="367"/>
      <c r="KDH824" s="367"/>
      <c r="KDI824" s="367"/>
      <c r="KDJ824" s="367"/>
      <c r="KDK824" s="367"/>
      <c r="KDL824" s="367"/>
      <c r="KDM824" s="367"/>
      <c r="KDN824" s="367"/>
      <c r="KDO824" s="367"/>
      <c r="KDP824" s="367"/>
      <c r="KDQ824" s="367"/>
      <c r="KDR824" s="367"/>
      <c r="KDS824" s="367"/>
      <c r="KDT824" s="367"/>
      <c r="KDU824" s="367"/>
      <c r="KDV824" s="367"/>
      <c r="KDW824" s="367"/>
      <c r="KDX824" s="367"/>
      <c r="KDY824" s="367"/>
      <c r="KDZ824" s="367"/>
      <c r="KEA824" s="367"/>
      <c r="KEB824" s="367"/>
      <c r="KEC824" s="367"/>
      <c r="KED824" s="367"/>
      <c r="KEE824" s="367"/>
      <c r="KEF824" s="367"/>
      <c r="KEG824" s="367"/>
      <c r="KEH824" s="367"/>
      <c r="KEI824" s="367"/>
      <c r="KEJ824" s="367"/>
      <c r="KEK824" s="367"/>
      <c r="KEL824" s="367"/>
      <c r="KEM824" s="367"/>
      <c r="KEN824" s="367"/>
      <c r="KEO824" s="367"/>
      <c r="KEP824" s="367"/>
      <c r="KEQ824" s="367"/>
      <c r="KER824" s="367"/>
      <c r="KES824" s="367"/>
      <c r="KET824" s="367"/>
      <c r="KEU824" s="367"/>
      <c r="KEV824" s="367"/>
      <c r="KEW824" s="367"/>
      <c r="KEX824" s="367"/>
      <c r="KEY824" s="367"/>
      <c r="KEZ824" s="367"/>
      <c r="KFA824" s="367"/>
      <c r="KFB824" s="367"/>
      <c r="KFC824" s="367"/>
      <c r="KFD824" s="367"/>
      <c r="KFE824" s="367"/>
      <c r="KFF824" s="367"/>
      <c r="KFG824" s="367"/>
      <c r="KFH824" s="367"/>
      <c r="KFI824" s="367"/>
      <c r="KFJ824" s="367"/>
      <c r="KFK824" s="367"/>
      <c r="KFL824" s="367"/>
      <c r="KFM824" s="367"/>
      <c r="KFN824" s="367"/>
      <c r="KFO824" s="367"/>
      <c r="KFP824" s="367"/>
      <c r="KFQ824" s="367"/>
      <c r="KFR824" s="367"/>
      <c r="KFS824" s="367"/>
      <c r="KFT824" s="367"/>
      <c r="KFU824" s="367"/>
      <c r="KFV824" s="367"/>
      <c r="KFW824" s="367"/>
      <c r="KFX824" s="367"/>
      <c r="KFY824" s="367"/>
      <c r="KFZ824" s="367"/>
      <c r="KGA824" s="367"/>
      <c r="KGB824" s="367"/>
      <c r="KGC824" s="367"/>
      <c r="KGD824" s="367"/>
      <c r="KGE824" s="367"/>
      <c r="KGF824" s="367"/>
      <c r="KGG824" s="367"/>
      <c r="KGH824" s="367"/>
      <c r="KGI824" s="367"/>
      <c r="KGJ824" s="367"/>
      <c r="KGK824" s="367"/>
      <c r="KGL824" s="367"/>
      <c r="KGM824" s="367"/>
      <c r="KGN824" s="367"/>
      <c r="KGO824" s="367"/>
      <c r="KGP824" s="367"/>
      <c r="KGQ824" s="367"/>
      <c r="KGR824" s="367"/>
      <c r="KGS824" s="367"/>
      <c r="KGT824" s="367"/>
      <c r="KGU824" s="367"/>
      <c r="KGV824" s="367"/>
      <c r="KGW824" s="367"/>
      <c r="KGX824" s="367"/>
      <c r="KGY824" s="367"/>
      <c r="KGZ824" s="367"/>
      <c r="KHA824" s="367"/>
      <c r="KHB824" s="367"/>
      <c r="KHC824" s="367"/>
      <c r="KHD824" s="367"/>
      <c r="KHE824" s="367"/>
      <c r="KHF824" s="367"/>
      <c r="KHG824" s="367"/>
      <c r="KHH824" s="367"/>
      <c r="KHI824" s="367"/>
      <c r="KHJ824" s="367"/>
      <c r="KHK824" s="367"/>
      <c r="KHL824" s="367"/>
      <c r="KHM824" s="367"/>
      <c r="KHN824" s="367"/>
      <c r="KHO824" s="367"/>
      <c r="KHP824" s="367"/>
      <c r="KHQ824" s="367"/>
      <c r="KHR824" s="367"/>
      <c r="KHS824" s="367"/>
      <c r="KHT824" s="367"/>
      <c r="KHU824" s="367"/>
      <c r="KHV824" s="367"/>
      <c r="KHW824" s="367"/>
      <c r="KHX824" s="367"/>
      <c r="KHY824" s="367"/>
      <c r="KHZ824" s="367"/>
      <c r="KIA824" s="367"/>
      <c r="KIB824" s="367"/>
      <c r="KIC824" s="367"/>
      <c r="KID824" s="367"/>
      <c r="KIE824" s="367"/>
      <c r="KIF824" s="367"/>
      <c r="KIG824" s="367"/>
      <c r="KIH824" s="367"/>
      <c r="KII824" s="367"/>
      <c r="KIJ824" s="367"/>
      <c r="KIK824" s="367"/>
      <c r="KIL824" s="367"/>
      <c r="KIM824" s="367"/>
      <c r="KIN824" s="367"/>
      <c r="KIO824" s="367"/>
      <c r="KIP824" s="367"/>
      <c r="KIQ824" s="367"/>
      <c r="KIR824" s="367"/>
      <c r="KIS824" s="367"/>
      <c r="KIT824" s="367"/>
      <c r="KIU824" s="367"/>
      <c r="KIV824" s="367"/>
      <c r="KIW824" s="367"/>
      <c r="KIX824" s="367"/>
      <c r="KIY824" s="367"/>
      <c r="KIZ824" s="367"/>
      <c r="KJA824" s="367"/>
      <c r="KJB824" s="367"/>
      <c r="KJC824" s="367"/>
      <c r="KJD824" s="367"/>
      <c r="KJE824" s="367"/>
      <c r="KJF824" s="367"/>
      <c r="KJG824" s="367"/>
      <c r="KJH824" s="367"/>
      <c r="KJI824" s="367"/>
      <c r="KJJ824" s="367"/>
      <c r="KJK824" s="367"/>
      <c r="KJL824" s="367"/>
      <c r="KJM824" s="367"/>
      <c r="KJN824" s="367"/>
      <c r="KJO824" s="367"/>
      <c r="KJP824" s="367"/>
      <c r="KJQ824" s="367"/>
      <c r="KJR824" s="367"/>
      <c r="KJS824" s="367"/>
      <c r="KJT824" s="367"/>
      <c r="KJU824" s="367"/>
      <c r="KJV824" s="367"/>
      <c r="KJW824" s="367"/>
      <c r="KJX824" s="367"/>
      <c r="KJY824" s="367"/>
      <c r="KJZ824" s="367"/>
      <c r="KKA824" s="367"/>
      <c r="KKB824" s="367"/>
      <c r="KKC824" s="367"/>
      <c r="KKD824" s="367"/>
      <c r="KKE824" s="367"/>
      <c r="KKF824" s="367"/>
      <c r="KKG824" s="367"/>
      <c r="KKH824" s="367"/>
      <c r="KKI824" s="367"/>
      <c r="KKJ824" s="367"/>
      <c r="KKK824" s="367"/>
      <c r="KKL824" s="367"/>
      <c r="KKM824" s="367"/>
      <c r="KKN824" s="367"/>
      <c r="KKO824" s="367"/>
      <c r="KKP824" s="367"/>
      <c r="KKQ824" s="367"/>
      <c r="KKR824" s="367"/>
      <c r="KKS824" s="367"/>
      <c r="KKT824" s="367"/>
      <c r="KKU824" s="367"/>
      <c r="KKV824" s="367"/>
      <c r="KKW824" s="367"/>
      <c r="KKX824" s="367"/>
      <c r="KKY824" s="367"/>
      <c r="KKZ824" s="367"/>
      <c r="KLA824" s="367"/>
      <c r="KLB824" s="367"/>
      <c r="KLC824" s="367"/>
      <c r="KLD824" s="367"/>
      <c r="KLE824" s="367"/>
      <c r="KLF824" s="367"/>
      <c r="KLG824" s="367"/>
      <c r="KLH824" s="367"/>
      <c r="KLI824" s="367"/>
      <c r="KLJ824" s="367"/>
      <c r="KLK824" s="367"/>
      <c r="KLL824" s="367"/>
      <c r="KLM824" s="367"/>
      <c r="KLN824" s="367"/>
      <c r="KLO824" s="367"/>
      <c r="KLP824" s="367"/>
      <c r="KLQ824" s="367"/>
      <c r="KLR824" s="367"/>
      <c r="KLS824" s="367"/>
      <c r="KLT824" s="367"/>
      <c r="KLU824" s="367"/>
      <c r="KLV824" s="367"/>
      <c r="KLW824" s="367"/>
      <c r="KLX824" s="367"/>
      <c r="KLY824" s="367"/>
      <c r="KLZ824" s="367"/>
      <c r="KMA824" s="367"/>
      <c r="KMB824" s="367"/>
      <c r="KMC824" s="367"/>
      <c r="KMD824" s="367"/>
      <c r="KME824" s="367"/>
      <c r="KMF824" s="367"/>
      <c r="KMG824" s="367"/>
      <c r="KMH824" s="367"/>
      <c r="KMI824" s="367"/>
      <c r="KMJ824" s="367"/>
      <c r="KMK824" s="367"/>
      <c r="KML824" s="367"/>
      <c r="KMM824" s="367"/>
      <c r="KMN824" s="367"/>
      <c r="KMO824" s="367"/>
      <c r="KMP824" s="367"/>
      <c r="KMQ824" s="367"/>
      <c r="KMR824" s="367"/>
      <c r="KMS824" s="367"/>
      <c r="KMT824" s="367"/>
      <c r="KMU824" s="367"/>
      <c r="KMV824" s="367"/>
      <c r="KMW824" s="367"/>
      <c r="KMX824" s="367"/>
      <c r="KMY824" s="367"/>
      <c r="KMZ824" s="367"/>
      <c r="KNA824" s="367"/>
      <c r="KNB824" s="367"/>
      <c r="KNC824" s="367"/>
      <c r="KND824" s="367"/>
      <c r="KNE824" s="367"/>
      <c r="KNF824" s="367"/>
      <c r="KNG824" s="367"/>
      <c r="KNH824" s="367"/>
      <c r="KNI824" s="367"/>
      <c r="KNJ824" s="367"/>
      <c r="KNK824" s="367"/>
      <c r="KNL824" s="367"/>
      <c r="KNM824" s="367"/>
      <c r="KNN824" s="367"/>
      <c r="KNO824" s="367"/>
      <c r="KNP824" s="367"/>
      <c r="KNQ824" s="367"/>
      <c r="KNR824" s="367"/>
      <c r="KNS824" s="367"/>
      <c r="KNT824" s="367"/>
      <c r="KNU824" s="367"/>
      <c r="KNV824" s="367"/>
      <c r="KNW824" s="367"/>
      <c r="KNX824" s="367"/>
      <c r="KNY824" s="367"/>
      <c r="KNZ824" s="367"/>
      <c r="KOA824" s="367"/>
      <c r="KOB824" s="367"/>
      <c r="KOC824" s="367"/>
      <c r="KOD824" s="367"/>
      <c r="KOE824" s="367"/>
      <c r="KOF824" s="367"/>
      <c r="KOG824" s="367"/>
      <c r="KOH824" s="367"/>
      <c r="KOI824" s="367"/>
      <c r="KOJ824" s="367"/>
      <c r="KOK824" s="367"/>
      <c r="KOL824" s="367"/>
      <c r="KOM824" s="367"/>
      <c r="KON824" s="367"/>
      <c r="KOO824" s="367"/>
      <c r="KOP824" s="367"/>
      <c r="KOQ824" s="367"/>
      <c r="KOR824" s="367"/>
      <c r="KOS824" s="367"/>
      <c r="KOT824" s="367"/>
      <c r="KOU824" s="367"/>
      <c r="KOV824" s="367"/>
      <c r="KOW824" s="367"/>
      <c r="KOX824" s="367"/>
      <c r="KOY824" s="367"/>
      <c r="KOZ824" s="367"/>
      <c r="KPA824" s="367"/>
      <c r="KPB824" s="367"/>
      <c r="KPC824" s="367"/>
      <c r="KPD824" s="367"/>
      <c r="KPE824" s="367"/>
      <c r="KPF824" s="367"/>
      <c r="KPG824" s="367"/>
      <c r="KPH824" s="367"/>
      <c r="KPI824" s="367"/>
      <c r="KPJ824" s="367"/>
      <c r="KPK824" s="367"/>
      <c r="KPL824" s="367"/>
      <c r="KPM824" s="367"/>
      <c r="KPN824" s="367"/>
      <c r="KPO824" s="367"/>
      <c r="KPP824" s="367"/>
      <c r="KPQ824" s="367"/>
      <c r="KPR824" s="367"/>
      <c r="KPS824" s="367"/>
      <c r="KPT824" s="367"/>
      <c r="KPU824" s="367"/>
      <c r="KPV824" s="367"/>
      <c r="KPW824" s="367"/>
      <c r="KPX824" s="367"/>
      <c r="KPY824" s="367"/>
      <c r="KPZ824" s="367"/>
      <c r="KQA824" s="367"/>
      <c r="KQB824" s="367"/>
      <c r="KQC824" s="367"/>
      <c r="KQD824" s="367"/>
      <c r="KQE824" s="367"/>
      <c r="KQF824" s="367"/>
      <c r="KQG824" s="367"/>
      <c r="KQH824" s="367"/>
      <c r="KQI824" s="367"/>
      <c r="KQJ824" s="367"/>
      <c r="KQK824" s="367"/>
      <c r="KQL824" s="367"/>
      <c r="KQM824" s="367"/>
      <c r="KQN824" s="367"/>
      <c r="KQO824" s="367"/>
      <c r="KQP824" s="367"/>
      <c r="KQQ824" s="367"/>
      <c r="KQR824" s="367"/>
      <c r="KQS824" s="367"/>
      <c r="KQT824" s="367"/>
      <c r="KQU824" s="367"/>
      <c r="KQV824" s="367"/>
      <c r="KQW824" s="367"/>
      <c r="KQX824" s="367"/>
      <c r="KQY824" s="367"/>
      <c r="KQZ824" s="367"/>
      <c r="KRA824" s="367"/>
      <c r="KRB824" s="367"/>
      <c r="KRC824" s="367"/>
      <c r="KRD824" s="367"/>
      <c r="KRE824" s="367"/>
      <c r="KRF824" s="367"/>
      <c r="KRG824" s="367"/>
      <c r="KRH824" s="367"/>
      <c r="KRI824" s="367"/>
      <c r="KRJ824" s="367"/>
      <c r="KRK824" s="367"/>
      <c r="KRL824" s="367"/>
      <c r="KRM824" s="367"/>
      <c r="KRN824" s="367"/>
      <c r="KRO824" s="367"/>
      <c r="KRP824" s="367"/>
      <c r="KRQ824" s="367"/>
      <c r="KRR824" s="367"/>
      <c r="KRS824" s="367"/>
      <c r="KRT824" s="367"/>
      <c r="KRU824" s="367"/>
      <c r="KRV824" s="367"/>
      <c r="KRW824" s="367"/>
      <c r="KRX824" s="367"/>
      <c r="KRY824" s="367"/>
      <c r="KRZ824" s="367"/>
      <c r="KSA824" s="367"/>
      <c r="KSB824" s="367"/>
      <c r="KSC824" s="367"/>
      <c r="KSD824" s="367"/>
      <c r="KSE824" s="367"/>
      <c r="KSF824" s="367"/>
      <c r="KSG824" s="367"/>
      <c r="KSH824" s="367"/>
      <c r="KSI824" s="367"/>
      <c r="KSJ824" s="367"/>
      <c r="KSK824" s="367"/>
      <c r="KSL824" s="367"/>
      <c r="KSM824" s="367"/>
      <c r="KSN824" s="367"/>
      <c r="KSO824" s="367"/>
      <c r="KSP824" s="367"/>
      <c r="KSQ824" s="367"/>
      <c r="KSR824" s="367"/>
      <c r="KSS824" s="367"/>
      <c r="KST824" s="367"/>
      <c r="KSU824" s="367"/>
      <c r="KSV824" s="367"/>
      <c r="KSW824" s="367"/>
      <c r="KSX824" s="367"/>
      <c r="KSY824" s="367"/>
      <c r="KSZ824" s="367"/>
      <c r="KTA824" s="367"/>
      <c r="KTB824" s="367"/>
      <c r="KTC824" s="367"/>
      <c r="KTD824" s="367"/>
      <c r="KTE824" s="367"/>
      <c r="KTF824" s="367"/>
      <c r="KTG824" s="367"/>
      <c r="KTH824" s="367"/>
      <c r="KTI824" s="367"/>
      <c r="KTJ824" s="367"/>
      <c r="KTK824" s="367"/>
      <c r="KTL824" s="367"/>
      <c r="KTM824" s="367"/>
      <c r="KTN824" s="367"/>
      <c r="KTO824" s="367"/>
      <c r="KTP824" s="367"/>
      <c r="KTQ824" s="367"/>
      <c r="KTR824" s="367"/>
      <c r="KTS824" s="367"/>
      <c r="KTT824" s="367"/>
      <c r="KTU824" s="367"/>
      <c r="KTV824" s="367"/>
      <c r="KTW824" s="367"/>
      <c r="KTX824" s="367"/>
      <c r="KTY824" s="367"/>
      <c r="KTZ824" s="367"/>
      <c r="KUA824" s="367"/>
      <c r="KUB824" s="367"/>
      <c r="KUC824" s="367"/>
      <c r="KUD824" s="367"/>
      <c r="KUE824" s="367"/>
      <c r="KUF824" s="367"/>
      <c r="KUG824" s="367"/>
      <c r="KUH824" s="367"/>
      <c r="KUI824" s="367"/>
      <c r="KUJ824" s="367"/>
      <c r="KUK824" s="367"/>
      <c r="KUL824" s="367"/>
      <c r="KUM824" s="367"/>
      <c r="KUN824" s="367"/>
      <c r="KUO824" s="367"/>
      <c r="KUP824" s="367"/>
      <c r="KUQ824" s="367"/>
      <c r="KUR824" s="367"/>
      <c r="KUS824" s="367"/>
      <c r="KUT824" s="367"/>
      <c r="KUU824" s="367"/>
      <c r="KUV824" s="367"/>
      <c r="KUW824" s="367"/>
      <c r="KUX824" s="367"/>
      <c r="KUY824" s="367"/>
      <c r="KUZ824" s="367"/>
      <c r="KVA824" s="367"/>
      <c r="KVB824" s="367"/>
      <c r="KVC824" s="367"/>
      <c r="KVD824" s="367"/>
      <c r="KVE824" s="367"/>
      <c r="KVF824" s="367"/>
      <c r="KVG824" s="367"/>
      <c r="KVH824" s="367"/>
      <c r="KVI824" s="367"/>
      <c r="KVJ824" s="367"/>
      <c r="KVK824" s="367"/>
      <c r="KVL824" s="367"/>
      <c r="KVM824" s="367"/>
      <c r="KVN824" s="367"/>
      <c r="KVO824" s="367"/>
      <c r="KVP824" s="367"/>
      <c r="KVQ824" s="367"/>
      <c r="KVR824" s="367"/>
      <c r="KVS824" s="367"/>
      <c r="KVT824" s="367"/>
      <c r="KVU824" s="367"/>
      <c r="KVV824" s="367"/>
      <c r="KVW824" s="367"/>
      <c r="KVX824" s="367"/>
      <c r="KVY824" s="367"/>
      <c r="KVZ824" s="367"/>
      <c r="KWA824" s="367"/>
      <c r="KWB824" s="367"/>
      <c r="KWC824" s="367"/>
      <c r="KWD824" s="367"/>
      <c r="KWE824" s="367"/>
      <c r="KWF824" s="367"/>
      <c r="KWG824" s="367"/>
      <c r="KWH824" s="367"/>
      <c r="KWI824" s="367"/>
      <c r="KWJ824" s="367"/>
      <c r="KWK824" s="367"/>
      <c r="KWL824" s="367"/>
      <c r="KWM824" s="367"/>
      <c r="KWN824" s="367"/>
      <c r="KWO824" s="367"/>
      <c r="KWP824" s="367"/>
      <c r="KWQ824" s="367"/>
      <c r="KWR824" s="367"/>
      <c r="KWS824" s="367"/>
      <c r="KWT824" s="367"/>
      <c r="KWU824" s="367"/>
      <c r="KWV824" s="367"/>
      <c r="KWW824" s="367"/>
      <c r="KWX824" s="367"/>
      <c r="KWY824" s="367"/>
      <c r="KWZ824" s="367"/>
      <c r="KXA824" s="367"/>
      <c r="KXB824" s="367"/>
      <c r="KXC824" s="367"/>
      <c r="KXD824" s="367"/>
      <c r="KXE824" s="367"/>
      <c r="KXF824" s="367"/>
      <c r="KXG824" s="367"/>
      <c r="KXH824" s="367"/>
      <c r="KXI824" s="367"/>
      <c r="KXJ824" s="367"/>
      <c r="KXK824" s="367"/>
      <c r="KXL824" s="367"/>
      <c r="KXM824" s="367"/>
      <c r="KXN824" s="367"/>
      <c r="KXO824" s="367"/>
      <c r="KXP824" s="367"/>
      <c r="KXQ824" s="367"/>
      <c r="KXR824" s="367"/>
      <c r="KXS824" s="367"/>
      <c r="KXT824" s="367"/>
      <c r="KXU824" s="367"/>
      <c r="KXV824" s="367"/>
      <c r="KXW824" s="367"/>
      <c r="KXX824" s="367"/>
      <c r="KXY824" s="367"/>
      <c r="KXZ824" s="367"/>
      <c r="KYA824" s="367"/>
      <c r="KYB824" s="367"/>
      <c r="KYC824" s="367"/>
      <c r="KYD824" s="367"/>
      <c r="KYE824" s="367"/>
      <c r="KYF824" s="367"/>
      <c r="KYG824" s="367"/>
      <c r="KYH824" s="367"/>
      <c r="KYI824" s="367"/>
      <c r="KYJ824" s="367"/>
      <c r="KYK824" s="367"/>
      <c r="KYL824" s="367"/>
      <c r="KYM824" s="367"/>
      <c r="KYN824" s="367"/>
      <c r="KYO824" s="367"/>
      <c r="KYP824" s="367"/>
      <c r="KYQ824" s="367"/>
      <c r="KYR824" s="367"/>
      <c r="KYS824" s="367"/>
      <c r="KYT824" s="367"/>
      <c r="KYU824" s="367"/>
      <c r="KYV824" s="367"/>
      <c r="KYW824" s="367"/>
      <c r="KYX824" s="367"/>
      <c r="KYY824" s="367"/>
      <c r="KYZ824" s="367"/>
      <c r="KZA824" s="367"/>
      <c r="KZB824" s="367"/>
      <c r="KZC824" s="367"/>
      <c r="KZD824" s="367"/>
      <c r="KZE824" s="367"/>
      <c r="KZF824" s="367"/>
      <c r="KZG824" s="367"/>
      <c r="KZH824" s="367"/>
      <c r="KZI824" s="367"/>
      <c r="KZJ824" s="367"/>
      <c r="KZK824" s="367"/>
      <c r="KZL824" s="367"/>
      <c r="KZM824" s="367"/>
      <c r="KZN824" s="367"/>
      <c r="KZO824" s="367"/>
      <c r="KZP824" s="367"/>
      <c r="KZQ824" s="367"/>
      <c r="KZR824" s="367"/>
      <c r="KZS824" s="367"/>
      <c r="KZT824" s="367"/>
      <c r="KZU824" s="367"/>
      <c r="KZV824" s="367"/>
      <c r="KZW824" s="367"/>
      <c r="KZX824" s="367"/>
      <c r="KZY824" s="367"/>
      <c r="KZZ824" s="367"/>
      <c r="LAA824" s="367"/>
      <c r="LAB824" s="367"/>
      <c r="LAC824" s="367"/>
      <c r="LAD824" s="367"/>
      <c r="LAE824" s="367"/>
      <c r="LAF824" s="367"/>
      <c r="LAG824" s="367"/>
      <c r="LAH824" s="367"/>
      <c r="LAI824" s="367"/>
      <c r="LAJ824" s="367"/>
      <c r="LAK824" s="367"/>
      <c r="LAL824" s="367"/>
      <c r="LAM824" s="367"/>
      <c r="LAN824" s="367"/>
      <c r="LAO824" s="367"/>
      <c r="LAP824" s="367"/>
      <c r="LAQ824" s="367"/>
      <c r="LAR824" s="367"/>
      <c r="LAS824" s="367"/>
      <c r="LAT824" s="367"/>
      <c r="LAU824" s="367"/>
      <c r="LAV824" s="367"/>
      <c r="LAW824" s="367"/>
      <c r="LAX824" s="367"/>
      <c r="LAY824" s="367"/>
      <c r="LAZ824" s="367"/>
      <c r="LBA824" s="367"/>
      <c r="LBB824" s="367"/>
      <c r="LBC824" s="367"/>
      <c r="LBD824" s="367"/>
      <c r="LBE824" s="367"/>
      <c r="LBF824" s="367"/>
      <c r="LBG824" s="367"/>
      <c r="LBH824" s="367"/>
      <c r="LBI824" s="367"/>
      <c r="LBJ824" s="367"/>
      <c r="LBK824" s="367"/>
      <c r="LBL824" s="367"/>
      <c r="LBM824" s="367"/>
      <c r="LBN824" s="367"/>
      <c r="LBO824" s="367"/>
      <c r="LBP824" s="367"/>
      <c r="LBQ824" s="367"/>
      <c r="LBR824" s="367"/>
      <c r="LBS824" s="367"/>
      <c r="LBT824" s="367"/>
      <c r="LBU824" s="367"/>
      <c r="LBV824" s="367"/>
      <c r="LBW824" s="367"/>
      <c r="LBX824" s="367"/>
      <c r="LBY824" s="367"/>
      <c r="LBZ824" s="367"/>
      <c r="LCA824" s="367"/>
      <c r="LCB824" s="367"/>
      <c r="LCC824" s="367"/>
      <c r="LCD824" s="367"/>
      <c r="LCE824" s="367"/>
      <c r="LCF824" s="367"/>
      <c r="LCG824" s="367"/>
      <c r="LCH824" s="367"/>
      <c r="LCI824" s="367"/>
      <c r="LCJ824" s="367"/>
      <c r="LCK824" s="367"/>
      <c r="LCL824" s="367"/>
      <c r="LCM824" s="367"/>
      <c r="LCN824" s="367"/>
      <c r="LCO824" s="367"/>
      <c r="LCP824" s="367"/>
      <c r="LCQ824" s="367"/>
      <c r="LCR824" s="367"/>
      <c r="LCS824" s="367"/>
      <c r="LCT824" s="367"/>
      <c r="LCU824" s="367"/>
      <c r="LCV824" s="367"/>
      <c r="LCW824" s="367"/>
      <c r="LCX824" s="367"/>
      <c r="LCY824" s="367"/>
      <c r="LCZ824" s="367"/>
      <c r="LDA824" s="367"/>
      <c r="LDB824" s="367"/>
      <c r="LDC824" s="367"/>
      <c r="LDD824" s="367"/>
      <c r="LDE824" s="367"/>
      <c r="LDF824" s="367"/>
      <c r="LDG824" s="367"/>
      <c r="LDH824" s="367"/>
      <c r="LDI824" s="367"/>
      <c r="LDJ824" s="367"/>
      <c r="LDK824" s="367"/>
      <c r="LDL824" s="367"/>
      <c r="LDM824" s="367"/>
      <c r="LDN824" s="367"/>
      <c r="LDO824" s="367"/>
      <c r="LDP824" s="367"/>
      <c r="LDQ824" s="367"/>
      <c r="LDR824" s="367"/>
      <c r="LDS824" s="367"/>
      <c r="LDT824" s="367"/>
      <c r="LDU824" s="367"/>
      <c r="LDV824" s="367"/>
      <c r="LDW824" s="367"/>
      <c r="LDX824" s="367"/>
      <c r="LDY824" s="367"/>
      <c r="LDZ824" s="367"/>
      <c r="LEA824" s="367"/>
      <c r="LEB824" s="367"/>
      <c r="LEC824" s="367"/>
      <c r="LED824" s="367"/>
      <c r="LEE824" s="367"/>
      <c r="LEF824" s="367"/>
      <c r="LEG824" s="367"/>
      <c r="LEH824" s="367"/>
      <c r="LEI824" s="367"/>
      <c r="LEJ824" s="367"/>
      <c r="LEK824" s="367"/>
      <c r="LEL824" s="367"/>
      <c r="LEM824" s="367"/>
      <c r="LEN824" s="367"/>
      <c r="LEO824" s="367"/>
      <c r="LEP824" s="367"/>
      <c r="LEQ824" s="367"/>
      <c r="LER824" s="367"/>
      <c r="LES824" s="367"/>
      <c r="LET824" s="367"/>
      <c r="LEU824" s="367"/>
      <c r="LEV824" s="367"/>
      <c r="LEW824" s="367"/>
      <c r="LEX824" s="367"/>
      <c r="LEY824" s="367"/>
      <c r="LEZ824" s="367"/>
      <c r="LFA824" s="367"/>
      <c r="LFB824" s="367"/>
      <c r="LFC824" s="367"/>
      <c r="LFD824" s="367"/>
      <c r="LFE824" s="367"/>
      <c r="LFF824" s="367"/>
      <c r="LFG824" s="367"/>
      <c r="LFH824" s="367"/>
      <c r="LFI824" s="367"/>
      <c r="LFJ824" s="367"/>
      <c r="LFK824" s="367"/>
      <c r="LFL824" s="367"/>
      <c r="LFM824" s="367"/>
      <c r="LFN824" s="367"/>
      <c r="LFO824" s="367"/>
      <c r="LFP824" s="367"/>
      <c r="LFQ824" s="367"/>
      <c r="LFR824" s="367"/>
      <c r="LFS824" s="367"/>
      <c r="LFT824" s="367"/>
      <c r="LFU824" s="367"/>
      <c r="LFV824" s="367"/>
      <c r="LFW824" s="367"/>
      <c r="LFX824" s="367"/>
      <c r="LFY824" s="367"/>
      <c r="LFZ824" s="367"/>
      <c r="LGA824" s="367"/>
      <c r="LGB824" s="367"/>
      <c r="LGC824" s="367"/>
      <c r="LGD824" s="367"/>
      <c r="LGE824" s="367"/>
      <c r="LGF824" s="367"/>
      <c r="LGG824" s="367"/>
      <c r="LGH824" s="367"/>
      <c r="LGI824" s="367"/>
      <c r="LGJ824" s="367"/>
      <c r="LGK824" s="367"/>
      <c r="LGL824" s="367"/>
      <c r="LGM824" s="367"/>
      <c r="LGN824" s="367"/>
      <c r="LGO824" s="367"/>
      <c r="LGP824" s="367"/>
      <c r="LGQ824" s="367"/>
      <c r="LGR824" s="367"/>
      <c r="LGS824" s="367"/>
      <c r="LGT824" s="367"/>
      <c r="LGU824" s="367"/>
      <c r="LGV824" s="367"/>
      <c r="LGW824" s="367"/>
      <c r="LGX824" s="367"/>
      <c r="LGY824" s="367"/>
      <c r="LGZ824" s="367"/>
      <c r="LHA824" s="367"/>
      <c r="LHB824" s="367"/>
      <c r="LHC824" s="367"/>
      <c r="LHD824" s="367"/>
      <c r="LHE824" s="367"/>
      <c r="LHF824" s="367"/>
      <c r="LHG824" s="367"/>
      <c r="LHH824" s="367"/>
      <c r="LHI824" s="367"/>
      <c r="LHJ824" s="367"/>
      <c r="LHK824" s="367"/>
      <c r="LHL824" s="367"/>
      <c r="LHM824" s="367"/>
      <c r="LHN824" s="367"/>
      <c r="LHO824" s="367"/>
      <c r="LHP824" s="367"/>
      <c r="LHQ824" s="367"/>
      <c r="LHR824" s="367"/>
      <c r="LHS824" s="367"/>
      <c r="LHT824" s="367"/>
      <c r="LHU824" s="367"/>
      <c r="LHV824" s="367"/>
      <c r="LHW824" s="367"/>
      <c r="LHX824" s="367"/>
      <c r="LHY824" s="367"/>
      <c r="LHZ824" s="367"/>
      <c r="LIA824" s="367"/>
      <c r="LIB824" s="367"/>
      <c r="LIC824" s="367"/>
      <c r="LID824" s="367"/>
      <c r="LIE824" s="367"/>
      <c r="LIF824" s="367"/>
      <c r="LIG824" s="367"/>
      <c r="LIH824" s="367"/>
      <c r="LII824" s="367"/>
      <c r="LIJ824" s="367"/>
      <c r="LIK824" s="367"/>
      <c r="LIL824" s="367"/>
      <c r="LIM824" s="367"/>
      <c r="LIN824" s="367"/>
      <c r="LIO824" s="367"/>
      <c r="LIP824" s="367"/>
      <c r="LIQ824" s="367"/>
      <c r="LIR824" s="367"/>
      <c r="LIS824" s="367"/>
      <c r="LIT824" s="367"/>
      <c r="LIU824" s="367"/>
      <c r="LIV824" s="367"/>
      <c r="LIW824" s="367"/>
      <c r="LIX824" s="367"/>
      <c r="LIY824" s="367"/>
      <c r="LIZ824" s="367"/>
      <c r="LJA824" s="367"/>
      <c r="LJB824" s="367"/>
      <c r="LJC824" s="367"/>
      <c r="LJD824" s="367"/>
      <c r="LJE824" s="367"/>
      <c r="LJF824" s="367"/>
      <c r="LJG824" s="367"/>
      <c r="LJH824" s="367"/>
      <c r="LJI824" s="367"/>
      <c r="LJJ824" s="367"/>
      <c r="LJK824" s="367"/>
      <c r="LJL824" s="367"/>
      <c r="LJM824" s="367"/>
      <c r="LJN824" s="367"/>
      <c r="LJO824" s="367"/>
      <c r="LJP824" s="367"/>
      <c r="LJQ824" s="367"/>
      <c r="LJR824" s="367"/>
      <c r="LJS824" s="367"/>
      <c r="LJT824" s="367"/>
      <c r="LJU824" s="367"/>
      <c r="LJV824" s="367"/>
      <c r="LJW824" s="367"/>
      <c r="LJX824" s="367"/>
      <c r="LJY824" s="367"/>
      <c r="LJZ824" s="367"/>
      <c r="LKA824" s="367"/>
      <c r="LKB824" s="367"/>
      <c r="LKC824" s="367"/>
      <c r="LKD824" s="367"/>
      <c r="LKE824" s="367"/>
      <c r="LKF824" s="367"/>
      <c r="LKG824" s="367"/>
      <c r="LKH824" s="367"/>
      <c r="LKI824" s="367"/>
      <c r="LKJ824" s="367"/>
      <c r="LKK824" s="367"/>
      <c r="LKL824" s="367"/>
      <c r="LKM824" s="367"/>
      <c r="LKN824" s="367"/>
      <c r="LKO824" s="367"/>
      <c r="LKP824" s="367"/>
      <c r="LKQ824" s="367"/>
      <c r="LKR824" s="367"/>
      <c r="LKS824" s="367"/>
      <c r="LKT824" s="367"/>
      <c r="LKU824" s="367"/>
      <c r="LKV824" s="367"/>
      <c r="LKW824" s="367"/>
      <c r="LKX824" s="367"/>
      <c r="LKY824" s="367"/>
      <c r="LKZ824" s="367"/>
      <c r="LLA824" s="367"/>
      <c r="LLB824" s="367"/>
      <c r="LLC824" s="367"/>
      <c r="LLD824" s="367"/>
      <c r="LLE824" s="367"/>
      <c r="LLF824" s="367"/>
      <c r="LLG824" s="367"/>
      <c r="LLH824" s="367"/>
      <c r="LLI824" s="367"/>
      <c r="LLJ824" s="367"/>
      <c r="LLK824" s="367"/>
      <c r="LLL824" s="367"/>
      <c r="LLM824" s="367"/>
      <c r="LLN824" s="367"/>
      <c r="LLO824" s="367"/>
      <c r="LLP824" s="367"/>
      <c r="LLQ824" s="367"/>
      <c r="LLR824" s="367"/>
      <c r="LLS824" s="367"/>
      <c r="LLT824" s="367"/>
      <c r="LLU824" s="367"/>
      <c r="LLV824" s="367"/>
      <c r="LLW824" s="367"/>
      <c r="LLX824" s="367"/>
      <c r="LLY824" s="367"/>
      <c r="LLZ824" s="367"/>
      <c r="LMA824" s="367"/>
      <c r="LMB824" s="367"/>
      <c r="LMC824" s="367"/>
      <c r="LMD824" s="367"/>
      <c r="LME824" s="367"/>
      <c r="LMF824" s="367"/>
      <c r="LMG824" s="367"/>
      <c r="LMH824" s="367"/>
      <c r="LMI824" s="367"/>
      <c r="LMJ824" s="367"/>
      <c r="LMK824" s="367"/>
      <c r="LML824" s="367"/>
      <c r="LMM824" s="367"/>
      <c r="LMN824" s="367"/>
      <c r="LMO824" s="367"/>
      <c r="LMP824" s="367"/>
      <c r="LMQ824" s="367"/>
      <c r="LMR824" s="367"/>
      <c r="LMS824" s="367"/>
      <c r="LMT824" s="367"/>
      <c r="LMU824" s="367"/>
      <c r="LMV824" s="367"/>
      <c r="LMW824" s="367"/>
      <c r="LMX824" s="367"/>
      <c r="LMY824" s="367"/>
      <c r="LMZ824" s="367"/>
      <c r="LNA824" s="367"/>
      <c r="LNB824" s="367"/>
      <c r="LNC824" s="367"/>
      <c r="LND824" s="367"/>
      <c r="LNE824" s="367"/>
      <c r="LNF824" s="367"/>
      <c r="LNG824" s="367"/>
      <c r="LNH824" s="367"/>
      <c r="LNI824" s="367"/>
      <c r="LNJ824" s="367"/>
      <c r="LNK824" s="367"/>
      <c r="LNL824" s="367"/>
      <c r="LNM824" s="367"/>
      <c r="LNN824" s="367"/>
      <c r="LNO824" s="367"/>
      <c r="LNP824" s="367"/>
      <c r="LNQ824" s="367"/>
      <c r="LNR824" s="367"/>
      <c r="LNS824" s="367"/>
      <c r="LNT824" s="367"/>
      <c r="LNU824" s="367"/>
      <c r="LNV824" s="367"/>
      <c r="LNW824" s="367"/>
      <c r="LNX824" s="367"/>
      <c r="LNY824" s="367"/>
      <c r="LNZ824" s="367"/>
      <c r="LOA824" s="367"/>
      <c r="LOB824" s="367"/>
      <c r="LOC824" s="367"/>
      <c r="LOD824" s="367"/>
      <c r="LOE824" s="367"/>
      <c r="LOF824" s="367"/>
      <c r="LOG824" s="367"/>
      <c r="LOH824" s="367"/>
      <c r="LOI824" s="367"/>
      <c r="LOJ824" s="367"/>
      <c r="LOK824" s="367"/>
      <c r="LOL824" s="367"/>
      <c r="LOM824" s="367"/>
      <c r="LON824" s="367"/>
      <c r="LOO824" s="367"/>
      <c r="LOP824" s="367"/>
      <c r="LOQ824" s="367"/>
      <c r="LOR824" s="367"/>
      <c r="LOS824" s="367"/>
      <c r="LOT824" s="367"/>
      <c r="LOU824" s="367"/>
      <c r="LOV824" s="367"/>
      <c r="LOW824" s="367"/>
      <c r="LOX824" s="367"/>
      <c r="LOY824" s="367"/>
      <c r="LOZ824" s="367"/>
      <c r="LPA824" s="367"/>
      <c r="LPB824" s="367"/>
      <c r="LPC824" s="367"/>
      <c r="LPD824" s="367"/>
      <c r="LPE824" s="367"/>
      <c r="LPF824" s="367"/>
      <c r="LPG824" s="367"/>
      <c r="LPH824" s="367"/>
      <c r="LPI824" s="367"/>
      <c r="LPJ824" s="367"/>
      <c r="LPK824" s="367"/>
      <c r="LPL824" s="367"/>
      <c r="LPM824" s="367"/>
      <c r="LPN824" s="367"/>
      <c r="LPO824" s="367"/>
      <c r="LPP824" s="367"/>
      <c r="LPQ824" s="367"/>
      <c r="LPR824" s="367"/>
      <c r="LPS824" s="367"/>
      <c r="LPT824" s="367"/>
      <c r="LPU824" s="367"/>
      <c r="LPV824" s="367"/>
      <c r="LPW824" s="367"/>
      <c r="LPX824" s="367"/>
      <c r="LPY824" s="367"/>
      <c r="LPZ824" s="367"/>
      <c r="LQA824" s="367"/>
      <c r="LQB824" s="367"/>
      <c r="LQC824" s="367"/>
      <c r="LQD824" s="367"/>
      <c r="LQE824" s="367"/>
      <c r="LQF824" s="367"/>
      <c r="LQG824" s="367"/>
      <c r="LQH824" s="367"/>
      <c r="LQI824" s="367"/>
      <c r="LQJ824" s="367"/>
      <c r="LQK824" s="367"/>
      <c r="LQL824" s="367"/>
      <c r="LQM824" s="367"/>
      <c r="LQN824" s="367"/>
      <c r="LQO824" s="367"/>
      <c r="LQP824" s="367"/>
      <c r="LQQ824" s="367"/>
      <c r="LQR824" s="367"/>
      <c r="LQS824" s="367"/>
      <c r="LQT824" s="367"/>
      <c r="LQU824" s="367"/>
      <c r="LQV824" s="367"/>
      <c r="LQW824" s="367"/>
      <c r="LQX824" s="367"/>
      <c r="LQY824" s="367"/>
      <c r="LQZ824" s="367"/>
      <c r="LRA824" s="367"/>
      <c r="LRB824" s="367"/>
      <c r="LRC824" s="367"/>
      <c r="LRD824" s="367"/>
      <c r="LRE824" s="367"/>
      <c r="LRF824" s="367"/>
      <c r="LRG824" s="367"/>
      <c r="LRH824" s="367"/>
      <c r="LRI824" s="367"/>
      <c r="LRJ824" s="367"/>
      <c r="LRK824" s="367"/>
      <c r="LRL824" s="367"/>
      <c r="LRM824" s="367"/>
      <c r="LRN824" s="367"/>
      <c r="LRO824" s="367"/>
      <c r="LRP824" s="367"/>
      <c r="LRQ824" s="367"/>
      <c r="LRR824" s="367"/>
      <c r="LRS824" s="367"/>
      <c r="LRT824" s="367"/>
      <c r="LRU824" s="367"/>
      <c r="LRV824" s="367"/>
      <c r="LRW824" s="367"/>
      <c r="LRX824" s="367"/>
      <c r="LRY824" s="367"/>
      <c r="LRZ824" s="367"/>
      <c r="LSA824" s="367"/>
      <c r="LSB824" s="367"/>
      <c r="LSC824" s="367"/>
      <c r="LSD824" s="367"/>
      <c r="LSE824" s="367"/>
      <c r="LSF824" s="367"/>
      <c r="LSG824" s="367"/>
      <c r="LSH824" s="367"/>
      <c r="LSI824" s="367"/>
      <c r="LSJ824" s="367"/>
      <c r="LSK824" s="367"/>
      <c r="LSL824" s="367"/>
      <c r="LSM824" s="367"/>
      <c r="LSN824" s="367"/>
      <c r="LSO824" s="367"/>
      <c r="LSP824" s="367"/>
      <c r="LSQ824" s="367"/>
      <c r="LSR824" s="367"/>
      <c r="LSS824" s="367"/>
      <c r="LST824" s="367"/>
      <c r="LSU824" s="367"/>
      <c r="LSV824" s="367"/>
      <c r="LSW824" s="367"/>
      <c r="LSX824" s="367"/>
      <c r="LSY824" s="367"/>
      <c r="LSZ824" s="367"/>
      <c r="LTA824" s="367"/>
      <c r="LTB824" s="367"/>
      <c r="LTC824" s="367"/>
      <c r="LTD824" s="367"/>
      <c r="LTE824" s="367"/>
      <c r="LTF824" s="367"/>
      <c r="LTG824" s="367"/>
      <c r="LTH824" s="367"/>
      <c r="LTI824" s="367"/>
      <c r="LTJ824" s="367"/>
      <c r="LTK824" s="367"/>
      <c r="LTL824" s="367"/>
      <c r="LTM824" s="367"/>
      <c r="LTN824" s="367"/>
      <c r="LTO824" s="367"/>
      <c r="LTP824" s="367"/>
      <c r="LTQ824" s="367"/>
      <c r="LTR824" s="367"/>
      <c r="LTS824" s="367"/>
      <c r="LTT824" s="367"/>
      <c r="LTU824" s="367"/>
      <c r="LTV824" s="367"/>
      <c r="LTW824" s="367"/>
      <c r="LTX824" s="367"/>
      <c r="LTY824" s="367"/>
      <c r="LTZ824" s="367"/>
      <c r="LUA824" s="367"/>
      <c r="LUB824" s="367"/>
      <c r="LUC824" s="367"/>
      <c r="LUD824" s="367"/>
      <c r="LUE824" s="367"/>
      <c r="LUF824" s="367"/>
      <c r="LUG824" s="367"/>
      <c r="LUH824" s="367"/>
      <c r="LUI824" s="367"/>
      <c r="LUJ824" s="367"/>
      <c r="LUK824" s="367"/>
      <c r="LUL824" s="367"/>
      <c r="LUM824" s="367"/>
      <c r="LUN824" s="367"/>
      <c r="LUO824" s="367"/>
      <c r="LUP824" s="367"/>
      <c r="LUQ824" s="367"/>
      <c r="LUR824" s="367"/>
      <c r="LUS824" s="367"/>
      <c r="LUT824" s="367"/>
      <c r="LUU824" s="367"/>
      <c r="LUV824" s="367"/>
      <c r="LUW824" s="367"/>
      <c r="LUX824" s="367"/>
      <c r="LUY824" s="367"/>
      <c r="LUZ824" s="367"/>
      <c r="LVA824" s="367"/>
      <c r="LVB824" s="367"/>
      <c r="LVC824" s="367"/>
      <c r="LVD824" s="367"/>
      <c r="LVE824" s="367"/>
      <c r="LVF824" s="367"/>
      <c r="LVG824" s="367"/>
      <c r="LVH824" s="367"/>
      <c r="LVI824" s="367"/>
      <c r="LVJ824" s="367"/>
      <c r="LVK824" s="367"/>
      <c r="LVL824" s="367"/>
      <c r="LVM824" s="367"/>
      <c r="LVN824" s="367"/>
      <c r="LVO824" s="367"/>
      <c r="LVP824" s="367"/>
      <c r="LVQ824" s="367"/>
      <c r="LVR824" s="367"/>
      <c r="LVS824" s="367"/>
      <c r="LVT824" s="367"/>
      <c r="LVU824" s="367"/>
      <c r="LVV824" s="367"/>
      <c r="LVW824" s="367"/>
      <c r="LVX824" s="367"/>
      <c r="LVY824" s="367"/>
      <c r="LVZ824" s="367"/>
      <c r="LWA824" s="367"/>
      <c r="LWB824" s="367"/>
      <c r="LWC824" s="367"/>
      <c r="LWD824" s="367"/>
      <c r="LWE824" s="367"/>
      <c r="LWF824" s="367"/>
      <c r="LWG824" s="367"/>
      <c r="LWH824" s="367"/>
      <c r="LWI824" s="367"/>
      <c r="LWJ824" s="367"/>
      <c r="LWK824" s="367"/>
      <c r="LWL824" s="367"/>
      <c r="LWM824" s="367"/>
      <c r="LWN824" s="367"/>
      <c r="LWO824" s="367"/>
      <c r="LWP824" s="367"/>
      <c r="LWQ824" s="367"/>
      <c r="LWR824" s="367"/>
      <c r="LWS824" s="367"/>
      <c r="LWT824" s="367"/>
      <c r="LWU824" s="367"/>
      <c r="LWV824" s="367"/>
      <c r="LWW824" s="367"/>
      <c r="LWX824" s="367"/>
      <c r="LWY824" s="367"/>
      <c r="LWZ824" s="367"/>
      <c r="LXA824" s="367"/>
      <c r="LXB824" s="367"/>
      <c r="LXC824" s="367"/>
      <c r="LXD824" s="367"/>
      <c r="LXE824" s="367"/>
      <c r="LXF824" s="367"/>
      <c r="LXG824" s="367"/>
      <c r="LXH824" s="367"/>
      <c r="LXI824" s="367"/>
      <c r="LXJ824" s="367"/>
      <c r="LXK824" s="367"/>
      <c r="LXL824" s="367"/>
      <c r="LXM824" s="367"/>
      <c r="LXN824" s="367"/>
      <c r="LXO824" s="367"/>
      <c r="LXP824" s="367"/>
      <c r="LXQ824" s="367"/>
      <c r="LXR824" s="367"/>
      <c r="LXS824" s="367"/>
      <c r="LXT824" s="367"/>
      <c r="LXU824" s="367"/>
      <c r="LXV824" s="367"/>
      <c r="LXW824" s="367"/>
      <c r="LXX824" s="367"/>
      <c r="LXY824" s="367"/>
      <c r="LXZ824" s="367"/>
      <c r="LYA824" s="367"/>
      <c r="LYB824" s="367"/>
      <c r="LYC824" s="367"/>
      <c r="LYD824" s="367"/>
      <c r="LYE824" s="367"/>
      <c r="LYF824" s="367"/>
      <c r="LYG824" s="367"/>
      <c r="LYH824" s="367"/>
      <c r="LYI824" s="367"/>
      <c r="LYJ824" s="367"/>
      <c r="LYK824" s="367"/>
      <c r="LYL824" s="367"/>
      <c r="LYM824" s="367"/>
      <c r="LYN824" s="367"/>
      <c r="LYO824" s="367"/>
      <c r="LYP824" s="367"/>
      <c r="LYQ824" s="367"/>
      <c r="LYR824" s="367"/>
      <c r="LYS824" s="367"/>
      <c r="LYT824" s="367"/>
      <c r="LYU824" s="367"/>
      <c r="LYV824" s="367"/>
      <c r="LYW824" s="367"/>
      <c r="LYX824" s="367"/>
      <c r="LYY824" s="367"/>
      <c r="LYZ824" s="367"/>
      <c r="LZA824" s="367"/>
      <c r="LZB824" s="367"/>
      <c r="LZC824" s="367"/>
      <c r="LZD824" s="367"/>
      <c r="LZE824" s="367"/>
      <c r="LZF824" s="367"/>
      <c r="LZG824" s="367"/>
      <c r="LZH824" s="367"/>
      <c r="LZI824" s="367"/>
      <c r="LZJ824" s="367"/>
      <c r="LZK824" s="367"/>
      <c r="LZL824" s="367"/>
      <c r="LZM824" s="367"/>
      <c r="LZN824" s="367"/>
      <c r="LZO824" s="367"/>
      <c r="LZP824" s="367"/>
      <c r="LZQ824" s="367"/>
      <c r="LZR824" s="367"/>
      <c r="LZS824" s="367"/>
      <c r="LZT824" s="367"/>
      <c r="LZU824" s="367"/>
      <c r="LZV824" s="367"/>
      <c r="LZW824" s="367"/>
      <c r="LZX824" s="367"/>
      <c r="LZY824" s="367"/>
      <c r="LZZ824" s="367"/>
      <c r="MAA824" s="367"/>
      <c r="MAB824" s="367"/>
      <c r="MAC824" s="367"/>
      <c r="MAD824" s="367"/>
      <c r="MAE824" s="367"/>
      <c r="MAF824" s="367"/>
      <c r="MAG824" s="367"/>
      <c r="MAH824" s="367"/>
      <c r="MAI824" s="367"/>
      <c r="MAJ824" s="367"/>
      <c r="MAK824" s="367"/>
      <c r="MAL824" s="367"/>
      <c r="MAM824" s="367"/>
      <c r="MAN824" s="367"/>
      <c r="MAO824" s="367"/>
      <c r="MAP824" s="367"/>
      <c r="MAQ824" s="367"/>
      <c r="MAR824" s="367"/>
      <c r="MAS824" s="367"/>
      <c r="MAT824" s="367"/>
      <c r="MAU824" s="367"/>
      <c r="MAV824" s="367"/>
      <c r="MAW824" s="367"/>
      <c r="MAX824" s="367"/>
      <c r="MAY824" s="367"/>
      <c r="MAZ824" s="367"/>
      <c r="MBA824" s="367"/>
      <c r="MBB824" s="367"/>
      <c r="MBC824" s="367"/>
      <c r="MBD824" s="367"/>
      <c r="MBE824" s="367"/>
      <c r="MBF824" s="367"/>
      <c r="MBG824" s="367"/>
      <c r="MBH824" s="367"/>
      <c r="MBI824" s="367"/>
      <c r="MBJ824" s="367"/>
      <c r="MBK824" s="367"/>
      <c r="MBL824" s="367"/>
      <c r="MBM824" s="367"/>
      <c r="MBN824" s="367"/>
      <c r="MBO824" s="367"/>
      <c r="MBP824" s="367"/>
      <c r="MBQ824" s="367"/>
      <c r="MBR824" s="367"/>
      <c r="MBS824" s="367"/>
      <c r="MBT824" s="367"/>
      <c r="MBU824" s="367"/>
      <c r="MBV824" s="367"/>
      <c r="MBW824" s="367"/>
      <c r="MBX824" s="367"/>
      <c r="MBY824" s="367"/>
      <c r="MBZ824" s="367"/>
      <c r="MCA824" s="367"/>
      <c r="MCB824" s="367"/>
      <c r="MCC824" s="367"/>
      <c r="MCD824" s="367"/>
      <c r="MCE824" s="367"/>
      <c r="MCF824" s="367"/>
      <c r="MCG824" s="367"/>
      <c r="MCH824" s="367"/>
      <c r="MCI824" s="367"/>
      <c r="MCJ824" s="367"/>
      <c r="MCK824" s="367"/>
      <c r="MCL824" s="367"/>
      <c r="MCM824" s="367"/>
      <c r="MCN824" s="367"/>
      <c r="MCO824" s="367"/>
      <c r="MCP824" s="367"/>
      <c r="MCQ824" s="367"/>
      <c r="MCR824" s="367"/>
      <c r="MCS824" s="367"/>
      <c r="MCT824" s="367"/>
      <c r="MCU824" s="367"/>
      <c r="MCV824" s="367"/>
      <c r="MCW824" s="367"/>
      <c r="MCX824" s="367"/>
      <c r="MCY824" s="367"/>
      <c r="MCZ824" s="367"/>
      <c r="MDA824" s="367"/>
      <c r="MDB824" s="367"/>
      <c r="MDC824" s="367"/>
      <c r="MDD824" s="367"/>
      <c r="MDE824" s="367"/>
      <c r="MDF824" s="367"/>
      <c r="MDG824" s="367"/>
      <c r="MDH824" s="367"/>
      <c r="MDI824" s="367"/>
      <c r="MDJ824" s="367"/>
      <c r="MDK824" s="367"/>
      <c r="MDL824" s="367"/>
      <c r="MDM824" s="367"/>
      <c r="MDN824" s="367"/>
      <c r="MDO824" s="367"/>
      <c r="MDP824" s="367"/>
      <c r="MDQ824" s="367"/>
      <c r="MDR824" s="367"/>
      <c r="MDS824" s="367"/>
      <c r="MDT824" s="367"/>
      <c r="MDU824" s="367"/>
      <c r="MDV824" s="367"/>
      <c r="MDW824" s="367"/>
      <c r="MDX824" s="367"/>
      <c r="MDY824" s="367"/>
      <c r="MDZ824" s="367"/>
      <c r="MEA824" s="367"/>
      <c r="MEB824" s="367"/>
      <c r="MEC824" s="367"/>
      <c r="MED824" s="367"/>
      <c r="MEE824" s="367"/>
      <c r="MEF824" s="367"/>
      <c r="MEG824" s="367"/>
      <c r="MEH824" s="367"/>
      <c r="MEI824" s="367"/>
      <c r="MEJ824" s="367"/>
      <c r="MEK824" s="367"/>
      <c r="MEL824" s="367"/>
      <c r="MEM824" s="367"/>
      <c r="MEN824" s="367"/>
      <c r="MEO824" s="367"/>
      <c r="MEP824" s="367"/>
      <c r="MEQ824" s="367"/>
      <c r="MER824" s="367"/>
      <c r="MES824" s="367"/>
      <c r="MET824" s="367"/>
      <c r="MEU824" s="367"/>
      <c r="MEV824" s="367"/>
      <c r="MEW824" s="367"/>
      <c r="MEX824" s="367"/>
      <c r="MEY824" s="367"/>
      <c r="MEZ824" s="367"/>
      <c r="MFA824" s="367"/>
      <c r="MFB824" s="367"/>
      <c r="MFC824" s="367"/>
      <c r="MFD824" s="367"/>
      <c r="MFE824" s="367"/>
      <c r="MFF824" s="367"/>
      <c r="MFG824" s="367"/>
      <c r="MFH824" s="367"/>
      <c r="MFI824" s="367"/>
      <c r="MFJ824" s="367"/>
      <c r="MFK824" s="367"/>
      <c r="MFL824" s="367"/>
      <c r="MFM824" s="367"/>
      <c r="MFN824" s="367"/>
      <c r="MFO824" s="367"/>
      <c r="MFP824" s="367"/>
      <c r="MFQ824" s="367"/>
      <c r="MFR824" s="367"/>
      <c r="MFS824" s="367"/>
      <c r="MFT824" s="367"/>
      <c r="MFU824" s="367"/>
      <c r="MFV824" s="367"/>
      <c r="MFW824" s="367"/>
      <c r="MFX824" s="367"/>
      <c r="MFY824" s="367"/>
      <c r="MFZ824" s="367"/>
      <c r="MGA824" s="367"/>
      <c r="MGB824" s="367"/>
      <c r="MGC824" s="367"/>
      <c r="MGD824" s="367"/>
      <c r="MGE824" s="367"/>
      <c r="MGF824" s="367"/>
      <c r="MGG824" s="367"/>
      <c r="MGH824" s="367"/>
      <c r="MGI824" s="367"/>
      <c r="MGJ824" s="367"/>
      <c r="MGK824" s="367"/>
      <c r="MGL824" s="367"/>
      <c r="MGM824" s="367"/>
      <c r="MGN824" s="367"/>
      <c r="MGO824" s="367"/>
      <c r="MGP824" s="367"/>
      <c r="MGQ824" s="367"/>
      <c r="MGR824" s="367"/>
      <c r="MGS824" s="367"/>
      <c r="MGT824" s="367"/>
      <c r="MGU824" s="367"/>
      <c r="MGV824" s="367"/>
      <c r="MGW824" s="367"/>
      <c r="MGX824" s="367"/>
      <c r="MGY824" s="367"/>
      <c r="MGZ824" s="367"/>
      <c r="MHA824" s="367"/>
      <c r="MHB824" s="367"/>
      <c r="MHC824" s="367"/>
      <c r="MHD824" s="367"/>
      <c r="MHE824" s="367"/>
      <c r="MHF824" s="367"/>
      <c r="MHG824" s="367"/>
      <c r="MHH824" s="367"/>
      <c r="MHI824" s="367"/>
      <c r="MHJ824" s="367"/>
      <c r="MHK824" s="367"/>
      <c r="MHL824" s="367"/>
      <c r="MHM824" s="367"/>
      <c r="MHN824" s="367"/>
      <c r="MHO824" s="367"/>
      <c r="MHP824" s="367"/>
      <c r="MHQ824" s="367"/>
      <c r="MHR824" s="367"/>
      <c r="MHS824" s="367"/>
      <c r="MHT824" s="367"/>
      <c r="MHU824" s="367"/>
      <c r="MHV824" s="367"/>
      <c r="MHW824" s="367"/>
      <c r="MHX824" s="367"/>
      <c r="MHY824" s="367"/>
      <c r="MHZ824" s="367"/>
      <c r="MIA824" s="367"/>
      <c r="MIB824" s="367"/>
      <c r="MIC824" s="367"/>
      <c r="MID824" s="367"/>
      <c r="MIE824" s="367"/>
      <c r="MIF824" s="367"/>
      <c r="MIG824" s="367"/>
      <c r="MIH824" s="367"/>
      <c r="MII824" s="367"/>
      <c r="MIJ824" s="367"/>
      <c r="MIK824" s="367"/>
      <c r="MIL824" s="367"/>
      <c r="MIM824" s="367"/>
      <c r="MIN824" s="367"/>
      <c r="MIO824" s="367"/>
      <c r="MIP824" s="367"/>
      <c r="MIQ824" s="367"/>
      <c r="MIR824" s="367"/>
      <c r="MIS824" s="367"/>
      <c r="MIT824" s="367"/>
      <c r="MIU824" s="367"/>
      <c r="MIV824" s="367"/>
      <c r="MIW824" s="367"/>
      <c r="MIX824" s="367"/>
      <c r="MIY824" s="367"/>
      <c r="MIZ824" s="367"/>
      <c r="MJA824" s="367"/>
      <c r="MJB824" s="367"/>
      <c r="MJC824" s="367"/>
      <c r="MJD824" s="367"/>
      <c r="MJE824" s="367"/>
      <c r="MJF824" s="367"/>
      <c r="MJG824" s="367"/>
      <c r="MJH824" s="367"/>
      <c r="MJI824" s="367"/>
      <c r="MJJ824" s="367"/>
      <c r="MJK824" s="367"/>
      <c r="MJL824" s="367"/>
      <c r="MJM824" s="367"/>
      <c r="MJN824" s="367"/>
      <c r="MJO824" s="367"/>
      <c r="MJP824" s="367"/>
      <c r="MJQ824" s="367"/>
      <c r="MJR824" s="367"/>
      <c r="MJS824" s="367"/>
      <c r="MJT824" s="367"/>
      <c r="MJU824" s="367"/>
      <c r="MJV824" s="367"/>
      <c r="MJW824" s="367"/>
      <c r="MJX824" s="367"/>
      <c r="MJY824" s="367"/>
      <c r="MJZ824" s="367"/>
      <c r="MKA824" s="367"/>
      <c r="MKB824" s="367"/>
      <c r="MKC824" s="367"/>
      <c r="MKD824" s="367"/>
      <c r="MKE824" s="367"/>
      <c r="MKF824" s="367"/>
      <c r="MKG824" s="367"/>
      <c r="MKH824" s="367"/>
      <c r="MKI824" s="367"/>
      <c r="MKJ824" s="367"/>
      <c r="MKK824" s="367"/>
      <c r="MKL824" s="367"/>
      <c r="MKM824" s="367"/>
      <c r="MKN824" s="367"/>
      <c r="MKO824" s="367"/>
      <c r="MKP824" s="367"/>
      <c r="MKQ824" s="367"/>
      <c r="MKR824" s="367"/>
      <c r="MKS824" s="367"/>
      <c r="MKT824" s="367"/>
      <c r="MKU824" s="367"/>
      <c r="MKV824" s="367"/>
      <c r="MKW824" s="367"/>
      <c r="MKX824" s="367"/>
      <c r="MKY824" s="367"/>
      <c r="MKZ824" s="367"/>
      <c r="MLA824" s="367"/>
      <c r="MLB824" s="367"/>
      <c r="MLC824" s="367"/>
      <c r="MLD824" s="367"/>
      <c r="MLE824" s="367"/>
      <c r="MLF824" s="367"/>
      <c r="MLG824" s="367"/>
      <c r="MLH824" s="367"/>
      <c r="MLI824" s="367"/>
      <c r="MLJ824" s="367"/>
      <c r="MLK824" s="367"/>
      <c r="MLL824" s="367"/>
      <c r="MLM824" s="367"/>
      <c r="MLN824" s="367"/>
      <c r="MLO824" s="367"/>
      <c r="MLP824" s="367"/>
      <c r="MLQ824" s="367"/>
      <c r="MLR824" s="367"/>
      <c r="MLS824" s="367"/>
      <c r="MLT824" s="367"/>
      <c r="MLU824" s="367"/>
      <c r="MLV824" s="367"/>
      <c r="MLW824" s="367"/>
      <c r="MLX824" s="367"/>
      <c r="MLY824" s="367"/>
      <c r="MLZ824" s="367"/>
      <c r="MMA824" s="367"/>
      <c r="MMB824" s="367"/>
      <c r="MMC824" s="367"/>
      <c r="MMD824" s="367"/>
      <c r="MME824" s="367"/>
      <c r="MMF824" s="367"/>
      <c r="MMG824" s="367"/>
      <c r="MMH824" s="367"/>
      <c r="MMI824" s="367"/>
      <c r="MMJ824" s="367"/>
      <c r="MMK824" s="367"/>
      <c r="MML824" s="367"/>
      <c r="MMM824" s="367"/>
      <c r="MMN824" s="367"/>
      <c r="MMO824" s="367"/>
      <c r="MMP824" s="367"/>
      <c r="MMQ824" s="367"/>
      <c r="MMR824" s="367"/>
      <c r="MMS824" s="367"/>
      <c r="MMT824" s="367"/>
      <c r="MMU824" s="367"/>
      <c r="MMV824" s="367"/>
      <c r="MMW824" s="367"/>
      <c r="MMX824" s="367"/>
      <c r="MMY824" s="367"/>
      <c r="MMZ824" s="367"/>
      <c r="MNA824" s="367"/>
      <c r="MNB824" s="367"/>
      <c r="MNC824" s="367"/>
      <c r="MND824" s="367"/>
      <c r="MNE824" s="367"/>
      <c r="MNF824" s="367"/>
      <c r="MNG824" s="367"/>
      <c r="MNH824" s="367"/>
      <c r="MNI824" s="367"/>
      <c r="MNJ824" s="367"/>
      <c r="MNK824" s="367"/>
      <c r="MNL824" s="367"/>
      <c r="MNM824" s="367"/>
      <c r="MNN824" s="367"/>
      <c r="MNO824" s="367"/>
      <c r="MNP824" s="367"/>
      <c r="MNQ824" s="367"/>
      <c r="MNR824" s="367"/>
      <c r="MNS824" s="367"/>
      <c r="MNT824" s="367"/>
      <c r="MNU824" s="367"/>
      <c r="MNV824" s="367"/>
      <c r="MNW824" s="367"/>
      <c r="MNX824" s="367"/>
      <c r="MNY824" s="367"/>
      <c r="MNZ824" s="367"/>
      <c r="MOA824" s="367"/>
      <c r="MOB824" s="367"/>
      <c r="MOC824" s="367"/>
      <c r="MOD824" s="367"/>
      <c r="MOE824" s="367"/>
      <c r="MOF824" s="367"/>
      <c r="MOG824" s="367"/>
      <c r="MOH824" s="367"/>
      <c r="MOI824" s="367"/>
      <c r="MOJ824" s="367"/>
      <c r="MOK824" s="367"/>
      <c r="MOL824" s="367"/>
      <c r="MOM824" s="367"/>
      <c r="MON824" s="367"/>
      <c r="MOO824" s="367"/>
      <c r="MOP824" s="367"/>
      <c r="MOQ824" s="367"/>
      <c r="MOR824" s="367"/>
      <c r="MOS824" s="367"/>
      <c r="MOT824" s="367"/>
      <c r="MOU824" s="367"/>
      <c r="MOV824" s="367"/>
      <c r="MOW824" s="367"/>
      <c r="MOX824" s="367"/>
      <c r="MOY824" s="367"/>
      <c r="MOZ824" s="367"/>
      <c r="MPA824" s="367"/>
      <c r="MPB824" s="367"/>
      <c r="MPC824" s="367"/>
      <c r="MPD824" s="367"/>
      <c r="MPE824" s="367"/>
      <c r="MPF824" s="367"/>
      <c r="MPG824" s="367"/>
      <c r="MPH824" s="367"/>
      <c r="MPI824" s="367"/>
      <c r="MPJ824" s="367"/>
      <c r="MPK824" s="367"/>
      <c r="MPL824" s="367"/>
      <c r="MPM824" s="367"/>
      <c r="MPN824" s="367"/>
      <c r="MPO824" s="367"/>
      <c r="MPP824" s="367"/>
      <c r="MPQ824" s="367"/>
      <c r="MPR824" s="367"/>
      <c r="MPS824" s="367"/>
      <c r="MPT824" s="367"/>
      <c r="MPU824" s="367"/>
      <c r="MPV824" s="367"/>
      <c r="MPW824" s="367"/>
      <c r="MPX824" s="367"/>
      <c r="MPY824" s="367"/>
      <c r="MPZ824" s="367"/>
      <c r="MQA824" s="367"/>
      <c r="MQB824" s="367"/>
      <c r="MQC824" s="367"/>
      <c r="MQD824" s="367"/>
      <c r="MQE824" s="367"/>
      <c r="MQF824" s="367"/>
      <c r="MQG824" s="367"/>
      <c r="MQH824" s="367"/>
      <c r="MQI824" s="367"/>
      <c r="MQJ824" s="367"/>
      <c r="MQK824" s="367"/>
      <c r="MQL824" s="367"/>
      <c r="MQM824" s="367"/>
      <c r="MQN824" s="367"/>
      <c r="MQO824" s="367"/>
      <c r="MQP824" s="367"/>
      <c r="MQQ824" s="367"/>
      <c r="MQR824" s="367"/>
      <c r="MQS824" s="367"/>
      <c r="MQT824" s="367"/>
      <c r="MQU824" s="367"/>
      <c r="MQV824" s="367"/>
      <c r="MQW824" s="367"/>
      <c r="MQX824" s="367"/>
      <c r="MQY824" s="367"/>
      <c r="MQZ824" s="367"/>
      <c r="MRA824" s="367"/>
      <c r="MRB824" s="367"/>
      <c r="MRC824" s="367"/>
      <c r="MRD824" s="367"/>
      <c r="MRE824" s="367"/>
      <c r="MRF824" s="367"/>
      <c r="MRG824" s="367"/>
      <c r="MRH824" s="367"/>
      <c r="MRI824" s="367"/>
      <c r="MRJ824" s="367"/>
      <c r="MRK824" s="367"/>
      <c r="MRL824" s="367"/>
      <c r="MRM824" s="367"/>
      <c r="MRN824" s="367"/>
      <c r="MRO824" s="367"/>
      <c r="MRP824" s="367"/>
      <c r="MRQ824" s="367"/>
      <c r="MRR824" s="367"/>
      <c r="MRS824" s="367"/>
      <c r="MRT824" s="367"/>
      <c r="MRU824" s="367"/>
      <c r="MRV824" s="367"/>
      <c r="MRW824" s="367"/>
      <c r="MRX824" s="367"/>
      <c r="MRY824" s="367"/>
      <c r="MRZ824" s="367"/>
      <c r="MSA824" s="367"/>
      <c r="MSB824" s="367"/>
      <c r="MSC824" s="367"/>
      <c r="MSD824" s="367"/>
      <c r="MSE824" s="367"/>
      <c r="MSF824" s="367"/>
      <c r="MSG824" s="367"/>
      <c r="MSH824" s="367"/>
      <c r="MSI824" s="367"/>
      <c r="MSJ824" s="367"/>
      <c r="MSK824" s="367"/>
      <c r="MSL824" s="367"/>
      <c r="MSM824" s="367"/>
      <c r="MSN824" s="367"/>
      <c r="MSO824" s="367"/>
      <c r="MSP824" s="367"/>
      <c r="MSQ824" s="367"/>
      <c r="MSR824" s="367"/>
      <c r="MSS824" s="367"/>
      <c r="MST824" s="367"/>
      <c r="MSU824" s="367"/>
      <c r="MSV824" s="367"/>
      <c r="MSW824" s="367"/>
      <c r="MSX824" s="367"/>
      <c r="MSY824" s="367"/>
      <c r="MSZ824" s="367"/>
      <c r="MTA824" s="367"/>
      <c r="MTB824" s="367"/>
      <c r="MTC824" s="367"/>
      <c r="MTD824" s="367"/>
      <c r="MTE824" s="367"/>
      <c r="MTF824" s="367"/>
      <c r="MTG824" s="367"/>
      <c r="MTH824" s="367"/>
      <c r="MTI824" s="367"/>
      <c r="MTJ824" s="367"/>
      <c r="MTK824" s="367"/>
      <c r="MTL824" s="367"/>
      <c r="MTM824" s="367"/>
      <c r="MTN824" s="367"/>
      <c r="MTO824" s="367"/>
      <c r="MTP824" s="367"/>
      <c r="MTQ824" s="367"/>
      <c r="MTR824" s="367"/>
      <c r="MTS824" s="367"/>
      <c r="MTT824" s="367"/>
      <c r="MTU824" s="367"/>
      <c r="MTV824" s="367"/>
      <c r="MTW824" s="367"/>
      <c r="MTX824" s="367"/>
      <c r="MTY824" s="367"/>
      <c r="MTZ824" s="367"/>
      <c r="MUA824" s="367"/>
      <c r="MUB824" s="367"/>
      <c r="MUC824" s="367"/>
      <c r="MUD824" s="367"/>
      <c r="MUE824" s="367"/>
      <c r="MUF824" s="367"/>
      <c r="MUG824" s="367"/>
      <c r="MUH824" s="367"/>
      <c r="MUI824" s="367"/>
      <c r="MUJ824" s="367"/>
      <c r="MUK824" s="367"/>
      <c r="MUL824" s="367"/>
      <c r="MUM824" s="367"/>
      <c r="MUN824" s="367"/>
      <c r="MUO824" s="367"/>
      <c r="MUP824" s="367"/>
      <c r="MUQ824" s="367"/>
      <c r="MUR824" s="367"/>
      <c r="MUS824" s="367"/>
      <c r="MUT824" s="367"/>
      <c r="MUU824" s="367"/>
      <c r="MUV824" s="367"/>
      <c r="MUW824" s="367"/>
      <c r="MUX824" s="367"/>
      <c r="MUY824" s="367"/>
      <c r="MUZ824" s="367"/>
      <c r="MVA824" s="367"/>
      <c r="MVB824" s="367"/>
      <c r="MVC824" s="367"/>
      <c r="MVD824" s="367"/>
      <c r="MVE824" s="367"/>
      <c r="MVF824" s="367"/>
      <c r="MVG824" s="367"/>
      <c r="MVH824" s="367"/>
      <c r="MVI824" s="367"/>
      <c r="MVJ824" s="367"/>
      <c r="MVK824" s="367"/>
      <c r="MVL824" s="367"/>
      <c r="MVM824" s="367"/>
      <c r="MVN824" s="367"/>
      <c r="MVO824" s="367"/>
      <c r="MVP824" s="367"/>
      <c r="MVQ824" s="367"/>
      <c r="MVR824" s="367"/>
      <c r="MVS824" s="367"/>
      <c r="MVT824" s="367"/>
      <c r="MVU824" s="367"/>
      <c r="MVV824" s="367"/>
      <c r="MVW824" s="367"/>
      <c r="MVX824" s="367"/>
      <c r="MVY824" s="367"/>
      <c r="MVZ824" s="367"/>
      <c r="MWA824" s="367"/>
      <c r="MWB824" s="367"/>
      <c r="MWC824" s="367"/>
      <c r="MWD824" s="367"/>
      <c r="MWE824" s="367"/>
      <c r="MWF824" s="367"/>
      <c r="MWG824" s="367"/>
      <c r="MWH824" s="367"/>
      <c r="MWI824" s="367"/>
      <c r="MWJ824" s="367"/>
      <c r="MWK824" s="367"/>
      <c r="MWL824" s="367"/>
      <c r="MWM824" s="367"/>
      <c r="MWN824" s="367"/>
      <c r="MWO824" s="367"/>
      <c r="MWP824" s="367"/>
      <c r="MWQ824" s="367"/>
      <c r="MWR824" s="367"/>
      <c r="MWS824" s="367"/>
      <c r="MWT824" s="367"/>
      <c r="MWU824" s="367"/>
      <c r="MWV824" s="367"/>
      <c r="MWW824" s="367"/>
      <c r="MWX824" s="367"/>
      <c r="MWY824" s="367"/>
      <c r="MWZ824" s="367"/>
      <c r="MXA824" s="367"/>
      <c r="MXB824" s="367"/>
      <c r="MXC824" s="367"/>
      <c r="MXD824" s="367"/>
      <c r="MXE824" s="367"/>
      <c r="MXF824" s="367"/>
      <c r="MXG824" s="367"/>
      <c r="MXH824" s="367"/>
      <c r="MXI824" s="367"/>
      <c r="MXJ824" s="367"/>
      <c r="MXK824" s="367"/>
      <c r="MXL824" s="367"/>
      <c r="MXM824" s="367"/>
      <c r="MXN824" s="367"/>
      <c r="MXO824" s="367"/>
      <c r="MXP824" s="367"/>
      <c r="MXQ824" s="367"/>
      <c r="MXR824" s="367"/>
      <c r="MXS824" s="367"/>
      <c r="MXT824" s="367"/>
      <c r="MXU824" s="367"/>
      <c r="MXV824" s="367"/>
      <c r="MXW824" s="367"/>
      <c r="MXX824" s="367"/>
      <c r="MXY824" s="367"/>
      <c r="MXZ824" s="367"/>
      <c r="MYA824" s="367"/>
      <c r="MYB824" s="367"/>
      <c r="MYC824" s="367"/>
      <c r="MYD824" s="367"/>
      <c r="MYE824" s="367"/>
      <c r="MYF824" s="367"/>
      <c r="MYG824" s="367"/>
      <c r="MYH824" s="367"/>
      <c r="MYI824" s="367"/>
      <c r="MYJ824" s="367"/>
      <c r="MYK824" s="367"/>
      <c r="MYL824" s="367"/>
      <c r="MYM824" s="367"/>
      <c r="MYN824" s="367"/>
      <c r="MYO824" s="367"/>
      <c r="MYP824" s="367"/>
      <c r="MYQ824" s="367"/>
      <c r="MYR824" s="367"/>
      <c r="MYS824" s="367"/>
      <c r="MYT824" s="367"/>
      <c r="MYU824" s="367"/>
      <c r="MYV824" s="367"/>
      <c r="MYW824" s="367"/>
      <c r="MYX824" s="367"/>
      <c r="MYY824" s="367"/>
      <c r="MYZ824" s="367"/>
      <c r="MZA824" s="367"/>
      <c r="MZB824" s="367"/>
      <c r="MZC824" s="367"/>
      <c r="MZD824" s="367"/>
      <c r="MZE824" s="367"/>
      <c r="MZF824" s="367"/>
      <c r="MZG824" s="367"/>
      <c r="MZH824" s="367"/>
      <c r="MZI824" s="367"/>
      <c r="MZJ824" s="367"/>
      <c r="MZK824" s="367"/>
      <c r="MZL824" s="367"/>
      <c r="MZM824" s="367"/>
      <c r="MZN824" s="367"/>
      <c r="MZO824" s="367"/>
      <c r="MZP824" s="367"/>
      <c r="MZQ824" s="367"/>
      <c r="MZR824" s="367"/>
      <c r="MZS824" s="367"/>
      <c r="MZT824" s="367"/>
      <c r="MZU824" s="367"/>
      <c r="MZV824" s="367"/>
      <c r="MZW824" s="367"/>
      <c r="MZX824" s="367"/>
      <c r="MZY824" s="367"/>
      <c r="MZZ824" s="367"/>
      <c r="NAA824" s="367"/>
      <c r="NAB824" s="367"/>
      <c r="NAC824" s="367"/>
      <c r="NAD824" s="367"/>
      <c r="NAE824" s="367"/>
      <c r="NAF824" s="367"/>
      <c r="NAG824" s="367"/>
      <c r="NAH824" s="367"/>
      <c r="NAI824" s="367"/>
      <c r="NAJ824" s="367"/>
      <c r="NAK824" s="367"/>
      <c r="NAL824" s="367"/>
      <c r="NAM824" s="367"/>
      <c r="NAN824" s="367"/>
      <c r="NAO824" s="367"/>
      <c r="NAP824" s="367"/>
      <c r="NAQ824" s="367"/>
      <c r="NAR824" s="367"/>
      <c r="NAS824" s="367"/>
      <c r="NAT824" s="367"/>
      <c r="NAU824" s="367"/>
      <c r="NAV824" s="367"/>
      <c r="NAW824" s="367"/>
      <c r="NAX824" s="367"/>
      <c r="NAY824" s="367"/>
      <c r="NAZ824" s="367"/>
      <c r="NBA824" s="367"/>
      <c r="NBB824" s="367"/>
      <c r="NBC824" s="367"/>
      <c r="NBD824" s="367"/>
      <c r="NBE824" s="367"/>
      <c r="NBF824" s="367"/>
      <c r="NBG824" s="367"/>
      <c r="NBH824" s="367"/>
      <c r="NBI824" s="367"/>
      <c r="NBJ824" s="367"/>
      <c r="NBK824" s="367"/>
      <c r="NBL824" s="367"/>
      <c r="NBM824" s="367"/>
      <c r="NBN824" s="367"/>
      <c r="NBO824" s="367"/>
      <c r="NBP824" s="367"/>
      <c r="NBQ824" s="367"/>
      <c r="NBR824" s="367"/>
      <c r="NBS824" s="367"/>
      <c r="NBT824" s="367"/>
      <c r="NBU824" s="367"/>
      <c r="NBV824" s="367"/>
      <c r="NBW824" s="367"/>
      <c r="NBX824" s="367"/>
      <c r="NBY824" s="367"/>
      <c r="NBZ824" s="367"/>
      <c r="NCA824" s="367"/>
      <c r="NCB824" s="367"/>
      <c r="NCC824" s="367"/>
      <c r="NCD824" s="367"/>
      <c r="NCE824" s="367"/>
      <c r="NCF824" s="367"/>
      <c r="NCG824" s="367"/>
      <c r="NCH824" s="367"/>
      <c r="NCI824" s="367"/>
      <c r="NCJ824" s="367"/>
      <c r="NCK824" s="367"/>
      <c r="NCL824" s="367"/>
      <c r="NCM824" s="367"/>
      <c r="NCN824" s="367"/>
      <c r="NCO824" s="367"/>
      <c r="NCP824" s="367"/>
      <c r="NCQ824" s="367"/>
      <c r="NCR824" s="367"/>
      <c r="NCS824" s="367"/>
      <c r="NCT824" s="367"/>
      <c r="NCU824" s="367"/>
      <c r="NCV824" s="367"/>
      <c r="NCW824" s="367"/>
      <c r="NCX824" s="367"/>
      <c r="NCY824" s="367"/>
      <c r="NCZ824" s="367"/>
      <c r="NDA824" s="367"/>
      <c r="NDB824" s="367"/>
      <c r="NDC824" s="367"/>
      <c r="NDD824" s="367"/>
      <c r="NDE824" s="367"/>
      <c r="NDF824" s="367"/>
      <c r="NDG824" s="367"/>
      <c r="NDH824" s="367"/>
      <c r="NDI824" s="367"/>
      <c r="NDJ824" s="367"/>
      <c r="NDK824" s="367"/>
      <c r="NDL824" s="367"/>
      <c r="NDM824" s="367"/>
      <c r="NDN824" s="367"/>
      <c r="NDO824" s="367"/>
      <c r="NDP824" s="367"/>
      <c r="NDQ824" s="367"/>
      <c r="NDR824" s="367"/>
      <c r="NDS824" s="367"/>
      <c r="NDT824" s="367"/>
      <c r="NDU824" s="367"/>
      <c r="NDV824" s="367"/>
      <c r="NDW824" s="367"/>
      <c r="NDX824" s="367"/>
      <c r="NDY824" s="367"/>
      <c r="NDZ824" s="367"/>
      <c r="NEA824" s="367"/>
      <c r="NEB824" s="367"/>
      <c r="NEC824" s="367"/>
      <c r="NED824" s="367"/>
      <c r="NEE824" s="367"/>
      <c r="NEF824" s="367"/>
      <c r="NEG824" s="367"/>
      <c r="NEH824" s="367"/>
      <c r="NEI824" s="367"/>
      <c r="NEJ824" s="367"/>
      <c r="NEK824" s="367"/>
      <c r="NEL824" s="367"/>
      <c r="NEM824" s="367"/>
      <c r="NEN824" s="367"/>
      <c r="NEO824" s="367"/>
      <c r="NEP824" s="367"/>
      <c r="NEQ824" s="367"/>
      <c r="NER824" s="367"/>
      <c r="NES824" s="367"/>
      <c r="NET824" s="367"/>
      <c r="NEU824" s="367"/>
      <c r="NEV824" s="367"/>
      <c r="NEW824" s="367"/>
      <c r="NEX824" s="367"/>
      <c r="NEY824" s="367"/>
      <c r="NEZ824" s="367"/>
      <c r="NFA824" s="367"/>
      <c r="NFB824" s="367"/>
      <c r="NFC824" s="367"/>
      <c r="NFD824" s="367"/>
      <c r="NFE824" s="367"/>
      <c r="NFF824" s="367"/>
      <c r="NFG824" s="367"/>
      <c r="NFH824" s="367"/>
      <c r="NFI824" s="367"/>
      <c r="NFJ824" s="367"/>
      <c r="NFK824" s="367"/>
      <c r="NFL824" s="367"/>
      <c r="NFM824" s="367"/>
      <c r="NFN824" s="367"/>
      <c r="NFO824" s="367"/>
      <c r="NFP824" s="367"/>
      <c r="NFQ824" s="367"/>
      <c r="NFR824" s="367"/>
      <c r="NFS824" s="367"/>
      <c r="NFT824" s="367"/>
      <c r="NFU824" s="367"/>
      <c r="NFV824" s="367"/>
      <c r="NFW824" s="367"/>
      <c r="NFX824" s="367"/>
      <c r="NFY824" s="367"/>
      <c r="NFZ824" s="367"/>
      <c r="NGA824" s="367"/>
      <c r="NGB824" s="367"/>
      <c r="NGC824" s="367"/>
      <c r="NGD824" s="367"/>
      <c r="NGE824" s="367"/>
      <c r="NGF824" s="367"/>
      <c r="NGG824" s="367"/>
      <c r="NGH824" s="367"/>
      <c r="NGI824" s="367"/>
      <c r="NGJ824" s="367"/>
      <c r="NGK824" s="367"/>
      <c r="NGL824" s="367"/>
      <c r="NGM824" s="367"/>
      <c r="NGN824" s="367"/>
      <c r="NGO824" s="367"/>
      <c r="NGP824" s="367"/>
      <c r="NGQ824" s="367"/>
      <c r="NGR824" s="367"/>
      <c r="NGS824" s="367"/>
      <c r="NGT824" s="367"/>
      <c r="NGU824" s="367"/>
      <c r="NGV824" s="367"/>
      <c r="NGW824" s="367"/>
      <c r="NGX824" s="367"/>
      <c r="NGY824" s="367"/>
      <c r="NGZ824" s="367"/>
      <c r="NHA824" s="367"/>
      <c r="NHB824" s="367"/>
      <c r="NHC824" s="367"/>
      <c r="NHD824" s="367"/>
      <c r="NHE824" s="367"/>
      <c r="NHF824" s="367"/>
      <c r="NHG824" s="367"/>
      <c r="NHH824" s="367"/>
      <c r="NHI824" s="367"/>
      <c r="NHJ824" s="367"/>
      <c r="NHK824" s="367"/>
      <c r="NHL824" s="367"/>
      <c r="NHM824" s="367"/>
      <c r="NHN824" s="367"/>
      <c r="NHO824" s="367"/>
      <c r="NHP824" s="367"/>
      <c r="NHQ824" s="367"/>
      <c r="NHR824" s="367"/>
      <c r="NHS824" s="367"/>
      <c r="NHT824" s="367"/>
      <c r="NHU824" s="367"/>
      <c r="NHV824" s="367"/>
      <c r="NHW824" s="367"/>
      <c r="NHX824" s="367"/>
      <c r="NHY824" s="367"/>
      <c r="NHZ824" s="367"/>
      <c r="NIA824" s="367"/>
      <c r="NIB824" s="367"/>
      <c r="NIC824" s="367"/>
      <c r="NID824" s="367"/>
      <c r="NIE824" s="367"/>
      <c r="NIF824" s="367"/>
      <c r="NIG824" s="367"/>
      <c r="NIH824" s="367"/>
      <c r="NII824" s="367"/>
      <c r="NIJ824" s="367"/>
      <c r="NIK824" s="367"/>
      <c r="NIL824" s="367"/>
      <c r="NIM824" s="367"/>
      <c r="NIN824" s="367"/>
      <c r="NIO824" s="367"/>
      <c r="NIP824" s="367"/>
      <c r="NIQ824" s="367"/>
      <c r="NIR824" s="367"/>
      <c r="NIS824" s="367"/>
      <c r="NIT824" s="367"/>
      <c r="NIU824" s="367"/>
      <c r="NIV824" s="367"/>
      <c r="NIW824" s="367"/>
      <c r="NIX824" s="367"/>
      <c r="NIY824" s="367"/>
      <c r="NIZ824" s="367"/>
      <c r="NJA824" s="367"/>
      <c r="NJB824" s="367"/>
      <c r="NJC824" s="367"/>
      <c r="NJD824" s="367"/>
      <c r="NJE824" s="367"/>
      <c r="NJF824" s="367"/>
      <c r="NJG824" s="367"/>
      <c r="NJH824" s="367"/>
      <c r="NJI824" s="367"/>
      <c r="NJJ824" s="367"/>
      <c r="NJK824" s="367"/>
      <c r="NJL824" s="367"/>
      <c r="NJM824" s="367"/>
      <c r="NJN824" s="367"/>
      <c r="NJO824" s="367"/>
      <c r="NJP824" s="367"/>
      <c r="NJQ824" s="367"/>
      <c r="NJR824" s="367"/>
      <c r="NJS824" s="367"/>
      <c r="NJT824" s="367"/>
      <c r="NJU824" s="367"/>
      <c r="NJV824" s="367"/>
      <c r="NJW824" s="367"/>
      <c r="NJX824" s="367"/>
      <c r="NJY824" s="367"/>
      <c r="NJZ824" s="367"/>
      <c r="NKA824" s="367"/>
      <c r="NKB824" s="367"/>
      <c r="NKC824" s="367"/>
      <c r="NKD824" s="367"/>
      <c r="NKE824" s="367"/>
      <c r="NKF824" s="367"/>
      <c r="NKG824" s="367"/>
      <c r="NKH824" s="367"/>
      <c r="NKI824" s="367"/>
      <c r="NKJ824" s="367"/>
      <c r="NKK824" s="367"/>
      <c r="NKL824" s="367"/>
      <c r="NKM824" s="367"/>
      <c r="NKN824" s="367"/>
      <c r="NKO824" s="367"/>
      <c r="NKP824" s="367"/>
      <c r="NKQ824" s="367"/>
      <c r="NKR824" s="367"/>
      <c r="NKS824" s="367"/>
      <c r="NKT824" s="367"/>
      <c r="NKU824" s="367"/>
      <c r="NKV824" s="367"/>
      <c r="NKW824" s="367"/>
      <c r="NKX824" s="367"/>
      <c r="NKY824" s="367"/>
      <c r="NKZ824" s="367"/>
      <c r="NLA824" s="367"/>
      <c r="NLB824" s="367"/>
      <c r="NLC824" s="367"/>
      <c r="NLD824" s="367"/>
      <c r="NLE824" s="367"/>
      <c r="NLF824" s="367"/>
      <c r="NLG824" s="367"/>
      <c r="NLH824" s="367"/>
      <c r="NLI824" s="367"/>
      <c r="NLJ824" s="367"/>
      <c r="NLK824" s="367"/>
      <c r="NLL824" s="367"/>
      <c r="NLM824" s="367"/>
      <c r="NLN824" s="367"/>
      <c r="NLO824" s="367"/>
      <c r="NLP824" s="367"/>
      <c r="NLQ824" s="367"/>
      <c r="NLR824" s="367"/>
      <c r="NLS824" s="367"/>
      <c r="NLT824" s="367"/>
      <c r="NLU824" s="367"/>
      <c r="NLV824" s="367"/>
      <c r="NLW824" s="367"/>
      <c r="NLX824" s="367"/>
      <c r="NLY824" s="367"/>
      <c r="NLZ824" s="367"/>
      <c r="NMA824" s="367"/>
      <c r="NMB824" s="367"/>
      <c r="NMC824" s="367"/>
      <c r="NMD824" s="367"/>
      <c r="NME824" s="367"/>
      <c r="NMF824" s="367"/>
      <c r="NMG824" s="367"/>
      <c r="NMH824" s="367"/>
      <c r="NMI824" s="367"/>
      <c r="NMJ824" s="367"/>
      <c r="NMK824" s="367"/>
      <c r="NML824" s="367"/>
      <c r="NMM824" s="367"/>
      <c r="NMN824" s="367"/>
      <c r="NMO824" s="367"/>
      <c r="NMP824" s="367"/>
      <c r="NMQ824" s="367"/>
      <c r="NMR824" s="367"/>
      <c r="NMS824" s="367"/>
      <c r="NMT824" s="367"/>
      <c r="NMU824" s="367"/>
      <c r="NMV824" s="367"/>
      <c r="NMW824" s="367"/>
      <c r="NMX824" s="367"/>
      <c r="NMY824" s="367"/>
      <c r="NMZ824" s="367"/>
      <c r="NNA824" s="367"/>
      <c r="NNB824" s="367"/>
      <c r="NNC824" s="367"/>
      <c r="NND824" s="367"/>
      <c r="NNE824" s="367"/>
      <c r="NNF824" s="367"/>
      <c r="NNG824" s="367"/>
      <c r="NNH824" s="367"/>
      <c r="NNI824" s="367"/>
      <c r="NNJ824" s="367"/>
      <c r="NNK824" s="367"/>
      <c r="NNL824" s="367"/>
      <c r="NNM824" s="367"/>
      <c r="NNN824" s="367"/>
      <c r="NNO824" s="367"/>
      <c r="NNP824" s="367"/>
      <c r="NNQ824" s="367"/>
      <c r="NNR824" s="367"/>
      <c r="NNS824" s="367"/>
      <c r="NNT824" s="367"/>
      <c r="NNU824" s="367"/>
      <c r="NNV824" s="367"/>
      <c r="NNW824" s="367"/>
      <c r="NNX824" s="367"/>
      <c r="NNY824" s="367"/>
      <c r="NNZ824" s="367"/>
      <c r="NOA824" s="367"/>
      <c r="NOB824" s="367"/>
      <c r="NOC824" s="367"/>
      <c r="NOD824" s="367"/>
      <c r="NOE824" s="367"/>
      <c r="NOF824" s="367"/>
      <c r="NOG824" s="367"/>
      <c r="NOH824" s="367"/>
      <c r="NOI824" s="367"/>
      <c r="NOJ824" s="367"/>
      <c r="NOK824" s="367"/>
      <c r="NOL824" s="367"/>
      <c r="NOM824" s="367"/>
      <c r="NON824" s="367"/>
      <c r="NOO824" s="367"/>
      <c r="NOP824" s="367"/>
      <c r="NOQ824" s="367"/>
      <c r="NOR824" s="367"/>
      <c r="NOS824" s="367"/>
      <c r="NOT824" s="367"/>
      <c r="NOU824" s="367"/>
      <c r="NOV824" s="367"/>
      <c r="NOW824" s="367"/>
      <c r="NOX824" s="367"/>
      <c r="NOY824" s="367"/>
      <c r="NOZ824" s="367"/>
      <c r="NPA824" s="367"/>
      <c r="NPB824" s="367"/>
      <c r="NPC824" s="367"/>
      <c r="NPD824" s="367"/>
      <c r="NPE824" s="367"/>
      <c r="NPF824" s="367"/>
      <c r="NPG824" s="367"/>
      <c r="NPH824" s="367"/>
      <c r="NPI824" s="367"/>
      <c r="NPJ824" s="367"/>
      <c r="NPK824" s="367"/>
      <c r="NPL824" s="367"/>
      <c r="NPM824" s="367"/>
      <c r="NPN824" s="367"/>
      <c r="NPO824" s="367"/>
      <c r="NPP824" s="367"/>
      <c r="NPQ824" s="367"/>
      <c r="NPR824" s="367"/>
      <c r="NPS824" s="367"/>
      <c r="NPT824" s="367"/>
      <c r="NPU824" s="367"/>
      <c r="NPV824" s="367"/>
      <c r="NPW824" s="367"/>
      <c r="NPX824" s="367"/>
      <c r="NPY824" s="367"/>
      <c r="NPZ824" s="367"/>
      <c r="NQA824" s="367"/>
      <c r="NQB824" s="367"/>
      <c r="NQC824" s="367"/>
      <c r="NQD824" s="367"/>
      <c r="NQE824" s="367"/>
      <c r="NQF824" s="367"/>
      <c r="NQG824" s="367"/>
      <c r="NQH824" s="367"/>
      <c r="NQI824" s="367"/>
      <c r="NQJ824" s="367"/>
      <c r="NQK824" s="367"/>
      <c r="NQL824" s="367"/>
      <c r="NQM824" s="367"/>
      <c r="NQN824" s="367"/>
      <c r="NQO824" s="367"/>
      <c r="NQP824" s="367"/>
      <c r="NQQ824" s="367"/>
      <c r="NQR824" s="367"/>
      <c r="NQS824" s="367"/>
      <c r="NQT824" s="367"/>
      <c r="NQU824" s="367"/>
      <c r="NQV824" s="367"/>
      <c r="NQW824" s="367"/>
      <c r="NQX824" s="367"/>
      <c r="NQY824" s="367"/>
      <c r="NQZ824" s="367"/>
      <c r="NRA824" s="367"/>
      <c r="NRB824" s="367"/>
      <c r="NRC824" s="367"/>
      <c r="NRD824" s="367"/>
      <c r="NRE824" s="367"/>
      <c r="NRF824" s="367"/>
      <c r="NRG824" s="367"/>
      <c r="NRH824" s="367"/>
      <c r="NRI824" s="367"/>
      <c r="NRJ824" s="367"/>
      <c r="NRK824" s="367"/>
      <c r="NRL824" s="367"/>
      <c r="NRM824" s="367"/>
      <c r="NRN824" s="367"/>
      <c r="NRO824" s="367"/>
      <c r="NRP824" s="367"/>
      <c r="NRQ824" s="367"/>
      <c r="NRR824" s="367"/>
      <c r="NRS824" s="367"/>
      <c r="NRT824" s="367"/>
      <c r="NRU824" s="367"/>
      <c r="NRV824" s="367"/>
      <c r="NRW824" s="367"/>
      <c r="NRX824" s="367"/>
      <c r="NRY824" s="367"/>
      <c r="NRZ824" s="367"/>
      <c r="NSA824" s="367"/>
      <c r="NSB824" s="367"/>
      <c r="NSC824" s="367"/>
      <c r="NSD824" s="367"/>
      <c r="NSE824" s="367"/>
      <c r="NSF824" s="367"/>
      <c r="NSG824" s="367"/>
      <c r="NSH824" s="367"/>
      <c r="NSI824" s="367"/>
      <c r="NSJ824" s="367"/>
      <c r="NSK824" s="367"/>
      <c r="NSL824" s="367"/>
      <c r="NSM824" s="367"/>
      <c r="NSN824" s="367"/>
      <c r="NSO824" s="367"/>
      <c r="NSP824" s="367"/>
      <c r="NSQ824" s="367"/>
      <c r="NSR824" s="367"/>
      <c r="NSS824" s="367"/>
      <c r="NST824" s="367"/>
      <c r="NSU824" s="367"/>
      <c r="NSV824" s="367"/>
      <c r="NSW824" s="367"/>
      <c r="NSX824" s="367"/>
      <c r="NSY824" s="367"/>
      <c r="NSZ824" s="367"/>
      <c r="NTA824" s="367"/>
      <c r="NTB824" s="367"/>
      <c r="NTC824" s="367"/>
      <c r="NTD824" s="367"/>
      <c r="NTE824" s="367"/>
      <c r="NTF824" s="367"/>
      <c r="NTG824" s="367"/>
      <c r="NTH824" s="367"/>
      <c r="NTI824" s="367"/>
      <c r="NTJ824" s="367"/>
      <c r="NTK824" s="367"/>
      <c r="NTL824" s="367"/>
      <c r="NTM824" s="367"/>
      <c r="NTN824" s="367"/>
      <c r="NTO824" s="367"/>
      <c r="NTP824" s="367"/>
      <c r="NTQ824" s="367"/>
      <c r="NTR824" s="367"/>
      <c r="NTS824" s="367"/>
      <c r="NTT824" s="367"/>
      <c r="NTU824" s="367"/>
      <c r="NTV824" s="367"/>
      <c r="NTW824" s="367"/>
      <c r="NTX824" s="367"/>
      <c r="NTY824" s="367"/>
      <c r="NTZ824" s="367"/>
      <c r="NUA824" s="367"/>
      <c r="NUB824" s="367"/>
      <c r="NUC824" s="367"/>
      <c r="NUD824" s="367"/>
      <c r="NUE824" s="367"/>
      <c r="NUF824" s="367"/>
      <c r="NUG824" s="367"/>
      <c r="NUH824" s="367"/>
      <c r="NUI824" s="367"/>
      <c r="NUJ824" s="367"/>
      <c r="NUK824" s="367"/>
      <c r="NUL824" s="367"/>
      <c r="NUM824" s="367"/>
      <c r="NUN824" s="367"/>
      <c r="NUO824" s="367"/>
      <c r="NUP824" s="367"/>
      <c r="NUQ824" s="367"/>
      <c r="NUR824" s="367"/>
      <c r="NUS824" s="367"/>
      <c r="NUT824" s="367"/>
      <c r="NUU824" s="367"/>
      <c r="NUV824" s="367"/>
      <c r="NUW824" s="367"/>
      <c r="NUX824" s="367"/>
      <c r="NUY824" s="367"/>
      <c r="NUZ824" s="367"/>
      <c r="NVA824" s="367"/>
      <c r="NVB824" s="367"/>
      <c r="NVC824" s="367"/>
      <c r="NVD824" s="367"/>
      <c r="NVE824" s="367"/>
      <c r="NVF824" s="367"/>
      <c r="NVG824" s="367"/>
      <c r="NVH824" s="367"/>
      <c r="NVI824" s="367"/>
      <c r="NVJ824" s="367"/>
      <c r="NVK824" s="367"/>
      <c r="NVL824" s="367"/>
      <c r="NVM824" s="367"/>
      <c r="NVN824" s="367"/>
      <c r="NVO824" s="367"/>
      <c r="NVP824" s="367"/>
      <c r="NVQ824" s="367"/>
      <c r="NVR824" s="367"/>
      <c r="NVS824" s="367"/>
      <c r="NVT824" s="367"/>
      <c r="NVU824" s="367"/>
      <c r="NVV824" s="367"/>
      <c r="NVW824" s="367"/>
      <c r="NVX824" s="367"/>
      <c r="NVY824" s="367"/>
      <c r="NVZ824" s="367"/>
      <c r="NWA824" s="367"/>
      <c r="NWB824" s="367"/>
      <c r="NWC824" s="367"/>
      <c r="NWD824" s="367"/>
      <c r="NWE824" s="367"/>
      <c r="NWF824" s="367"/>
      <c r="NWG824" s="367"/>
      <c r="NWH824" s="367"/>
      <c r="NWI824" s="367"/>
      <c r="NWJ824" s="367"/>
      <c r="NWK824" s="367"/>
      <c r="NWL824" s="367"/>
      <c r="NWM824" s="367"/>
      <c r="NWN824" s="367"/>
      <c r="NWO824" s="367"/>
      <c r="NWP824" s="367"/>
      <c r="NWQ824" s="367"/>
      <c r="NWR824" s="367"/>
      <c r="NWS824" s="367"/>
      <c r="NWT824" s="367"/>
      <c r="NWU824" s="367"/>
      <c r="NWV824" s="367"/>
      <c r="NWW824" s="367"/>
      <c r="NWX824" s="367"/>
      <c r="NWY824" s="367"/>
      <c r="NWZ824" s="367"/>
      <c r="NXA824" s="367"/>
      <c r="NXB824" s="367"/>
      <c r="NXC824" s="367"/>
      <c r="NXD824" s="367"/>
      <c r="NXE824" s="367"/>
      <c r="NXF824" s="367"/>
      <c r="NXG824" s="367"/>
      <c r="NXH824" s="367"/>
      <c r="NXI824" s="367"/>
      <c r="NXJ824" s="367"/>
      <c r="NXK824" s="367"/>
      <c r="NXL824" s="367"/>
      <c r="NXM824" s="367"/>
      <c r="NXN824" s="367"/>
      <c r="NXO824" s="367"/>
      <c r="NXP824" s="367"/>
      <c r="NXQ824" s="367"/>
      <c r="NXR824" s="367"/>
      <c r="NXS824" s="367"/>
      <c r="NXT824" s="367"/>
      <c r="NXU824" s="367"/>
      <c r="NXV824" s="367"/>
      <c r="NXW824" s="367"/>
      <c r="NXX824" s="367"/>
      <c r="NXY824" s="367"/>
      <c r="NXZ824" s="367"/>
      <c r="NYA824" s="367"/>
      <c r="NYB824" s="367"/>
      <c r="NYC824" s="367"/>
      <c r="NYD824" s="367"/>
      <c r="NYE824" s="367"/>
      <c r="NYF824" s="367"/>
      <c r="NYG824" s="367"/>
      <c r="NYH824" s="367"/>
      <c r="NYI824" s="367"/>
      <c r="NYJ824" s="367"/>
      <c r="NYK824" s="367"/>
      <c r="NYL824" s="367"/>
      <c r="NYM824" s="367"/>
      <c r="NYN824" s="367"/>
      <c r="NYO824" s="367"/>
      <c r="NYP824" s="367"/>
      <c r="NYQ824" s="367"/>
      <c r="NYR824" s="367"/>
      <c r="NYS824" s="367"/>
      <c r="NYT824" s="367"/>
      <c r="NYU824" s="367"/>
      <c r="NYV824" s="367"/>
      <c r="NYW824" s="367"/>
      <c r="NYX824" s="367"/>
      <c r="NYY824" s="367"/>
      <c r="NYZ824" s="367"/>
      <c r="NZA824" s="367"/>
      <c r="NZB824" s="367"/>
      <c r="NZC824" s="367"/>
      <c r="NZD824" s="367"/>
      <c r="NZE824" s="367"/>
      <c r="NZF824" s="367"/>
      <c r="NZG824" s="367"/>
      <c r="NZH824" s="367"/>
      <c r="NZI824" s="367"/>
      <c r="NZJ824" s="367"/>
      <c r="NZK824" s="367"/>
      <c r="NZL824" s="367"/>
      <c r="NZM824" s="367"/>
      <c r="NZN824" s="367"/>
      <c r="NZO824" s="367"/>
      <c r="NZP824" s="367"/>
      <c r="NZQ824" s="367"/>
      <c r="NZR824" s="367"/>
      <c r="NZS824" s="367"/>
      <c r="NZT824" s="367"/>
      <c r="NZU824" s="367"/>
      <c r="NZV824" s="367"/>
      <c r="NZW824" s="367"/>
      <c r="NZX824" s="367"/>
      <c r="NZY824" s="367"/>
      <c r="NZZ824" s="367"/>
      <c r="OAA824" s="367"/>
      <c r="OAB824" s="367"/>
      <c r="OAC824" s="367"/>
      <c r="OAD824" s="367"/>
      <c r="OAE824" s="367"/>
      <c r="OAF824" s="367"/>
      <c r="OAG824" s="367"/>
      <c r="OAH824" s="367"/>
      <c r="OAI824" s="367"/>
      <c r="OAJ824" s="367"/>
      <c r="OAK824" s="367"/>
      <c r="OAL824" s="367"/>
      <c r="OAM824" s="367"/>
      <c r="OAN824" s="367"/>
      <c r="OAO824" s="367"/>
      <c r="OAP824" s="367"/>
      <c r="OAQ824" s="367"/>
      <c r="OAR824" s="367"/>
      <c r="OAS824" s="367"/>
      <c r="OAT824" s="367"/>
      <c r="OAU824" s="367"/>
      <c r="OAV824" s="367"/>
      <c r="OAW824" s="367"/>
      <c r="OAX824" s="367"/>
      <c r="OAY824" s="367"/>
      <c r="OAZ824" s="367"/>
      <c r="OBA824" s="367"/>
      <c r="OBB824" s="367"/>
      <c r="OBC824" s="367"/>
      <c r="OBD824" s="367"/>
      <c r="OBE824" s="367"/>
      <c r="OBF824" s="367"/>
      <c r="OBG824" s="367"/>
      <c r="OBH824" s="367"/>
      <c r="OBI824" s="367"/>
      <c r="OBJ824" s="367"/>
      <c r="OBK824" s="367"/>
      <c r="OBL824" s="367"/>
      <c r="OBM824" s="367"/>
      <c r="OBN824" s="367"/>
      <c r="OBO824" s="367"/>
      <c r="OBP824" s="367"/>
      <c r="OBQ824" s="367"/>
      <c r="OBR824" s="367"/>
      <c r="OBS824" s="367"/>
      <c r="OBT824" s="367"/>
      <c r="OBU824" s="367"/>
      <c r="OBV824" s="367"/>
      <c r="OBW824" s="367"/>
      <c r="OBX824" s="367"/>
      <c r="OBY824" s="367"/>
      <c r="OBZ824" s="367"/>
      <c r="OCA824" s="367"/>
      <c r="OCB824" s="367"/>
      <c r="OCC824" s="367"/>
      <c r="OCD824" s="367"/>
      <c r="OCE824" s="367"/>
      <c r="OCF824" s="367"/>
      <c r="OCG824" s="367"/>
      <c r="OCH824" s="367"/>
      <c r="OCI824" s="367"/>
      <c r="OCJ824" s="367"/>
      <c r="OCK824" s="367"/>
      <c r="OCL824" s="367"/>
      <c r="OCM824" s="367"/>
      <c r="OCN824" s="367"/>
      <c r="OCO824" s="367"/>
      <c r="OCP824" s="367"/>
      <c r="OCQ824" s="367"/>
      <c r="OCR824" s="367"/>
      <c r="OCS824" s="367"/>
      <c r="OCT824" s="367"/>
      <c r="OCU824" s="367"/>
      <c r="OCV824" s="367"/>
      <c r="OCW824" s="367"/>
      <c r="OCX824" s="367"/>
      <c r="OCY824" s="367"/>
      <c r="OCZ824" s="367"/>
      <c r="ODA824" s="367"/>
      <c r="ODB824" s="367"/>
      <c r="ODC824" s="367"/>
      <c r="ODD824" s="367"/>
      <c r="ODE824" s="367"/>
      <c r="ODF824" s="367"/>
      <c r="ODG824" s="367"/>
      <c r="ODH824" s="367"/>
      <c r="ODI824" s="367"/>
      <c r="ODJ824" s="367"/>
      <c r="ODK824" s="367"/>
      <c r="ODL824" s="367"/>
      <c r="ODM824" s="367"/>
      <c r="ODN824" s="367"/>
      <c r="ODO824" s="367"/>
      <c r="ODP824" s="367"/>
      <c r="ODQ824" s="367"/>
      <c r="ODR824" s="367"/>
      <c r="ODS824" s="367"/>
      <c r="ODT824" s="367"/>
      <c r="ODU824" s="367"/>
      <c r="ODV824" s="367"/>
      <c r="ODW824" s="367"/>
      <c r="ODX824" s="367"/>
      <c r="ODY824" s="367"/>
      <c r="ODZ824" s="367"/>
      <c r="OEA824" s="367"/>
      <c r="OEB824" s="367"/>
      <c r="OEC824" s="367"/>
      <c r="OED824" s="367"/>
      <c r="OEE824" s="367"/>
      <c r="OEF824" s="367"/>
      <c r="OEG824" s="367"/>
      <c r="OEH824" s="367"/>
      <c r="OEI824" s="367"/>
      <c r="OEJ824" s="367"/>
      <c r="OEK824" s="367"/>
      <c r="OEL824" s="367"/>
      <c r="OEM824" s="367"/>
      <c r="OEN824" s="367"/>
      <c r="OEO824" s="367"/>
      <c r="OEP824" s="367"/>
      <c r="OEQ824" s="367"/>
      <c r="OER824" s="367"/>
      <c r="OES824" s="367"/>
      <c r="OET824" s="367"/>
      <c r="OEU824" s="367"/>
      <c r="OEV824" s="367"/>
      <c r="OEW824" s="367"/>
      <c r="OEX824" s="367"/>
      <c r="OEY824" s="367"/>
      <c r="OEZ824" s="367"/>
      <c r="OFA824" s="367"/>
      <c r="OFB824" s="367"/>
      <c r="OFC824" s="367"/>
      <c r="OFD824" s="367"/>
      <c r="OFE824" s="367"/>
      <c r="OFF824" s="367"/>
      <c r="OFG824" s="367"/>
      <c r="OFH824" s="367"/>
      <c r="OFI824" s="367"/>
      <c r="OFJ824" s="367"/>
      <c r="OFK824" s="367"/>
      <c r="OFL824" s="367"/>
      <c r="OFM824" s="367"/>
      <c r="OFN824" s="367"/>
      <c r="OFO824" s="367"/>
      <c r="OFP824" s="367"/>
      <c r="OFQ824" s="367"/>
      <c r="OFR824" s="367"/>
      <c r="OFS824" s="367"/>
      <c r="OFT824" s="367"/>
      <c r="OFU824" s="367"/>
      <c r="OFV824" s="367"/>
      <c r="OFW824" s="367"/>
      <c r="OFX824" s="367"/>
      <c r="OFY824" s="367"/>
      <c r="OFZ824" s="367"/>
      <c r="OGA824" s="367"/>
      <c r="OGB824" s="367"/>
      <c r="OGC824" s="367"/>
      <c r="OGD824" s="367"/>
      <c r="OGE824" s="367"/>
      <c r="OGF824" s="367"/>
      <c r="OGG824" s="367"/>
      <c r="OGH824" s="367"/>
      <c r="OGI824" s="367"/>
      <c r="OGJ824" s="367"/>
      <c r="OGK824" s="367"/>
      <c r="OGL824" s="367"/>
      <c r="OGM824" s="367"/>
      <c r="OGN824" s="367"/>
      <c r="OGO824" s="367"/>
      <c r="OGP824" s="367"/>
      <c r="OGQ824" s="367"/>
      <c r="OGR824" s="367"/>
      <c r="OGS824" s="367"/>
      <c r="OGT824" s="367"/>
      <c r="OGU824" s="367"/>
      <c r="OGV824" s="367"/>
      <c r="OGW824" s="367"/>
      <c r="OGX824" s="367"/>
      <c r="OGY824" s="367"/>
      <c r="OGZ824" s="367"/>
      <c r="OHA824" s="367"/>
      <c r="OHB824" s="367"/>
      <c r="OHC824" s="367"/>
      <c r="OHD824" s="367"/>
      <c r="OHE824" s="367"/>
      <c r="OHF824" s="367"/>
      <c r="OHG824" s="367"/>
      <c r="OHH824" s="367"/>
      <c r="OHI824" s="367"/>
      <c r="OHJ824" s="367"/>
      <c r="OHK824" s="367"/>
      <c r="OHL824" s="367"/>
      <c r="OHM824" s="367"/>
      <c r="OHN824" s="367"/>
      <c r="OHO824" s="367"/>
      <c r="OHP824" s="367"/>
      <c r="OHQ824" s="367"/>
      <c r="OHR824" s="367"/>
      <c r="OHS824" s="367"/>
      <c r="OHT824" s="367"/>
      <c r="OHU824" s="367"/>
      <c r="OHV824" s="367"/>
      <c r="OHW824" s="367"/>
      <c r="OHX824" s="367"/>
      <c r="OHY824" s="367"/>
      <c r="OHZ824" s="367"/>
      <c r="OIA824" s="367"/>
      <c r="OIB824" s="367"/>
      <c r="OIC824" s="367"/>
      <c r="OID824" s="367"/>
      <c r="OIE824" s="367"/>
      <c r="OIF824" s="367"/>
      <c r="OIG824" s="367"/>
      <c r="OIH824" s="367"/>
      <c r="OII824" s="367"/>
      <c r="OIJ824" s="367"/>
      <c r="OIK824" s="367"/>
      <c r="OIL824" s="367"/>
      <c r="OIM824" s="367"/>
      <c r="OIN824" s="367"/>
      <c r="OIO824" s="367"/>
      <c r="OIP824" s="367"/>
      <c r="OIQ824" s="367"/>
      <c r="OIR824" s="367"/>
      <c r="OIS824" s="367"/>
      <c r="OIT824" s="367"/>
      <c r="OIU824" s="367"/>
      <c r="OIV824" s="367"/>
      <c r="OIW824" s="367"/>
      <c r="OIX824" s="367"/>
      <c r="OIY824" s="367"/>
      <c r="OIZ824" s="367"/>
      <c r="OJA824" s="367"/>
      <c r="OJB824" s="367"/>
      <c r="OJC824" s="367"/>
      <c r="OJD824" s="367"/>
      <c r="OJE824" s="367"/>
      <c r="OJF824" s="367"/>
      <c r="OJG824" s="367"/>
      <c r="OJH824" s="367"/>
      <c r="OJI824" s="367"/>
      <c r="OJJ824" s="367"/>
      <c r="OJK824" s="367"/>
      <c r="OJL824" s="367"/>
      <c r="OJM824" s="367"/>
      <c r="OJN824" s="367"/>
      <c r="OJO824" s="367"/>
      <c r="OJP824" s="367"/>
      <c r="OJQ824" s="367"/>
      <c r="OJR824" s="367"/>
      <c r="OJS824" s="367"/>
      <c r="OJT824" s="367"/>
      <c r="OJU824" s="367"/>
      <c r="OJV824" s="367"/>
      <c r="OJW824" s="367"/>
      <c r="OJX824" s="367"/>
      <c r="OJY824" s="367"/>
      <c r="OJZ824" s="367"/>
      <c r="OKA824" s="367"/>
      <c r="OKB824" s="367"/>
      <c r="OKC824" s="367"/>
      <c r="OKD824" s="367"/>
      <c r="OKE824" s="367"/>
      <c r="OKF824" s="367"/>
      <c r="OKG824" s="367"/>
      <c r="OKH824" s="367"/>
      <c r="OKI824" s="367"/>
      <c r="OKJ824" s="367"/>
      <c r="OKK824" s="367"/>
      <c r="OKL824" s="367"/>
      <c r="OKM824" s="367"/>
      <c r="OKN824" s="367"/>
      <c r="OKO824" s="367"/>
      <c r="OKP824" s="367"/>
      <c r="OKQ824" s="367"/>
      <c r="OKR824" s="367"/>
      <c r="OKS824" s="367"/>
      <c r="OKT824" s="367"/>
      <c r="OKU824" s="367"/>
      <c r="OKV824" s="367"/>
      <c r="OKW824" s="367"/>
      <c r="OKX824" s="367"/>
      <c r="OKY824" s="367"/>
      <c r="OKZ824" s="367"/>
      <c r="OLA824" s="367"/>
      <c r="OLB824" s="367"/>
      <c r="OLC824" s="367"/>
      <c r="OLD824" s="367"/>
      <c r="OLE824" s="367"/>
      <c r="OLF824" s="367"/>
      <c r="OLG824" s="367"/>
      <c r="OLH824" s="367"/>
      <c r="OLI824" s="367"/>
      <c r="OLJ824" s="367"/>
      <c r="OLK824" s="367"/>
      <c r="OLL824" s="367"/>
      <c r="OLM824" s="367"/>
      <c r="OLN824" s="367"/>
      <c r="OLO824" s="367"/>
      <c r="OLP824" s="367"/>
      <c r="OLQ824" s="367"/>
      <c r="OLR824" s="367"/>
      <c r="OLS824" s="367"/>
      <c r="OLT824" s="367"/>
      <c r="OLU824" s="367"/>
      <c r="OLV824" s="367"/>
      <c r="OLW824" s="367"/>
      <c r="OLX824" s="367"/>
      <c r="OLY824" s="367"/>
      <c r="OLZ824" s="367"/>
      <c r="OMA824" s="367"/>
      <c r="OMB824" s="367"/>
      <c r="OMC824" s="367"/>
      <c r="OMD824" s="367"/>
      <c r="OME824" s="367"/>
      <c r="OMF824" s="367"/>
      <c r="OMG824" s="367"/>
      <c r="OMH824" s="367"/>
      <c r="OMI824" s="367"/>
      <c r="OMJ824" s="367"/>
      <c r="OMK824" s="367"/>
      <c r="OML824" s="367"/>
      <c r="OMM824" s="367"/>
      <c r="OMN824" s="367"/>
      <c r="OMO824" s="367"/>
      <c r="OMP824" s="367"/>
      <c r="OMQ824" s="367"/>
      <c r="OMR824" s="367"/>
      <c r="OMS824" s="367"/>
      <c r="OMT824" s="367"/>
      <c r="OMU824" s="367"/>
      <c r="OMV824" s="367"/>
      <c r="OMW824" s="367"/>
      <c r="OMX824" s="367"/>
      <c r="OMY824" s="367"/>
      <c r="OMZ824" s="367"/>
      <c r="ONA824" s="367"/>
      <c r="ONB824" s="367"/>
      <c r="ONC824" s="367"/>
      <c r="OND824" s="367"/>
      <c r="ONE824" s="367"/>
      <c r="ONF824" s="367"/>
      <c r="ONG824" s="367"/>
      <c r="ONH824" s="367"/>
      <c r="ONI824" s="367"/>
      <c r="ONJ824" s="367"/>
      <c r="ONK824" s="367"/>
      <c r="ONL824" s="367"/>
      <c r="ONM824" s="367"/>
      <c r="ONN824" s="367"/>
      <c r="ONO824" s="367"/>
      <c r="ONP824" s="367"/>
      <c r="ONQ824" s="367"/>
      <c r="ONR824" s="367"/>
      <c r="ONS824" s="367"/>
      <c r="ONT824" s="367"/>
      <c r="ONU824" s="367"/>
      <c r="ONV824" s="367"/>
      <c r="ONW824" s="367"/>
      <c r="ONX824" s="367"/>
      <c r="ONY824" s="367"/>
      <c r="ONZ824" s="367"/>
      <c r="OOA824" s="367"/>
      <c r="OOB824" s="367"/>
      <c r="OOC824" s="367"/>
      <c r="OOD824" s="367"/>
      <c r="OOE824" s="367"/>
      <c r="OOF824" s="367"/>
      <c r="OOG824" s="367"/>
      <c r="OOH824" s="367"/>
      <c r="OOI824" s="367"/>
      <c r="OOJ824" s="367"/>
      <c r="OOK824" s="367"/>
      <c r="OOL824" s="367"/>
      <c r="OOM824" s="367"/>
      <c r="OON824" s="367"/>
      <c r="OOO824" s="367"/>
      <c r="OOP824" s="367"/>
      <c r="OOQ824" s="367"/>
      <c r="OOR824" s="367"/>
      <c r="OOS824" s="367"/>
      <c r="OOT824" s="367"/>
      <c r="OOU824" s="367"/>
      <c r="OOV824" s="367"/>
      <c r="OOW824" s="367"/>
      <c r="OOX824" s="367"/>
      <c r="OOY824" s="367"/>
      <c r="OOZ824" s="367"/>
      <c r="OPA824" s="367"/>
      <c r="OPB824" s="367"/>
      <c r="OPC824" s="367"/>
      <c r="OPD824" s="367"/>
      <c r="OPE824" s="367"/>
      <c r="OPF824" s="367"/>
      <c r="OPG824" s="367"/>
      <c r="OPH824" s="367"/>
      <c r="OPI824" s="367"/>
      <c r="OPJ824" s="367"/>
      <c r="OPK824" s="367"/>
      <c r="OPL824" s="367"/>
      <c r="OPM824" s="367"/>
      <c r="OPN824" s="367"/>
      <c r="OPO824" s="367"/>
      <c r="OPP824" s="367"/>
      <c r="OPQ824" s="367"/>
      <c r="OPR824" s="367"/>
      <c r="OPS824" s="367"/>
      <c r="OPT824" s="367"/>
      <c r="OPU824" s="367"/>
      <c r="OPV824" s="367"/>
      <c r="OPW824" s="367"/>
      <c r="OPX824" s="367"/>
      <c r="OPY824" s="367"/>
      <c r="OPZ824" s="367"/>
      <c r="OQA824" s="367"/>
      <c r="OQB824" s="367"/>
      <c r="OQC824" s="367"/>
      <c r="OQD824" s="367"/>
      <c r="OQE824" s="367"/>
      <c r="OQF824" s="367"/>
      <c r="OQG824" s="367"/>
      <c r="OQH824" s="367"/>
      <c r="OQI824" s="367"/>
      <c r="OQJ824" s="367"/>
      <c r="OQK824" s="367"/>
      <c r="OQL824" s="367"/>
      <c r="OQM824" s="367"/>
      <c r="OQN824" s="367"/>
      <c r="OQO824" s="367"/>
      <c r="OQP824" s="367"/>
      <c r="OQQ824" s="367"/>
      <c r="OQR824" s="367"/>
      <c r="OQS824" s="367"/>
      <c r="OQT824" s="367"/>
      <c r="OQU824" s="367"/>
      <c r="OQV824" s="367"/>
      <c r="OQW824" s="367"/>
      <c r="OQX824" s="367"/>
      <c r="OQY824" s="367"/>
      <c r="OQZ824" s="367"/>
      <c r="ORA824" s="367"/>
      <c r="ORB824" s="367"/>
      <c r="ORC824" s="367"/>
      <c r="ORD824" s="367"/>
      <c r="ORE824" s="367"/>
      <c r="ORF824" s="367"/>
      <c r="ORG824" s="367"/>
      <c r="ORH824" s="367"/>
      <c r="ORI824" s="367"/>
      <c r="ORJ824" s="367"/>
      <c r="ORK824" s="367"/>
      <c r="ORL824" s="367"/>
      <c r="ORM824" s="367"/>
      <c r="ORN824" s="367"/>
      <c r="ORO824" s="367"/>
      <c r="ORP824" s="367"/>
      <c r="ORQ824" s="367"/>
      <c r="ORR824" s="367"/>
      <c r="ORS824" s="367"/>
      <c r="ORT824" s="367"/>
      <c r="ORU824" s="367"/>
      <c r="ORV824" s="367"/>
      <c r="ORW824" s="367"/>
      <c r="ORX824" s="367"/>
      <c r="ORY824" s="367"/>
      <c r="ORZ824" s="367"/>
      <c r="OSA824" s="367"/>
      <c r="OSB824" s="367"/>
      <c r="OSC824" s="367"/>
      <c r="OSD824" s="367"/>
      <c r="OSE824" s="367"/>
      <c r="OSF824" s="367"/>
      <c r="OSG824" s="367"/>
      <c r="OSH824" s="367"/>
      <c r="OSI824" s="367"/>
      <c r="OSJ824" s="367"/>
      <c r="OSK824" s="367"/>
      <c r="OSL824" s="367"/>
      <c r="OSM824" s="367"/>
      <c r="OSN824" s="367"/>
      <c r="OSO824" s="367"/>
      <c r="OSP824" s="367"/>
      <c r="OSQ824" s="367"/>
      <c r="OSR824" s="367"/>
      <c r="OSS824" s="367"/>
      <c r="OST824" s="367"/>
      <c r="OSU824" s="367"/>
      <c r="OSV824" s="367"/>
      <c r="OSW824" s="367"/>
      <c r="OSX824" s="367"/>
      <c r="OSY824" s="367"/>
      <c r="OSZ824" s="367"/>
      <c r="OTA824" s="367"/>
      <c r="OTB824" s="367"/>
      <c r="OTC824" s="367"/>
      <c r="OTD824" s="367"/>
      <c r="OTE824" s="367"/>
      <c r="OTF824" s="367"/>
      <c r="OTG824" s="367"/>
      <c r="OTH824" s="367"/>
      <c r="OTI824" s="367"/>
      <c r="OTJ824" s="367"/>
      <c r="OTK824" s="367"/>
      <c r="OTL824" s="367"/>
      <c r="OTM824" s="367"/>
      <c r="OTN824" s="367"/>
      <c r="OTO824" s="367"/>
      <c r="OTP824" s="367"/>
      <c r="OTQ824" s="367"/>
      <c r="OTR824" s="367"/>
      <c r="OTS824" s="367"/>
      <c r="OTT824" s="367"/>
      <c r="OTU824" s="367"/>
      <c r="OTV824" s="367"/>
      <c r="OTW824" s="367"/>
      <c r="OTX824" s="367"/>
      <c r="OTY824" s="367"/>
      <c r="OTZ824" s="367"/>
      <c r="OUA824" s="367"/>
      <c r="OUB824" s="367"/>
      <c r="OUC824" s="367"/>
      <c r="OUD824" s="367"/>
      <c r="OUE824" s="367"/>
      <c r="OUF824" s="367"/>
      <c r="OUG824" s="367"/>
      <c r="OUH824" s="367"/>
      <c r="OUI824" s="367"/>
      <c r="OUJ824" s="367"/>
      <c r="OUK824" s="367"/>
      <c r="OUL824" s="367"/>
      <c r="OUM824" s="367"/>
      <c r="OUN824" s="367"/>
      <c r="OUO824" s="367"/>
      <c r="OUP824" s="367"/>
      <c r="OUQ824" s="367"/>
      <c r="OUR824" s="367"/>
      <c r="OUS824" s="367"/>
      <c r="OUT824" s="367"/>
      <c r="OUU824" s="367"/>
      <c r="OUV824" s="367"/>
      <c r="OUW824" s="367"/>
      <c r="OUX824" s="367"/>
      <c r="OUY824" s="367"/>
      <c r="OUZ824" s="367"/>
      <c r="OVA824" s="367"/>
      <c r="OVB824" s="367"/>
      <c r="OVC824" s="367"/>
      <c r="OVD824" s="367"/>
      <c r="OVE824" s="367"/>
      <c r="OVF824" s="367"/>
      <c r="OVG824" s="367"/>
      <c r="OVH824" s="367"/>
      <c r="OVI824" s="367"/>
      <c r="OVJ824" s="367"/>
      <c r="OVK824" s="367"/>
      <c r="OVL824" s="367"/>
      <c r="OVM824" s="367"/>
      <c r="OVN824" s="367"/>
      <c r="OVO824" s="367"/>
      <c r="OVP824" s="367"/>
      <c r="OVQ824" s="367"/>
      <c r="OVR824" s="367"/>
      <c r="OVS824" s="367"/>
      <c r="OVT824" s="367"/>
      <c r="OVU824" s="367"/>
      <c r="OVV824" s="367"/>
      <c r="OVW824" s="367"/>
      <c r="OVX824" s="367"/>
      <c r="OVY824" s="367"/>
      <c r="OVZ824" s="367"/>
      <c r="OWA824" s="367"/>
      <c r="OWB824" s="367"/>
      <c r="OWC824" s="367"/>
      <c r="OWD824" s="367"/>
      <c r="OWE824" s="367"/>
      <c r="OWF824" s="367"/>
      <c r="OWG824" s="367"/>
      <c r="OWH824" s="367"/>
      <c r="OWI824" s="367"/>
      <c r="OWJ824" s="367"/>
      <c r="OWK824" s="367"/>
      <c r="OWL824" s="367"/>
      <c r="OWM824" s="367"/>
      <c r="OWN824" s="367"/>
      <c r="OWO824" s="367"/>
      <c r="OWP824" s="367"/>
      <c r="OWQ824" s="367"/>
      <c r="OWR824" s="367"/>
      <c r="OWS824" s="367"/>
      <c r="OWT824" s="367"/>
      <c r="OWU824" s="367"/>
      <c r="OWV824" s="367"/>
      <c r="OWW824" s="367"/>
      <c r="OWX824" s="367"/>
      <c r="OWY824" s="367"/>
      <c r="OWZ824" s="367"/>
      <c r="OXA824" s="367"/>
      <c r="OXB824" s="367"/>
      <c r="OXC824" s="367"/>
      <c r="OXD824" s="367"/>
      <c r="OXE824" s="367"/>
      <c r="OXF824" s="367"/>
      <c r="OXG824" s="367"/>
      <c r="OXH824" s="367"/>
      <c r="OXI824" s="367"/>
      <c r="OXJ824" s="367"/>
      <c r="OXK824" s="367"/>
      <c r="OXL824" s="367"/>
      <c r="OXM824" s="367"/>
      <c r="OXN824" s="367"/>
      <c r="OXO824" s="367"/>
      <c r="OXP824" s="367"/>
      <c r="OXQ824" s="367"/>
      <c r="OXR824" s="367"/>
      <c r="OXS824" s="367"/>
      <c r="OXT824" s="367"/>
      <c r="OXU824" s="367"/>
      <c r="OXV824" s="367"/>
      <c r="OXW824" s="367"/>
      <c r="OXX824" s="367"/>
      <c r="OXY824" s="367"/>
      <c r="OXZ824" s="367"/>
      <c r="OYA824" s="367"/>
      <c r="OYB824" s="367"/>
      <c r="OYC824" s="367"/>
      <c r="OYD824" s="367"/>
      <c r="OYE824" s="367"/>
      <c r="OYF824" s="367"/>
      <c r="OYG824" s="367"/>
      <c r="OYH824" s="367"/>
      <c r="OYI824" s="367"/>
      <c r="OYJ824" s="367"/>
      <c r="OYK824" s="367"/>
      <c r="OYL824" s="367"/>
      <c r="OYM824" s="367"/>
      <c r="OYN824" s="367"/>
      <c r="OYO824" s="367"/>
      <c r="OYP824" s="367"/>
      <c r="OYQ824" s="367"/>
      <c r="OYR824" s="367"/>
      <c r="OYS824" s="367"/>
      <c r="OYT824" s="367"/>
      <c r="OYU824" s="367"/>
      <c r="OYV824" s="367"/>
      <c r="OYW824" s="367"/>
      <c r="OYX824" s="367"/>
      <c r="OYY824" s="367"/>
      <c r="OYZ824" s="367"/>
      <c r="OZA824" s="367"/>
      <c r="OZB824" s="367"/>
      <c r="OZC824" s="367"/>
      <c r="OZD824" s="367"/>
      <c r="OZE824" s="367"/>
      <c r="OZF824" s="367"/>
      <c r="OZG824" s="367"/>
      <c r="OZH824" s="367"/>
      <c r="OZI824" s="367"/>
      <c r="OZJ824" s="367"/>
      <c r="OZK824" s="367"/>
      <c r="OZL824" s="367"/>
      <c r="OZM824" s="367"/>
      <c r="OZN824" s="367"/>
      <c r="OZO824" s="367"/>
      <c r="OZP824" s="367"/>
      <c r="OZQ824" s="367"/>
      <c r="OZR824" s="367"/>
      <c r="OZS824" s="367"/>
      <c r="OZT824" s="367"/>
      <c r="OZU824" s="367"/>
      <c r="OZV824" s="367"/>
      <c r="OZW824" s="367"/>
      <c r="OZX824" s="367"/>
      <c r="OZY824" s="367"/>
      <c r="OZZ824" s="367"/>
      <c r="PAA824" s="367"/>
      <c r="PAB824" s="367"/>
      <c r="PAC824" s="367"/>
      <c r="PAD824" s="367"/>
      <c r="PAE824" s="367"/>
      <c r="PAF824" s="367"/>
      <c r="PAG824" s="367"/>
      <c r="PAH824" s="367"/>
      <c r="PAI824" s="367"/>
      <c r="PAJ824" s="367"/>
      <c r="PAK824" s="367"/>
      <c r="PAL824" s="367"/>
      <c r="PAM824" s="367"/>
      <c r="PAN824" s="367"/>
      <c r="PAO824" s="367"/>
      <c r="PAP824" s="367"/>
      <c r="PAQ824" s="367"/>
      <c r="PAR824" s="367"/>
      <c r="PAS824" s="367"/>
      <c r="PAT824" s="367"/>
      <c r="PAU824" s="367"/>
      <c r="PAV824" s="367"/>
      <c r="PAW824" s="367"/>
      <c r="PAX824" s="367"/>
      <c r="PAY824" s="367"/>
      <c r="PAZ824" s="367"/>
      <c r="PBA824" s="367"/>
      <c r="PBB824" s="367"/>
      <c r="PBC824" s="367"/>
      <c r="PBD824" s="367"/>
      <c r="PBE824" s="367"/>
      <c r="PBF824" s="367"/>
      <c r="PBG824" s="367"/>
      <c r="PBH824" s="367"/>
      <c r="PBI824" s="367"/>
      <c r="PBJ824" s="367"/>
      <c r="PBK824" s="367"/>
      <c r="PBL824" s="367"/>
      <c r="PBM824" s="367"/>
      <c r="PBN824" s="367"/>
      <c r="PBO824" s="367"/>
      <c r="PBP824" s="367"/>
      <c r="PBQ824" s="367"/>
      <c r="PBR824" s="367"/>
      <c r="PBS824" s="367"/>
      <c r="PBT824" s="367"/>
      <c r="PBU824" s="367"/>
      <c r="PBV824" s="367"/>
      <c r="PBW824" s="367"/>
      <c r="PBX824" s="367"/>
      <c r="PBY824" s="367"/>
      <c r="PBZ824" s="367"/>
      <c r="PCA824" s="367"/>
      <c r="PCB824" s="367"/>
      <c r="PCC824" s="367"/>
      <c r="PCD824" s="367"/>
      <c r="PCE824" s="367"/>
      <c r="PCF824" s="367"/>
      <c r="PCG824" s="367"/>
      <c r="PCH824" s="367"/>
      <c r="PCI824" s="367"/>
      <c r="PCJ824" s="367"/>
      <c r="PCK824" s="367"/>
      <c r="PCL824" s="367"/>
      <c r="PCM824" s="367"/>
      <c r="PCN824" s="367"/>
      <c r="PCO824" s="367"/>
      <c r="PCP824" s="367"/>
      <c r="PCQ824" s="367"/>
      <c r="PCR824" s="367"/>
      <c r="PCS824" s="367"/>
      <c r="PCT824" s="367"/>
      <c r="PCU824" s="367"/>
      <c r="PCV824" s="367"/>
      <c r="PCW824" s="367"/>
      <c r="PCX824" s="367"/>
      <c r="PCY824" s="367"/>
      <c r="PCZ824" s="367"/>
      <c r="PDA824" s="367"/>
      <c r="PDB824" s="367"/>
      <c r="PDC824" s="367"/>
      <c r="PDD824" s="367"/>
      <c r="PDE824" s="367"/>
      <c r="PDF824" s="367"/>
      <c r="PDG824" s="367"/>
      <c r="PDH824" s="367"/>
      <c r="PDI824" s="367"/>
      <c r="PDJ824" s="367"/>
      <c r="PDK824" s="367"/>
      <c r="PDL824" s="367"/>
      <c r="PDM824" s="367"/>
      <c r="PDN824" s="367"/>
      <c r="PDO824" s="367"/>
      <c r="PDP824" s="367"/>
      <c r="PDQ824" s="367"/>
      <c r="PDR824" s="367"/>
      <c r="PDS824" s="367"/>
      <c r="PDT824" s="367"/>
      <c r="PDU824" s="367"/>
      <c r="PDV824" s="367"/>
      <c r="PDW824" s="367"/>
      <c r="PDX824" s="367"/>
      <c r="PDY824" s="367"/>
      <c r="PDZ824" s="367"/>
      <c r="PEA824" s="367"/>
      <c r="PEB824" s="367"/>
      <c r="PEC824" s="367"/>
      <c r="PED824" s="367"/>
      <c r="PEE824" s="367"/>
      <c r="PEF824" s="367"/>
      <c r="PEG824" s="367"/>
      <c r="PEH824" s="367"/>
      <c r="PEI824" s="367"/>
      <c r="PEJ824" s="367"/>
      <c r="PEK824" s="367"/>
      <c r="PEL824" s="367"/>
      <c r="PEM824" s="367"/>
      <c r="PEN824" s="367"/>
      <c r="PEO824" s="367"/>
      <c r="PEP824" s="367"/>
      <c r="PEQ824" s="367"/>
      <c r="PER824" s="367"/>
      <c r="PES824" s="367"/>
      <c r="PET824" s="367"/>
      <c r="PEU824" s="367"/>
      <c r="PEV824" s="367"/>
      <c r="PEW824" s="367"/>
      <c r="PEX824" s="367"/>
      <c r="PEY824" s="367"/>
      <c r="PEZ824" s="367"/>
      <c r="PFA824" s="367"/>
      <c r="PFB824" s="367"/>
      <c r="PFC824" s="367"/>
      <c r="PFD824" s="367"/>
      <c r="PFE824" s="367"/>
      <c r="PFF824" s="367"/>
      <c r="PFG824" s="367"/>
      <c r="PFH824" s="367"/>
      <c r="PFI824" s="367"/>
      <c r="PFJ824" s="367"/>
      <c r="PFK824" s="367"/>
      <c r="PFL824" s="367"/>
      <c r="PFM824" s="367"/>
      <c r="PFN824" s="367"/>
      <c r="PFO824" s="367"/>
      <c r="PFP824" s="367"/>
      <c r="PFQ824" s="367"/>
      <c r="PFR824" s="367"/>
      <c r="PFS824" s="367"/>
      <c r="PFT824" s="367"/>
      <c r="PFU824" s="367"/>
      <c r="PFV824" s="367"/>
      <c r="PFW824" s="367"/>
      <c r="PFX824" s="367"/>
      <c r="PFY824" s="367"/>
      <c r="PFZ824" s="367"/>
      <c r="PGA824" s="367"/>
      <c r="PGB824" s="367"/>
      <c r="PGC824" s="367"/>
      <c r="PGD824" s="367"/>
      <c r="PGE824" s="367"/>
      <c r="PGF824" s="367"/>
      <c r="PGG824" s="367"/>
      <c r="PGH824" s="367"/>
      <c r="PGI824" s="367"/>
      <c r="PGJ824" s="367"/>
      <c r="PGK824" s="367"/>
      <c r="PGL824" s="367"/>
      <c r="PGM824" s="367"/>
      <c r="PGN824" s="367"/>
      <c r="PGO824" s="367"/>
      <c r="PGP824" s="367"/>
      <c r="PGQ824" s="367"/>
      <c r="PGR824" s="367"/>
      <c r="PGS824" s="367"/>
      <c r="PGT824" s="367"/>
      <c r="PGU824" s="367"/>
      <c r="PGV824" s="367"/>
      <c r="PGW824" s="367"/>
      <c r="PGX824" s="367"/>
      <c r="PGY824" s="367"/>
      <c r="PGZ824" s="367"/>
      <c r="PHA824" s="367"/>
      <c r="PHB824" s="367"/>
      <c r="PHC824" s="367"/>
      <c r="PHD824" s="367"/>
      <c r="PHE824" s="367"/>
      <c r="PHF824" s="367"/>
      <c r="PHG824" s="367"/>
      <c r="PHH824" s="367"/>
      <c r="PHI824" s="367"/>
      <c r="PHJ824" s="367"/>
      <c r="PHK824" s="367"/>
      <c r="PHL824" s="367"/>
      <c r="PHM824" s="367"/>
      <c r="PHN824" s="367"/>
      <c r="PHO824" s="367"/>
      <c r="PHP824" s="367"/>
      <c r="PHQ824" s="367"/>
      <c r="PHR824" s="367"/>
      <c r="PHS824" s="367"/>
      <c r="PHT824" s="367"/>
      <c r="PHU824" s="367"/>
      <c r="PHV824" s="367"/>
      <c r="PHW824" s="367"/>
      <c r="PHX824" s="367"/>
      <c r="PHY824" s="367"/>
      <c r="PHZ824" s="367"/>
      <c r="PIA824" s="367"/>
      <c r="PIB824" s="367"/>
      <c r="PIC824" s="367"/>
      <c r="PID824" s="367"/>
      <c r="PIE824" s="367"/>
      <c r="PIF824" s="367"/>
      <c r="PIG824" s="367"/>
      <c r="PIH824" s="367"/>
      <c r="PII824" s="367"/>
      <c r="PIJ824" s="367"/>
      <c r="PIK824" s="367"/>
      <c r="PIL824" s="367"/>
      <c r="PIM824" s="367"/>
      <c r="PIN824" s="367"/>
      <c r="PIO824" s="367"/>
      <c r="PIP824" s="367"/>
      <c r="PIQ824" s="367"/>
      <c r="PIR824" s="367"/>
      <c r="PIS824" s="367"/>
      <c r="PIT824" s="367"/>
      <c r="PIU824" s="367"/>
      <c r="PIV824" s="367"/>
      <c r="PIW824" s="367"/>
      <c r="PIX824" s="367"/>
      <c r="PIY824" s="367"/>
      <c r="PIZ824" s="367"/>
      <c r="PJA824" s="367"/>
      <c r="PJB824" s="367"/>
      <c r="PJC824" s="367"/>
      <c r="PJD824" s="367"/>
      <c r="PJE824" s="367"/>
      <c r="PJF824" s="367"/>
      <c r="PJG824" s="367"/>
      <c r="PJH824" s="367"/>
      <c r="PJI824" s="367"/>
      <c r="PJJ824" s="367"/>
      <c r="PJK824" s="367"/>
      <c r="PJL824" s="367"/>
      <c r="PJM824" s="367"/>
      <c r="PJN824" s="367"/>
      <c r="PJO824" s="367"/>
      <c r="PJP824" s="367"/>
      <c r="PJQ824" s="367"/>
      <c r="PJR824" s="367"/>
      <c r="PJS824" s="367"/>
      <c r="PJT824" s="367"/>
      <c r="PJU824" s="367"/>
      <c r="PJV824" s="367"/>
      <c r="PJW824" s="367"/>
      <c r="PJX824" s="367"/>
      <c r="PJY824" s="367"/>
      <c r="PJZ824" s="367"/>
      <c r="PKA824" s="367"/>
      <c r="PKB824" s="367"/>
      <c r="PKC824" s="367"/>
      <c r="PKD824" s="367"/>
      <c r="PKE824" s="367"/>
      <c r="PKF824" s="367"/>
      <c r="PKG824" s="367"/>
      <c r="PKH824" s="367"/>
      <c r="PKI824" s="367"/>
      <c r="PKJ824" s="367"/>
      <c r="PKK824" s="367"/>
      <c r="PKL824" s="367"/>
      <c r="PKM824" s="367"/>
      <c r="PKN824" s="367"/>
      <c r="PKO824" s="367"/>
      <c r="PKP824" s="367"/>
      <c r="PKQ824" s="367"/>
      <c r="PKR824" s="367"/>
      <c r="PKS824" s="367"/>
      <c r="PKT824" s="367"/>
      <c r="PKU824" s="367"/>
      <c r="PKV824" s="367"/>
      <c r="PKW824" s="367"/>
      <c r="PKX824" s="367"/>
      <c r="PKY824" s="367"/>
      <c r="PKZ824" s="367"/>
      <c r="PLA824" s="367"/>
      <c r="PLB824" s="367"/>
      <c r="PLC824" s="367"/>
      <c r="PLD824" s="367"/>
      <c r="PLE824" s="367"/>
      <c r="PLF824" s="367"/>
      <c r="PLG824" s="367"/>
      <c r="PLH824" s="367"/>
      <c r="PLI824" s="367"/>
      <c r="PLJ824" s="367"/>
      <c r="PLK824" s="367"/>
      <c r="PLL824" s="367"/>
      <c r="PLM824" s="367"/>
      <c r="PLN824" s="367"/>
      <c r="PLO824" s="367"/>
      <c r="PLP824" s="367"/>
      <c r="PLQ824" s="367"/>
      <c r="PLR824" s="367"/>
      <c r="PLS824" s="367"/>
      <c r="PLT824" s="367"/>
      <c r="PLU824" s="367"/>
      <c r="PLV824" s="367"/>
      <c r="PLW824" s="367"/>
      <c r="PLX824" s="367"/>
      <c r="PLY824" s="367"/>
      <c r="PLZ824" s="367"/>
      <c r="PMA824" s="367"/>
      <c r="PMB824" s="367"/>
      <c r="PMC824" s="367"/>
      <c r="PMD824" s="367"/>
      <c r="PME824" s="367"/>
      <c r="PMF824" s="367"/>
      <c r="PMG824" s="367"/>
      <c r="PMH824" s="367"/>
      <c r="PMI824" s="367"/>
      <c r="PMJ824" s="367"/>
      <c r="PMK824" s="367"/>
      <c r="PML824" s="367"/>
      <c r="PMM824" s="367"/>
      <c r="PMN824" s="367"/>
      <c r="PMO824" s="367"/>
      <c r="PMP824" s="367"/>
      <c r="PMQ824" s="367"/>
      <c r="PMR824" s="367"/>
      <c r="PMS824" s="367"/>
      <c r="PMT824" s="367"/>
      <c r="PMU824" s="367"/>
      <c r="PMV824" s="367"/>
      <c r="PMW824" s="367"/>
      <c r="PMX824" s="367"/>
      <c r="PMY824" s="367"/>
      <c r="PMZ824" s="367"/>
      <c r="PNA824" s="367"/>
      <c r="PNB824" s="367"/>
      <c r="PNC824" s="367"/>
      <c r="PND824" s="367"/>
      <c r="PNE824" s="367"/>
      <c r="PNF824" s="367"/>
      <c r="PNG824" s="367"/>
      <c r="PNH824" s="367"/>
      <c r="PNI824" s="367"/>
      <c r="PNJ824" s="367"/>
      <c r="PNK824" s="367"/>
      <c r="PNL824" s="367"/>
      <c r="PNM824" s="367"/>
      <c r="PNN824" s="367"/>
      <c r="PNO824" s="367"/>
      <c r="PNP824" s="367"/>
      <c r="PNQ824" s="367"/>
      <c r="PNR824" s="367"/>
      <c r="PNS824" s="367"/>
      <c r="PNT824" s="367"/>
      <c r="PNU824" s="367"/>
      <c r="PNV824" s="367"/>
      <c r="PNW824" s="367"/>
      <c r="PNX824" s="367"/>
      <c r="PNY824" s="367"/>
      <c r="PNZ824" s="367"/>
      <c r="POA824" s="367"/>
      <c r="POB824" s="367"/>
      <c r="POC824" s="367"/>
      <c r="POD824" s="367"/>
      <c r="POE824" s="367"/>
      <c r="POF824" s="367"/>
      <c r="POG824" s="367"/>
      <c r="POH824" s="367"/>
      <c r="POI824" s="367"/>
      <c r="POJ824" s="367"/>
      <c r="POK824" s="367"/>
      <c r="POL824" s="367"/>
      <c r="POM824" s="367"/>
      <c r="PON824" s="367"/>
      <c r="POO824" s="367"/>
      <c r="POP824" s="367"/>
      <c r="POQ824" s="367"/>
      <c r="POR824" s="367"/>
      <c r="POS824" s="367"/>
      <c r="POT824" s="367"/>
      <c r="POU824" s="367"/>
      <c r="POV824" s="367"/>
      <c r="POW824" s="367"/>
      <c r="POX824" s="367"/>
      <c r="POY824" s="367"/>
      <c r="POZ824" s="367"/>
      <c r="PPA824" s="367"/>
      <c r="PPB824" s="367"/>
      <c r="PPC824" s="367"/>
      <c r="PPD824" s="367"/>
      <c r="PPE824" s="367"/>
      <c r="PPF824" s="367"/>
      <c r="PPG824" s="367"/>
      <c r="PPH824" s="367"/>
      <c r="PPI824" s="367"/>
      <c r="PPJ824" s="367"/>
      <c r="PPK824" s="367"/>
      <c r="PPL824" s="367"/>
      <c r="PPM824" s="367"/>
      <c r="PPN824" s="367"/>
      <c r="PPO824" s="367"/>
      <c r="PPP824" s="367"/>
      <c r="PPQ824" s="367"/>
      <c r="PPR824" s="367"/>
      <c r="PPS824" s="367"/>
      <c r="PPT824" s="367"/>
      <c r="PPU824" s="367"/>
      <c r="PPV824" s="367"/>
      <c r="PPW824" s="367"/>
      <c r="PPX824" s="367"/>
      <c r="PPY824" s="367"/>
      <c r="PPZ824" s="367"/>
      <c r="PQA824" s="367"/>
      <c r="PQB824" s="367"/>
      <c r="PQC824" s="367"/>
      <c r="PQD824" s="367"/>
      <c r="PQE824" s="367"/>
      <c r="PQF824" s="367"/>
      <c r="PQG824" s="367"/>
      <c r="PQH824" s="367"/>
      <c r="PQI824" s="367"/>
      <c r="PQJ824" s="367"/>
      <c r="PQK824" s="367"/>
      <c r="PQL824" s="367"/>
      <c r="PQM824" s="367"/>
      <c r="PQN824" s="367"/>
      <c r="PQO824" s="367"/>
      <c r="PQP824" s="367"/>
      <c r="PQQ824" s="367"/>
      <c r="PQR824" s="367"/>
      <c r="PQS824" s="367"/>
      <c r="PQT824" s="367"/>
      <c r="PQU824" s="367"/>
      <c r="PQV824" s="367"/>
      <c r="PQW824" s="367"/>
      <c r="PQX824" s="367"/>
      <c r="PQY824" s="367"/>
      <c r="PQZ824" s="367"/>
      <c r="PRA824" s="367"/>
      <c r="PRB824" s="367"/>
      <c r="PRC824" s="367"/>
      <c r="PRD824" s="367"/>
      <c r="PRE824" s="367"/>
      <c r="PRF824" s="367"/>
      <c r="PRG824" s="367"/>
      <c r="PRH824" s="367"/>
      <c r="PRI824" s="367"/>
      <c r="PRJ824" s="367"/>
      <c r="PRK824" s="367"/>
      <c r="PRL824" s="367"/>
      <c r="PRM824" s="367"/>
      <c r="PRN824" s="367"/>
      <c r="PRO824" s="367"/>
      <c r="PRP824" s="367"/>
      <c r="PRQ824" s="367"/>
      <c r="PRR824" s="367"/>
      <c r="PRS824" s="367"/>
      <c r="PRT824" s="367"/>
      <c r="PRU824" s="367"/>
      <c r="PRV824" s="367"/>
      <c r="PRW824" s="367"/>
      <c r="PRX824" s="367"/>
      <c r="PRY824" s="367"/>
      <c r="PRZ824" s="367"/>
      <c r="PSA824" s="367"/>
      <c r="PSB824" s="367"/>
      <c r="PSC824" s="367"/>
      <c r="PSD824" s="367"/>
      <c r="PSE824" s="367"/>
      <c r="PSF824" s="367"/>
      <c r="PSG824" s="367"/>
      <c r="PSH824" s="367"/>
      <c r="PSI824" s="367"/>
      <c r="PSJ824" s="367"/>
      <c r="PSK824" s="367"/>
      <c r="PSL824" s="367"/>
      <c r="PSM824" s="367"/>
      <c r="PSN824" s="367"/>
      <c r="PSO824" s="367"/>
      <c r="PSP824" s="367"/>
      <c r="PSQ824" s="367"/>
      <c r="PSR824" s="367"/>
      <c r="PSS824" s="367"/>
      <c r="PST824" s="367"/>
      <c r="PSU824" s="367"/>
      <c r="PSV824" s="367"/>
      <c r="PSW824" s="367"/>
      <c r="PSX824" s="367"/>
      <c r="PSY824" s="367"/>
      <c r="PSZ824" s="367"/>
      <c r="PTA824" s="367"/>
      <c r="PTB824" s="367"/>
      <c r="PTC824" s="367"/>
      <c r="PTD824" s="367"/>
      <c r="PTE824" s="367"/>
      <c r="PTF824" s="367"/>
      <c r="PTG824" s="367"/>
      <c r="PTH824" s="367"/>
      <c r="PTI824" s="367"/>
      <c r="PTJ824" s="367"/>
      <c r="PTK824" s="367"/>
      <c r="PTL824" s="367"/>
      <c r="PTM824" s="367"/>
      <c r="PTN824" s="367"/>
      <c r="PTO824" s="367"/>
      <c r="PTP824" s="367"/>
      <c r="PTQ824" s="367"/>
      <c r="PTR824" s="367"/>
      <c r="PTS824" s="367"/>
      <c r="PTT824" s="367"/>
      <c r="PTU824" s="367"/>
      <c r="PTV824" s="367"/>
      <c r="PTW824" s="367"/>
      <c r="PTX824" s="367"/>
      <c r="PTY824" s="367"/>
      <c r="PTZ824" s="367"/>
      <c r="PUA824" s="367"/>
      <c r="PUB824" s="367"/>
      <c r="PUC824" s="367"/>
      <c r="PUD824" s="367"/>
      <c r="PUE824" s="367"/>
      <c r="PUF824" s="367"/>
      <c r="PUG824" s="367"/>
      <c r="PUH824" s="367"/>
      <c r="PUI824" s="367"/>
      <c r="PUJ824" s="367"/>
      <c r="PUK824" s="367"/>
      <c r="PUL824" s="367"/>
      <c r="PUM824" s="367"/>
      <c r="PUN824" s="367"/>
      <c r="PUO824" s="367"/>
      <c r="PUP824" s="367"/>
      <c r="PUQ824" s="367"/>
      <c r="PUR824" s="367"/>
      <c r="PUS824" s="367"/>
      <c r="PUT824" s="367"/>
      <c r="PUU824" s="367"/>
      <c r="PUV824" s="367"/>
      <c r="PUW824" s="367"/>
      <c r="PUX824" s="367"/>
      <c r="PUY824" s="367"/>
      <c r="PUZ824" s="367"/>
      <c r="PVA824" s="367"/>
      <c r="PVB824" s="367"/>
      <c r="PVC824" s="367"/>
      <c r="PVD824" s="367"/>
      <c r="PVE824" s="367"/>
      <c r="PVF824" s="367"/>
      <c r="PVG824" s="367"/>
      <c r="PVH824" s="367"/>
      <c r="PVI824" s="367"/>
      <c r="PVJ824" s="367"/>
      <c r="PVK824" s="367"/>
      <c r="PVL824" s="367"/>
      <c r="PVM824" s="367"/>
      <c r="PVN824" s="367"/>
      <c r="PVO824" s="367"/>
      <c r="PVP824" s="367"/>
      <c r="PVQ824" s="367"/>
      <c r="PVR824" s="367"/>
      <c r="PVS824" s="367"/>
      <c r="PVT824" s="367"/>
      <c r="PVU824" s="367"/>
      <c r="PVV824" s="367"/>
      <c r="PVW824" s="367"/>
      <c r="PVX824" s="367"/>
      <c r="PVY824" s="367"/>
      <c r="PVZ824" s="367"/>
      <c r="PWA824" s="367"/>
      <c r="PWB824" s="367"/>
      <c r="PWC824" s="367"/>
      <c r="PWD824" s="367"/>
      <c r="PWE824" s="367"/>
      <c r="PWF824" s="367"/>
      <c r="PWG824" s="367"/>
      <c r="PWH824" s="367"/>
      <c r="PWI824" s="367"/>
      <c r="PWJ824" s="367"/>
      <c r="PWK824" s="367"/>
      <c r="PWL824" s="367"/>
      <c r="PWM824" s="367"/>
      <c r="PWN824" s="367"/>
      <c r="PWO824" s="367"/>
      <c r="PWP824" s="367"/>
      <c r="PWQ824" s="367"/>
      <c r="PWR824" s="367"/>
      <c r="PWS824" s="367"/>
      <c r="PWT824" s="367"/>
      <c r="PWU824" s="367"/>
      <c r="PWV824" s="367"/>
      <c r="PWW824" s="367"/>
      <c r="PWX824" s="367"/>
      <c r="PWY824" s="367"/>
      <c r="PWZ824" s="367"/>
      <c r="PXA824" s="367"/>
      <c r="PXB824" s="367"/>
      <c r="PXC824" s="367"/>
      <c r="PXD824" s="367"/>
      <c r="PXE824" s="367"/>
      <c r="PXF824" s="367"/>
      <c r="PXG824" s="367"/>
      <c r="PXH824" s="367"/>
      <c r="PXI824" s="367"/>
      <c r="PXJ824" s="367"/>
      <c r="PXK824" s="367"/>
      <c r="PXL824" s="367"/>
      <c r="PXM824" s="367"/>
      <c r="PXN824" s="367"/>
      <c r="PXO824" s="367"/>
      <c r="PXP824" s="367"/>
      <c r="PXQ824" s="367"/>
      <c r="PXR824" s="367"/>
      <c r="PXS824" s="367"/>
      <c r="PXT824" s="367"/>
      <c r="PXU824" s="367"/>
      <c r="PXV824" s="367"/>
      <c r="PXW824" s="367"/>
      <c r="PXX824" s="367"/>
      <c r="PXY824" s="367"/>
      <c r="PXZ824" s="367"/>
      <c r="PYA824" s="367"/>
      <c r="PYB824" s="367"/>
      <c r="PYC824" s="367"/>
      <c r="PYD824" s="367"/>
      <c r="PYE824" s="367"/>
      <c r="PYF824" s="367"/>
      <c r="PYG824" s="367"/>
      <c r="PYH824" s="367"/>
      <c r="PYI824" s="367"/>
      <c r="PYJ824" s="367"/>
      <c r="PYK824" s="367"/>
      <c r="PYL824" s="367"/>
      <c r="PYM824" s="367"/>
      <c r="PYN824" s="367"/>
      <c r="PYO824" s="367"/>
      <c r="PYP824" s="367"/>
      <c r="PYQ824" s="367"/>
      <c r="PYR824" s="367"/>
      <c r="PYS824" s="367"/>
      <c r="PYT824" s="367"/>
      <c r="PYU824" s="367"/>
      <c r="PYV824" s="367"/>
      <c r="PYW824" s="367"/>
      <c r="PYX824" s="367"/>
      <c r="PYY824" s="367"/>
      <c r="PYZ824" s="367"/>
      <c r="PZA824" s="367"/>
      <c r="PZB824" s="367"/>
      <c r="PZC824" s="367"/>
      <c r="PZD824" s="367"/>
      <c r="PZE824" s="367"/>
      <c r="PZF824" s="367"/>
      <c r="PZG824" s="367"/>
      <c r="PZH824" s="367"/>
      <c r="PZI824" s="367"/>
      <c r="PZJ824" s="367"/>
      <c r="PZK824" s="367"/>
      <c r="PZL824" s="367"/>
      <c r="PZM824" s="367"/>
      <c r="PZN824" s="367"/>
      <c r="PZO824" s="367"/>
      <c r="PZP824" s="367"/>
      <c r="PZQ824" s="367"/>
      <c r="PZR824" s="367"/>
      <c r="PZS824" s="367"/>
      <c r="PZT824" s="367"/>
      <c r="PZU824" s="367"/>
      <c r="PZV824" s="367"/>
      <c r="PZW824" s="367"/>
      <c r="PZX824" s="367"/>
      <c r="PZY824" s="367"/>
      <c r="PZZ824" s="367"/>
      <c r="QAA824" s="367"/>
      <c r="QAB824" s="367"/>
      <c r="QAC824" s="367"/>
      <c r="QAD824" s="367"/>
      <c r="QAE824" s="367"/>
      <c r="QAF824" s="367"/>
      <c r="QAG824" s="367"/>
      <c r="QAH824" s="367"/>
      <c r="QAI824" s="367"/>
      <c r="QAJ824" s="367"/>
      <c r="QAK824" s="367"/>
      <c r="QAL824" s="367"/>
      <c r="QAM824" s="367"/>
      <c r="QAN824" s="367"/>
      <c r="QAO824" s="367"/>
      <c r="QAP824" s="367"/>
      <c r="QAQ824" s="367"/>
      <c r="QAR824" s="367"/>
      <c r="QAS824" s="367"/>
      <c r="QAT824" s="367"/>
      <c r="QAU824" s="367"/>
      <c r="QAV824" s="367"/>
      <c r="QAW824" s="367"/>
      <c r="QAX824" s="367"/>
      <c r="QAY824" s="367"/>
      <c r="QAZ824" s="367"/>
      <c r="QBA824" s="367"/>
      <c r="QBB824" s="367"/>
      <c r="QBC824" s="367"/>
      <c r="QBD824" s="367"/>
      <c r="QBE824" s="367"/>
      <c r="QBF824" s="367"/>
      <c r="QBG824" s="367"/>
      <c r="QBH824" s="367"/>
      <c r="QBI824" s="367"/>
      <c r="QBJ824" s="367"/>
      <c r="QBK824" s="367"/>
      <c r="QBL824" s="367"/>
      <c r="QBM824" s="367"/>
      <c r="QBN824" s="367"/>
      <c r="QBO824" s="367"/>
      <c r="QBP824" s="367"/>
      <c r="QBQ824" s="367"/>
      <c r="QBR824" s="367"/>
      <c r="QBS824" s="367"/>
      <c r="QBT824" s="367"/>
      <c r="QBU824" s="367"/>
      <c r="QBV824" s="367"/>
      <c r="QBW824" s="367"/>
      <c r="QBX824" s="367"/>
      <c r="QBY824" s="367"/>
      <c r="QBZ824" s="367"/>
      <c r="QCA824" s="367"/>
      <c r="QCB824" s="367"/>
      <c r="QCC824" s="367"/>
      <c r="QCD824" s="367"/>
      <c r="QCE824" s="367"/>
      <c r="QCF824" s="367"/>
      <c r="QCG824" s="367"/>
      <c r="QCH824" s="367"/>
      <c r="QCI824" s="367"/>
      <c r="QCJ824" s="367"/>
      <c r="QCK824" s="367"/>
      <c r="QCL824" s="367"/>
      <c r="QCM824" s="367"/>
      <c r="QCN824" s="367"/>
      <c r="QCO824" s="367"/>
      <c r="QCP824" s="367"/>
      <c r="QCQ824" s="367"/>
      <c r="QCR824" s="367"/>
      <c r="QCS824" s="367"/>
      <c r="QCT824" s="367"/>
      <c r="QCU824" s="367"/>
      <c r="QCV824" s="367"/>
      <c r="QCW824" s="367"/>
      <c r="QCX824" s="367"/>
      <c r="QCY824" s="367"/>
      <c r="QCZ824" s="367"/>
      <c r="QDA824" s="367"/>
      <c r="QDB824" s="367"/>
      <c r="QDC824" s="367"/>
      <c r="QDD824" s="367"/>
      <c r="QDE824" s="367"/>
      <c r="QDF824" s="367"/>
      <c r="QDG824" s="367"/>
      <c r="QDH824" s="367"/>
      <c r="QDI824" s="367"/>
      <c r="QDJ824" s="367"/>
      <c r="QDK824" s="367"/>
      <c r="QDL824" s="367"/>
      <c r="QDM824" s="367"/>
      <c r="QDN824" s="367"/>
      <c r="QDO824" s="367"/>
      <c r="QDP824" s="367"/>
      <c r="QDQ824" s="367"/>
      <c r="QDR824" s="367"/>
      <c r="QDS824" s="367"/>
      <c r="QDT824" s="367"/>
      <c r="QDU824" s="367"/>
      <c r="QDV824" s="367"/>
      <c r="QDW824" s="367"/>
      <c r="QDX824" s="367"/>
      <c r="QDY824" s="367"/>
      <c r="QDZ824" s="367"/>
      <c r="QEA824" s="367"/>
      <c r="QEB824" s="367"/>
      <c r="QEC824" s="367"/>
      <c r="QED824" s="367"/>
      <c r="QEE824" s="367"/>
      <c r="QEF824" s="367"/>
      <c r="QEG824" s="367"/>
      <c r="QEH824" s="367"/>
      <c r="QEI824" s="367"/>
      <c r="QEJ824" s="367"/>
      <c r="QEK824" s="367"/>
      <c r="QEL824" s="367"/>
      <c r="QEM824" s="367"/>
      <c r="QEN824" s="367"/>
      <c r="QEO824" s="367"/>
      <c r="QEP824" s="367"/>
      <c r="QEQ824" s="367"/>
      <c r="QER824" s="367"/>
      <c r="QES824" s="367"/>
      <c r="QET824" s="367"/>
      <c r="QEU824" s="367"/>
      <c r="QEV824" s="367"/>
      <c r="QEW824" s="367"/>
      <c r="QEX824" s="367"/>
      <c r="QEY824" s="367"/>
      <c r="QEZ824" s="367"/>
      <c r="QFA824" s="367"/>
      <c r="QFB824" s="367"/>
      <c r="QFC824" s="367"/>
      <c r="QFD824" s="367"/>
      <c r="QFE824" s="367"/>
      <c r="QFF824" s="367"/>
      <c r="QFG824" s="367"/>
      <c r="QFH824" s="367"/>
      <c r="QFI824" s="367"/>
      <c r="QFJ824" s="367"/>
      <c r="QFK824" s="367"/>
      <c r="QFL824" s="367"/>
      <c r="QFM824" s="367"/>
      <c r="QFN824" s="367"/>
      <c r="QFO824" s="367"/>
      <c r="QFP824" s="367"/>
      <c r="QFQ824" s="367"/>
      <c r="QFR824" s="367"/>
      <c r="QFS824" s="367"/>
      <c r="QFT824" s="367"/>
      <c r="QFU824" s="367"/>
      <c r="QFV824" s="367"/>
      <c r="QFW824" s="367"/>
      <c r="QFX824" s="367"/>
      <c r="QFY824" s="367"/>
      <c r="QFZ824" s="367"/>
      <c r="QGA824" s="367"/>
      <c r="QGB824" s="367"/>
      <c r="QGC824" s="367"/>
      <c r="QGD824" s="367"/>
      <c r="QGE824" s="367"/>
      <c r="QGF824" s="367"/>
      <c r="QGG824" s="367"/>
      <c r="QGH824" s="367"/>
      <c r="QGI824" s="367"/>
      <c r="QGJ824" s="367"/>
      <c r="QGK824" s="367"/>
      <c r="QGL824" s="367"/>
      <c r="QGM824" s="367"/>
      <c r="QGN824" s="367"/>
      <c r="QGO824" s="367"/>
      <c r="QGP824" s="367"/>
      <c r="QGQ824" s="367"/>
      <c r="QGR824" s="367"/>
      <c r="QGS824" s="367"/>
      <c r="QGT824" s="367"/>
      <c r="QGU824" s="367"/>
      <c r="QGV824" s="367"/>
      <c r="QGW824" s="367"/>
      <c r="QGX824" s="367"/>
      <c r="QGY824" s="367"/>
      <c r="QGZ824" s="367"/>
      <c r="QHA824" s="367"/>
      <c r="QHB824" s="367"/>
      <c r="QHC824" s="367"/>
      <c r="QHD824" s="367"/>
      <c r="QHE824" s="367"/>
      <c r="QHF824" s="367"/>
      <c r="QHG824" s="367"/>
      <c r="QHH824" s="367"/>
      <c r="QHI824" s="367"/>
      <c r="QHJ824" s="367"/>
      <c r="QHK824" s="367"/>
      <c r="QHL824" s="367"/>
      <c r="QHM824" s="367"/>
      <c r="QHN824" s="367"/>
      <c r="QHO824" s="367"/>
      <c r="QHP824" s="367"/>
      <c r="QHQ824" s="367"/>
      <c r="QHR824" s="367"/>
      <c r="QHS824" s="367"/>
      <c r="QHT824" s="367"/>
      <c r="QHU824" s="367"/>
      <c r="QHV824" s="367"/>
      <c r="QHW824" s="367"/>
      <c r="QHX824" s="367"/>
      <c r="QHY824" s="367"/>
      <c r="QHZ824" s="367"/>
      <c r="QIA824" s="367"/>
      <c r="QIB824" s="367"/>
      <c r="QIC824" s="367"/>
      <c r="QID824" s="367"/>
      <c r="QIE824" s="367"/>
      <c r="QIF824" s="367"/>
      <c r="QIG824" s="367"/>
      <c r="QIH824" s="367"/>
      <c r="QII824" s="367"/>
      <c r="QIJ824" s="367"/>
      <c r="QIK824" s="367"/>
      <c r="QIL824" s="367"/>
      <c r="QIM824" s="367"/>
      <c r="QIN824" s="367"/>
      <c r="QIO824" s="367"/>
      <c r="QIP824" s="367"/>
      <c r="QIQ824" s="367"/>
      <c r="QIR824" s="367"/>
      <c r="QIS824" s="367"/>
      <c r="QIT824" s="367"/>
      <c r="QIU824" s="367"/>
      <c r="QIV824" s="367"/>
      <c r="QIW824" s="367"/>
      <c r="QIX824" s="367"/>
      <c r="QIY824" s="367"/>
      <c r="QIZ824" s="367"/>
      <c r="QJA824" s="367"/>
      <c r="QJB824" s="367"/>
      <c r="QJC824" s="367"/>
      <c r="QJD824" s="367"/>
      <c r="QJE824" s="367"/>
      <c r="QJF824" s="367"/>
      <c r="QJG824" s="367"/>
      <c r="QJH824" s="367"/>
      <c r="QJI824" s="367"/>
      <c r="QJJ824" s="367"/>
      <c r="QJK824" s="367"/>
      <c r="QJL824" s="367"/>
      <c r="QJM824" s="367"/>
      <c r="QJN824" s="367"/>
      <c r="QJO824" s="367"/>
      <c r="QJP824" s="367"/>
      <c r="QJQ824" s="367"/>
      <c r="QJR824" s="367"/>
      <c r="QJS824" s="367"/>
      <c r="QJT824" s="367"/>
      <c r="QJU824" s="367"/>
      <c r="QJV824" s="367"/>
      <c r="QJW824" s="367"/>
      <c r="QJX824" s="367"/>
      <c r="QJY824" s="367"/>
      <c r="QJZ824" s="367"/>
      <c r="QKA824" s="367"/>
      <c r="QKB824" s="367"/>
      <c r="QKC824" s="367"/>
      <c r="QKD824" s="367"/>
      <c r="QKE824" s="367"/>
      <c r="QKF824" s="367"/>
      <c r="QKG824" s="367"/>
      <c r="QKH824" s="367"/>
      <c r="QKI824" s="367"/>
      <c r="QKJ824" s="367"/>
      <c r="QKK824" s="367"/>
      <c r="QKL824" s="367"/>
      <c r="QKM824" s="367"/>
      <c r="QKN824" s="367"/>
      <c r="QKO824" s="367"/>
      <c r="QKP824" s="367"/>
      <c r="QKQ824" s="367"/>
      <c r="QKR824" s="367"/>
      <c r="QKS824" s="367"/>
      <c r="QKT824" s="367"/>
      <c r="QKU824" s="367"/>
      <c r="QKV824" s="367"/>
      <c r="QKW824" s="367"/>
      <c r="QKX824" s="367"/>
      <c r="QKY824" s="367"/>
      <c r="QKZ824" s="367"/>
      <c r="QLA824" s="367"/>
      <c r="QLB824" s="367"/>
      <c r="QLC824" s="367"/>
      <c r="QLD824" s="367"/>
      <c r="QLE824" s="367"/>
      <c r="QLF824" s="367"/>
      <c r="QLG824" s="367"/>
      <c r="QLH824" s="367"/>
      <c r="QLI824" s="367"/>
      <c r="QLJ824" s="367"/>
      <c r="QLK824" s="367"/>
      <c r="QLL824" s="367"/>
      <c r="QLM824" s="367"/>
      <c r="QLN824" s="367"/>
      <c r="QLO824" s="367"/>
      <c r="QLP824" s="367"/>
      <c r="QLQ824" s="367"/>
      <c r="QLR824" s="367"/>
      <c r="QLS824" s="367"/>
      <c r="QLT824" s="367"/>
      <c r="QLU824" s="367"/>
      <c r="QLV824" s="367"/>
      <c r="QLW824" s="367"/>
      <c r="QLX824" s="367"/>
      <c r="QLY824" s="367"/>
      <c r="QLZ824" s="367"/>
      <c r="QMA824" s="367"/>
      <c r="QMB824" s="367"/>
      <c r="QMC824" s="367"/>
      <c r="QMD824" s="367"/>
      <c r="QME824" s="367"/>
      <c r="QMF824" s="367"/>
      <c r="QMG824" s="367"/>
      <c r="QMH824" s="367"/>
      <c r="QMI824" s="367"/>
      <c r="QMJ824" s="367"/>
      <c r="QMK824" s="367"/>
      <c r="QML824" s="367"/>
      <c r="QMM824" s="367"/>
      <c r="QMN824" s="367"/>
      <c r="QMO824" s="367"/>
      <c r="QMP824" s="367"/>
      <c r="QMQ824" s="367"/>
      <c r="QMR824" s="367"/>
      <c r="QMS824" s="367"/>
      <c r="QMT824" s="367"/>
      <c r="QMU824" s="367"/>
      <c r="QMV824" s="367"/>
      <c r="QMW824" s="367"/>
      <c r="QMX824" s="367"/>
      <c r="QMY824" s="367"/>
      <c r="QMZ824" s="367"/>
      <c r="QNA824" s="367"/>
      <c r="QNB824" s="367"/>
      <c r="QNC824" s="367"/>
      <c r="QND824" s="367"/>
      <c r="QNE824" s="367"/>
      <c r="QNF824" s="367"/>
      <c r="QNG824" s="367"/>
      <c r="QNH824" s="367"/>
      <c r="QNI824" s="367"/>
      <c r="QNJ824" s="367"/>
      <c r="QNK824" s="367"/>
      <c r="QNL824" s="367"/>
      <c r="QNM824" s="367"/>
      <c r="QNN824" s="367"/>
      <c r="QNO824" s="367"/>
      <c r="QNP824" s="367"/>
      <c r="QNQ824" s="367"/>
      <c r="QNR824" s="367"/>
      <c r="QNS824" s="367"/>
      <c r="QNT824" s="367"/>
      <c r="QNU824" s="367"/>
      <c r="QNV824" s="367"/>
      <c r="QNW824" s="367"/>
      <c r="QNX824" s="367"/>
      <c r="QNY824" s="367"/>
      <c r="QNZ824" s="367"/>
      <c r="QOA824" s="367"/>
      <c r="QOB824" s="367"/>
      <c r="QOC824" s="367"/>
      <c r="QOD824" s="367"/>
      <c r="QOE824" s="367"/>
      <c r="QOF824" s="367"/>
      <c r="QOG824" s="367"/>
      <c r="QOH824" s="367"/>
      <c r="QOI824" s="367"/>
      <c r="QOJ824" s="367"/>
      <c r="QOK824" s="367"/>
      <c r="QOL824" s="367"/>
      <c r="QOM824" s="367"/>
      <c r="QON824" s="367"/>
      <c r="QOO824" s="367"/>
      <c r="QOP824" s="367"/>
      <c r="QOQ824" s="367"/>
      <c r="QOR824" s="367"/>
      <c r="QOS824" s="367"/>
      <c r="QOT824" s="367"/>
      <c r="QOU824" s="367"/>
      <c r="QOV824" s="367"/>
      <c r="QOW824" s="367"/>
      <c r="QOX824" s="367"/>
      <c r="QOY824" s="367"/>
      <c r="QOZ824" s="367"/>
      <c r="QPA824" s="367"/>
      <c r="QPB824" s="367"/>
      <c r="QPC824" s="367"/>
      <c r="QPD824" s="367"/>
      <c r="QPE824" s="367"/>
      <c r="QPF824" s="367"/>
      <c r="QPG824" s="367"/>
      <c r="QPH824" s="367"/>
      <c r="QPI824" s="367"/>
      <c r="QPJ824" s="367"/>
      <c r="QPK824" s="367"/>
      <c r="QPL824" s="367"/>
      <c r="QPM824" s="367"/>
      <c r="QPN824" s="367"/>
      <c r="QPO824" s="367"/>
      <c r="QPP824" s="367"/>
      <c r="QPQ824" s="367"/>
      <c r="QPR824" s="367"/>
      <c r="QPS824" s="367"/>
      <c r="QPT824" s="367"/>
      <c r="QPU824" s="367"/>
      <c r="QPV824" s="367"/>
      <c r="QPW824" s="367"/>
      <c r="QPX824" s="367"/>
      <c r="QPY824" s="367"/>
      <c r="QPZ824" s="367"/>
      <c r="QQA824" s="367"/>
      <c r="QQB824" s="367"/>
      <c r="QQC824" s="367"/>
      <c r="QQD824" s="367"/>
      <c r="QQE824" s="367"/>
      <c r="QQF824" s="367"/>
      <c r="QQG824" s="367"/>
      <c r="QQH824" s="367"/>
      <c r="QQI824" s="367"/>
      <c r="QQJ824" s="367"/>
      <c r="QQK824" s="367"/>
      <c r="QQL824" s="367"/>
      <c r="QQM824" s="367"/>
      <c r="QQN824" s="367"/>
      <c r="QQO824" s="367"/>
      <c r="QQP824" s="367"/>
      <c r="QQQ824" s="367"/>
      <c r="QQR824" s="367"/>
      <c r="QQS824" s="367"/>
      <c r="QQT824" s="367"/>
      <c r="QQU824" s="367"/>
      <c r="QQV824" s="367"/>
      <c r="QQW824" s="367"/>
      <c r="QQX824" s="367"/>
      <c r="QQY824" s="367"/>
      <c r="QQZ824" s="367"/>
      <c r="QRA824" s="367"/>
      <c r="QRB824" s="367"/>
      <c r="QRC824" s="367"/>
      <c r="QRD824" s="367"/>
      <c r="QRE824" s="367"/>
      <c r="QRF824" s="367"/>
      <c r="QRG824" s="367"/>
      <c r="QRH824" s="367"/>
      <c r="QRI824" s="367"/>
      <c r="QRJ824" s="367"/>
      <c r="QRK824" s="367"/>
      <c r="QRL824" s="367"/>
      <c r="QRM824" s="367"/>
      <c r="QRN824" s="367"/>
      <c r="QRO824" s="367"/>
      <c r="QRP824" s="367"/>
      <c r="QRQ824" s="367"/>
      <c r="QRR824" s="367"/>
      <c r="QRS824" s="367"/>
      <c r="QRT824" s="367"/>
      <c r="QRU824" s="367"/>
      <c r="QRV824" s="367"/>
      <c r="QRW824" s="367"/>
      <c r="QRX824" s="367"/>
      <c r="QRY824" s="367"/>
      <c r="QRZ824" s="367"/>
      <c r="QSA824" s="367"/>
      <c r="QSB824" s="367"/>
      <c r="QSC824" s="367"/>
      <c r="QSD824" s="367"/>
      <c r="QSE824" s="367"/>
      <c r="QSF824" s="367"/>
      <c r="QSG824" s="367"/>
      <c r="QSH824" s="367"/>
      <c r="QSI824" s="367"/>
      <c r="QSJ824" s="367"/>
      <c r="QSK824" s="367"/>
      <c r="QSL824" s="367"/>
      <c r="QSM824" s="367"/>
      <c r="QSN824" s="367"/>
      <c r="QSO824" s="367"/>
      <c r="QSP824" s="367"/>
      <c r="QSQ824" s="367"/>
      <c r="QSR824" s="367"/>
      <c r="QSS824" s="367"/>
      <c r="QST824" s="367"/>
      <c r="QSU824" s="367"/>
      <c r="QSV824" s="367"/>
      <c r="QSW824" s="367"/>
      <c r="QSX824" s="367"/>
      <c r="QSY824" s="367"/>
      <c r="QSZ824" s="367"/>
      <c r="QTA824" s="367"/>
      <c r="QTB824" s="367"/>
      <c r="QTC824" s="367"/>
      <c r="QTD824" s="367"/>
      <c r="QTE824" s="367"/>
      <c r="QTF824" s="367"/>
      <c r="QTG824" s="367"/>
      <c r="QTH824" s="367"/>
      <c r="QTI824" s="367"/>
      <c r="QTJ824" s="367"/>
      <c r="QTK824" s="367"/>
      <c r="QTL824" s="367"/>
      <c r="QTM824" s="367"/>
      <c r="QTN824" s="367"/>
      <c r="QTO824" s="367"/>
      <c r="QTP824" s="367"/>
      <c r="QTQ824" s="367"/>
      <c r="QTR824" s="367"/>
      <c r="QTS824" s="367"/>
      <c r="QTT824" s="367"/>
      <c r="QTU824" s="367"/>
      <c r="QTV824" s="367"/>
      <c r="QTW824" s="367"/>
      <c r="QTX824" s="367"/>
      <c r="QTY824" s="367"/>
      <c r="QTZ824" s="367"/>
      <c r="QUA824" s="367"/>
      <c r="QUB824" s="367"/>
      <c r="QUC824" s="367"/>
      <c r="QUD824" s="367"/>
      <c r="QUE824" s="367"/>
      <c r="QUF824" s="367"/>
      <c r="QUG824" s="367"/>
      <c r="QUH824" s="367"/>
      <c r="QUI824" s="367"/>
      <c r="QUJ824" s="367"/>
      <c r="QUK824" s="367"/>
      <c r="QUL824" s="367"/>
      <c r="QUM824" s="367"/>
      <c r="QUN824" s="367"/>
      <c r="QUO824" s="367"/>
      <c r="QUP824" s="367"/>
      <c r="QUQ824" s="367"/>
      <c r="QUR824" s="367"/>
      <c r="QUS824" s="367"/>
      <c r="QUT824" s="367"/>
      <c r="QUU824" s="367"/>
      <c r="QUV824" s="367"/>
      <c r="QUW824" s="367"/>
      <c r="QUX824" s="367"/>
      <c r="QUY824" s="367"/>
      <c r="QUZ824" s="367"/>
      <c r="QVA824" s="367"/>
      <c r="QVB824" s="367"/>
      <c r="QVC824" s="367"/>
      <c r="QVD824" s="367"/>
      <c r="QVE824" s="367"/>
      <c r="QVF824" s="367"/>
      <c r="QVG824" s="367"/>
      <c r="QVH824" s="367"/>
      <c r="QVI824" s="367"/>
      <c r="QVJ824" s="367"/>
      <c r="QVK824" s="367"/>
      <c r="QVL824" s="367"/>
      <c r="QVM824" s="367"/>
      <c r="QVN824" s="367"/>
      <c r="QVO824" s="367"/>
      <c r="QVP824" s="367"/>
      <c r="QVQ824" s="367"/>
      <c r="QVR824" s="367"/>
      <c r="QVS824" s="367"/>
      <c r="QVT824" s="367"/>
      <c r="QVU824" s="367"/>
      <c r="QVV824" s="367"/>
      <c r="QVW824" s="367"/>
      <c r="QVX824" s="367"/>
      <c r="QVY824" s="367"/>
      <c r="QVZ824" s="367"/>
      <c r="QWA824" s="367"/>
      <c r="QWB824" s="367"/>
      <c r="QWC824" s="367"/>
      <c r="QWD824" s="367"/>
      <c r="QWE824" s="367"/>
      <c r="QWF824" s="367"/>
      <c r="QWG824" s="367"/>
      <c r="QWH824" s="367"/>
      <c r="QWI824" s="367"/>
      <c r="QWJ824" s="367"/>
      <c r="QWK824" s="367"/>
      <c r="QWL824" s="367"/>
      <c r="QWM824" s="367"/>
      <c r="QWN824" s="367"/>
      <c r="QWO824" s="367"/>
      <c r="QWP824" s="367"/>
      <c r="QWQ824" s="367"/>
      <c r="QWR824" s="367"/>
      <c r="QWS824" s="367"/>
      <c r="QWT824" s="367"/>
      <c r="QWU824" s="367"/>
      <c r="QWV824" s="367"/>
      <c r="QWW824" s="367"/>
      <c r="QWX824" s="367"/>
      <c r="QWY824" s="367"/>
      <c r="QWZ824" s="367"/>
      <c r="QXA824" s="367"/>
      <c r="QXB824" s="367"/>
      <c r="QXC824" s="367"/>
      <c r="QXD824" s="367"/>
      <c r="QXE824" s="367"/>
      <c r="QXF824" s="367"/>
      <c r="QXG824" s="367"/>
      <c r="QXH824" s="367"/>
      <c r="QXI824" s="367"/>
      <c r="QXJ824" s="367"/>
      <c r="QXK824" s="367"/>
      <c r="QXL824" s="367"/>
      <c r="QXM824" s="367"/>
      <c r="QXN824" s="367"/>
      <c r="QXO824" s="367"/>
      <c r="QXP824" s="367"/>
      <c r="QXQ824" s="367"/>
      <c r="QXR824" s="367"/>
      <c r="QXS824" s="367"/>
      <c r="QXT824" s="367"/>
      <c r="QXU824" s="367"/>
      <c r="QXV824" s="367"/>
      <c r="QXW824" s="367"/>
      <c r="QXX824" s="367"/>
      <c r="QXY824" s="367"/>
      <c r="QXZ824" s="367"/>
      <c r="QYA824" s="367"/>
      <c r="QYB824" s="367"/>
      <c r="QYC824" s="367"/>
      <c r="QYD824" s="367"/>
      <c r="QYE824" s="367"/>
      <c r="QYF824" s="367"/>
      <c r="QYG824" s="367"/>
      <c r="QYH824" s="367"/>
      <c r="QYI824" s="367"/>
      <c r="QYJ824" s="367"/>
      <c r="QYK824" s="367"/>
      <c r="QYL824" s="367"/>
      <c r="QYM824" s="367"/>
      <c r="QYN824" s="367"/>
      <c r="QYO824" s="367"/>
      <c r="QYP824" s="367"/>
      <c r="QYQ824" s="367"/>
      <c r="QYR824" s="367"/>
      <c r="QYS824" s="367"/>
      <c r="QYT824" s="367"/>
      <c r="QYU824" s="367"/>
      <c r="QYV824" s="367"/>
      <c r="QYW824" s="367"/>
      <c r="QYX824" s="367"/>
      <c r="QYY824" s="367"/>
      <c r="QYZ824" s="367"/>
      <c r="QZA824" s="367"/>
      <c r="QZB824" s="367"/>
      <c r="QZC824" s="367"/>
      <c r="QZD824" s="367"/>
      <c r="QZE824" s="367"/>
      <c r="QZF824" s="367"/>
      <c r="QZG824" s="367"/>
      <c r="QZH824" s="367"/>
      <c r="QZI824" s="367"/>
      <c r="QZJ824" s="367"/>
      <c r="QZK824" s="367"/>
      <c r="QZL824" s="367"/>
      <c r="QZM824" s="367"/>
      <c r="QZN824" s="367"/>
      <c r="QZO824" s="367"/>
      <c r="QZP824" s="367"/>
      <c r="QZQ824" s="367"/>
      <c r="QZR824" s="367"/>
      <c r="QZS824" s="367"/>
      <c r="QZT824" s="367"/>
      <c r="QZU824" s="367"/>
      <c r="QZV824" s="367"/>
      <c r="QZW824" s="367"/>
      <c r="QZX824" s="367"/>
      <c r="QZY824" s="367"/>
      <c r="QZZ824" s="367"/>
      <c r="RAA824" s="367"/>
      <c r="RAB824" s="367"/>
      <c r="RAC824" s="367"/>
      <c r="RAD824" s="367"/>
      <c r="RAE824" s="367"/>
      <c r="RAF824" s="367"/>
      <c r="RAG824" s="367"/>
      <c r="RAH824" s="367"/>
      <c r="RAI824" s="367"/>
      <c r="RAJ824" s="367"/>
      <c r="RAK824" s="367"/>
      <c r="RAL824" s="367"/>
      <c r="RAM824" s="367"/>
      <c r="RAN824" s="367"/>
      <c r="RAO824" s="367"/>
      <c r="RAP824" s="367"/>
      <c r="RAQ824" s="367"/>
      <c r="RAR824" s="367"/>
      <c r="RAS824" s="367"/>
      <c r="RAT824" s="367"/>
      <c r="RAU824" s="367"/>
      <c r="RAV824" s="367"/>
      <c r="RAW824" s="367"/>
      <c r="RAX824" s="367"/>
      <c r="RAY824" s="367"/>
      <c r="RAZ824" s="367"/>
      <c r="RBA824" s="367"/>
      <c r="RBB824" s="367"/>
      <c r="RBC824" s="367"/>
      <c r="RBD824" s="367"/>
      <c r="RBE824" s="367"/>
      <c r="RBF824" s="367"/>
      <c r="RBG824" s="367"/>
      <c r="RBH824" s="367"/>
      <c r="RBI824" s="367"/>
      <c r="RBJ824" s="367"/>
      <c r="RBK824" s="367"/>
      <c r="RBL824" s="367"/>
      <c r="RBM824" s="367"/>
      <c r="RBN824" s="367"/>
      <c r="RBO824" s="367"/>
      <c r="RBP824" s="367"/>
      <c r="RBQ824" s="367"/>
      <c r="RBR824" s="367"/>
      <c r="RBS824" s="367"/>
      <c r="RBT824" s="367"/>
      <c r="RBU824" s="367"/>
      <c r="RBV824" s="367"/>
      <c r="RBW824" s="367"/>
      <c r="RBX824" s="367"/>
      <c r="RBY824" s="367"/>
      <c r="RBZ824" s="367"/>
      <c r="RCA824" s="367"/>
      <c r="RCB824" s="367"/>
      <c r="RCC824" s="367"/>
      <c r="RCD824" s="367"/>
      <c r="RCE824" s="367"/>
      <c r="RCF824" s="367"/>
      <c r="RCG824" s="367"/>
      <c r="RCH824" s="367"/>
      <c r="RCI824" s="367"/>
      <c r="RCJ824" s="367"/>
      <c r="RCK824" s="367"/>
      <c r="RCL824" s="367"/>
      <c r="RCM824" s="367"/>
      <c r="RCN824" s="367"/>
      <c r="RCO824" s="367"/>
      <c r="RCP824" s="367"/>
      <c r="RCQ824" s="367"/>
      <c r="RCR824" s="367"/>
      <c r="RCS824" s="367"/>
      <c r="RCT824" s="367"/>
      <c r="RCU824" s="367"/>
      <c r="RCV824" s="367"/>
      <c r="RCW824" s="367"/>
      <c r="RCX824" s="367"/>
      <c r="RCY824" s="367"/>
      <c r="RCZ824" s="367"/>
      <c r="RDA824" s="367"/>
      <c r="RDB824" s="367"/>
      <c r="RDC824" s="367"/>
      <c r="RDD824" s="367"/>
      <c r="RDE824" s="367"/>
      <c r="RDF824" s="367"/>
      <c r="RDG824" s="367"/>
      <c r="RDH824" s="367"/>
      <c r="RDI824" s="367"/>
      <c r="RDJ824" s="367"/>
      <c r="RDK824" s="367"/>
      <c r="RDL824" s="367"/>
      <c r="RDM824" s="367"/>
      <c r="RDN824" s="367"/>
      <c r="RDO824" s="367"/>
      <c r="RDP824" s="367"/>
      <c r="RDQ824" s="367"/>
      <c r="RDR824" s="367"/>
      <c r="RDS824" s="367"/>
      <c r="RDT824" s="367"/>
      <c r="RDU824" s="367"/>
      <c r="RDV824" s="367"/>
      <c r="RDW824" s="367"/>
      <c r="RDX824" s="367"/>
      <c r="RDY824" s="367"/>
      <c r="RDZ824" s="367"/>
      <c r="REA824" s="367"/>
      <c r="REB824" s="367"/>
      <c r="REC824" s="367"/>
      <c r="RED824" s="367"/>
      <c r="REE824" s="367"/>
      <c r="REF824" s="367"/>
      <c r="REG824" s="367"/>
      <c r="REH824" s="367"/>
      <c r="REI824" s="367"/>
      <c r="REJ824" s="367"/>
      <c r="REK824" s="367"/>
      <c r="REL824" s="367"/>
      <c r="REM824" s="367"/>
      <c r="REN824" s="367"/>
      <c r="REO824" s="367"/>
      <c r="REP824" s="367"/>
      <c r="REQ824" s="367"/>
      <c r="RER824" s="367"/>
      <c r="RES824" s="367"/>
      <c r="RET824" s="367"/>
      <c r="REU824" s="367"/>
      <c r="REV824" s="367"/>
      <c r="REW824" s="367"/>
      <c r="REX824" s="367"/>
      <c r="REY824" s="367"/>
      <c r="REZ824" s="367"/>
      <c r="RFA824" s="367"/>
      <c r="RFB824" s="367"/>
      <c r="RFC824" s="367"/>
      <c r="RFD824" s="367"/>
      <c r="RFE824" s="367"/>
      <c r="RFF824" s="367"/>
      <c r="RFG824" s="367"/>
      <c r="RFH824" s="367"/>
      <c r="RFI824" s="367"/>
      <c r="RFJ824" s="367"/>
      <c r="RFK824" s="367"/>
      <c r="RFL824" s="367"/>
      <c r="RFM824" s="367"/>
      <c r="RFN824" s="367"/>
      <c r="RFO824" s="367"/>
      <c r="RFP824" s="367"/>
      <c r="RFQ824" s="367"/>
      <c r="RFR824" s="367"/>
      <c r="RFS824" s="367"/>
      <c r="RFT824" s="367"/>
      <c r="RFU824" s="367"/>
      <c r="RFV824" s="367"/>
      <c r="RFW824" s="367"/>
      <c r="RFX824" s="367"/>
      <c r="RFY824" s="367"/>
      <c r="RFZ824" s="367"/>
      <c r="RGA824" s="367"/>
      <c r="RGB824" s="367"/>
      <c r="RGC824" s="367"/>
      <c r="RGD824" s="367"/>
      <c r="RGE824" s="367"/>
      <c r="RGF824" s="367"/>
      <c r="RGG824" s="367"/>
      <c r="RGH824" s="367"/>
      <c r="RGI824" s="367"/>
      <c r="RGJ824" s="367"/>
      <c r="RGK824" s="367"/>
      <c r="RGL824" s="367"/>
      <c r="RGM824" s="367"/>
      <c r="RGN824" s="367"/>
      <c r="RGO824" s="367"/>
      <c r="RGP824" s="367"/>
      <c r="RGQ824" s="367"/>
      <c r="RGR824" s="367"/>
      <c r="RGS824" s="367"/>
      <c r="RGT824" s="367"/>
      <c r="RGU824" s="367"/>
      <c r="RGV824" s="367"/>
      <c r="RGW824" s="367"/>
      <c r="RGX824" s="367"/>
      <c r="RGY824" s="367"/>
      <c r="RGZ824" s="367"/>
      <c r="RHA824" s="367"/>
      <c r="RHB824" s="367"/>
      <c r="RHC824" s="367"/>
      <c r="RHD824" s="367"/>
      <c r="RHE824" s="367"/>
      <c r="RHF824" s="367"/>
      <c r="RHG824" s="367"/>
      <c r="RHH824" s="367"/>
      <c r="RHI824" s="367"/>
      <c r="RHJ824" s="367"/>
      <c r="RHK824" s="367"/>
      <c r="RHL824" s="367"/>
      <c r="RHM824" s="367"/>
      <c r="RHN824" s="367"/>
      <c r="RHO824" s="367"/>
      <c r="RHP824" s="367"/>
      <c r="RHQ824" s="367"/>
      <c r="RHR824" s="367"/>
      <c r="RHS824" s="367"/>
      <c r="RHT824" s="367"/>
      <c r="RHU824" s="367"/>
      <c r="RHV824" s="367"/>
      <c r="RHW824" s="367"/>
      <c r="RHX824" s="367"/>
      <c r="RHY824" s="367"/>
      <c r="RHZ824" s="367"/>
      <c r="RIA824" s="367"/>
      <c r="RIB824" s="367"/>
      <c r="RIC824" s="367"/>
      <c r="RID824" s="367"/>
      <c r="RIE824" s="367"/>
      <c r="RIF824" s="367"/>
      <c r="RIG824" s="367"/>
      <c r="RIH824" s="367"/>
      <c r="RII824" s="367"/>
      <c r="RIJ824" s="367"/>
      <c r="RIK824" s="367"/>
      <c r="RIL824" s="367"/>
      <c r="RIM824" s="367"/>
      <c r="RIN824" s="367"/>
      <c r="RIO824" s="367"/>
      <c r="RIP824" s="367"/>
      <c r="RIQ824" s="367"/>
      <c r="RIR824" s="367"/>
      <c r="RIS824" s="367"/>
      <c r="RIT824" s="367"/>
      <c r="RIU824" s="367"/>
      <c r="RIV824" s="367"/>
      <c r="RIW824" s="367"/>
      <c r="RIX824" s="367"/>
      <c r="RIY824" s="367"/>
      <c r="RIZ824" s="367"/>
      <c r="RJA824" s="367"/>
      <c r="RJB824" s="367"/>
      <c r="RJC824" s="367"/>
      <c r="RJD824" s="367"/>
      <c r="RJE824" s="367"/>
      <c r="RJF824" s="367"/>
      <c r="RJG824" s="367"/>
      <c r="RJH824" s="367"/>
      <c r="RJI824" s="367"/>
      <c r="RJJ824" s="367"/>
      <c r="RJK824" s="367"/>
      <c r="RJL824" s="367"/>
      <c r="RJM824" s="367"/>
      <c r="RJN824" s="367"/>
      <c r="RJO824" s="367"/>
      <c r="RJP824" s="367"/>
      <c r="RJQ824" s="367"/>
      <c r="RJR824" s="367"/>
      <c r="RJS824" s="367"/>
      <c r="RJT824" s="367"/>
      <c r="RJU824" s="367"/>
      <c r="RJV824" s="367"/>
      <c r="RJW824" s="367"/>
      <c r="RJX824" s="367"/>
      <c r="RJY824" s="367"/>
      <c r="RJZ824" s="367"/>
      <c r="RKA824" s="367"/>
      <c r="RKB824" s="367"/>
      <c r="RKC824" s="367"/>
      <c r="RKD824" s="367"/>
      <c r="RKE824" s="367"/>
      <c r="RKF824" s="367"/>
      <c r="RKG824" s="367"/>
      <c r="RKH824" s="367"/>
      <c r="RKI824" s="367"/>
      <c r="RKJ824" s="367"/>
      <c r="RKK824" s="367"/>
      <c r="RKL824" s="367"/>
      <c r="RKM824" s="367"/>
      <c r="RKN824" s="367"/>
      <c r="RKO824" s="367"/>
      <c r="RKP824" s="367"/>
      <c r="RKQ824" s="367"/>
      <c r="RKR824" s="367"/>
      <c r="RKS824" s="367"/>
      <c r="RKT824" s="367"/>
      <c r="RKU824" s="367"/>
      <c r="RKV824" s="367"/>
      <c r="RKW824" s="367"/>
      <c r="RKX824" s="367"/>
      <c r="RKY824" s="367"/>
      <c r="RKZ824" s="367"/>
      <c r="RLA824" s="367"/>
      <c r="RLB824" s="367"/>
      <c r="RLC824" s="367"/>
      <c r="RLD824" s="367"/>
      <c r="RLE824" s="367"/>
      <c r="RLF824" s="367"/>
      <c r="RLG824" s="367"/>
      <c r="RLH824" s="367"/>
      <c r="RLI824" s="367"/>
      <c r="RLJ824" s="367"/>
      <c r="RLK824" s="367"/>
      <c r="RLL824" s="367"/>
      <c r="RLM824" s="367"/>
      <c r="RLN824" s="367"/>
      <c r="RLO824" s="367"/>
      <c r="RLP824" s="367"/>
      <c r="RLQ824" s="367"/>
      <c r="RLR824" s="367"/>
      <c r="RLS824" s="367"/>
      <c r="RLT824" s="367"/>
      <c r="RLU824" s="367"/>
      <c r="RLV824" s="367"/>
      <c r="RLW824" s="367"/>
      <c r="RLX824" s="367"/>
      <c r="RLY824" s="367"/>
      <c r="RLZ824" s="367"/>
      <c r="RMA824" s="367"/>
      <c r="RMB824" s="367"/>
      <c r="RMC824" s="367"/>
      <c r="RMD824" s="367"/>
      <c r="RME824" s="367"/>
      <c r="RMF824" s="367"/>
      <c r="RMG824" s="367"/>
      <c r="RMH824" s="367"/>
      <c r="RMI824" s="367"/>
      <c r="RMJ824" s="367"/>
      <c r="RMK824" s="367"/>
      <c r="RML824" s="367"/>
      <c r="RMM824" s="367"/>
      <c r="RMN824" s="367"/>
      <c r="RMO824" s="367"/>
      <c r="RMP824" s="367"/>
      <c r="RMQ824" s="367"/>
      <c r="RMR824" s="367"/>
      <c r="RMS824" s="367"/>
      <c r="RMT824" s="367"/>
      <c r="RMU824" s="367"/>
      <c r="RMV824" s="367"/>
      <c r="RMW824" s="367"/>
      <c r="RMX824" s="367"/>
      <c r="RMY824" s="367"/>
      <c r="RMZ824" s="367"/>
      <c r="RNA824" s="367"/>
      <c r="RNB824" s="367"/>
      <c r="RNC824" s="367"/>
      <c r="RND824" s="367"/>
      <c r="RNE824" s="367"/>
      <c r="RNF824" s="367"/>
      <c r="RNG824" s="367"/>
      <c r="RNH824" s="367"/>
      <c r="RNI824" s="367"/>
      <c r="RNJ824" s="367"/>
      <c r="RNK824" s="367"/>
      <c r="RNL824" s="367"/>
      <c r="RNM824" s="367"/>
      <c r="RNN824" s="367"/>
      <c r="RNO824" s="367"/>
      <c r="RNP824" s="367"/>
      <c r="RNQ824" s="367"/>
      <c r="RNR824" s="367"/>
      <c r="RNS824" s="367"/>
      <c r="RNT824" s="367"/>
      <c r="RNU824" s="367"/>
      <c r="RNV824" s="367"/>
      <c r="RNW824" s="367"/>
      <c r="RNX824" s="367"/>
      <c r="RNY824" s="367"/>
      <c r="RNZ824" s="367"/>
      <c r="ROA824" s="367"/>
      <c r="ROB824" s="367"/>
      <c r="ROC824" s="367"/>
      <c r="ROD824" s="367"/>
      <c r="ROE824" s="367"/>
      <c r="ROF824" s="367"/>
      <c r="ROG824" s="367"/>
      <c r="ROH824" s="367"/>
      <c r="ROI824" s="367"/>
      <c r="ROJ824" s="367"/>
      <c r="ROK824" s="367"/>
      <c r="ROL824" s="367"/>
      <c r="ROM824" s="367"/>
      <c r="RON824" s="367"/>
      <c r="ROO824" s="367"/>
      <c r="ROP824" s="367"/>
      <c r="ROQ824" s="367"/>
      <c r="ROR824" s="367"/>
      <c r="ROS824" s="367"/>
      <c r="ROT824" s="367"/>
      <c r="ROU824" s="367"/>
      <c r="ROV824" s="367"/>
      <c r="ROW824" s="367"/>
      <c r="ROX824" s="367"/>
      <c r="ROY824" s="367"/>
      <c r="ROZ824" s="367"/>
      <c r="RPA824" s="367"/>
      <c r="RPB824" s="367"/>
      <c r="RPC824" s="367"/>
      <c r="RPD824" s="367"/>
      <c r="RPE824" s="367"/>
      <c r="RPF824" s="367"/>
      <c r="RPG824" s="367"/>
      <c r="RPH824" s="367"/>
      <c r="RPI824" s="367"/>
      <c r="RPJ824" s="367"/>
      <c r="RPK824" s="367"/>
      <c r="RPL824" s="367"/>
      <c r="RPM824" s="367"/>
      <c r="RPN824" s="367"/>
      <c r="RPO824" s="367"/>
      <c r="RPP824" s="367"/>
      <c r="RPQ824" s="367"/>
      <c r="RPR824" s="367"/>
      <c r="RPS824" s="367"/>
      <c r="RPT824" s="367"/>
      <c r="RPU824" s="367"/>
      <c r="RPV824" s="367"/>
      <c r="RPW824" s="367"/>
      <c r="RPX824" s="367"/>
      <c r="RPY824" s="367"/>
      <c r="RPZ824" s="367"/>
      <c r="RQA824" s="367"/>
      <c r="RQB824" s="367"/>
      <c r="RQC824" s="367"/>
      <c r="RQD824" s="367"/>
      <c r="RQE824" s="367"/>
      <c r="RQF824" s="367"/>
      <c r="RQG824" s="367"/>
      <c r="RQH824" s="367"/>
      <c r="RQI824" s="367"/>
      <c r="RQJ824" s="367"/>
      <c r="RQK824" s="367"/>
      <c r="RQL824" s="367"/>
      <c r="RQM824" s="367"/>
      <c r="RQN824" s="367"/>
      <c r="RQO824" s="367"/>
      <c r="RQP824" s="367"/>
      <c r="RQQ824" s="367"/>
      <c r="RQR824" s="367"/>
      <c r="RQS824" s="367"/>
      <c r="RQT824" s="367"/>
      <c r="RQU824" s="367"/>
      <c r="RQV824" s="367"/>
      <c r="RQW824" s="367"/>
      <c r="RQX824" s="367"/>
      <c r="RQY824" s="367"/>
      <c r="RQZ824" s="367"/>
      <c r="RRA824" s="367"/>
      <c r="RRB824" s="367"/>
      <c r="RRC824" s="367"/>
      <c r="RRD824" s="367"/>
      <c r="RRE824" s="367"/>
      <c r="RRF824" s="367"/>
      <c r="RRG824" s="367"/>
      <c r="RRH824" s="367"/>
      <c r="RRI824" s="367"/>
      <c r="RRJ824" s="367"/>
      <c r="RRK824" s="367"/>
      <c r="RRL824" s="367"/>
      <c r="RRM824" s="367"/>
      <c r="RRN824" s="367"/>
      <c r="RRO824" s="367"/>
      <c r="RRP824" s="367"/>
      <c r="RRQ824" s="367"/>
      <c r="RRR824" s="367"/>
      <c r="RRS824" s="367"/>
      <c r="RRT824" s="367"/>
      <c r="RRU824" s="367"/>
      <c r="RRV824" s="367"/>
      <c r="RRW824" s="367"/>
      <c r="RRX824" s="367"/>
      <c r="RRY824" s="367"/>
      <c r="RRZ824" s="367"/>
      <c r="RSA824" s="367"/>
      <c r="RSB824" s="367"/>
      <c r="RSC824" s="367"/>
      <c r="RSD824" s="367"/>
      <c r="RSE824" s="367"/>
      <c r="RSF824" s="367"/>
      <c r="RSG824" s="367"/>
      <c r="RSH824" s="367"/>
      <c r="RSI824" s="367"/>
      <c r="RSJ824" s="367"/>
      <c r="RSK824" s="367"/>
      <c r="RSL824" s="367"/>
      <c r="RSM824" s="367"/>
      <c r="RSN824" s="367"/>
      <c r="RSO824" s="367"/>
      <c r="RSP824" s="367"/>
      <c r="RSQ824" s="367"/>
      <c r="RSR824" s="367"/>
      <c r="RSS824" s="367"/>
      <c r="RST824" s="367"/>
      <c r="RSU824" s="367"/>
      <c r="RSV824" s="367"/>
      <c r="RSW824" s="367"/>
      <c r="RSX824" s="367"/>
      <c r="RSY824" s="367"/>
      <c r="RSZ824" s="367"/>
      <c r="RTA824" s="367"/>
      <c r="RTB824" s="367"/>
      <c r="RTC824" s="367"/>
      <c r="RTD824" s="367"/>
      <c r="RTE824" s="367"/>
      <c r="RTF824" s="367"/>
      <c r="RTG824" s="367"/>
      <c r="RTH824" s="367"/>
      <c r="RTI824" s="367"/>
      <c r="RTJ824" s="367"/>
      <c r="RTK824" s="367"/>
      <c r="RTL824" s="367"/>
      <c r="RTM824" s="367"/>
      <c r="RTN824" s="367"/>
      <c r="RTO824" s="367"/>
      <c r="RTP824" s="367"/>
      <c r="RTQ824" s="367"/>
      <c r="RTR824" s="367"/>
      <c r="RTS824" s="367"/>
      <c r="RTT824" s="367"/>
      <c r="RTU824" s="367"/>
      <c r="RTV824" s="367"/>
      <c r="RTW824" s="367"/>
      <c r="RTX824" s="367"/>
      <c r="RTY824" s="367"/>
      <c r="RTZ824" s="367"/>
      <c r="RUA824" s="367"/>
      <c r="RUB824" s="367"/>
      <c r="RUC824" s="367"/>
      <c r="RUD824" s="367"/>
      <c r="RUE824" s="367"/>
      <c r="RUF824" s="367"/>
      <c r="RUG824" s="367"/>
      <c r="RUH824" s="367"/>
      <c r="RUI824" s="367"/>
      <c r="RUJ824" s="367"/>
      <c r="RUK824" s="367"/>
      <c r="RUL824" s="367"/>
      <c r="RUM824" s="367"/>
      <c r="RUN824" s="367"/>
      <c r="RUO824" s="367"/>
      <c r="RUP824" s="367"/>
      <c r="RUQ824" s="367"/>
      <c r="RUR824" s="367"/>
      <c r="RUS824" s="367"/>
      <c r="RUT824" s="367"/>
      <c r="RUU824" s="367"/>
      <c r="RUV824" s="367"/>
      <c r="RUW824" s="367"/>
      <c r="RUX824" s="367"/>
      <c r="RUY824" s="367"/>
      <c r="RUZ824" s="367"/>
      <c r="RVA824" s="367"/>
      <c r="RVB824" s="367"/>
      <c r="RVC824" s="367"/>
      <c r="RVD824" s="367"/>
      <c r="RVE824" s="367"/>
      <c r="RVF824" s="367"/>
      <c r="RVG824" s="367"/>
      <c r="RVH824" s="367"/>
      <c r="RVI824" s="367"/>
      <c r="RVJ824" s="367"/>
      <c r="RVK824" s="367"/>
      <c r="RVL824" s="367"/>
      <c r="RVM824" s="367"/>
      <c r="RVN824" s="367"/>
      <c r="RVO824" s="367"/>
      <c r="RVP824" s="367"/>
      <c r="RVQ824" s="367"/>
      <c r="RVR824" s="367"/>
      <c r="RVS824" s="367"/>
      <c r="RVT824" s="367"/>
      <c r="RVU824" s="367"/>
      <c r="RVV824" s="367"/>
      <c r="RVW824" s="367"/>
      <c r="RVX824" s="367"/>
      <c r="RVY824" s="367"/>
      <c r="RVZ824" s="367"/>
      <c r="RWA824" s="367"/>
      <c r="RWB824" s="367"/>
      <c r="RWC824" s="367"/>
      <c r="RWD824" s="367"/>
      <c r="RWE824" s="367"/>
      <c r="RWF824" s="367"/>
      <c r="RWG824" s="367"/>
      <c r="RWH824" s="367"/>
      <c r="RWI824" s="367"/>
      <c r="RWJ824" s="367"/>
      <c r="RWK824" s="367"/>
      <c r="RWL824" s="367"/>
      <c r="RWM824" s="367"/>
      <c r="RWN824" s="367"/>
      <c r="RWO824" s="367"/>
      <c r="RWP824" s="367"/>
      <c r="RWQ824" s="367"/>
      <c r="RWR824" s="367"/>
      <c r="RWS824" s="367"/>
      <c r="RWT824" s="367"/>
      <c r="RWU824" s="367"/>
      <c r="RWV824" s="367"/>
      <c r="RWW824" s="367"/>
      <c r="RWX824" s="367"/>
      <c r="RWY824" s="367"/>
      <c r="RWZ824" s="367"/>
      <c r="RXA824" s="367"/>
      <c r="RXB824" s="367"/>
      <c r="RXC824" s="367"/>
      <c r="RXD824" s="367"/>
      <c r="RXE824" s="367"/>
      <c r="RXF824" s="367"/>
      <c r="RXG824" s="367"/>
      <c r="RXH824" s="367"/>
      <c r="RXI824" s="367"/>
      <c r="RXJ824" s="367"/>
      <c r="RXK824" s="367"/>
      <c r="RXL824" s="367"/>
      <c r="RXM824" s="367"/>
      <c r="RXN824" s="367"/>
      <c r="RXO824" s="367"/>
      <c r="RXP824" s="367"/>
      <c r="RXQ824" s="367"/>
      <c r="RXR824" s="367"/>
      <c r="RXS824" s="367"/>
      <c r="RXT824" s="367"/>
      <c r="RXU824" s="367"/>
      <c r="RXV824" s="367"/>
      <c r="RXW824" s="367"/>
      <c r="RXX824" s="367"/>
      <c r="RXY824" s="367"/>
      <c r="RXZ824" s="367"/>
      <c r="RYA824" s="367"/>
      <c r="RYB824" s="367"/>
      <c r="RYC824" s="367"/>
      <c r="RYD824" s="367"/>
      <c r="RYE824" s="367"/>
      <c r="RYF824" s="367"/>
      <c r="RYG824" s="367"/>
      <c r="RYH824" s="367"/>
      <c r="RYI824" s="367"/>
      <c r="RYJ824" s="367"/>
      <c r="RYK824" s="367"/>
      <c r="RYL824" s="367"/>
      <c r="RYM824" s="367"/>
      <c r="RYN824" s="367"/>
      <c r="RYO824" s="367"/>
      <c r="RYP824" s="367"/>
      <c r="RYQ824" s="367"/>
      <c r="RYR824" s="367"/>
      <c r="RYS824" s="367"/>
      <c r="RYT824" s="367"/>
      <c r="RYU824" s="367"/>
      <c r="RYV824" s="367"/>
      <c r="RYW824" s="367"/>
      <c r="RYX824" s="367"/>
      <c r="RYY824" s="367"/>
      <c r="RYZ824" s="367"/>
      <c r="RZA824" s="367"/>
      <c r="RZB824" s="367"/>
      <c r="RZC824" s="367"/>
      <c r="RZD824" s="367"/>
      <c r="RZE824" s="367"/>
      <c r="RZF824" s="367"/>
      <c r="RZG824" s="367"/>
      <c r="RZH824" s="367"/>
      <c r="RZI824" s="367"/>
      <c r="RZJ824" s="367"/>
      <c r="RZK824" s="367"/>
      <c r="RZL824" s="367"/>
      <c r="RZM824" s="367"/>
      <c r="RZN824" s="367"/>
      <c r="RZO824" s="367"/>
      <c r="RZP824" s="367"/>
      <c r="RZQ824" s="367"/>
      <c r="RZR824" s="367"/>
      <c r="RZS824" s="367"/>
      <c r="RZT824" s="367"/>
      <c r="RZU824" s="367"/>
      <c r="RZV824" s="367"/>
      <c r="RZW824" s="367"/>
      <c r="RZX824" s="367"/>
      <c r="RZY824" s="367"/>
      <c r="RZZ824" s="367"/>
      <c r="SAA824" s="367"/>
      <c r="SAB824" s="367"/>
      <c r="SAC824" s="367"/>
      <c r="SAD824" s="367"/>
      <c r="SAE824" s="367"/>
      <c r="SAF824" s="367"/>
      <c r="SAG824" s="367"/>
      <c r="SAH824" s="367"/>
      <c r="SAI824" s="367"/>
      <c r="SAJ824" s="367"/>
      <c r="SAK824" s="367"/>
      <c r="SAL824" s="367"/>
      <c r="SAM824" s="367"/>
      <c r="SAN824" s="367"/>
      <c r="SAO824" s="367"/>
      <c r="SAP824" s="367"/>
      <c r="SAQ824" s="367"/>
      <c r="SAR824" s="367"/>
      <c r="SAS824" s="367"/>
      <c r="SAT824" s="367"/>
      <c r="SAU824" s="367"/>
      <c r="SAV824" s="367"/>
      <c r="SAW824" s="367"/>
      <c r="SAX824" s="367"/>
      <c r="SAY824" s="367"/>
      <c r="SAZ824" s="367"/>
      <c r="SBA824" s="367"/>
      <c r="SBB824" s="367"/>
      <c r="SBC824" s="367"/>
      <c r="SBD824" s="367"/>
      <c r="SBE824" s="367"/>
      <c r="SBF824" s="367"/>
      <c r="SBG824" s="367"/>
      <c r="SBH824" s="367"/>
      <c r="SBI824" s="367"/>
      <c r="SBJ824" s="367"/>
      <c r="SBK824" s="367"/>
      <c r="SBL824" s="367"/>
      <c r="SBM824" s="367"/>
      <c r="SBN824" s="367"/>
      <c r="SBO824" s="367"/>
      <c r="SBP824" s="367"/>
      <c r="SBQ824" s="367"/>
      <c r="SBR824" s="367"/>
      <c r="SBS824" s="367"/>
      <c r="SBT824" s="367"/>
      <c r="SBU824" s="367"/>
      <c r="SBV824" s="367"/>
      <c r="SBW824" s="367"/>
      <c r="SBX824" s="367"/>
      <c r="SBY824" s="367"/>
      <c r="SBZ824" s="367"/>
      <c r="SCA824" s="367"/>
      <c r="SCB824" s="367"/>
      <c r="SCC824" s="367"/>
      <c r="SCD824" s="367"/>
      <c r="SCE824" s="367"/>
      <c r="SCF824" s="367"/>
      <c r="SCG824" s="367"/>
      <c r="SCH824" s="367"/>
      <c r="SCI824" s="367"/>
      <c r="SCJ824" s="367"/>
      <c r="SCK824" s="367"/>
      <c r="SCL824" s="367"/>
      <c r="SCM824" s="367"/>
      <c r="SCN824" s="367"/>
      <c r="SCO824" s="367"/>
      <c r="SCP824" s="367"/>
      <c r="SCQ824" s="367"/>
      <c r="SCR824" s="367"/>
      <c r="SCS824" s="367"/>
      <c r="SCT824" s="367"/>
      <c r="SCU824" s="367"/>
      <c r="SCV824" s="367"/>
      <c r="SCW824" s="367"/>
      <c r="SCX824" s="367"/>
      <c r="SCY824" s="367"/>
      <c r="SCZ824" s="367"/>
      <c r="SDA824" s="367"/>
      <c r="SDB824" s="367"/>
      <c r="SDC824" s="367"/>
      <c r="SDD824" s="367"/>
      <c r="SDE824" s="367"/>
      <c r="SDF824" s="367"/>
      <c r="SDG824" s="367"/>
      <c r="SDH824" s="367"/>
      <c r="SDI824" s="367"/>
      <c r="SDJ824" s="367"/>
      <c r="SDK824" s="367"/>
      <c r="SDL824" s="367"/>
      <c r="SDM824" s="367"/>
      <c r="SDN824" s="367"/>
      <c r="SDO824" s="367"/>
      <c r="SDP824" s="367"/>
      <c r="SDQ824" s="367"/>
      <c r="SDR824" s="367"/>
      <c r="SDS824" s="367"/>
      <c r="SDT824" s="367"/>
      <c r="SDU824" s="367"/>
      <c r="SDV824" s="367"/>
      <c r="SDW824" s="367"/>
      <c r="SDX824" s="367"/>
      <c r="SDY824" s="367"/>
      <c r="SDZ824" s="367"/>
      <c r="SEA824" s="367"/>
      <c r="SEB824" s="367"/>
      <c r="SEC824" s="367"/>
      <c r="SED824" s="367"/>
      <c r="SEE824" s="367"/>
      <c r="SEF824" s="367"/>
      <c r="SEG824" s="367"/>
      <c r="SEH824" s="367"/>
      <c r="SEI824" s="367"/>
      <c r="SEJ824" s="367"/>
      <c r="SEK824" s="367"/>
      <c r="SEL824" s="367"/>
      <c r="SEM824" s="367"/>
      <c r="SEN824" s="367"/>
      <c r="SEO824" s="367"/>
      <c r="SEP824" s="367"/>
      <c r="SEQ824" s="367"/>
      <c r="SER824" s="367"/>
      <c r="SES824" s="367"/>
      <c r="SET824" s="367"/>
      <c r="SEU824" s="367"/>
      <c r="SEV824" s="367"/>
      <c r="SEW824" s="367"/>
      <c r="SEX824" s="367"/>
      <c r="SEY824" s="367"/>
      <c r="SEZ824" s="367"/>
      <c r="SFA824" s="367"/>
      <c r="SFB824" s="367"/>
      <c r="SFC824" s="367"/>
      <c r="SFD824" s="367"/>
      <c r="SFE824" s="367"/>
      <c r="SFF824" s="367"/>
      <c r="SFG824" s="367"/>
      <c r="SFH824" s="367"/>
      <c r="SFI824" s="367"/>
      <c r="SFJ824" s="367"/>
      <c r="SFK824" s="367"/>
      <c r="SFL824" s="367"/>
      <c r="SFM824" s="367"/>
      <c r="SFN824" s="367"/>
      <c r="SFO824" s="367"/>
      <c r="SFP824" s="367"/>
      <c r="SFQ824" s="367"/>
      <c r="SFR824" s="367"/>
      <c r="SFS824" s="367"/>
      <c r="SFT824" s="367"/>
      <c r="SFU824" s="367"/>
      <c r="SFV824" s="367"/>
      <c r="SFW824" s="367"/>
      <c r="SFX824" s="367"/>
      <c r="SFY824" s="367"/>
      <c r="SFZ824" s="367"/>
      <c r="SGA824" s="367"/>
      <c r="SGB824" s="367"/>
      <c r="SGC824" s="367"/>
      <c r="SGD824" s="367"/>
      <c r="SGE824" s="367"/>
      <c r="SGF824" s="367"/>
      <c r="SGG824" s="367"/>
      <c r="SGH824" s="367"/>
      <c r="SGI824" s="367"/>
      <c r="SGJ824" s="367"/>
      <c r="SGK824" s="367"/>
      <c r="SGL824" s="367"/>
      <c r="SGM824" s="367"/>
      <c r="SGN824" s="367"/>
      <c r="SGO824" s="367"/>
      <c r="SGP824" s="367"/>
      <c r="SGQ824" s="367"/>
      <c r="SGR824" s="367"/>
      <c r="SGS824" s="367"/>
      <c r="SGT824" s="367"/>
      <c r="SGU824" s="367"/>
      <c r="SGV824" s="367"/>
      <c r="SGW824" s="367"/>
      <c r="SGX824" s="367"/>
      <c r="SGY824" s="367"/>
      <c r="SGZ824" s="367"/>
      <c r="SHA824" s="367"/>
      <c r="SHB824" s="367"/>
      <c r="SHC824" s="367"/>
      <c r="SHD824" s="367"/>
      <c r="SHE824" s="367"/>
      <c r="SHF824" s="367"/>
      <c r="SHG824" s="367"/>
      <c r="SHH824" s="367"/>
      <c r="SHI824" s="367"/>
      <c r="SHJ824" s="367"/>
      <c r="SHK824" s="367"/>
      <c r="SHL824" s="367"/>
      <c r="SHM824" s="367"/>
      <c r="SHN824" s="367"/>
      <c r="SHO824" s="367"/>
      <c r="SHP824" s="367"/>
      <c r="SHQ824" s="367"/>
      <c r="SHR824" s="367"/>
      <c r="SHS824" s="367"/>
      <c r="SHT824" s="367"/>
      <c r="SHU824" s="367"/>
      <c r="SHV824" s="367"/>
      <c r="SHW824" s="367"/>
      <c r="SHX824" s="367"/>
      <c r="SHY824" s="367"/>
      <c r="SHZ824" s="367"/>
      <c r="SIA824" s="367"/>
      <c r="SIB824" s="367"/>
      <c r="SIC824" s="367"/>
      <c r="SID824" s="367"/>
      <c r="SIE824" s="367"/>
      <c r="SIF824" s="367"/>
      <c r="SIG824" s="367"/>
      <c r="SIH824" s="367"/>
      <c r="SII824" s="367"/>
      <c r="SIJ824" s="367"/>
      <c r="SIK824" s="367"/>
      <c r="SIL824" s="367"/>
      <c r="SIM824" s="367"/>
      <c r="SIN824" s="367"/>
      <c r="SIO824" s="367"/>
      <c r="SIP824" s="367"/>
      <c r="SIQ824" s="367"/>
      <c r="SIR824" s="367"/>
      <c r="SIS824" s="367"/>
      <c r="SIT824" s="367"/>
      <c r="SIU824" s="367"/>
      <c r="SIV824" s="367"/>
      <c r="SIW824" s="367"/>
      <c r="SIX824" s="367"/>
      <c r="SIY824" s="367"/>
      <c r="SIZ824" s="367"/>
      <c r="SJA824" s="367"/>
      <c r="SJB824" s="367"/>
      <c r="SJC824" s="367"/>
      <c r="SJD824" s="367"/>
      <c r="SJE824" s="367"/>
      <c r="SJF824" s="367"/>
      <c r="SJG824" s="367"/>
      <c r="SJH824" s="367"/>
      <c r="SJI824" s="367"/>
      <c r="SJJ824" s="367"/>
      <c r="SJK824" s="367"/>
      <c r="SJL824" s="367"/>
      <c r="SJM824" s="367"/>
      <c r="SJN824" s="367"/>
      <c r="SJO824" s="367"/>
      <c r="SJP824" s="367"/>
      <c r="SJQ824" s="367"/>
      <c r="SJR824" s="367"/>
      <c r="SJS824" s="367"/>
      <c r="SJT824" s="367"/>
      <c r="SJU824" s="367"/>
      <c r="SJV824" s="367"/>
      <c r="SJW824" s="367"/>
      <c r="SJX824" s="367"/>
      <c r="SJY824" s="367"/>
      <c r="SJZ824" s="367"/>
      <c r="SKA824" s="367"/>
      <c r="SKB824" s="367"/>
      <c r="SKC824" s="367"/>
      <c r="SKD824" s="367"/>
      <c r="SKE824" s="367"/>
      <c r="SKF824" s="367"/>
      <c r="SKG824" s="367"/>
      <c r="SKH824" s="367"/>
      <c r="SKI824" s="367"/>
      <c r="SKJ824" s="367"/>
      <c r="SKK824" s="367"/>
      <c r="SKL824" s="367"/>
      <c r="SKM824" s="367"/>
      <c r="SKN824" s="367"/>
      <c r="SKO824" s="367"/>
      <c r="SKP824" s="367"/>
      <c r="SKQ824" s="367"/>
      <c r="SKR824" s="367"/>
      <c r="SKS824" s="367"/>
      <c r="SKT824" s="367"/>
      <c r="SKU824" s="367"/>
      <c r="SKV824" s="367"/>
      <c r="SKW824" s="367"/>
      <c r="SKX824" s="367"/>
      <c r="SKY824" s="367"/>
      <c r="SKZ824" s="367"/>
      <c r="SLA824" s="367"/>
      <c r="SLB824" s="367"/>
      <c r="SLC824" s="367"/>
      <c r="SLD824" s="367"/>
      <c r="SLE824" s="367"/>
      <c r="SLF824" s="367"/>
      <c r="SLG824" s="367"/>
      <c r="SLH824" s="367"/>
      <c r="SLI824" s="367"/>
      <c r="SLJ824" s="367"/>
      <c r="SLK824" s="367"/>
      <c r="SLL824" s="367"/>
      <c r="SLM824" s="367"/>
      <c r="SLN824" s="367"/>
      <c r="SLO824" s="367"/>
      <c r="SLP824" s="367"/>
      <c r="SLQ824" s="367"/>
      <c r="SLR824" s="367"/>
      <c r="SLS824" s="367"/>
      <c r="SLT824" s="367"/>
      <c r="SLU824" s="367"/>
      <c r="SLV824" s="367"/>
      <c r="SLW824" s="367"/>
      <c r="SLX824" s="367"/>
      <c r="SLY824" s="367"/>
      <c r="SLZ824" s="367"/>
      <c r="SMA824" s="367"/>
      <c r="SMB824" s="367"/>
      <c r="SMC824" s="367"/>
      <c r="SMD824" s="367"/>
      <c r="SME824" s="367"/>
      <c r="SMF824" s="367"/>
      <c r="SMG824" s="367"/>
      <c r="SMH824" s="367"/>
      <c r="SMI824" s="367"/>
      <c r="SMJ824" s="367"/>
      <c r="SMK824" s="367"/>
      <c r="SML824" s="367"/>
      <c r="SMM824" s="367"/>
      <c r="SMN824" s="367"/>
      <c r="SMO824" s="367"/>
      <c r="SMP824" s="367"/>
      <c r="SMQ824" s="367"/>
      <c r="SMR824" s="367"/>
      <c r="SMS824" s="367"/>
      <c r="SMT824" s="367"/>
      <c r="SMU824" s="367"/>
      <c r="SMV824" s="367"/>
      <c r="SMW824" s="367"/>
      <c r="SMX824" s="367"/>
      <c r="SMY824" s="367"/>
      <c r="SMZ824" s="367"/>
      <c r="SNA824" s="367"/>
      <c r="SNB824" s="367"/>
      <c r="SNC824" s="367"/>
      <c r="SND824" s="367"/>
      <c r="SNE824" s="367"/>
      <c r="SNF824" s="367"/>
      <c r="SNG824" s="367"/>
      <c r="SNH824" s="367"/>
      <c r="SNI824" s="367"/>
      <c r="SNJ824" s="367"/>
      <c r="SNK824" s="367"/>
      <c r="SNL824" s="367"/>
      <c r="SNM824" s="367"/>
      <c r="SNN824" s="367"/>
      <c r="SNO824" s="367"/>
      <c r="SNP824" s="367"/>
      <c r="SNQ824" s="367"/>
      <c r="SNR824" s="367"/>
      <c r="SNS824" s="367"/>
      <c r="SNT824" s="367"/>
      <c r="SNU824" s="367"/>
      <c r="SNV824" s="367"/>
      <c r="SNW824" s="367"/>
      <c r="SNX824" s="367"/>
      <c r="SNY824" s="367"/>
      <c r="SNZ824" s="367"/>
      <c r="SOA824" s="367"/>
      <c r="SOB824" s="367"/>
      <c r="SOC824" s="367"/>
      <c r="SOD824" s="367"/>
      <c r="SOE824" s="367"/>
      <c r="SOF824" s="367"/>
      <c r="SOG824" s="367"/>
      <c r="SOH824" s="367"/>
      <c r="SOI824" s="367"/>
      <c r="SOJ824" s="367"/>
      <c r="SOK824" s="367"/>
      <c r="SOL824" s="367"/>
      <c r="SOM824" s="367"/>
      <c r="SON824" s="367"/>
      <c r="SOO824" s="367"/>
      <c r="SOP824" s="367"/>
      <c r="SOQ824" s="367"/>
      <c r="SOR824" s="367"/>
      <c r="SOS824" s="367"/>
      <c r="SOT824" s="367"/>
      <c r="SOU824" s="367"/>
      <c r="SOV824" s="367"/>
      <c r="SOW824" s="367"/>
      <c r="SOX824" s="367"/>
      <c r="SOY824" s="367"/>
      <c r="SOZ824" s="367"/>
      <c r="SPA824" s="367"/>
      <c r="SPB824" s="367"/>
      <c r="SPC824" s="367"/>
      <c r="SPD824" s="367"/>
      <c r="SPE824" s="367"/>
      <c r="SPF824" s="367"/>
      <c r="SPG824" s="367"/>
      <c r="SPH824" s="367"/>
      <c r="SPI824" s="367"/>
      <c r="SPJ824" s="367"/>
      <c r="SPK824" s="367"/>
      <c r="SPL824" s="367"/>
      <c r="SPM824" s="367"/>
      <c r="SPN824" s="367"/>
      <c r="SPO824" s="367"/>
      <c r="SPP824" s="367"/>
      <c r="SPQ824" s="367"/>
      <c r="SPR824" s="367"/>
      <c r="SPS824" s="367"/>
      <c r="SPT824" s="367"/>
      <c r="SPU824" s="367"/>
      <c r="SPV824" s="367"/>
      <c r="SPW824" s="367"/>
      <c r="SPX824" s="367"/>
      <c r="SPY824" s="367"/>
      <c r="SPZ824" s="367"/>
      <c r="SQA824" s="367"/>
      <c r="SQB824" s="367"/>
      <c r="SQC824" s="367"/>
      <c r="SQD824" s="367"/>
      <c r="SQE824" s="367"/>
      <c r="SQF824" s="367"/>
      <c r="SQG824" s="367"/>
      <c r="SQH824" s="367"/>
      <c r="SQI824" s="367"/>
      <c r="SQJ824" s="367"/>
      <c r="SQK824" s="367"/>
      <c r="SQL824" s="367"/>
      <c r="SQM824" s="367"/>
      <c r="SQN824" s="367"/>
      <c r="SQO824" s="367"/>
      <c r="SQP824" s="367"/>
      <c r="SQQ824" s="367"/>
      <c r="SQR824" s="367"/>
      <c r="SQS824" s="367"/>
      <c r="SQT824" s="367"/>
      <c r="SQU824" s="367"/>
      <c r="SQV824" s="367"/>
      <c r="SQW824" s="367"/>
      <c r="SQX824" s="367"/>
      <c r="SQY824" s="367"/>
      <c r="SQZ824" s="367"/>
      <c r="SRA824" s="367"/>
      <c r="SRB824" s="367"/>
      <c r="SRC824" s="367"/>
      <c r="SRD824" s="367"/>
      <c r="SRE824" s="367"/>
      <c r="SRF824" s="367"/>
      <c r="SRG824" s="367"/>
      <c r="SRH824" s="367"/>
      <c r="SRI824" s="367"/>
      <c r="SRJ824" s="367"/>
      <c r="SRK824" s="367"/>
      <c r="SRL824" s="367"/>
      <c r="SRM824" s="367"/>
      <c r="SRN824" s="367"/>
      <c r="SRO824" s="367"/>
      <c r="SRP824" s="367"/>
      <c r="SRQ824" s="367"/>
      <c r="SRR824" s="367"/>
      <c r="SRS824" s="367"/>
      <c r="SRT824" s="367"/>
      <c r="SRU824" s="367"/>
      <c r="SRV824" s="367"/>
      <c r="SRW824" s="367"/>
      <c r="SRX824" s="367"/>
      <c r="SRY824" s="367"/>
      <c r="SRZ824" s="367"/>
      <c r="SSA824" s="367"/>
      <c r="SSB824" s="367"/>
      <c r="SSC824" s="367"/>
      <c r="SSD824" s="367"/>
      <c r="SSE824" s="367"/>
      <c r="SSF824" s="367"/>
      <c r="SSG824" s="367"/>
      <c r="SSH824" s="367"/>
      <c r="SSI824" s="367"/>
      <c r="SSJ824" s="367"/>
      <c r="SSK824" s="367"/>
      <c r="SSL824" s="367"/>
      <c r="SSM824" s="367"/>
      <c r="SSN824" s="367"/>
      <c r="SSO824" s="367"/>
      <c r="SSP824" s="367"/>
      <c r="SSQ824" s="367"/>
      <c r="SSR824" s="367"/>
      <c r="SSS824" s="367"/>
      <c r="SST824" s="367"/>
      <c r="SSU824" s="367"/>
      <c r="SSV824" s="367"/>
      <c r="SSW824" s="367"/>
      <c r="SSX824" s="367"/>
      <c r="SSY824" s="367"/>
      <c r="SSZ824" s="367"/>
      <c r="STA824" s="367"/>
      <c r="STB824" s="367"/>
      <c r="STC824" s="367"/>
      <c r="STD824" s="367"/>
      <c r="STE824" s="367"/>
      <c r="STF824" s="367"/>
      <c r="STG824" s="367"/>
      <c r="STH824" s="367"/>
      <c r="STI824" s="367"/>
      <c r="STJ824" s="367"/>
      <c r="STK824" s="367"/>
      <c r="STL824" s="367"/>
      <c r="STM824" s="367"/>
      <c r="STN824" s="367"/>
      <c r="STO824" s="367"/>
      <c r="STP824" s="367"/>
      <c r="STQ824" s="367"/>
      <c r="STR824" s="367"/>
      <c r="STS824" s="367"/>
      <c r="STT824" s="367"/>
      <c r="STU824" s="367"/>
      <c r="STV824" s="367"/>
      <c r="STW824" s="367"/>
      <c r="STX824" s="367"/>
      <c r="STY824" s="367"/>
      <c r="STZ824" s="367"/>
      <c r="SUA824" s="367"/>
      <c r="SUB824" s="367"/>
      <c r="SUC824" s="367"/>
      <c r="SUD824" s="367"/>
      <c r="SUE824" s="367"/>
      <c r="SUF824" s="367"/>
      <c r="SUG824" s="367"/>
      <c r="SUH824" s="367"/>
      <c r="SUI824" s="367"/>
      <c r="SUJ824" s="367"/>
      <c r="SUK824" s="367"/>
      <c r="SUL824" s="367"/>
      <c r="SUM824" s="367"/>
      <c r="SUN824" s="367"/>
      <c r="SUO824" s="367"/>
      <c r="SUP824" s="367"/>
      <c r="SUQ824" s="367"/>
      <c r="SUR824" s="367"/>
      <c r="SUS824" s="367"/>
      <c r="SUT824" s="367"/>
      <c r="SUU824" s="367"/>
      <c r="SUV824" s="367"/>
      <c r="SUW824" s="367"/>
      <c r="SUX824" s="367"/>
      <c r="SUY824" s="367"/>
      <c r="SUZ824" s="367"/>
      <c r="SVA824" s="367"/>
      <c r="SVB824" s="367"/>
      <c r="SVC824" s="367"/>
      <c r="SVD824" s="367"/>
      <c r="SVE824" s="367"/>
      <c r="SVF824" s="367"/>
      <c r="SVG824" s="367"/>
      <c r="SVH824" s="367"/>
      <c r="SVI824" s="367"/>
      <c r="SVJ824" s="367"/>
      <c r="SVK824" s="367"/>
      <c r="SVL824" s="367"/>
      <c r="SVM824" s="367"/>
      <c r="SVN824" s="367"/>
      <c r="SVO824" s="367"/>
      <c r="SVP824" s="367"/>
      <c r="SVQ824" s="367"/>
      <c r="SVR824" s="367"/>
      <c r="SVS824" s="367"/>
      <c r="SVT824" s="367"/>
      <c r="SVU824" s="367"/>
      <c r="SVV824" s="367"/>
      <c r="SVW824" s="367"/>
      <c r="SVX824" s="367"/>
      <c r="SVY824" s="367"/>
      <c r="SVZ824" s="367"/>
      <c r="SWA824" s="367"/>
      <c r="SWB824" s="367"/>
      <c r="SWC824" s="367"/>
      <c r="SWD824" s="367"/>
      <c r="SWE824" s="367"/>
      <c r="SWF824" s="367"/>
      <c r="SWG824" s="367"/>
      <c r="SWH824" s="367"/>
      <c r="SWI824" s="367"/>
      <c r="SWJ824" s="367"/>
      <c r="SWK824" s="367"/>
      <c r="SWL824" s="367"/>
      <c r="SWM824" s="367"/>
      <c r="SWN824" s="367"/>
      <c r="SWO824" s="367"/>
      <c r="SWP824" s="367"/>
      <c r="SWQ824" s="367"/>
      <c r="SWR824" s="367"/>
      <c r="SWS824" s="367"/>
      <c r="SWT824" s="367"/>
      <c r="SWU824" s="367"/>
      <c r="SWV824" s="367"/>
      <c r="SWW824" s="367"/>
      <c r="SWX824" s="367"/>
      <c r="SWY824" s="367"/>
      <c r="SWZ824" s="367"/>
      <c r="SXA824" s="367"/>
      <c r="SXB824" s="367"/>
      <c r="SXC824" s="367"/>
      <c r="SXD824" s="367"/>
      <c r="SXE824" s="367"/>
      <c r="SXF824" s="367"/>
      <c r="SXG824" s="367"/>
      <c r="SXH824" s="367"/>
      <c r="SXI824" s="367"/>
      <c r="SXJ824" s="367"/>
      <c r="SXK824" s="367"/>
      <c r="SXL824" s="367"/>
      <c r="SXM824" s="367"/>
      <c r="SXN824" s="367"/>
      <c r="SXO824" s="367"/>
      <c r="SXP824" s="367"/>
      <c r="SXQ824" s="367"/>
      <c r="SXR824" s="367"/>
      <c r="SXS824" s="367"/>
      <c r="SXT824" s="367"/>
      <c r="SXU824" s="367"/>
      <c r="SXV824" s="367"/>
      <c r="SXW824" s="367"/>
      <c r="SXX824" s="367"/>
      <c r="SXY824" s="367"/>
      <c r="SXZ824" s="367"/>
      <c r="SYA824" s="367"/>
      <c r="SYB824" s="367"/>
      <c r="SYC824" s="367"/>
      <c r="SYD824" s="367"/>
      <c r="SYE824" s="367"/>
      <c r="SYF824" s="367"/>
      <c r="SYG824" s="367"/>
      <c r="SYH824" s="367"/>
      <c r="SYI824" s="367"/>
      <c r="SYJ824" s="367"/>
      <c r="SYK824" s="367"/>
      <c r="SYL824" s="367"/>
      <c r="SYM824" s="367"/>
      <c r="SYN824" s="367"/>
      <c r="SYO824" s="367"/>
      <c r="SYP824" s="367"/>
      <c r="SYQ824" s="367"/>
      <c r="SYR824" s="367"/>
      <c r="SYS824" s="367"/>
      <c r="SYT824" s="367"/>
      <c r="SYU824" s="367"/>
      <c r="SYV824" s="367"/>
      <c r="SYW824" s="367"/>
      <c r="SYX824" s="367"/>
      <c r="SYY824" s="367"/>
      <c r="SYZ824" s="367"/>
      <c r="SZA824" s="367"/>
      <c r="SZB824" s="367"/>
      <c r="SZC824" s="367"/>
      <c r="SZD824" s="367"/>
      <c r="SZE824" s="367"/>
      <c r="SZF824" s="367"/>
      <c r="SZG824" s="367"/>
      <c r="SZH824" s="367"/>
      <c r="SZI824" s="367"/>
      <c r="SZJ824" s="367"/>
      <c r="SZK824" s="367"/>
      <c r="SZL824" s="367"/>
      <c r="SZM824" s="367"/>
      <c r="SZN824" s="367"/>
      <c r="SZO824" s="367"/>
      <c r="SZP824" s="367"/>
      <c r="SZQ824" s="367"/>
      <c r="SZR824" s="367"/>
      <c r="SZS824" s="367"/>
      <c r="SZT824" s="367"/>
      <c r="SZU824" s="367"/>
      <c r="SZV824" s="367"/>
      <c r="SZW824" s="367"/>
      <c r="SZX824" s="367"/>
      <c r="SZY824" s="367"/>
      <c r="SZZ824" s="367"/>
      <c r="TAA824" s="367"/>
      <c r="TAB824" s="367"/>
      <c r="TAC824" s="367"/>
      <c r="TAD824" s="367"/>
      <c r="TAE824" s="367"/>
      <c r="TAF824" s="367"/>
      <c r="TAG824" s="367"/>
      <c r="TAH824" s="367"/>
      <c r="TAI824" s="367"/>
      <c r="TAJ824" s="367"/>
      <c r="TAK824" s="367"/>
      <c r="TAL824" s="367"/>
      <c r="TAM824" s="367"/>
      <c r="TAN824" s="367"/>
      <c r="TAO824" s="367"/>
      <c r="TAP824" s="367"/>
      <c r="TAQ824" s="367"/>
      <c r="TAR824" s="367"/>
      <c r="TAS824" s="367"/>
      <c r="TAT824" s="367"/>
      <c r="TAU824" s="367"/>
      <c r="TAV824" s="367"/>
      <c r="TAW824" s="367"/>
      <c r="TAX824" s="367"/>
      <c r="TAY824" s="367"/>
      <c r="TAZ824" s="367"/>
      <c r="TBA824" s="367"/>
      <c r="TBB824" s="367"/>
      <c r="TBC824" s="367"/>
      <c r="TBD824" s="367"/>
      <c r="TBE824" s="367"/>
      <c r="TBF824" s="367"/>
      <c r="TBG824" s="367"/>
      <c r="TBH824" s="367"/>
      <c r="TBI824" s="367"/>
      <c r="TBJ824" s="367"/>
      <c r="TBK824" s="367"/>
      <c r="TBL824" s="367"/>
      <c r="TBM824" s="367"/>
      <c r="TBN824" s="367"/>
      <c r="TBO824" s="367"/>
      <c r="TBP824" s="367"/>
      <c r="TBQ824" s="367"/>
      <c r="TBR824" s="367"/>
      <c r="TBS824" s="367"/>
      <c r="TBT824" s="367"/>
      <c r="TBU824" s="367"/>
      <c r="TBV824" s="367"/>
      <c r="TBW824" s="367"/>
      <c r="TBX824" s="367"/>
      <c r="TBY824" s="367"/>
      <c r="TBZ824" s="367"/>
      <c r="TCA824" s="367"/>
      <c r="TCB824" s="367"/>
      <c r="TCC824" s="367"/>
      <c r="TCD824" s="367"/>
      <c r="TCE824" s="367"/>
      <c r="TCF824" s="367"/>
      <c r="TCG824" s="367"/>
      <c r="TCH824" s="367"/>
      <c r="TCI824" s="367"/>
      <c r="TCJ824" s="367"/>
      <c r="TCK824" s="367"/>
      <c r="TCL824" s="367"/>
      <c r="TCM824" s="367"/>
      <c r="TCN824" s="367"/>
      <c r="TCO824" s="367"/>
      <c r="TCP824" s="367"/>
      <c r="TCQ824" s="367"/>
      <c r="TCR824" s="367"/>
      <c r="TCS824" s="367"/>
      <c r="TCT824" s="367"/>
      <c r="TCU824" s="367"/>
      <c r="TCV824" s="367"/>
      <c r="TCW824" s="367"/>
      <c r="TCX824" s="367"/>
      <c r="TCY824" s="367"/>
      <c r="TCZ824" s="367"/>
      <c r="TDA824" s="367"/>
      <c r="TDB824" s="367"/>
      <c r="TDC824" s="367"/>
      <c r="TDD824" s="367"/>
      <c r="TDE824" s="367"/>
      <c r="TDF824" s="367"/>
      <c r="TDG824" s="367"/>
      <c r="TDH824" s="367"/>
      <c r="TDI824" s="367"/>
      <c r="TDJ824" s="367"/>
      <c r="TDK824" s="367"/>
      <c r="TDL824" s="367"/>
      <c r="TDM824" s="367"/>
      <c r="TDN824" s="367"/>
      <c r="TDO824" s="367"/>
      <c r="TDP824" s="367"/>
      <c r="TDQ824" s="367"/>
      <c r="TDR824" s="367"/>
      <c r="TDS824" s="367"/>
      <c r="TDT824" s="367"/>
      <c r="TDU824" s="367"/>
      <c r="TDV824" s="367"/>
      <c r="TDW824" s="367"/>
      <c r="TDX824" s="367"/>
      <c r="TDY824" s="367"/>
      <c r="TDZ824" s="367"/>
      <c r="TEA824" s="367"/>
      <c r="TEB824" s="367"/>
      <c r="TEC824" s="367"/>
      <c r="TED824" s="367"/>
      <c r="TEE824" s="367"/>
      <c r="TEF824" s="367"/>
      <c r="TEG824" s="367"/>
      <c r="TEH824" s="367"/>
      <c r="TEI824" s="367"/>
      <c r="TEJ824" s="367"/>
      <c r="TEK824" s="367"/>
      <c r="TEL824" s="367"/>
      <c r="TEM824" s="367"/>
      <c r="TEN824" s="367"/>
      <c r="TEO824" s="367"/>
      <c r="TEP824" s="367"/>
      <c r="TEQ824" s="367"/>
      <c r="TER824" s="367"/>
      <c r="TES824" s="367"/>
      <c r="TET824" s="367"/>
      <c r="TEU824" s="367"/>
      <c r="TEV824" s="367"/>
      <c r="TEW824" s="367"/>
      <c r="TEX824" s="367"/>
      <c r="TEY824" s="367"/>
      <c r="TEZ824" s="367"/>
      <c r="TFA824" s="367"/>
      <c r="TFB824" s="367"/>
      <c r="TFC824" s="367"/>
      <c r="TFD824" s="367"/>
      <c r="TFE824" s="367"/>
      <c r="TFF824" s="367"/>
      <c r="TFG824" s="367"/>
      <c r="TFH824" s="367"/>
      <c r="TFI824" s="367"/>
      <c r="TFJ824" s="367"/>
      <c r="TFK824" s="367"/>
      <c r="TFL824" s="367"/>
      <c r="TFM824" s="367"/>
      <c r="TFN824" s="367"/>
      <c r="TFO824" s="367"/>
      <c r="TFP824" s="367"/>
      <c r="TFQ824" s="367"/>
      <c r="TFR824" s="367"/>
      <c r="TFS824" s="367"/>
      <c r="TFT824" s="367"/>
      <c r="TFU824" s="367"/>
      <c r="TFV824" s="367"/>
      <c r="TFW824" s="367"/>
      <c r="TFX824" s="367"/>
      <c r="TFY824" s="367"/>
      <c r="TFZ824" s="367"/>
      <c r="TGA824" s="367"/>
      <c r="TGB824" s="367"/>
      <c r="TGC824" s="367"/>
      <c r="TGD824" s="367"/>
      <c r="TGE824" s="367"/>
      <c r="TGF824" s="367"/>
      <c r="TGG824" s="367"/>
      <c r="TGH824" s="367"/>
      <c r="TGI824" s="367"/>
      <c r="TGJ824" s="367"/>
      <c r="TGK824" s="367"/>
      <c r="TGL824" s="367"/>
      <c r="TGM824" s="367"/>
      <c r="TGN824" s="367"/>
      <c r="TGO824" s="367"/>
      <c r="TGP824" s="367"/>
      <c r="TGQ824" s="367"/>
      <c r="TGR824" s="367"/>
      <c r="TGS824" s="367"/>
      <c r="TGT824" s="367"/>
      <c r="TGU824" s="367"/>
      <c r="TGV824" s="367"/>
      <c r="TGW824" s="367"/>
      <c r="TGX824" s="367"/>
      <c r="TGY824" s="367"/>
      <c r="TGZ824" s="367"/>
      <c r="THA824" s="367"/>
      <c r="THB824" s="367"/>
      <c r="THC824" s="367"/>
      <c r="THD824" s="367"/>
      <c r="THE824" s="367"/>
      <c r="THF824" s="367"/>
      <c r="THG824" s="367"/>
      <c r="THH824" s="367"/>
      <c r="THI824" s="367"/>
      <c r="THJ824" s="367"/>
      <c r="THK824" s="367"/>
      <c r="THL824" s="367"/>
      <c r="THM824" s="367"/>
      <c r="THN824" s="367"/>
      <c r="THO824" s="367"/>
      <c r="THP824" s="367"/>
      <c r="THQ824" s="367"/>
      <c r="THR824" s="367"/>
      <c r="THS824" s="367"/>
      <c r="THT824" s="367"/>
      <c r="THU824" s="367"/>
      <c r="THV824" s="367"/>
      <c r="THW824" s="367"/>
      <c r="THX824" s="367"/>
      <c r="THY824" s="367"/>
      <c r="THZ824" s="367"/>
      <c r="TIA824" s="367"/>
      <c r="TIB824" s="367"/>
      <c r="TIC824" s="367"/>
      <c r="TID824" s="367"/>
      <c r="TIE824" s="367"/>
      <c r="TIF824" s="367"/>
      <c r="TIG824" s="367"/>
      <c r="TIH824" s="367"/>
      <c r="TII824" s="367"/>
      <c r="TIJ824" s="367"/>
      <c r="TIK824" s="367"/>
      <c r="TIL824" s="367"/>
      <c r="TIM824" s="367"/>
      <c r="TIN824" s="367"/>
      <c r="TIO824" s="367"/>
      <c r="TIP824" s="367"/>
      <c r="TIQ824" s="367"/>
      <c r="TIR824" s="367"/>
      <c r="TIS824" s="367"/>
      <c r="TIT824" s="367"/>
      <c r="TIU824" s="367"/>
      <c r="TIV824" s="367"/>
      <c r="TIW824" s="367"/>
      <c r="TIX824" s="367"/>
      <c r="TIY824" s="367"/>
      <c r="TIZ824" s="367"/>
      <c r="TJA824" s="367"/>
      <c r="TJB824" s="367"/>
      <c r="TJC824" s="367"/>
      <c r="TJD824" s="367"/>
      <c r="TJE824" s="367"/>
      <c r="TJF824" s="367"/>
      <c r="TJG824" s="367"/>
      <c r="TJH824" s="367"/>
      <c r="TJI824" s="367"/>
      <c r="TJJ824" s="367"/>
      <c r="TJK824" s="367"/>
      <c r="TJL824" s="367"/>
      <c r="TJM824" s="367"/>
      <c r="TJN824" s="367"/>
      <c r="TJO824" s="367"/>
      <c r="TJP824" s="367"/>
      <c r="TJQ824" s="367"/>
      <c r="TJR824" s="367"/>
      <c r="TJS824" s="367"/>
      <c r="TJT824" s="367"/>
      <c r="TJU824" s="367"/>
      <c r="TJV824" s="367"/>
      <c r="TJW824" s="367"/>
      <c r="TJX824" s="367"/>
      <c r="TJY824" s="367"/>
      <c r="TJZ824" s="367"/>
      <c r="TKA824" s="367"/>
      <c r="TKB824" s="367"/>
      <c r="TKC824" s="367"/>
      <c r="TKD824" s="367"/>
      <c r="TKE824" s="367"/>
      <c r="TKF824" s="367"/>
      <c r="TKG824" s="367"/>
      <c r="TKH824" s="367"/>
      <c r="TKI824" s="367"/>
      <c r="TKJ824" s="367"/>
      <c r="TKK824" s="367"/>
      <c r="TKL824" s="367"/>
      <c r="TKM824" s="367"/>
      <c r="TKN824" s="367"/>
      <c r="TKO824" s="367"/>
      <c r="TKP824" s="367"/>
      <c r="TKQ824" s="367"/>
      <c r="TKR824" s="367"/>
      <c r="TKS824" s="367"/>
      <c r="TKT824" s="367"/>
      <c r="TKU824" s="367"/>
      <c r="TKV824" s="367"/>
      <c r="TKW824" s="367"/>
      <c r="TKX824" s="367"/>
      <c r="TKY824" s="367"/>
      <c r="TKZ824" s="367"/>
      <c r="TLA824" s="367"/>
      <c r="TLB824" s="367"/>
      <c r="TLC824" s="367"/>
      <c r="TLD824" s="367"/>
      <c r="TLE824" s="367"/>
      <c r="TLF824" s="367"/>
      <c r="TLG824" s="367"/>
      <c r="TLH824" s="367"/>
      <c r="TLI824" s="367"/>
      <c r="TLJ824" s="367"/>
      <c r="TLK824" s="367"/>
      <c r="TLL824" s="367"/>
      <c r="TLM824" s="367"/>
      <c r="TLN824" s="367"/>
      <c r="TLO824" s="367"/>
      <c r="TLP824" s="367"/>
      <c r="TLQ824" s="367"/>
      <c r="TLR824" s="367"/>
      <c r="TLS824" s="367"/>
      <c r="TLT824" s="367"/>
      <c r="TLU824" s="367"/>
      <c r="TLV824" s="367"/>
      <c r="TLW824" s="367"/>
      <c r="TLX824" s="367"/>
      <c r="TLY824" s="367"/>
      <c r="TLZ824" s="367"/>
      <c r="TMA824" s="367"/>
      <c r="TMB824" s="367"/>
      <c r="TMC824" s="367"/>
      <c r="TMD824" s="367"/>
      <c r="TME824" s="367"/>
      <c r="TMF824" s="367"/>
      <c r="TMG824" s="367"/>
      <c r="TMH824" s="367"/>
      <c r="TMI824" s="367"/>
      <c r="TMJ824" s="367"/>
      <c r="TMK824" s="367"/>
      <c r="TML824" s="367"/>
      <c r="TMM824" s="367"/>
      <c r="TMN824" s="367"/>
      <c r="TMO824" s="367"/>
      <c r="TMP824" s="367"/>
      <c r="TMQ824" s="367"/>
      <c r="TMR824" s="367"/>
      <c r="TMS824" s="367"/>
      <c r="TMT824" s="367"/>
      <c r="TMU824" s="367"/>
      <c r="TMV824" s="367"/>
      <c r="TMW824" s="367"/>
      <c r="TMX824" s="367"/>
      <c r="TMY824" s="367"/>
      <c r="TMZ824" s="367"/>
      <c r="TNA824" s="367"/>
      <c r="TNB824" s="367"/>
      <c r="TNC824" s="367"/>
      <c r="TND824" s="367"/>
      <c r="TNE824" s="367"/>
      <c r="TNF824" s="367"/>
      <c r="TNG824" s="367"/>
      <c r="TNH824" s="367"/>
      <c r="TNI824" s="367"/>
      <c r="TNJ824" s="367"/>
      <c r="TNK824" s="367"/>
      <c r="TNL824" s="367"/>
      <c r="TNM824" s="367"/>
      <c r="TNN824" s="367"/>
      <c r="TNO824" s="367"/>
      <c r="TNP824" s="367"/>
      <c r="TNQ824" s="367"/>
      <c r="TNR824" s="367"/>
      <c r="TNS824" s="367"/>
      <c r="TNT824" s="367"/>
      <c r="TNU824" s="367"/>
      <c r="TNV824" s="367"/>
      <c r="TNW824" s="367"/>
      <c r="TNX824" s="367"/>
      <c r="TNY824" s="367"/>
      <c r="TNZ824" s="367"/>
      <c r="TOA824" s="367"/>
      <c r="TOB824" s="367"/>
      <c r="TOC824" s="367"/>
      <c r="TOD824" s="367"/>
      <c r="TOE824" s="367"/>
      <c r="TOF824" s="367"/>
      <c r="TOG824" s="367"/>
      <c r="TOH824" s="367"/>
      <c r="TOI824" s="367"/>
      <c r="TOJ824" s="367"/>
      <c r="TOK824" s="367"/>
      <c r="TOL824" s="367"/>
      <c r="TOM824" s="367"/>
      <c r="TON824" s="367"/>
      <c r="TOO824" s="367"/>
      <c r="TOP824" s="367"/>
      <c r="TOQ824" s="367"/>
      <c r="TOR824" s="367"/>
      <c r="TOS824" s="367"/>
      <c r="TOT824" s="367"/>
      <c r="TOU824" s="367"/>
      <c r="TOV824" s="367"/>
      <c r="TOW824" s="367"/>
      <c r="TOX824" s="367"/>
      <c r="TOY824" s="367"/>
      <c r="TOZ824" s="367"/>
      <c r="TPA824" s="367"/>
      <c r="TPB824" s="367"/>
      <c r="TPC824" s="367"/>
      <c r="TPD824" s="367"/>
      <c r="TPE824" s="367"/>
      <c r="TPF824" s="367"/>
      <c r="TPG824" s="367"/>
      <c r="TPH824" s="367"/>
      <c r="TPI824" s="367"/>
      <c r="TPJ824" s="367"/>
      <c r="TPK824" s="367"/>
      <c r="TPL824" s="367"/>
      <c r="TPM824" s="367"/>
      <c r="TPN824" s="367"/>
      <c r="TPO824" s="367"/>
      <c r="TPP824" s="367"/>
      <c r="TPQ824" s="367"/>
      <c r="TPR824" s="367"/>
      <c r="TPS824" s="367"/>
      <c r="TPT824" s="367"/>
      <c r="TPU824" s="367"/>
      <c r="TPV824" s="367"/>
      <c r="TPW824" s="367"/>
      <c r="TPX824" s="367"/>
      <c r="TPY824" s="367"/>
      <c r="TPZ824" s="367"/>
      <c r="TQA824" s="367"/>
      <c r="TQB824" s="367"/>
      <c r="TQC824" s="367"/>
      <c r="TQD824" s="367"/>
      <c r="TQE824" s="367"/>
      <c r="TQF824" s="367"/>
      <c r="TQG824" s="367"/>
      <c r="TQH824" s="367"/>
      <c r="TQI824" s="367"/>
      <c r="TQJ824" s="367"/>
      <c r="TQK824" s="367"/>
      <c r="TQL824" s="367"/>
      <c r="TQM824" s="367"/>
      <c r="TQN824" s="367"/>
      <c r="TQO824" s="367"/>
      <c r="TQP824" s="367"/>
      <c r="TQQ824" s="367"/>
      <c r="TQR824" s="367"/>
      <c r="TQS824" s="367"/>
      <c r="TQT824" s="367"/>
      <c r="TQU824" s="367"/>
      <c r="TQV824" s="367"/>
      <c r="TQW824" s="367"/>
      <c r="TQX824" s="367"/>
      <c r="TQY824" s="367"/>
      <c r="TQZ824" s="367"/>
      <c r="TRA824" s="367"/>
      <c r="TRB824" s="367"/>
      <c r="TRC824" s="367"/>
      <c r="TRD824" s="367"/>
      <c r="TRE824" s="367"/>
      <c r="TRF824" s="367"/>
      <c r="TRG824" s="367"/>
      <c r="TRH824" s="367"/>
      <c r="TRI824" s="367"/>
      <c r="TRJ824" s="367"/>
      <c r="TRK824" s="367"/>
      <c r="TRL824" s="367"/>
      <c r="TRM824" s="367"/>
      <c r="TRN824" s="367"/>
      <c r="TRO824" s="367"/>
      <c r="TRP824" s="367"/>
      <c r="TRQ824" s="367"/>
      <c r="TRR824" s="367"/>
      <c r="TRS824" s="367"/>
      <c r="TRT824" s="367"/>
      <c r="TRU824" s="367"/>
      <c r="TRV824" s="367"/>
      <c r="TRW824" s="367"/>
      <c r="TRX824" s="367"/>
      <c r="TRY824" s="367"/>
      <c r="TRZ824" s="367"/>
      <c r="TSA824" s="367"/>
      <c r="TSB824" s="367"/>
      <c r="TSC824" s="367"/>
      <c r="TSD824" s="367"/>
      <c r="TSE824" s="367"/>
      <c r="TSF824" s="367"/>
      <c r="TSG824" s="367"/>
      <c r="TSH824" s="367"/>
      <c r="TSI824" s="367"/>
      <c r="TSJ824" s="367"/>
      <c r="TSK824" s="367"/>
      <c r="TSL824" s="367"/>
      <c r="TSM824" s="367"/>
      <c r="TSN824" s="367"/>
      <c r="TSO824" s="367"/>
      <c r="TSP824" s="367"/>
      <c r="TSQ824" s="367"/>
      <c r="TSR824" s="367"/>
      <c r="TSS824" s="367"/>
      <c r="TST824" s="367"/>
      <c r="TSU824" s="367"/>
      <c r="TSV824" s="367"/>
      <c r="TSW824" s="367"/>
      <c r="TSX824" s="367"/>
      <c r="TSY824" s="367"/>
      <c r="TSZ824" s="367"/>
      <c r="TTA824" s="367"/>
      <c r="TTB824" s="367"/>
      <c r="TTC824" s="367"/>
      <c r="TTD824" s="367"/>
      <c r="TTE824" s="367"/>
      <c r="TTF824" s="367"/>
      <c r="TTG824" s="367"/>
      <c r="TTH824" s="367"/>
      <c r="TTI824" s="367"/>
      <c r="TTJ824" s="367"/>
      <c r="TTK824" s="367"/>
      <c r="TTL824" s="367"/>
      <c r="TTM824" s="367"/>
      <c r="TTN824" s="367"/>
      <c r="TTO824" s="367"/>
      <c r="TTP824" s="367"/>
      <c r="TTQ824" s="367"/>
      <c r="TTR824" s="367"/>
      <c r="TTS824" s="367"/>
      <c r="TTT824" s="367"/>
      <c r="TTU824" s="367"/>
      <c r="TTV824" s="367"/>
      <c r="TTW824" s="367"/>
      <c r="TTX824" s="367"/>
      <c r="TTY824" s="367"/>
      <c r="TTZ824" s="367"/>
      <c r="TUA824" s="367"/>
      <c r="TUB824" s="367"/>
      <c r="TUC824" s="367"/>
      <c r="TUD824" s="367"/>
      <c r="TUE824" s="367"/>
      <c r="TUF824" s="367"/>
      <c r="TUG824" s="367"/>
      <c r="TUH824" s="367"/>
      <c r="TUI824" s="367"/>
      <c r="TUJ824" s="367"/>
      <c r="TUK824" s="367"/>
      <c r="TUL824" s="367"/>
      <c r="TUM824" s="367"/>
      <c r="TUN824" s="367"/>
      <c r="TUO824" s="367"/>
      <c r="TUP824" s="367"/>
      <c r="TUQ824" s="367"/>
      <c r="TUR824" s="367"/>
      <c r="TUS824" s="367"/>
      <c r="TUT824" s="367"/>
      <c r="TUU824" s="367"/>
      <c r="TUV824" s="367"/>
      <c r="TUW824" s="367"/>
      <c r="TUX824" s="367"/>
      <c r="TUY824" s="367"/>
      <c r="TUZ824" s="367"/>
      <c r="TVA824" s="367"/>
      <c r="TVB824" s="367"/>
      <c r="TVC824" s="367"/>
      <c r="TVD824" s="367"/>
      <c r="TVE824" s="367"/>
      <c r="TVF824" s="367"/>
      <c r="TVG824" s="367"/>
      <c r="TVH824" s="367"/>
      <c r="TVI824" s="367"/>
      <c r="TVJ824" s="367"/>
      <c r="TVK824" s="367"/>
      <c r="TVL824" s="367"/>
      <c r="TVM824" s="367"/>
      <c r="TVN824" s="367"/>
      <c r="TVO824" s="367"/>
      <c r="TVP824" s="367"/>
      <c r="TVQ824" s="367"/>
      <c r="TVR824" s="367"/>
      <c r="TVS824" s="367"/>
      <c r="TVT824" s="367"/>
      <c r="TVU824" s="367"/>
      <c r="TVV824" s="367"/>
      <c r="TVW824" s="367"/>
      <c r="TVX824" s="367"/>
      <c r="TVY824" s="367"/>
      <c r="TVZ824" s="367"/>
      <c r="TWA824" s="367"/>
      <c r="TWB824" s="367"/>
      <c r="TWC824" s="367"/>
      <c r="TWD824" s="367"/>
      <c r="TWE824" s="367"/>
      <c r="TWF824" s="367"/>
      <c r="TWG824" s="367"/>
      <c r="TWH824" s="367"/>
      <c r="TWI824" s="367"/>
      <c r="TWJ824" s="367"/>
      <c r="TWK824" s="367"/>
      <c r="TWL824" s="367"/>
      <c r="TWM824" s="367"/>
      <c r="TWN824" s="367"/>
      <c r="TWO824" s="367"/>
      <c r="TWP824" s="367"/>
      <c r="TWQ824" s="367"/>
      <c r="TWR824" s="367"/>
      <c r="TWS824" s="367"/>
      <c r="TWT824" s="367"/>
      <c r="TWU824" s="367"/>
      <c r="TWV824" s="367"/>
      <c r="TWW824" s="367"/>
      <c r="TWX824" s="367"/>
      <c r="TWY824" s="367"/>
      <c r="TWZ824" s="367"/>
      <c r="TXA824" s="367"/>
      <c r="TXB824" s="367"/>
      <c r="TXC824" s="367"/>
      <c r="TXD824" s="367"/>
      <c r="TXE824" s="367"/>
      <c r="TXF824" s="367"/>
      <c r="TXG824" s="367"/>
      <c r="TXH824" s="367"/>
      <c r="TXI824" s="367"/>
      <c r="TXJ824" s="367"/>
      <c r="TXK824" s="367"/>
      <c r="TXL824" s="367"/>
      <c r="TXM824" s="367"/>
      <c r="TXN824" s="367"/>
      <c r="TXO824" s="367"/>
      <c r="TXP824" s="367"/>
      <c r="TXQ824" s="367"/>
      <c r="TXR824" s="367"/>
      <c r="TXS824" s="367"/>
      <c r="TXT824" s="367"/>
      <c r="TXU824" s="367"/>
      <c r="TXV824" s="367"/>
      <c r="TXW824" s="367"/>
      <c r="TXX824" s="367"/>
      <c r="TXY824" s="367"/>
      <c r="TXZ824" s="367"/>
      <c r="TYA824" s="367"/>
      <c r="TYB824" s="367"/>
      <c r="TYC824" s="367"/>
      <c r="TYD824" s="367"/>
      <c r="TYE824" s="367"/>
      <c r="TYF824" s="367"/>
      <c r="TYG824" s="367"/>
      <c r="TYH824" s="367"/>
      <c r="TYI824" s="367"/>
      <c r="TYJ824" s="367"/>
      <c r="TYK824" s="367"/>
      <c r="TYL824" s="367"/>
      <c r="TYM824" s="367"/>
      <c r="TYN824" s="367"/>
      <c r="TYO824" s="367"/>
      <c r="TYP824" s="367"/>
      <c r="TYQ824" s="367"/>
      <c r="TYR824" s="367"/>
      <c r="TYS824" s="367"/>
      <c r="TYT824" s="367"/>
      <c r="TYU824" s="367"/>
      <c r="TYV824" s="367"/>
      <c r="TYW824" s="367"/>
      <c r="TYX824" s="367"/>
      <c r="TYY824" s="367"/>
      <c r="TYZ824" s="367"/>
      <c r="TZA824" s="367"/>
      <c r="TZB824" s="367"/>
      <c r="TZC824" s="367"/>
      <c r="TZD824" s="367"/>
      <c r="TZE824" s="367"/>
      <c r="TZF824" s="367"/>
      <c r="TZG824" s="367"/>
      <c r="TZH824" s="367"/>
      <c r="TZI824" s="367"/>
      <c r="TZJ824" s="367"/>
      <c r="TZK824" s="367"/>
      <c r="TZL824" s="367"/>
      <c r="TZM824" s="367"/>
      <c r="TZN824" s="367"/>
      <c r="TZO824" s="367"/>
      <c r="TZP824" s="367"/>
      <c r="TZQ824" s="367"/>
      <c r="TZR824" s="367"/>
      <c r="TZS824" s="367"/>
      <c r="TZT824" s="367"/>
      <c r="TZU824" s="367"/>
      <c r="TZV824" s="367"/>
      <c r="TZW824" s="367"/>
      <c r="TZX824" s="367"/>
      <c r="TZY824" s="367"/>
      <c r="TZZ824" s="367"/>
      <c r="UAA824" s="367"/>
      <c r="UAB824" s="367"/>
      <c r="UAC824" s="367"/>
      <c r="UAD824" s="367"/>
      <c r="UAE824" s="367"/>
      <c r="UAF824" s="367"/>
      <c r="UAG824" s="367"/>
      <c r="UAH824" s="367"/>
      <c r="UAI824" s="367"/>
      <c r="UAJ824" s="367"/>
      <c r="UAK824" s="367"/>
      <c r="UAL824" s="367"/>
      <c r="UAM824" s="367"/>
      <c r="UAN824" s="367"/>
      <c r="UAO824" s="367"/>
      <c r="UAP824" s="367"/>
      <c r="UAQ824" s="367"/>
      <c r="UAR824" s="367"/>
      <c r="UAS824" s="367"/>
      <c r="UAT824" s="367"/>
      <c r="UAU824" s="367"/>
      <c r="UAV824" s="367"/>
      <c r="UAW824" s="367"/>
      <c r="UAX824" s="367"/>
      <c r="UAY824" s="367"/>
      <c r="UAZ824" s="367"/>
      <c r="UBA824" s="367"/>
      <c r="UBB824" s="367"/>
      <c r="UBC824" s="367"/>
      <c r="UBD824" s="367"/>
      <c r="UBE824" s="367"/>
      <c r="UBF824" s="367"/>
      <c r="UBG824" s="367"/>
      <c r="UBH824" s="367"/>
      <c r="UBI824" s="367"/>
      <c r="UBJ824" s="367"/>
      <c r="UBK824" s="367"/>
      <c r="UBL824" s="367"/>
      <c r="UBM824" s="367"/>
      <c r="UBN824" s="367"/>
      <c r="UBO824" s="367"/>
      <c r="UBP824" s="367"/>
      <c r="UBQ824" s="367"/>
      <c r="UBR824" s="367"/>
      <c r="UBS824" s="367"/>
      <c r="UBT824" s="367"/>
      <c r="UBU824" s="367"/>
      <c r="UBV824" s="367"/>
      <c r="UBW824" s="367"/>
      <c r="UBX824" s="367"/>
      <c r="UBY824" s="367"/>
      <c r="UBZ824" s="367"/>
      <c r="UCA824" s="367"/>
      <c r="UCB824" s="367"/>
      <c r="UCC824" s="367"/>
      <c r="UCD824" s="367"/>
      <c r="UCE824" s="367"/>
      <c r="UCF824" s="367"/>
      <c r="UCG824" s="367"/>
      <c r="UCH824" s="367"/>
      <c r="UCI824" s="367"/>
      <c r="UCJ824" s="367"/>
      <c r="UCK824" s="367"/>
      <c r="UCL824" s="367"/>
      <c r="UCM824" s="367"/>
      <c r="UCN824" s="367"/>
      <c r="UCO824" s="367"/>
      <c r="UCP824" s="367"/>
      <c r="UCQ824" s="367"/>
      <c r="UCR824" s="367"/>
      <c r="UCS824" s="367"/>
      <c r="UCT824" s="367"/>
      <c r="UCU824" s="367"/>
      <c r="UCV824" s="367"/>
      <c r="UCW824" s="367"/>
      <c r="UCX824" s="367"/>
      <c r="UCY824" s="367"/>
      <c r="UCZ824" s="367"/>
      <c r="UDA824" s="367"/>
      <c r="UDB824" s="367"/>
      <c r="UDC824" s="367"/>
      <c r="UDD824" s="367"/>
      <c r="UDE824" s="367"/>
      <c r="UDF824" s="367"/>
      <c r="UDG824" s="367"/>
      <c r="UDH824" s="367"/>
      <c r="UDI824" s="367"/>
      <c r="UDJ824" s="367"/>
      <c r="UDK824" s="367"/>
      <c r="UDL824" s="367"/>
      <c r="UDM824" s="367"/>
      <c r="UDN824" s="367"/>
      <c r="UDO824" s="367"/>
      <c r="UDP824" s="367"/>
      <c r="UDQ824" s="367"/>
      <c r="UDR824" s="367"/>
      <c r="UDS824" s="367"/>
      <c r="UDT824" s="367"/>
      <c r="UDU824" s="367"/>
      <c r="UDV824" s="367"/>
      <c r="UDW824" s="367"/>
      <c r="UDX824" s="367"/>
      <c r="UDY824" s="367"/>
      <c r="UDZ824" s="367"/>
      <c r="UEA824" s="367"/>
      <c r="UEB824" s="367"/>
      <c r="UEC824" s="367"/>
      <c r="UED824" s="367"/>
      <c r="UEE824" s="367"/>
      <c r="UEF824" s="367"/>
      <c r="UEG824" s="367"/>
      <c r="UEH824" s="367"/>
      <c r="UEI824" s="367"/>
      <c r="UEJ824" s="367"/>
      <c r="UEK824" s="367"/>
      <c r="UEL824" s="367"/>
      <c r="UEM824" s="367"/>
      <c r="UEN824" s="367"/>
      <c r="UEO824" s="367"/>
      <c r="UEP824" s="367"/>
      <c r="UEQ824" s="367"/>
      <c r="UER824" s="367"/>
      <c r="UES824" s="367"/>
      <c r="UET824" s="367"/>
      <c r="UEU824" s="367"/>
      <c r="UEV824" s="367"/>
      <c r="UEW824" s="367"/>
      <c r="UEX824" s="367"/>
      <c r="UEY824" s="367"/>
      <c r="UEZ824" s="367"/>
      <c r="UFA824" s="367"/>
      <c r="UFB824" s="367"/>
      <c r="UFC824" s="367"/>
      <c r="UFD824" s="367"/>
      <c r="UFE824" s="367"/>
      <c r="UFF824" s="367"/>
      <c r="UFG824" s="367"/>
      <c r="UFH824" s="367"/>
      <c r="UFI824" s="367"/>
      <c r="UFJ824" s="367"/>
      <c r="UFK824" s="367"/>
      <c r="UFL824" s="367"/>
      <c r="UFM824" s="367"/>
      <c r="UFN824" s="367"/>
      <c r="UFO824" s="367"/>
      <c r="UFP824" s="367"/>
      <c r="UFQ824" s="367"/>
      <c r="UFR824" s="367"/>
      <c r="UFS824" s="367"/>
      <c r="UFT824" s="367"/>
      <c r="UFU824" s="367"/>
      <c r="UFV824" s="367"/>
      <c r="UFW824" s="367"/>
      <c r="UFX824" s="367"/>
      <c r="UFY824" s="367"/>
      <c r="UFZ824" s="367"/>
      <c r="UGA824" s="367"/>
      <c r="UGB824" s="367"/>
      <c r="UGC824" s="367"/>
      <c r="UGD824" s="367"/>
      <c r="UGE824" s="367"/>
      <c r="UGF824" s="367"/>
      <c r="UGG824" s="367"/>
      <c r="UGH824" s="367"/>
      <c r="UGI824" s="367"/>
      <c r="UGJ824" s="367"/>
      <c r="UGK824" s="367"/>
      <c r="UGL824" s="367"/>
      <c r="UGM824" s="367"/>
      <c r="UGN824" s="367"/>
      <c r="UGO824" s="367"/>
      <c r="UGP824" s="367"/>
      <c r="UGQ824" s="367"/>
      <c r="UGR824" s="367"/>
      <c r="UGS824" s="367"/>
      <c r="UGT824" s="367"/>
      <c r="UGU824" s="367"/>
      <c r="UGV824" s="367"/>
      <c r="UGW824" s="367"/>
      <c r="UGX824" s="367"/>
      <c r="UGY824" s="367"/>
      <c r="UGZ824" s="367"/>
      <c r="UHA824" s="367"/>
      <c r="UHB824" s="367"/>
      <c r="UHC824" s="367"/>
      <c r="UHD824" s="367"/>
      <c r="UHE824" s="367"/>
      <c r="UHF824" s="367"/>
      <c r="UHG824" s="367"/>
      <c r="UHH824" s="367"/>
      <c r="UHI824" s="367"/>
      <c r="UHJ824" s="367"/>
      <c r="UHK824" s="367"/>
      <c r="UHL824" s="367"/>
      <c r="UHM824" s="367"/>
      <c r="UHN824" s="367"/>
      <c r="UHO824" s="367"/>
      <c r="UHP824" s="367"/>
      <c r="UHQ824" s="367"/>
      <c r="UHR824" s="367"/>
      <c r="UHS824" s="367"/>
      <c r="UHT824" s="367"/>
      <c r="UHU824" s="367"/>
      <c r="UHV824" s="367"/>
      <c r="UHW824" s="367"/>
      <c r="UHX824" s="367"/>
      <c r="UHY824" s="367"/>
      <c r="UHZ824" s="367"/>
      <c r="UIA824" s="367"/>
      <c r="UIB824" s="367"/>
      <c r="UIC824" s="367"/>
      <c r="UID824" s="367"/>
      <c r="UIE824" s="367"/>
      <c r="UIF824" s="367"/>
      <c r="UIG824" s="367"/>
      <c r="UIH824" s="367"/>
      <c r="UII824" s="367"/>
      <c r="UIJ824" s="367"/>
      <c r="UIK824" s="367"/>
      <c r="UIL824" s="367"/>
      <c r="UIM824" s="367"/>
      <c r="UIN824" s="367"/>
      <c r="UIO824" s="367"/>
      <c r="UIP824" s="367"/>
      <c r="UIQ824" s="367"/>
      <c r="UIR824" s="367"/>
      <c r="UIS824" s="367"/>
      <c r="UIT824" s="367"/>
      <c r="UIU824" s="367"/>
      <c r="UIV824" s="367"/>
      <c r="UIW824" s="367"/>
      <c r="UIX824" s="367"/>
      <c r="UIY824" s="367"/>
      <c r="UIZ824" s="367"/>
      <c r="UJA824" s="367"/>
      <c r="UJB824" s="367"/>
      <c r="UJC824" s="367"/>
      <c r="UJD824" s="367"/>
      <c r="UJE824" s="367"/>
      <c r="UJF824" s="367"/>
      <c r="UJG824" s="367"/>
      <c r="UJH824" s="367"/>
      <c r="UJI824" s="367"/>
      <c r="UJJ824" s="367"/>
      <c r="UJK824" s="367"/>
      <c r="UJL824" s="367"/>
      <c r="UJM824" s="367"/>
      <c r="UJN824" s="367"/>
      <c r="UJO824" s="367"/>
      <c r="UJP824" s="367"/>
      <c r="UJQ824" s="367"/>
      <c r="UJR824" s="367"/>
      <c r="UJS824" s="367"/>
      <c r="UJT824" s="367"/>
      <c r="UJU824" s="367"/>
      <c r="UJV824" s="367"/>
      <c r="UJW824" s="367"/>
      <c r="UJX824" s="367"/>
      <c r="UJY824" s="367"/>
      <c r="UJZ824" s="367"/>
      <c r="UKA824" s="367"/>
      <c r="UKB824" s="367"/>
      <c r="UKC824" s="367"/>
      <c r="UKD824" s="367"/>
      <c r="UKE824" s="367"/>
      <c r="UKF824" s="367"/>
      <c r="UKG824" s="367"/>
      <c r="UKH824" s="367"/>
      <c r="UKI824" s="367"/>
      <c r="UKJ824" s="367"/>
      <c r="UKK824" s="367"/>
      <c r="UKL824" s="367"/>
      <c r="UKM824" s="367"/>
      <c r="UKN824" s="367"/>
      <c r="UKO824" s="367"/>
      <c r="UKP824" s="367"/>
      <c r="UKQ824" s="367"/>
      <c r="UKR824" s="367"/>
      <c r="UKS824" s="367"/>
      <c r="UKT824" s="367"/>
      <c r="UKU824" s="367"/>
      <c r="UKV824" s="367"/>
      <c r="UKW824" s="367"/>
      <c r="UKX824" s="367"/>
      <c r="UKY824" s="367"/>
      <c r="UKZ824" s="367"/>
      <c r="ULA824" s="367"/>
      <c r="ULB824" s="367"/>
      <c r="ULC824" s="367"/>
      <c r="ULD824" s="367"/>
      <c r="ULE824" s="367"/>
      <c r="ULF824" s="367"/>
      <c r="ULG824" s="367"/>
      <c r="ULH824" s="367"/>
      <c r="ULI824" s="367"/>
      <c r="ULJ824" s="367"/>
      <c r="ULK824" s="367"/>
      <c r="ULL824" s="367"/>
      <c r="ULM824" s="367"/>
      <c r="ULN824" s="367"/>
      <c r="ULO824" s="367"/>
      <c r="ULP824" s="367"/>
      <c r="ULQ824" s="367"/>
      <c r="ULR824" s="367"/>
      <c r="ULS824" s="367"/>
      <c r="ULT824" s="367"/>
      <c r="ULU824" s="367"/>
      <c r="ULV824" s="367"/>
      <c r="ULW824" s="367"/>
      <c r="ULX824" s="367"/>
      <c r="ULY824" s="367"/>
      <c r="ULZ824" s="367"/>
      <c r="UMA824" s="367"/>
      <c r="UMB824" s="367"/>
      <c r="UMC824" s="367"/>
      <c r="UMD824" s="367"/>
      <c r="UME824" s="367"/>
      <c r="UMF824" s="367"/>
      <c r="UMG824" s="367"/>
      <c r="UMH824" s="367"/>
      <c r="UMI824" s="367"/>
      <c r="UMJ824" s="367"/>
      <c r="UMK824" s="367"/>
      <c r="UML824" s="367"/>
      <c r="UMM824" s="367"/>
      <c r="UMN824" s="367"/>
      <c r="UMO824" s="367"/>
      <c r="UMP824" s="367"/>
      <c r="UMQ824" s="367"/>
      <c r="UMR824" s="367"/>
      <c r="UMS824" s="367"/>
      <c r="UMT824" s="367"/>
      <c r="UMU824" s="367"/>
      <c r="UMV824" s="367"/>
      <c r="UMW824" s="367"/>
      <c r="UMX824" s="367"/>
      <c r="UMY824" s="367"/>
      <c r="UMZ824" s="367"/>
      <c r="UNA824" s="367"/>
      <c r="UNB824" s="367"/>
      <c r="UNC824" s="367"/>
      <c r="UND824" s="367"/>
      <c r="UNE824" s="367"/>
      <c r="UNF824" s="367"/>
      <c r="UNG824" s="367"/>
      <c r="UNH824" s="367"/>
      <c r="UNI824" s="367"/>
      <c r="UNJ824" s="367"/>
      <c r="UNK824" s="367"/>
      <c r="UNL824" s="367"/>
      <c r="UNM824" s="367"/>
      <c r="UNN824" s="367"/>
      <c r="UNO824" s="367"/>
      <c r="UNP824" s="367"/>
      <c r="UNQ824" s="367"/>
      <c r="UNR824" s="367"/>
      <c r="UNS824" s="367"/>
      <c r="UNT824" s="367"/>
      <c r="UNU824" s="367"/>
      <c r="UNV824" s="367"/>
      <c r="UNW824" s="367"/>
      <c r="UNX824" s="367"/>
      <c r="UNY824" s="367"/>
      <c r="UNZ824" s="367"/>
      <c r="UOA824" s="367"/>
      <c r="UOB824" s="367"/>
      <c r="UOC824" s="367"/>
      <c r="UOD824" s="367"/>
      <c r="UOE824" s="367"/>
      <c r="UOF824" s="367"/>
      <c r="UOG824" s="367"/>
      <c r="UOH824" s="367"/>
      <c r="UOI824" s="367"/>
      <c r="UOJ824" s="367"/>
      <c r="UOK824" s="367"/>
      <c r="UOL824" s="367"/>
      <c r="UOM824" s="367"/>
      <c r="UON824" s="367"/>
      <c r="UOO824" s="367"/>
      <c r="UOP824" s="367"/>
      <c r="UOQ824" s="367"/>
      <c r="UOR824" s="367"/>
      <c r="UOS824" s="367"/>
      <c r="UOT824" s="367"/>
      <c r="UOU824" s="367"/>
      <c r="UOV824" s="367"/>
      <c r="UOW824" s="367"/>
      <c r="UOX824" s="367"/>
      <c r="UOY824" s="367"/>
      <c r="UOZ824" s="367"/>
      <c r="UPA824" s="367"/>
      <c r="UPB824" s="367"/>
      <c r="UPC824" s="367"/>
      <c r="UPD824" s="367"/>
      <c r="UPE824" s="367"/>
      <c r="UPF824" s="367"/>
      <c r="UPG824" s="367"/>
      <c r="UPH824" s="367"/>
      <c r="UPI824" s="367"/>
      <c r="UPJ824" s="367"/>
      <c r="UPK824" s="367"/>
      <c r="UPL824" s="367"/>
      <c r="UPM824" s="367"/>
      <c r="UPN824" s="367"/>
      <c r="UPO824" s="367"/>
      <c r="UPP824" s="367"/>
      <c r="UPQ824" s="367"/>
      <c r="UPR824" s="367"/>
      <c r="UPS824" s="367"/>
      <c r="UPT824" s="367"/>
      <c r="UPU824" s="367"/>
      <c r="UPV824" s="367"/>
      <c r="UPW824" s="367"/>
      <c r="UPX824" s="367"/>
      <c r="UPY824" s="367"/>
      <c r="UPZ824" s="367"/>
      <c r="UQA824" s="367"/>
      <c r="UQB824" s="367"/>
      <c r="UQC824" s="367"/>
      <c r="UQD824" s="367"/>
      <c r="UQE824" s="367"/>
      <c r="UQF824" s="367"/>
      <c r="UQG824" s="367"/>
      <c r="UQH824" s="367"/>
      <c r="UQI824" s="367"/>
      <c r="UQJ824" s="367"/>
      <c r="UQK824" s="367"/>
      <c r="UQL824" s="367"/>
      <c r="UQM824" s="367"/>
      <c r="UQN824" s="367"/>
      <c r="UQO824" s="367"/>
      <c r="UQP824" s="367"/>
      <c r="UQQ824" s="367"/>
      <c r="UQR824" s="367"/>
      <c r="UQS824" s="367"/>
      <c r="UQT824" s="367"/>
      <c r="UQU824" s="367"/>
      <c r="UQV824" s="367"/>
      <c r="UQW824" s="367"/>
      <c r="UQX824" s="367"/>
      <c r="UQY824" s="367"/>
      <c r="UQZ824" s="367"/>
      <c r="URA824" s="367"/>
      <c r="URB824" s="367"/>
      <c r="URC824" s="367"/>
      <c r="URD824" s="367"/>
      <c r="URE824" s="367"/>
      <c r="URF824" s="367"/>
      <c r="URG824" s="367"/>
      <c r="URH824" s="367"/>
      <c r="URI824" s="367"/>
      <c r="URJ824" s="367"/>
      <c r="URK824" s="367"/>
      <c r="URL824" s="367"/>
      <c r="URM824" s="367"/>
      <c r="URN824" s="367"/>
      <c r="URO824" s="367"/>
      <c r="URP824" s="367"/>
      <c r="URQ824" s="367"/>
      <c r="URR824" s="367"/>
      <c r="URS824" s="367"/>
      <c r="URT824" s="367"/>
      <c r="URU824" s="367"/>
      <c r="URV824" s="367"/>
      <c r="URW824" s="367"/>
      <c r="URX824" s="367"/>
      <c r="URY824" s="367"/>
      <c r="URZ824" s="367"/>
      <c r="USA824" s="367"/>
      <c r="USB824" s="367"/>
      <c r="USC824" s="367"/>
      <c r="USD824" s="367"/>
      <c r="USE824" s="367"/>
      <c r="USF824" s="367"/>
      <c r="USG824" s="367"/>
      <c r="USH824" s="367"/>
      <c r="USI824" s="367"/>
      <c r="USJ824" s="367"/>
      <c r="USK824" s="367"/>
      <c r="USL824" s="367"/>
      <c r="USM824" s="367"/>
      <c r="USN824" s="367"/>
      <c r="USO824" s="367"/>
      <c r="USP824" s="367"/>
      <c r="USQ824" s="367"/>
      <c r="USR824" s="367"/>
      <c r="USS824" s="367"/>
      <c r="UST824" s="367"/>
      <c r="USU824" s="367"/>
      <c r="USV824" s="367"/>
      <c r="USW824" s="367"/>
      <c r="USX824" s="367"/>
      <c r="USY824" s="367"/>
      <c r="USZ824" s="367"/>
      <c r="UTA824" s="367"/>
      <c r="UTB824" s="367"/>
      <c r="UTC824" s="367"/>
      <c r="UTD824" s="367"/>
      <c r="UTE824" s="367"/>
      <c r="UTF824" s="367"/>
      <c r="UTG824" s="367"/>
      <c r="UTH824" s="367"/>
      <c r="UTI824" s="367"/>
      <c r="UTJ824" s="367"/>
      <c r="UTK824" s="367"/>
      <c r="UTL824" s="367"/>
      <c r="UTM824" s="367"/>
      <c r="UTN824" s="367"/>
      <c r="UTO824" s="367"/>
      <c r="UTP824" s="367"/>
      <c r="UTQ824" s="367"/>
      <c r="UTR824" s="367"/>
      <c r="UTS824" s="367"/>
      <c r="UTT824" s="367"/>
      <c r="UTU824" s="367"/>
      <c r="UTV824" s="367"/>
      <c r="UTW824" s="367"/>
      <c r="UTX824" s="367"/>
      <c r="UTY824" s="367"/>
      <c r="UTZ824" s="367"/>
      <c r="UUA824" s="367"/>
      <c r="UUB824" s="367"/>
      <c r="UUC824" s="367"/>
      <c r="UUD824" s="367"/>
      <c r="UUE824" s="367"/>
      <c r="UUF824" s="367"/>
      <c r="UUG824" s="367"/>
      <c r="UUH824" s="367"/>
      <c r="UUI824" s="367"/>
      <c r="UUJ824" s="367"/>
      <c r="UUK824" s="367"/>
      <c r="UUL824" s="367"/>
      <c r="UUM824" s="367"/>
      <c r="UUN824" s="367"/>
      <c r="UUO824" s="367"/>
      <c r="UUP824" s="367"/>
      <c r="UUQ824" s="367"/>
      <c r="UUR824" s="367"/>
      <c r="UUS824" s="367"/>
      <c r="UUT824" s="367"/>
      <c r="UUU824" s="367"/>
      <c r="UUV824" s="367"/>
      <c r="UUW824" s="367"/>
      <c r="UUX824" s="367"/>
      <c r="UUY824" s="367"/>
      <c r="UUZ824" s="367"/>
      <c r="UVA824" s="367"/>
      <c r="UVB824" s="367"/>
      <c r="UVC824" s="367"/>
      <c r="UVD824" s="367"/>
      <c r="UVE824" s="367"/>
      <c r="UVF824" s="367"/>
      <c r="UVG824" s="367"/>
      <c r="UVH824" s="367"/>
      <c r="UVI824" s="367"/>
      <c r="UVJ824" s="367"/>
      <c r="UVK824" s="367"/>
      <c r="UVL824" s="367"/>
      <c r="UVM824" s="367"/>
      <c r="UVN824" s="367"/>
      <c r="UVO824" s="367"/>
      <c r="UVP824" s="367"/>
      <c r="UVQ824" s="367"/>
      <c r="UVR824" s="367"/>
      <c r="UVS824" s="367"/>
      <c r="UVT824" s="367"/>
      <c r="UVU824" s="367"/>
      <c r="UVV824" s="367"/>
      <c r="UVW824" s="367"/>
      <c r="UVX824" s="367"/>
      <c r="UVY824" s="367"/>
      <c r="UVZ824" s="367"/>
      <c r="UWA824" s="367"/>
      <c r="UWB824" s="367"/>
      <c r="UWC824" s="367"/>
      <c r="UWD824" s="367"/>
      <c r="UWE824" s="367"/>
      <c r="UWF824" s="367"/>
      <c r="UWG824" s="367"/>
      <c r="UWH824" s="367"/>
      <c r="UWI824" s="367"/>
      <c r="UWJ824" s="367"/>
      <c r="UWK824" s="367"/>
      <c r="UWL824" s="367"/>
      <c r="UWM824" s="367"/>
      <c r="UWN824" s="367"/>
      <c r="UWO824" s="367"/>
      <c r="UWP824" s="367"/>
      <c r="UWQ824" s="367"/>
      <c r="UWR824" s="367"/>
      <c r="UWS824" s="367"/>
      <c r="UWT824" s="367"/>
      <c r="UWU824" s="367"/>
      <c r="UWV824" s="367"/>
      <c r="UWW824" s="367"/>
      <c r="UWX824" s="367"/>
      <c r="UWY824" s="367"/>
      <c r="UWZ824" s="367"/>
      <c r="UXA824" s="367"/>
      <c r="UXB824" s="367"/>
      <c r="UXC824" s="367"/>
      <c r="UXD824" s="367"/>
      <c r="UXE824" s="367"/>
      <c r="UXF824" s="367"/>
      <c r="UXG824" s="367"/>
      <c r="UXH824" s="367"/>
      <c r="UXI824" s="367"/>
      <c r="UXJ824" s="367"/>
      <c r="UXK824" s="367"/>
      <c r="UXL824" s="367"/>
      <c r="UXM824" s="367"/>
      <c r="UXN824" s="367"/>
      <c r="UXO824" s="367"/>
      <c r="UXP824" s="367"/>
      <c r="UXQ824" s="367"/>
      <c r="UXR824" s="367"/>
      <c r="UXS824" s="367"/>
      <c r="UXT824" s="367"/>
      <c r="UXU824" s="367"/>
      <c r="UXV824" s="367"/>
      <c r="UXW824" s="367"/>
      <c r="UXX824" s="367"/>
      <c r="UXY824" s="367"/>
      <c r="UXZ824" s="367"/>
      <c r="UYA824" s="367"/>
      <c r="UYB824" s="367"/>
      <c r="UYC824" s="367"/>
      <c r="UYD824" s="367"/>
      <c r="UYE824" s="367"/>
      <c r="UYF824" s="367"/>
      <c r="UYG824" s="367"/>
      <c r="UYH824" s="367"/>
      <c r="UYI824" s="367"/>
      <c r="UYJ824" s="367"/>
      <c r="UYK824" s="367"/>
      <c r="UYL824" s="367"/>
      <c r="UYM824" s="367"/>
      <c r="UYN824" s="367"/>
      <c r="UYO824" s="367"/>
      <c r="UYP824" s="367"/>
      <c r="UYQ824" s="367"/>
      <c r="UYR824" s="367"/>
      <c r="UYS824" s="367"/>
      <c r="UYT824" s="367"/>
      <c r="UYU824" s="367"/>
      <c r="UYV824" s="367"/>
      <c r="UYW824" s="367"/>
      <c r="UYX824" s="367"/>
      <c r="UYY824" s="367"/>
      <c r="UYZ824" s="367"/>
      <c r="UZA824" s="367"/>
      <c r="UZB824" s="367"/>
      <c r="UZC824" s="367"/>
      <c r="UZD824" s="367"/>
      <c r="UZE824" s="367"/>
      <c r="UZF824" s="367"/>
      <c r="UZG824" s="367"/>
      <c r="UZH824" s="367"/>
      <c r="UZI824" s="367"/>
      <c r="UZJ824" s="367"/>
      <c r="UZK824" s="367"/>
      <c r="UZL824" s="367"/>
      <c r="UZM824" s="367"/>
      <c r="UZN824" s="367"/>
      <c r="UZO824" s="367"/>
      <c r="UZP824" s="367"/>
      <c r="UZQ824" s="367"/>
      <c r="UZR824" s="367"/>
      <c r="UZS824" s="367"/>
      <c r="UZT824" s="367"/>
      <c r="UZU824" s="367"/>
      <c r="UZV824" s="367"/>
      <c r="UZW824" s="367"/>
      <c r="UZX824" s="367"/>
      <c r="UZY824" s="367"/>
      <c r="UZZ824" s="367"/>
      <c r="VAA824" s="367"/>
      <c r="VAB824" s="367"/>
      <c r="VAC824" s="367"/>
      <c r="VAD824" s="367"/>
      <c r="VAE824" s="367"/>
      <c r="VAF824" s="367"/>
      <c r="VAG824" s="367"/>
      <c r="VAH824" s="367"/>
      <c r="VAI824" s="367"/>
      <c r="VAJ824" s="367"/>
      <c r="VAK824" s="367"/>
      <c r="VAL824" s="367"/>
      <c r="VAM824" s="367"/>
      <c r="VAN824" s="367"/>
      <c r="VAO824" s="367"/>
      <c r="VAP824" s="367"/>
      <c r="VAQ824" s="367"/>
      <c r="VAR824" s="367"/>
      <c r="VAS824" s="367"/>
      <c r="VAT824" s="367"/>
      <c r="VAU824" s="367"/>
      <c r="VAV824" s="367"/>
      <c r="VAW824" s="367"/>
      <c r="VAX824" s="367"/>
      <c r="VAY824" s="367"/>
      <c r="VAZ824" s="367"/>
      <c r="VBA824" s="367"/>
      <c r="VBB824" s="367"/>
      <c r="VBC824" s="367"/>
      <c r="VBD824" s="367"/>
      <c r="VBE824" s="367"/>
      <c r="VBF824" s="367"/>
      <c r="VBG824" s="367"/>
      <c r="VBH824" s="367"/>
      <c r="VBI824" s="367"/>
      <c r="VBJ824" s="367"/>
      <c r="VBK824" s="367"/>
      <c r="VBL824" s="367"/>
      <c r="VBM824" s="367"/>
      <c r="VBN824" s="367"/>
      <c r="VBO824" s="367"/>
      <c r="VBP824" s="367"/>
      <c r="VBQ824" s="367"/>
      <c r="VBR824" s="367"/>
      <c r="VBS824" s="367"/>
      <c r="VBT824" s="367"/>
      <c r="VBU824" s="367"/>
      <c r="VBV824" s="367"/>
      <c r="VBW824" s="367"/>
      <c r="VBX824" s="367"/>
      <c r="VBY824" s="367"/>
      <c r="VBZ824" s="367"/>
      <c r="VCA824" s="367"/>
      <c r="VCB824" s="367"/>
      <c r="VCC824" s="367"/>
      <c r="VCD824" s="367"/>
      <c r="VCE824" s="367"/>
      <c r="VCF824" s="367"/>
      <c r="VCG824" s="367"/>
      <c r="VCH824" s="367"/>
      <c r="VCI824" s="367"/>
      <c r="VCJ824" s="367"/>
      <c r="VCK824" s="367"/>
      <c r="VCL824" s="367"/>
      <c r="VCM824" s="367"/>
      <c r="VCN824" s="367"/>
      <c r="VCO824" s="367"/>
      <c r="VCP824" s="367"/>
      <c r="VCQ824" s="367"/>
      <c r="VCR824" s="367"/>
      <c r="VCS824" s="367"/>
      <c r="VCT824" s="367"/>
      <c r="VCU824" s="367"/>
      <c r="VCV824" s="367"/>
      <c r="VCW824" s="367"/>
      <c r="VCX824" s="367"/>
      <c r="VCY824" s="367"/>
      <c r="VCZ824" s="367"/>
      <c r="VDA824" s="367"/>
      <c r="VDB824" s="367"/>
      <c r="VDC824" s="367"/>
      <c r="VDD824" s="367"/>
      <c r="VDE824" s="367"/>
      <c r="VDF824" s="367"/>
      <c r="VDG824" s="367"/>
      <c r="VDH824" s="367"/>
      <c r="VDI824" s="367"/>
      <c r="VDJ824" s="367"/>
      <c r="VDK824" s="367"/>
      <c r="VDL824" s="367"/>
      <c r="VDM824" s="367"/>
      <c r="VDN824" s="367"/>
      <c r="VDO824" s="367"/>
      <c r="VDP824" s="367"/>
      <c r="VDQ824" s="367"/>
      <c r="VDR824" s="367"/>
      <c r="VDS824" s="367"/>
      <c r="VDT824" s="367"/>
      <c r="VDU824" s="367"/>
      <c r="VDV824" s="367"/>
      <c r="VDW824" s="367"/>
      <c r="VDX824" s="367"/>
      <c r="VDY824" s="367"/>
      <c r="VDZ824" s="367"/>
      <c r="VEA824" s="367"/>
      <c r="VEB824" s="367"/>
      <c r="VEC824" s="367"/>
      <c r="VED824" s="367"/>
      <c r="VEE824" s="367"/>
      <c r="VEF824" s="367"/>
      <c r="VEG824" s="367"/>
      <c r="VEH824" s="367"/>
      <c r="VEI824" s="367"/>
      <c r="VEJ824" s="367"/>
      <c r="VEK824" s="367"/>
      <c r="VEL824" s="367"/>
      <c r="VEM824" s="367"/>
      <c r="VEN824" s="367"/>
      <c r="VEO824" s="367"/>
      <c r="VEP824" s="367"/>
      <c r="VEQ824" s="367"/>
      <c r="VER824" s="367"/>
      <c r="VES824" s="367"/>
      <c r="VET824" s="367"/>
      <c r="VEU824" s="367"/>
      <c r="VEV824" s="367"/>
      <c r="VEW824" s="367"/>
      <c r="VEX824" s="367"/>
      <c r="VEY824" s="367"/>
      <c r="VEZ824" s="367"/>
      <c r="VFA824" s="367"/>
      <c r="VFB824" s="367"/>
      <c r="VFC824" s="367"/>
      <c r="VFD824" s="367"/>
      <c r="VFE824" s="367"/>
      <c r="VFF824" s="367"/>
      <c r="VFG824" s="367"/>
      <c r="VFH824" s="367"/>
      <c r="VFI824" s="367"/>
      <c r="VFJ824" s="367"/>
      <c r="VFK824" s="367"/>
      <c r="VFL824" s="367"/>
      <c r="VFM824" s="367"/>
      <c r="VFN824" s="367"/>
      <c r="VFO824" s="367"/>
      <c r="VFP824" s="367"/>
      <c r="VFQ824" s="367"/>
      <c r="VFR824" s="367"/>
      <c r="VFS824" s="367"/>
      <c r="VFT824" s="367"/>
      <c r="VFU824" s="367"/>
      <c r="VFV824" s="367"/>
      <c r="VFW824" s="367"/>
      <c r="VFX824" s="367"/>
      <c r="VFY824" s="367"/>
      <c r="VFZ824" s="367"/>
      <c r="VGA824" s="367"/>
      <c r="VGB824" s="367"/>
      <c r="VGC824" s="367"/>
      <c r="VGD824" s="367"/>
      <c r="VGE824" s="367"/>
      <c r="VGF824" s="367"/>
      <c r="VGG824" s="367"/>
      <c r="VGH824" s="367"/>
      <c r="VGI824" s="367"/>
      <c r="VGJ824" s="367"/>
      <c r="VGK824" s="367"/>
      <c r="VGL824" s="367"/>
      <c r="VGM824" s="367"/>
      <c r="VGN824" s="367"/>
      <c r="VGO824" s="367"/>
      <c r="VGP824" s="367"/>
      <c r="VGQ824" s="367"/>
      <c r="VGR824" s="367"/>
      <c r="VGS824" s="367"/>
      <c r="VGT824" s="367"/>
      <c r="VGU824" s="367"/>
      <c r="VGV824" s="367"/>
      <c r="VGW824" s="367"/>
      <c r="VGX824" s="367"/>
      <c r="VGY824" s="367"/>
      <c r="VGZ824" s="367"/>
      <c r="VHA824" s="367"/>
      <c r="VHB824" s="367"/>
      <c r="VHC824" s="367"/>
      <c r="VHD824" s="367"/>
      <c r="VHE824" s="367"/>
      <c r="VHF824" s="367"/>
      <c r="VHG824" s="367"/>
      <c r="VHH824" s="367"/>
      <c r="VHI824" s="367"/>
      <c r="VHJ824" s="367"/>
      <c r="VHK824" s="367"/>
      <c r="VHL824" s="367"/>
      <c r="VHM824" s="367"/>
      <c r="VHN824" s="367"/>
      <c r="VHO824" s="367"/>
      <c r="VHP824" s="367"/>
      <c r="VHQ824" s="367"/>
      <c r="VHR824" s="367"/>
      <c r="VHS824" s="367"/>
      <c r="VHT824" s="367"/>
      <c r="VHU824" s="367"/>
      <c r="VHV824" s="367"/>
      <c r="VHW824" s="367"/>
      <c r="VHX824" s="367"/>
      <c r="VHY824" s="367"/>
      <c r="VHZ824" s="367"/>
      <c r="VIA824" s="367"/>
      <c r="VIB824" s="367"/>
      <c r="VIC824" s="367"/>
      <c r="VID824" s="367"/>
      <c r="VIE824" s="367"/>
      <c r="VIF824" s="367"/>
      <c r="VIG824" s="367"/>
      <c r="VIH824" s="367"/>
      <c r="VII824" s="367"/>
      <c r="VIJ824" s="367"/>
      <c r="VIK824" s="367"/>
      <c r="VIL824" s="367"/>
      <c r="VIM824" s="367"/>
      <c r="VIN824" s="367"/>
      <c r="VIO824" s="367"/>
      <c r="VIP824" s="367"/>
      <c r="VIQ824" s="367"/>
      <c r="VIR824" s="367"/>
      <c r="VIS824" s="367"/>
      <c r="VIT824" s="367"/>
      <c r="VIU824" s="367"/>
      <c r="VIV824" s="367"/>
      <c r="VIW824" s="367"/>
      <c r="VIX824" s="367"/>
      <c r="VIY824" s="367"/>
      <c r="VIZ824" s="367"/>
      <c r="VJA824" s="367"/>
      <c r="VJB824" s="367"/>
      <c r="VJC824" s="367"/>
      <c r="VJD824" s="367"/>
      <c r="VJE824" s="367"/>
      <c r="VJF824" s="367"/>
      <c r="VJG824" s="367"/>
      <c r="VJH824" s="367"/>
      <c r="VJI824" s="367"/>
      <c r="VJJ824" s="367"/>
      <c r="VJK824" s="367"/>
      <c r="VJL824" s="367"/>
      <c r="VJM824" s="367"/>
      <c r="VJN824" s="367"/>
      <c r="VJO824" s="367"/>
      <c r="VJP824" s="367"/>
      <c r="VJQ824" s="367"/>
      <c r="VJR824" s="367"/>
      <c r="VJS824" s="367"/>
      <c r="VJT824" s="367"/>
      <c r="VJU824" s="367"/>
      <c r="VJV824" s="367"/>
      <c r="VJW824" s="367"/>
      <c r="VJX824" s="367"/>
      <c r="VJY824" s="367"/>
      <c r="VJZ824" s="367"/>
      <c r="VKA824" s="367"/>
      <c r="VKB824" s="367"/>
      <c r="VKC824" s="367"/>
      <c r="VKD824" s="367"/>
      <c r="VKE824" s="367"/>
      <c r="VKF824" s="367"/>
      <c r="VKG824" s="367"/>
      <c r="VKH824" s="367"/>
      <c r="VKI824" s="367"/>
      <c r="VKJ824" s="367"/>
      <c r="VKK824" s="367"/>
      <c r="VKL824" s="367"/>
      <c r="VKM824" s="367"/>
      <c r="VKN824" s="367"/>
      <c r="VKO824" s="367"/>
      <c r="VKP824" s="367"/>
      <c r="VKQ824" s="367"/>
      <c r="VKR824" s="367"/>
      <c r="VKS824" s="367"/>
      <c r="VKT824" s="367"/>
      <c r="VKU824" s="367"/>
      <c r="VKV824" s="367"/>
      <c r="VKW824" s="367"/>
      <c r="VKX824" s="367"/>
      <c r="VKY824" s="367"/>
      <c r="VKZ824" s="367"/>
      <c r="VLA824" s="367"/>
      <c r="VLB824" s="367"/>
      <c r="VLC824" s="367"/>
      <c r="VLD824" s="367"/>
      <c r="VLE824" s="367"/>
      <c r="VLF824" s="367"/>
      <c r="VLG824" s="367"/>
      <c r="VLH824" s="367"/>
      <c r="VLI824" s="367"/>
      <c r="VLJ824" s="367"/>
      <c r="VLK824" s="367"/>
      <c r="VLL824" s="367"/>
      <c r="VLM824" s="367"/>
      <c r="VLN824" s="367"/>
      <c r="VLO824" s="367"/>
      <c r="VLP824" s="367"/>
      <c r="VLQ824" s="367"/>
      <c r="VLR824" s="367"/>
      <c r="VLS824" s="367"/>
      <c r="VLT824" s="367"/>
      <c r="VLU824" s="367"/>
      <c r="VLV824" s="367"/>
      <c r="VLW824" s="367"/>
      <c r="VLX824" s="367"/>
      <c r="VLY824" s="367"/>
      <c r="VLZ824" s="367"/>
      <c r="VMA824" s="367"/>
      <c r="VMB824" s="367"/>
      <c r="VMC824" s="367"/>
      <c r="VMD824" s="367"/>
      <c r="VME824" s="367"/>
      <c r="VMF824" s="367"/>
      <c r="VMG824" s="367"/>
      <c r="VMH824" s="367"/>
      <c r="VMI824" s="367"/>
      <c r="VMJ824" s="367"/>
      <c r="VMK824" s="367"/>
      <c r="VML824" s="367"/>
      <c r="VMM824" s="367"/>
      <c r="VMN824" s="367"/>
      <c r="VMO824" s="367"/>
      <c r="VMP824" s="367"/>
      <c r="VMQ824" s="367"/>
      <c r="VMR824" s="367"/>
      <c r="VMS824" s="367"/>
      <c r="VMT824" s="367"/>
      <c r="VMU824" s="367"/>
      <c r="VMV824" s="367"/>
      <c r="VMW824" s="367"/>
      <c r="VMX824" s="367"/>
      <c r="VMY824" s="367"/>
      <c r="VMZ824" s="367"/>
      <c r="VNA824" s="367"/>
      <c r="VNB824" s="367"/>
      <c r="VNC824" s="367"/>
      <c r="VND824" s="367"/>
      <c r="VNE824" s="367"/>
      <c r="VNF824" s="367"/>
      <c r="VNG824" s="367"/>
      <c r="VNH824" s="367"/>
      <c r="VNI824" s="367"/>
      <c r="VNJ824" s="367"/>
      <c r="VNK824" s="367"/>
      <c r="VNL824" s="367"/>
      <c r="VNM824" s="367"/>
      <c r="VNN824" s="367"/>
      <c r="VNO824" s="367"/>
      <c r="VNP824" s="367"/>
      <c r="VNQ824" s="367"/>
      <c r="VNR824" s="367"/>
      <c r="VNS824" s="367"/>
      <c r="VNT824" s="367"/>
      <c r="VNU824" s="367"/>
      <c r="VNV824" s="367"/>
      <c r="VNW824" s="367"/>
      <c r="VNX824" s="367"/>
      <c r="VNY824" s="367"/>
      <c r="VNZ824" s="367"/>
      <c r="VOA824" s="367"/>
      <c r="VOB824" s="367"/>
      <c r="VOC824" s="367"/>
      <c r="VOD824" s="367"/>
      <c r="VOE824" s="367"/>
      <c r="VOF824" s="367"/>
      <c r="VOG824" s="367"/>
      <c r="VOH824" s="367"/>
      <c r="VOI824" s="367"/>
      <c r="VOJ824" s="367"/>
      <c r="VOK824" s="367"/>
      <c r="VOL824" s="367"/>
      <c r="VOM824" s="367"/>
      <c r="VON824" s="367"/>
      <c r="VOO824" s="367"/>
      <c r="VOP824" s="367"/>
      <c r="VOQ824" s="367"/>
      <c r="VOR824" s="367"/>
      <c r="VOS824" s="367"/>
      <c r="VOT824" s="367"/>
      <c r="VOU824" s="367"/>
      <c r="VOV824" s="367"/>
      <c r="VOW824" s="367"/>
      <c r="VOX824" s="367"/>
      <c r="VOY824" s="367"/>
      <c r="VOZ824" s="367"/>
      <c r="VPA824" s="367"/>
      <c r="VPB824" s="367"/>
      <c r="VPC824" s="367"/>
      <c r="VPD824" s="367"/>
      <c r="VPE824" s="367"/>
      <c r="VPF824" s="367"/>
      <c r="VPG824" s="367"/>
      <c r="VPH824" s="367"/>
      <c r="VPI824" s="367"/>
      <c r="VPJ824" s="367"/>
      <c r="VPK824" s="367"/>
      <c r="VPL824" s="367"/>
      <c r="VPM824" s="367"/>
      <c r="VPN824" s="367"/>
      <c r="VPO824" s="367"/>
      <c r="VPP824" s="367"/>
      <c r="VPQ824" s="367"/>
      <c r="VPR824" s="367"/>
      <c r="VPS824" s="367"/>
      <c r="VPT824" s="367"/>
      <c r="VPU824" s="367"/>
      <c r="VPV824" s="367"/>
      <c r="VPW824" s="367"/>
      <c r="VPX824" s="367"/>
      <c r="VPY824" s="367"/>
      <c r="VPZ824" s="367"/>
      <c r="VQA824" s="367"/>
      <c r="VQB824" s="367"/>
      <c r="VQC824" s="367"/>
      <c r="VQD824" s="367"/>
      <c r="VQE824" s="367"/>
      <c r="VQF824" s="367"/>
      <c r="VQG824" s="367"/>
      <c r="VQH824" s="367"/>
      <c r="VQI824" s="367"/>
      <c r="VQJ824" s="367"/>
      <c r="VQK824" s="367"/>
      <c r="VQL824" s="367"/>
      <c r="VQM824" s="367"/>
      <c r="VQN824" s="367"/>
      <c r="VQO824" s="367"/>
      <c r="VQP824" s="367"/>
      <c r="VQQ824" s="367"/>
      <c r="VQR824" s="367"/>
      <c r="VQS824" s="367"/>
      <c r="VQT824" s="367"/>
      <c r="VQU824" s="367"/>
      <c r="VQV824" s="367"/>
      <c r="VQW824" s="367"/>
      <c r="VQX824" s="367"/>
      <c r="VQY824" s="367"/>
      <c r="VQZ824" s="367"/>
      <c r="VRA824" s="367"/>
      <c r="VRB824" s="367"/>
      <c r="VRC824" s="367"/>
      <c r="VRD824" s="367"/>
      <c r="VRE824" s="367"/>
      <c r="VRF824" s="367"/>
      <c r="VRG824" s="367"/>
      <c r="VRH824" s="367"/>
      <c r="VRI824" s="367"/>
      <c r="VRJ824" s="367"/>
      <c r="VRK824" s="367"/>
      <c r="VRL824" s="367"/>
      <c r="VRM824" s="367"/>
      <c r="VRN824" s="367"/>
      <c r="VRO824" s="367"/>
      <c r="VRP824" s="367"/>
      <c r="VRQ824" s="367"/>
      <c r="VRR824" s="367"/>
      <c r="VRS824" s="367"/>
      <c r="VRT824" s="367"/>
      <c r="VRU824" s="367"/>
      <c r="VRV824" s="367"/>
      <c r="VRW824" s="367"/>
      <c r="VRX824" s="367"/>
      <c r="VRY824" s="367"/>
      <c r="VRZ824" s="367"/>
      <c r="VSA824" s="367"/>
      <c r="VSB824" s="367"/>
      <c r="VSC824" s="367"/>
      <c r="VSD824" s="367"/>
      <c r="VSE824" s="367"/>
      <c r="VSF824" s="367"/>
      <c r="VSG824" s="367"/>
      <c r="VSH824" s="367"/>
      <c r="VSI824" s="367"/>
      <c r="VSJ824" s="367"/>
      <c r="VSK824" s="367"/>
      <c r="VSL824" s="367"/>
      <c r="VSM824" s="367"/>
      <c r="VSN824" s="367"/>
      <c r="VSO824" s="367"/>
      <c r="VSP824" s="367"/>
      <c r="VSQ824" s="367"/>
      <c r="VSR824" s="367"/>
      <c r="VSS824" s="367"/>
      <c r="VST824" s="367"/>
      <c r="VSU824" s="367"/>
      <c r="VSV824" s="367"/>
      <c r="VSW824" s="367"/>
      <c r="VSX824" s="367"/>
      <c r="VSY824" s="367"/>
      <c r="VSZ824" s="367"/>
      <c r="VTA824" s="367"/>
      <c r="VTB824" s="367"/>
      <c r="VTC824" s="367"/>
      <c r="VTD824" s="367"/>
      <c r="VTE824" s="367"/>
      <c r="VTF824" s="367"/>
      <c r="VTG824" s="367"/>
      <c r="VTH824" s="367"/>
      <c r="VTI824" s="367"/>
      <c r="VTJ824" s="367"/>
      <c r="VTK824" s="367"/>
      <c r="VTL824" s="367"/>
      <c r="VTM824" s="367"/>
      <c r="VTN824" s="367"/>
      <c r="VTO824" s="367"/>
      <c r="VTP824" s="367"/>
      <c r="VTQ824" s="367"/>
      <c r="VTR824" s="367"/>
      <c r="VTS824" s="367"/>
      <c r="VTT824" s="367"/>
      <c r="VTU824" s="367"/>
      <c r="VTV824" s="367"/>
      <c r="VTW824" s="367"/>
      <c r="VTX824" s="367"/>
      <c r="VTY824" s="367"/>
      <c r="VTZ824" s="367"/>
      <c r="VUA824" s="367"/>
      <c r="VUB824" s="367"/>
      <c r="VUC824" s="367"/>
      <c r="VUD824" s="367"/>
      <c r="VUE824" s="367"/>
      <c r="VUF824" s="367"/>
      <c r="VUG824" s="367"/>
      <c r="VUH824" s="367"/>
      <c r="VUI824" s="367"/>
      <c r="VUJ824" s="367"/>
      <c r="VUK824" s="367"/>
      <c r="VUL824" s="367"/>
      <c r="VUM824" s="367"/>
      <c r="VUN824" s="367"/>
      <c r="VUO824" s="367"/>
      <c r="VUP824" s="367"/>
      <c r="VUQ824" s="367"/>
      <c r="VUR824" s="367"/>
      <c r="VUS824" s="367"/>
      <c r="VUT824" s="367"/>
      <c r="VUU824" s="367"/>
      <c r="VUV824" s="367"/>
      <c r="VUW824" s="367"/>
      <c r="VUX824" s="367"/>
      <c r="VUY824" s="367"/>
      <c r="VUZ824" s="367"/>
      <c r="VVA824" s="367"/>
      <c r="VVB824" s="367"/>
      <c r="VVC824" s="367"/>
      <c r="VVD824" s="367"/>
      <c r="VVE824" s="367"/>
      <c r="VVF824" s="367"/>
      <c r="VVG824" s="367"/>
      <c r="VVH824" s="367"/>
      <c r="VVI824" s="367"/>
      <c r="VVJ824" s="367"/>
      <c r="VVK824" s="367"/>
      <c r="VVL824" s="367"/>
      <c r="VVM824" s="367"/>
      <c r="VVN824" s="367"/>
      <c r="VVO824" s="367"/>
      <c r="VVP824" s="367"/>
      <c r="VVQ824" s="367"/>
      <c r="VVR824" s="367"/>
      <c r="VVS824" s="367"/>
      <c r="VVT824" s="367"/>
      <c r="VVU824" s="367"/>
      <c r="VVV824" s="367"/>
      <c r="VVW824" s="367"/>
      <c r="VVX824" s="367"/>
      <c r="VVY824" s="367"/>
      <c r="VVZ824" s="367"/>
      <c r="VWA824" s="367"/>
      <c r="VWB824" s="367"/>
      <c r="VWC824" s="367"/>
      <c r="VWD824" s="367"/>
      <c r="VWE824" s="367"/>
      <c r="VWF824" s="367"/>
      <c r="VWG824" s="367"/>
      <c r="VWH824" s="367"/>
      <c r="VWI824" s="367"/>
      <c r="VWJ824" s="367"/>
      <c r="VWK824" s="367"/>
      <c r="VWL824" s="367"/>
      <c r="VWM824" s="367"/>
      <c r="VWN824" s="367"/>
      <c r="VWO824" s="367"/>
      <c r="VWP824" s="367"/>
      <c r="VWQ824" s="367"/>
      <c r="VWR824" s="367"/>
      <c r="VWS824" s="367"/>
      <c r="VWT824" s="367"/>
      <c r="VWU824" s="367"/>
      <c r="VWV824" s="367"/>
      <c r="VWW824" s="367"/>
      <c r="VWX824" s="367"/>
      <c r="VWY824" s="367"/>
      <c r="VWZ824" s="367"/>
      <c r="VXA824" s="367"/>
      <c r="VXB824" s="367"/>
      <c r="VXC824" s="367"/>
      <c r="VXD824" s="367"/>
      <c r="VXE824" s="367"/>
      <c r="VXF824" s="367"/>
      <c r="VXG824" s="367"/>
      <c r="VXH824" s="367"/>
      <c r="VXI824" s="367"/>
      <c r="VXJ824" s="367"/>
      <c r="VXK824" s="367"/>
      <c r="VXL824" s="367"/>
      <c r="VXM824" s="367"/>
      <c r="VXN824" s="367"/>
      <c r="VXO824" s="367"/>
      <c r="VXP824" s="367"/>
      <c r="VXQ824" s="367"/>
      <c r="VXR824" s="367"/>
      <c r="VXS824" s="367"/>
      <c r="VXT824" s="367"/>
      <c r="VXU824" s="367"/>
      <c r="VXV824" s="367"/>
      <c r="VXW824" s="367"/>
      <c r="VXX824" s="367"/>
      <c r="VXY824" s="367"/>
      <c r="VXZ824" s="367"/>
      <c r="VYA824" s="367"/>
      <c r="VYB824" s="367"/>
      <c r="VYC824" s="367"/>
      <c r="VYD824" s="367"/>
      <c r="VYE824" s="367"/>
      <c r="VYF824" s="367"/>
      <c r="VYG824" s="367"/>
      <c r="VYH824" s="367"/>
      <c r="VYI824" s="367"/>
      <c r="VYJ824" s="367"/>
      <c r="VYK824" s="367"/>
      <c r="VYL824" s="367"/>
      <c r="VYM824" s="367"/>
      <c r="VYN824" s="367"/>
      <c r="VYO824" s="367"/>
      <c r="VYP824" s="367"/>
      <c r="VYQ824" s="367"/>
      <c r="VYR824" s="367"/>
      <c r="VYS824" s="367"/>
      <c r="VYT824" s="367"/>
      <c r="VYU824" s="367"/>
      <c r="VYV824" s="367"/>
      <c r="VYW824" s="367"/>
      <c r="VYX824" s="367"/>
      <c r="VYY824" s="367"/>
      <c r="VYZ824" s="367"/>
      <c r="VZA824" s="367"/>
      <c r="VZB824" s="367"/>
      <c r="VZC824" s="367"/>
      <c r="VZD824" s="367"/>
      <c r="VZE824" s="367"/>
      <c r="VZF824" s="367"/>
      <c r="VZG824" s="367"/>
      <c r="VZH824" s="367"/>
      <c r="VZI824" s="367"/>
      <c r="VZJ824" s="367"/>
      <c r="VZK824" s="367"/>
      <c r="VZL824" s="367"/>
      <c r="VZM824" s="367"/>
      <c r="VZN824" s="367"/>
      <c r="VZO824" s="367"/>
      <c r="VZP824" s="367"/>
      <c r="VZQ824" s="367"/>
      <c r="VZR824" s="367"/>
      <c r="VZS824" s="367"/>
      <c r="VZT824" s="367"/>
      <c r="VZU824" s="367"/>
      <c r="VZV824" s="367"/>
      <c r="VZW824" s="367"/>
      <c r="VZX824" s="367"/>
      <c r="VZY824" s="367"/>
      <c r="VZZ824" s="367"/>
      <c r="WAA824" s="367"/>
      <c r="WAB824" s="367"/>
      <c r="WAC824" s="367"/>
      <c r="WAD824" s="367"/>
      <c r="WAE824" s="367"/>
      <c r="WAF824" s="367"/>
      <c r="WAG824" s="367"/>
      <c r="WAH824" s="367"/>
      <c r="WAI824" s="367"/>
      <c r="WAJ824" s="367"/>
      <c r="WAK824" s="367"/>
      <c r="WAL824" s="367"/>
      <c r="WAM824" s="367"/>
      <c r="WAN824" s="367"/>
      <c r="WAO824" s="367"/>
      <c r="WAP824" s="367"/>
      <c r="WAQ824" s="367"/>
      <c r="WAR824" s="367"/>
      <c r="WAS824" s="367"/>
      <c r="WAT824" s="367"/>
      <c r="WAU824" s="367"/>
      <c r="WAV824" s="367"/>
      <c r="WAW824" s="367"/>
      <c r="WAX824" s="367"/>
      <c r="WAY824" s="367"/>
      <c r="WAZ824" s="367"/>
      <c r="WBA824" s="367"/>
      <c r="WBB824" s="367"/>
      <c r="WBC824" s="367"/>
      <c r="WBD824" s="367"/>
      <c r="WBE824" s="367"/>
      <c r="WBF824" s="367"/>
      <c r="WBG824" s="367"/>
      <c r="WBH824" s="367"/>
      <c r="WBI824" s="367"/>
      <c r="WBJ824" s="367"/>
      <c r="WBK824" s="367"/>
      <c r="WBL824" s="367"/>
      <c r="WBM824" s="367"/>
      <c r="WBN824" s="367"/>
      <c r="WBO824" s="367"/>
      <c r="WBP824" s="367"/>
      <c r="WBQ824" s="367"/>
      <c r="WBR824" s="367"/>
      <c r="WBS824" s="367"/>
      <c r="WBT824" s="367"/>
      <c r="WBU824" s="367"/>
      <c r="WBV824" s="367"/>
      <c r="WBW824" s="367"/>
      <c r="WBX824" s="367"/>
      <c r="WBY824" s="367"/>
      <c r="WBZ824" s="367"/>
      <c r="WCA824" s="367"/>
      <c r="WCB824" s="367"/>
      <c r="WCC824" s="367"/>
      <c r="WCD824" s="367"/>
      <c r="WCE824" s="367"/>
      <c r="WCF824" s="367"/>
      <c r="WCG824" s="367"/>
      <c r="WCH824" s="367"/>
      <c r="WCI824" s="367"/>
      <c r="WCJ824" s="367"/>
      <c r="WCK824" s="367"/>
      <c r="WCL824" s="367"/>
      <c r="WCM824" s="367"/>
      <c r="WCN824" s="367"/>
      <c r="WCO824" s="367"/>
      <c r="WCP824" s="367"/>
      <c r="WCQ824" s="367"/>
      <c r="WCR824" s="367"/>
      <c r="WCS824" s="367"/>
      <c r="WCT824" s="367"/>
      <c r="WCU824" s="367"/>
      <c r="WCV824" s="367"/>
      <c r="WCW824" s="367"/>
      <c r="WCX824" s="367"/>
      <c r="WCY824" s="367"/>
      <c r="WCZ824" s="367"/>
      <c r="WDA824" s="367"/>
      <c r="WDB824" s="367"/>
      <c r="WDC824" s="367"/>
      <c r="WDD824" s="367"/>
      <c r="WDE824" s="367"/>
      <c r="WDF824" s="367"/>
      <c r="WDG824" s="367"/>
      <c r="WDH824" s="367"/>
      <c r="WDI824" s="367"/>
      <c r="WDJ824" s="367"/>
      <c r="WDK824" s="367"/>
      <c r="WDL824" s="367"/>
      <c r="WDM824" s="367"/>
      <c r="WDN824" s="367"/>
      <c r="WDO824" s="367"/>
      <c r="WDP824" s="367"/>
      <c r="WDQ824" s="367"/>
      <c r="WDR824" s="367"/>
      <c r="WDS824" s="367"/>
      <c r="WDT824" s="367"/>
      <c r="WDU824" s="367"/>
      <c r="WDV824" s="367"/>
      <c r="WDW824" s="367"/>
      <c r="WDX824" s="367"/>
      <c r="WDY824" s="367"/>
      <c r="WDZ824" s="367"/>
      <c r="WEA824" s="367"/>
      <c r="WEB824" s="367"/>
      <c r="WEC824" s="367"/>
      <c r="WED824" s="367"/>
      <c r="WEE824" s="367"/>
      <c r="WEF824" s="367"/>
      <c r="WEG824" s="367"/>
      <c r="WEH824" s="367"/>
      <c r="WEI824" s="367"/>
      <c r="WEJ824" s="367"/>
      <c r="WEK824" s="367"/>
      <c r="WEL824" s="367"/>
      <c r="WEM824" s="367"/>
      <c r="WEN824" s="367"/>
      <c r="WEO824" s="367"/>
      <c r="WEP824" s="367"/>
      <c r="WEQ824" s="367"/>
      <c r="WER824" s="367"/>
      <c r="WES824" s="367"/>
      <c r="WET824" s="367"/>
      <c r="WEU824" s="367"/>
      <c r="WEV824" s="367"/>
      <c r="WEW824" s="367"/>
      <c r="WEX824" s="367"/>
      <c r="WEY824" s="367"/>
      <c r="WEZ824" s="367"/>
      <c r="WFA824" s="367"/>
      <c r="WFB824" s="367"/>
      <c r="WFC824" s="367"/>
      <c r="WFD824" s="367"/>
      <c r="WFE824" s="367"/>
      <c r="WFF824" s="367"/>
      <c r="WFG824" s="367"/>
      <c r="WFH824" s="367"/>
      <c r="WFI824" s="367"/>
      <c r="WFJ824" s="367"/>
      <c r="WFK824" s="367"/>
      <c r="WFL824" s="367"/>
      <c r="WFM824" s="367"/>
      <c r="WFN824" s="367"/>
      <c r="WFO824" s="367"/>
      <c r="WFP824" s="367"/>
      <c r="WFQ824" s="367"/>
      <c r="WFR824" s="367"/>
      <c r="WFS824" s="367"/>
      <c r="WFT824" s="367"/>
      <c r="WFU824" s="367"/>
      <c r="WFV824" s="367"/>
      <c r="WFW824" s="367"/>
      <c r="WFX824" s="367"/>
      <c r="WFY824" s="367"/>
      <c r="WFZ824" s="367"/>
      <c r="WGA824" s="367"/>
      <c r="WGB824" s="367"/>
      <c r="WGC824" s="367"/>
      <c r="WGD824" s="367"/>
      <c r="WGE824" s="367"/>
      <c r="WGF824" s="367"/>
      <c r="WGG824" s="367"/>
      <c r="WGH824" s="367"/>
      <c r="WGI824" s="367"/>
      <c r="WGJ824" s="367"/>
      <c r="WGK824" s="367"/>
      <c r="WGL824" s="367"/>
      <c r="WGM824" s="367"/>
      <c r="WGN824" s="367"/>
      <c r="WGO824" s="367"/>
      <c r="WGP824" s="367"/>
      <c r="WGQ824" s="367"/>
      <c r="WGR824" s="367"/>
      <c r="WGS824" s="367"/>
      <c r="WGT824" s="367"/>
      <c r="WGU824" s="367"/>
      <c r="WGV824" s="367"/>
      <c r="WGW824" s="367"/>
      <c r="WGX824" s="367"/>
      <c r="WGY824" s="367"/>
      <c r="WGZ824" s="367"/>
      <c r="WHA824" s="367"/>
      <c r="WHB824" s="367"/>
      <c r="WHC824" s="367"/>
      <c r="WHD824" s="367"/>
      <c r="WHE824" s="367"/>
      <c r="WHF824" s="367"/>
      <c r="WHG824" s="367"/>
      <c r="WHH824" s="367"/>
      <c r="WHI824" s="367"/>
      <c r="WHJ824" s="367"/>
      <c r="WHK824" s="367"/>
      <c r="WHL824" s="367"/>
      <c r="WHM824" s="367"/>
      <c r="WHN824" s="367"/>
      <c r="WHO824" s="367"/>
      <c r="WHP824" s="367"/>
      <c r="WHQ824" s="367"/>
      <c r="WHR824" s="367"/>
      <c r="WHS824" s="367"/>
      <c r="WHT824" s="367"/>
      <c r="WHU824" s="367"/>
      <c r="WHV824" s="367"/>
      <c r="WHW824" s="367"/>
      <c r="WHX824" s="367"/>
      <c r="WHY824" s="367"/>
      <c r="WHZ824" s="367"/>
      <c r="WIA824" s="367"/>
      <c r="WIB824" s="367"/>
      <c r="WIC824" s="367"/>
      <c r="WID824" s="367"/>
      <c r="WIE824" s="367"/>
      <c r="WIF824" s="367"/>
      <c r="WIG824" s="367"/>
      <c r="WIH824" s="367"/>
      <c r="WII824" s="367"/>
      <c r="WIJ824" s="367"/>
      <c r="WIK824" s="367"/>
      <c r="WIL824" s="367"/>
      <c r="WIM824" s="367"/>
      <c r="WIN824" s="367"/>
      <c r="WIO824" s="367"/>
      <c r="WIP824" s="367"/>
      <c r="WIQ824" s="367"/>
      <c r="WIR824" s="367"/>
      <c r="WIS824" s="367"/>
      <c r="WIT824" s="367"/>
      <c r="WIU824" s="367"/>
      <c r="WIV824" s="367"/>
      <c r="WIW824" s="367"/>
      <c r="WIX824" s="367"/>
      <c r="WIY824" s="367"/>
      <c r="WIZ824" s="367"/>
      <c r="WJA824" s="367"/>
      <c r="WJB824" s="367"/>
      <c r="WJC824" s="367"/>
      <c r="WJD824" s="367"/>
      <c r="WJE824" s="367"/>
      <c r="WJF824" s="367"/>
      <c r="WJG824" s="367"/>
      <c r="WJH824" s="367"/>
      <c r="WJI824" s="367"/>
      <c r="WJJ824" s="367"/>
      <c r="WJK824" s="367"/>
      <c r="WJL824" s="367"/>
      <c r="WJM824" s="367"/>
      <c r="WJN824" s="367"/>
      <c r="WJO824" s="367"/>
      <c r="WJP824" s="367"/>
      <c r="WJQ824" s="367"/>
      <c r="WJR824" s="367"/>
      <c r="WJS824" s="367"/>
      <c r="WJT824" s="367"/>
      <c r="WJU824" s="367"/>
      <c r="WJV824" s="367"/>
      <c r="WJW824" s="367"/>
      <c r="WJX824" s="367"/>
      <c r="WJY824" s="367"/>
      <c r="WJZ824" s="367"/>
      <c r="WKA824" s="367"/>
      <c r="WKB824" s="367"/>
      <c r="WKC824" s="367"/>
      <c r="WKD824" s="367"/>
      <c r="WKE824" s="367"/>
      <c r="WKF824" s="367"/>
      <c r="WKG824" s="367"/>
      <c r="WKH824" s="367"/>
      <c r="WKI824" s="367"/>
      <c r="WKJ824" s="367"/>
      <c r="WKK824" s="367"/>
      <c r="WKL824" s="367"/>
      <c r="WKM824" s="367"/>
      <c r="WKN824" s="367"/>
      <c r="WKO824" s="367"/>
      <c r="WKP824" s="367"/>
      <c r="WKQ824" s="367"/>
      <c r="WKR824" s="367"/>
      <c r="WKS824" s="367"/>
      <c r="WKT824" s="367"/>
      <c r="WKU824" s="367"/>
      <c r="WKV824" s="367"/>
      <c r="WKW824" s="367"/>
      <c r="WKX824" s="367"/>
      <c r="WKY824" s="367"/>
      <c r="WKZ824" s="367"/>
      <c r="WLA824" s="367"/>
      <c r="WLB824" s="367"/>
      <c r="WLC824" s="367"/>
      <c r="WLD824" s="367"/>
      <c r="WLE824" s="367"/>
      <c r="WLF824" s="367"/>
      <c r="WLG824" s="367"/>
      <c r="WLH824" s="367"/>
      <c r="WLI824" s="367"/>
      <c r="WLJ824" s="367"/>
      <c r="WLK824" s="367"/>
      <c r="WLL824" s="367"/>
      <c r="WLM824" s="367"/>
      <c r="WLN824" s="367"/>
      <c r="WLO824" s="367"/>
      <c r="WLP824" s="367"/>
      <c r="WLQ824" s="367"/>
      <c r="WLR824" s="367"/>
      <c r="WLS824" s="367"/>
      <c r="WLT824" s="367"/>
      <c r="WLU824" s="367"/>
      <c r="WLV824" s="367"/>
      <c r="WLW824" s="367"/>
      <c r="WLX824" s="367"/>
      <c r="WLY824" s="367"/>
      <c r="WLZ824" s="367"/>
      <c r="WMA824" s="367"/>
      <c r="WMB824" s="367"/>
      <c r="WMC824" s="367"/>
      <c r="WMD824" s="367"/>
      <c r="WME824" s="367"/>
      <c r="WMF824" s="367"/>
      <c r="WMG824" s="367"/>
      <c r="WMH824" s="367"/>
      <c r="WMI824" s="367"/>
      <c r="WMJ824" s="367"/>
      <c r="WMK824" s="367"/>
      <c r="WML824" s="367"/>
      <c r="WMM824" s="367"/>
      <c r="WMN824" s="367"/>
      <c r="WMO824" s="367"/>
      <c r="WMP824" s="367"/>
      <c r="WMQ824" s="367"/>
      <c r="WMR824" s="367"/>
      <c r="WMS824" s="367"/>
      <c r="WMT824" s="367"/>
      <c r="WMU824" s="367"/>
      <c r="WMV824" s="367"/>
      <c r="WMW824" s="367"/>
      <c r="WMX824" s="367"/>
      <c r="WMY824" s="367"/>
      <c r="WMZ824" s="367"/>
      <c r="WNA824" s="367"/>
      <c r="WNB824" s="367"/>
      <c r="WNC824" s="367"/>
      <c r="WND824" s="367"/>
      <c r="WNE824" s="367"/>
      <c r="WNF824" s="367"/>
      <c r="WNG824" s="367"/>
      <c r="WNH824" s="367"/>
      <c r="WNI824" s="367"/>
      <c r="WNJ824" s="367"/>
      <c r="WNK824" s="367"/>
      <c r="WNL824" s="367"/>
      <c r="WNM824" s="367"/>
      <c r="WNN824" s="367"/>
      <c r="WNO824" s="367"/>
      <c r="WNP824" s="367"/>
      <c r="WNQ824" s="367"/>
      <c r="WNR824" s="367"/>
      <c r="WNS824" s="367"/>
      <c r="WNT824" s="367"/>
      <c r="WNU824" s="367"/>
      <c r="WNV824" s="367"/>
      <c r="WNW824" s="367"/>
      <c r="WNX824" s="367"/>
      <c r="WNY824" s="367"/>
      <c r="WNZ824" s="367"/>
      <c r="WOA824" s="367"/>
      <c r="WOB824" s="367"/>
      <c r="WOC824" s="367"/>
      <c r="WOD824" s="367"/>
      <c r="WOE824" s="367"/>
      <c r="WOF824" s="367"/>
      <c r="WOG824" s="367"/>
      <c r="WOH824" s="367"/>
      <c r="WOI824" s="367"/>
      <c r="WOJ824" s="367"/>
      <c r="WOK824" s="367"/>
      <c r="WOL824" s="367"/>
      <c r="WOM824" s="367"/>
      <c r="WON824" s="367"/>
      <c r="WOO824" s="367"/>
      <c r="WOP824" s="367"/>
      <c r="WOQ824" s="367"/>
      <c r="WOR824" s="367"/>
      <c r="WOS824" s="367"/>
      <c r="WOT824" s="367"/>
      <c r="WOU824" s="367"/>
      <c r="WOV824" s="367"/>
      <c r="WOW824" s="367"/>
      <c r="WOX824" s="367"/>
      <c r="WOY824" s="367"/>
      <c r="WOZ824" s="367"/>
      <c r="WPA824" s="367"/>
      <c r="WPB824" s="367"/>
      <c r="WPC824" s="367"/>
      <c r="WPD824" s="367"/>
      <c r="WPE824" s="367"/>
      <c r="WPF824" s="367"/>
      <c r="WPG824" s="367"/>
      <c r="WPH824" s="367"/>
      <c r="WPI824" s="367"/>
      <c r="WPJ824" s="367"/>
      <c r="WPK824" s="367"/>
      <c r="WPL824" s="367"/>
      <c r="WPM824" s="367"/>
      <c r="WPN824" s="367"/>
      <c r="WPO824" s="367"/>
      <c r="WPP824" s="367"/>
      <c r="WPQ824" s="367"/>
      <c r="WPR824" s="367"/>
      <c r="WPS824" s="367"/>
      <c r="WPT824" s="367"/>
      <c r="WPU824" s="367"/>
      <c r="WPV824" s="367"/>
      <c r="WPW824" s="367"/>
      <c r="WPX824" s="367"/>
      <c r="WPY824" s="367"/>
      <c r="WPZ824" s="367"/>
      <c r="WQA824" s="367"/>
      <c r="WQB824" s="367"/>
      <c r="WQC824" s="367"/>
      <c r="WQD824" s="367"/>
      <c r="WQE824" s="367"/>
      <c r="WQF824" s="367"/>
      <c r="WQG824" s="367"/>
      <c r="WQH824" s="367"/>
      <c r="WQI824" s="367"/>
      <c r="WQJ824" s="367"/>
      <c r="WQK824" s="367"/>
      <c r="WQL824" s="367"/>
      <c r="WQM824" s="367"/>
      <c r="WQN824" s="367"/>
      <c r="WQO824" s="367"/>
      <c r="WQP824" s="367"/>
      <c r="WQQ824" s="367"/>
      <c r="WQR824" s="367"/>
      <c r="WQS824" s="367"/>
      <c r="WQT824" s="367"/>
      <c r="WQU824" s="367"/>
      <c r="WQV824" s="367"/>
      <c r="WQW824" s="367"/>
      <c r="WQX824" s="367"/>
      <c r="WQY824" s="367"/>
      <c r="WQZ824" s="367"/>
      <c r="WRA824" s="367"/>
      <c r="WRB824" s="367"/>
      <c r="WRC824" s="367"/>
      <c r="WRD824" s="367"/>
      <c r="WRE824" s="367"/>
      <c r="WRF824" s="367"/>
      <c r="WRG824" s="367"/>
      <c r="WRH824" s="367"/>
      <c r="WRI824" s="367"/>
      <c r="WRJ824" s="367"/>
      <c r="WRK824" s="367"/>
      <c r="WRL824" s="367"/>
      <c r="WRM824" s="367"/>
      <c r="WRN824" s="367"/>
      <c r="WRO824" s="367"/>
      <c r="WRP824" s="367"/>
      <c r="WRQ824" s="367"/>
      <c r="WRR824" s="367"/>
      <c r="WRS824" s="367"/>
      <c r="WRT824" s="367"/>
      <c r="WRU824" s="367"/>
      <c r="WRV824" s="367"/>
      <c r="WRW824" s="367"/>
      <c r="WRX824" s="367"/>
      <c r="WRY824" s="367"/>
      <c r="WRZ824" s="367"/>
      <c r="WSA824" s="367"/>
      <c r="WSB824" s="367"/>
      <c r="WSC824" s="367"/>
      <c r="WSD824" s="367"/>
      <c r="WSE824" s="367"/>
      <c r="WSF824" s="367"/>
      <c r="WSG824" s="367"/>
      <c r="WSH824" s="367"/>
      <c r="WSI824" s="367"/>
      <c r="WSJ824" s="367"/>
      <c r="WSK824" s="367"/>
      <c r="WSL824" s="367"/>
      <c r="WSM824" s="367"/>
      <c r="WSN824" s="367"/>
      <c r="WSO824" s="367"/>
      <c r="WSP824" s="367"/>
      <c r="WSQ824" s="367"/>
      <c r="WSR824" s="367"/>
      <c r="WSS824" s="367"/>
      <c r="WST824" s="367"/>
      <c r="WSU824" s="367"/>
      <c r="WSV824" s="367"/>
      <c r="WSW824" s="367"/>
      <c r="WSX824" s="367"/>
      <c r="WSY824" s="367"/>
      <c r="WSZ824" s="367"/>
      <c r="WTA824" s="367"/>
      <c r="WTB824" s="367"/>
      <c r="WTC824" s="367"/>
      <c r="WTD824" s="367"/>
      <c r="WTE824" s="367"/>
      <c r="WTF824" s="367"/>
      <c r="WTG824" s="367"/>
      <c r="WTH824" s="367"/>
      <c r="WTI824" s="367"/>
      <c r="WTJ824" s="367"/>
      <c r="WTK824" s="367"/>
      <c r="WTL824" s="367"/>
      <c r="WTM824" s="367"/>
      <c r="WTN824" s="367"/>
      <c r="WTO824" s="367"/>
      <c r="WTP824" s="367"/>
      <c r="WTQ824" s="367"/>
      <c r="WTR824" s="367"/>
      <c r="WTS824" s="367"/>
      <c r="WTT824" s="367"/>
      <c r="WTU824" s="367"/>
      <c r="WTV824" s="367"/>
      <c r="WTW824" s="367"/>
      <c r="WTX824" s="367"/>
      <c r="WTY824" s="367"/>
      <c r="WTZ824" s="367"/>
      <c r="WUA824" s="367"/>
      <c r="WUB824" s="367"/>
      <c r="WUC824" s="367"/>
      <c r="WUD824" s="367"/>
      <c r="WUE824" s="367"/>
      <c r="WUF824" s="367"/>
      <c r="WUG824" s="367"/>
      <c r="WUH824" s="367"/>
      <c r="WUI824" s="367"/>
      <c r="WUJ824" s="367"/>
      <c r="WUK824" s="367"/>
      <c r="WUL824" s="367"/>
      <c r="WUM824" s="367"/>
      <c r="WUN824" s="367"/>
      <c r="WUO824" s="367"/>
      <c r="WUP824" s="367"/>
      <c r="WUQ824" s="367"/>
      <c r="WUR824" s="367"/>
      <c r="WUS824" s="367"/>
      <c r="WUT824" s="367"/>
      <c r="WUU824" s="367"/>
      <c r="WUV824" s="367"/>
      <c r="WUW824" s="367"/>
      <c r="WUX824" s="367"/>
      <c r="WUY824" s="367"/>
      <c r="WUZ824" s="367"/>
      <c r="WVA824" s="367"/>
      <c r="WVB824" s="367"/>
      <c r="WVC824" s="367"/>
      <c r="WVD824" s="367"/>
      <c r="WVE824" s="367"/>
      <c r="WVF824" s="367"/>
      <c r="WVG824" s="367"/>
      <c r="WVH824" s="367"/>
      <c r="WVI824" s="367"/>
      <c r="WVJ824" s="367"/>
      <c r="WVK824" s="367"/>
      <c r="WVL824" s="367"/>
      <c r="WVM824" s="367"/>
      <c r="WVN824" s="367"/>
      <c r="WVO824" s="367"/>
      <c r="WVP824" s="367"/>
      <c r="WVQ824" s="367"/>
      <c r="WVR824" s="367"/>
      <c r="WVS824" s="367"/>
      <c r="WVT824" s="367"/>
      <c r="WVU824" s="367"/>
      <c r="WVV824" s="367"/>
      <c r="WVW824" s="367"/>
      <c r="WVX824" s="367"/>
      <c r="WVY824" s="367"/>
      <c r="WVZ824" s="367"/>
      <c r="WWA824" s="367"/>
      <c r="WWB824" s="367"/>
      <c r="WWC824" s="367"/>
      <c r="WWD824" s="367"/>
      <c r="WWE824" s="367"/>
      <c r="WWF824" s="367"/>
      <c r="WWG824" s="367"/>
      <c r="WWH824" s="367"/>
      <c r="WWI824" s="367"/>
      <c r="WWJ824" s="367"/>
      <c r="WWK824" s="367"/>
      <c r="WWL824" s="367"/>
      <c r="WWM824" s="367"/>
      <c r="WWN824" s="367"/>
      <c r="WWO824" s="367"/>
      <c r="WWP824" s="367"/>
      <c r="WWQ824" s="367"/>
      <c r="WWR824" s="367"/>
      <c r="WWS824" s="367"/>
      <c r="WWT824" s="367"/>
      <c r="WWU824" s="367"/>
      <c r="WWV824" s="367"/>
      <c r="WWW824" s="367"/>
      <c r="WWX824" s="367"/>
      <c r="WWY824" s="367"/>
      <c r="WWZ824" s="367"/>
      <c r="WXA824" s="367"/>
      <c r="WXB824" s="367"/>
      <c r="WXC824" s="367"/>
      <c r="WXD824" s="367"/>
      <c r="WXE824" s="367"/>
      <c r="WXF824" s="367"/>
      <c r="WXG824" s="367"/>
      <c r="WXH824" s="367"/>
      <c r="WXI824" s="367"/>
      <c r="WXJ824" s="367"/>
      <c r="WXK824" s="367"/>
      <c r="WXL824" s="367"/>
      <c r="WXM824" s="367"/>
      <c r="WXN824" s="367"/>
      <c r="WXO824" s="367"/>
      <c r="WXP824" s="367"/>
      <c r="WXQ824" s="367"/>
      <c r="WXR824" s="367"/>
      <c r="WXS824" s="367"/>
      <c r="WXT824" s="367"/>
      <c r="WXU824" s="367"/>
      <c r="WXV824" s="367"/>
      <c r="WXW824" s="367"/>
      <c r="WXX824" s="367"/>
      <c r="WXY824" s="367"/>
      <c r="WXZ824" s="367"/>
      <c r="WYA824" s="367"/>
      <c r="WYB824" s="367"/>
      <c r="WYC824" s="367"/>
      <c r="WYD824" s="367"/>
      <c r="WYE824" s="367"/>
      <c r="WYF824" s="367"/>
      <c r="WYG824" s="367"/>
      <c r="WYH824" s="367"/>
      <c r="WYI824" s="367"/>
      <c r="WYJ824" s="367"/>
      <c r="WYK824" s="367"/>
      <c r="WYL824" s="367"/>
      <c r="WYM824" s="367"/>
      <c r="WYN824" s="367"/>
      <c r="WYO824" s="367"/>
      <c r="WYP824" s="367"/>
      <c r="WYQ824" s="367"/>
      <c r="WYR824" s="367"/>
      <c r="WYS824" s="367"/>
      <c r="WYT824" s="367"/>
      <c r="WYU824" s="367"/>
      <c r="WYV824" s="367"/>
      <c r="WYW824" s="367"/>
      <c r="WYX824" s="367"/>
      <c r="WYY824" s="367"/>
      <c r="WYZ824" s="367"/>
      <c r="WZA824" s="367"/>
      <c r="WZB824" s="367"/>
      <c r="WZC824" s="367"/>
      <c r="WZD824" s="367"/>
      <c r="WZE824" s="367"/>
      <c r="WZF824" s="367"/>
      <c r="WZG824" s="367"/>
      <c r="WZH824" s="367"/>
      <c r="WZI824" s="367"/>
      <c r="WZJ824" s="367"/>
      <c r="WZK824" s="367"/>
      <c r="WZL824" s="367"/>
      <c r="WZM824" s="367"/>
      <c r="WZN824" s="367"/>
      <c r="WZO824" s="367"/>
      <c r="WZP824" s="367"/>
      <c r="WZQ824" s="367"/>
      <c r="WZR824" s="367"/>
      <c r="WZS824" s="367"/>
      <c r="WZT824" s="367"/>
      <c r="WZU824" s="367"/>
      <c r="WZV824" s="367"/>
      <c r="WZW824" s="367"/>
      <c r="WZX824" s="367"/>
      <c r="WZY824" s="367"/>
      <c r="WZZ824" s="367"/>
      <c r="XAA824" s="367"/>
      <c r="XAB824" s="367"/>
      <c r="XAC824" s="367"/>
      <c r="XAD824" s="367"/>
      <c r="XAE824" s="367"/>
      <c r="XAF824" s="367"/>
      <c r="XAG824" s="367"/>
      <c r="XAH824" s="367"/>
      <c r="XAI824" s="367"/>
      <c r="XAJ824" s="367"/>
      <c r="XAK824" s="367"/>
      <c r="XAL824" s="367"/>
      <c r="XAM824" s="367"/>
      <c r="XAN824" s="367"/>
      <c r="XAO824" s="367"/>
      <c r="XAP824" s="367"/>
      <c r="XAQ824" s="367"/>
      <c r="XAR824" s="367"/>
      <c r="XAS824" s="367"/>
      <c r="XAT824" s="367"/>
      <c r="XAU824" s="367"/>
      <c r="XAV824" s="367"/>
      <c r="XAW824" s="367"/>
      <c r="XAX824" s="367"/>
      <c r="XAY824" s="367"/>
      <c r="XAZ824" s="367"/>
      <c r="XBA824" s="367"/>
      <c r="XBB824" s="367"/>
      <c r="XBC824" s="367"/>
      <c r="XBD824" s="367"/>
      <c r="XBE824" s="367"/>
      <c r="XBF824" s="367"/>
      <c r="XBG824" s="367"/>
      <c r="XBH824" s="367"/>
      <c r="XBI824" s="367"/>
      <c r="XBJ824" s="367"/>
      <c r="XBK824" s="367"/>
      <c r="XBL824" s="367"/>
      <c r="XBM824" s="367"/>
      <c r="XBN824" s="367"/>
      <c r="XBO824" s="367"/>
      <c r="XBP824" s="367"/>
      <c r="XBQ824" s="367"/>
      <c r="XBR824" s="367"/>
      <c r="XBS824" s="367"/>
    </row>
    <row r="825" spans="1:16295" ht="15.6" x14ac:dyDescent="0.3">
      <c r="A825" s="360"/>
      <c r="B825" s="360"/>
      <c r="C825" s="361"/>
      <c r="D825" s="362"/>
      <c r="E825" s="362"/>
      <c r="F825" s="364"/>
      <c r="G825" s="364"/>
      <c r="H825" s="362"/>
      <c r="I825" s="364"/>
      <c r="J825" s="364"/>
      <c r="K825" s="365"/>
      <c r="L825" s="365"/>
      <c r="M825" s="365"/>
      <c r="N825" s="365"/>
      <c r="O825" s="367"/>
      <c r="P825" s="367"/>
      <c r="Q825" s="367"/>
      <c r="R825" s="367"/>
      <c r="S825" s="367"/>
      <c r="T825" s="367"/>
      <c r="U825" s="367"/>
      <c r="V825" s="367"/>
      <c r="W825" s="367"/>
      <c r="X825" s="367"/>
      <c r="Y825" s="367"/>
      <c r="Z825" s="367"/>
      <c r="AA825" s="367"/>
      <c r="AB825" s="367"/>
      <c r="AC825" s="367"/>
      <c r="AD825" s="367"/>
      <c r="AE825" s="367"/>
      <c r="AF825" s="367"/>
      <c r="AG825" s="367"/>
      <c r="AH825" s="367"/>
      <c r="AI825" s="367"/>
      <c r="AJ825" s="367"/>
      <c r="AK825" s="367"/>
      <c r="AL825" s="367"/>
      <c r="AM825" s="367"/>
      <c r="AN825" s="367"/>
      <c r="AO825" s="367"/>
      <c r="AP825" s="367"/>
      <c r="AQ825" s="367"/>
      <c r="AR825" s="367"/>
      <c r="AS825" s="367"/>
      <c r="AT825" s="367"/>
      <c r="AU825" s="367"/>
      <c r="AV825" s="367"/>
      <c r="AW825" s="367"/>
      <c r="AX825" s="367"/>
      <c r="AY825" s="367"/>
      <c r="AZ825" s="367"/>
      <c r="BA825" s="367"/>
      <c r="BB825" s="367"/>
      <c r="BC825" s="367"/>
      <c r="BD825" s="367"/>
      <c r="BE825" s="367"/>
      <c r="BF825" s="367"/>
      <c r="BG825" s="367"/>
      <c r="BH825" s="367"/>
      <c r="BI825" s="367"/>
      <c r="BJ825" s="367"/>
      <c r="BK825" s="367"/>
      <c r="BL825" s="367"/>
      <c r="BM825" s="367"/>
      <c r="BN825" s="367"/>
      <c r="BO825" s="367"/>
      <c r="BP825" s="367"/>
      <c r="BQ825" s="367"/>
      <c r="BR825" s="367"/>
      <c r="BS825" s="367"/>
      <c r="BT825" s="367"/>
      <c r="BU825" s="367"/>
      <c r="BV825" s="367"/>
      <c r="BW825" s="367"/>
      <c r="BX825" s="367"/>
      <c r="BY825" s="367"/>
      <c r="BZ825" s="367"/>
      <c r="CA825" s="367"/>
      <c r="CB825" s="367"/>
      <c r="CC825" s="367"/>
      <c r="CD825" s="367"/>
      <c r="CE825" s="367"/>
      <c r="CF825" s="367"/>
      <c r="CG825" s="367"/>
      <c r="CH825" s="367"/>
      <c r="CI825" s="367"/>
      <c r="CJ825" s="367"/>
      <c r="CK825" s="367"/>
      <c r="CL825" s="367"/>
      <c r="CM825" s="367"/>
      <c r="CN825" s="367"/>
      <c r="CO825" s="367"/>
      <c r="CP825" s="367"/>
      <c r="CQ825" s="367"/>
      <c r="CR825" s="367"/>
      <c r="CS825" s="367"/>
      <c r="CT825" s="367"/>
      <c r="CU825" s="367"/>
      <c r="CV825" s="367"/>
      <c r="CW825" s="367"/>
      <c r="CX825" s="367"/>
      <c r="CY825" s="367"/>
      <c r="CZ825" s="367"/>
      <c r="DA825" s="367"/>
      <c r="DB825" s="367"/>
      <c r="DC825" s="367"/>
      <c r="DD825" s="367"/>
      <c r="DE825" s="367"/>
      <c r="DF825" s="367"/>
      <c r="DG825" s="367"/>
      <c r="DH825" s="367"/>
      <c r="DI825" s="367"/>
      <c r="DJ825" s="367"/>
      <c r="DK825" s="367"/>
      <c r="DL825" s="367"/>
      <c r="DM825" s="367"/>
      <c r="DN825" s="367"/>
      <c r="DO825" s="367"/>
      <c r="DP825" s="367"/>
      <c r="DQ825" s="367"/>
      <c r="DR825" s="367"/>
      <c r="DS825" s="367"/>
      <c r="DT825" s="367"/>
      <c r="DU825" s="367"/>
      <c r="DV825" s="367"/>
      <c r="DW825" s="367"/>
      <c r="DX825" s="367"/>
      <c r="DY825" s="367"/>
      <c r="DZ825" s="367"/>
      <c r="EA825" s="367"/>
      <c r="EB825" s="367"/>
      <c r="EC825" s="367"/>
      <c r="ED825" s="367"/>
      <c r="EE825" s="367"/>
      <c r="EF825" s="367"/>
      <c r="EG825" s="367"/>
      <c r="EH825" s="367"/>
      <c r="EI825" s="367"/>
      <c r="EJ825" s="367"/>
      <c r="EK825" s="367"/>
      <c r="EL825" s="367"/>
      <c r="EM825" s="367"/>
      <c r="EN825" s="367"/>
      <c r="EO825" s="367"/>
      <c r="EP825" s="367"/>
      <c r="EQ825" s="367"/>
      <c r="ER825" s="367"/>
      <c r="ES825" s="367"/>
      <c r="ET825" s="367"/>
      <c r="EU825" s="367"/>
      <c r="EV825" s="367"/>
      <c r="EW825" s="367"/>
      <c r="EX825" s="367"/>
      <c r="EY825" s="367"/>
      <c r="EZ825" s="367"/>
      <c r="FA825" s="367"/>
      <c r="FB825" s="367"/>
      <c r="FC825" s="367"/>
      <c r="FD825" s="367"/>
      <c r="FE825" s="367"/>
      <c r="FF825" s="367"/>
      <c r="FG825" s="367"/>
      <c r="FH825" s="367"/>
      <c r="FI825" s="367"/>
      <c r="FJ825" s="367"/>
      <c r="FK825" s="367"/>
      <c r="FL825" s="367"/>
      <c r="FM825" s="367"/>
      <c r="FN825" s="367"/>
      <c r="FO825" s="367"/>
      <c r="FP825" s="367"/>
      <c r="FQ825" s="367"/>
      <c r="FR825" s="367"/>
      <c r="FS825" s="367"/>
      <c r="FT825" s="367"/>
      <c r="FU825" s="367"/>
      <c r="FV825" s="367"/>
      <c r="FW825" s="367"/>
      <c r="FX825" s="367"/>
      <c r="FY825" s="367"/>
      <c r="FZ825" s="367"/>
      <c r="GA825" s="367"/>
      <c r="GB825" s="367"/>
      <c r="GC825" s="367"/>
      <c r="GD825" s="367"/>
      <c r="GE825" s="367"/>
      <c r="GF825" s="367"/>
      <c r="GG825" s="367"/>
      <c r="GH825" s="367"/>
      <c r="GI825" s="367"/>
      <c r="GJ825" s="367"/>
      <c r="GK825" s="367"/>
      <c r="GL825" s="367"/>
      <c r="GM825" s="367"/>
      <c r="GN825" s="367"/>
      <c r="GO825" s="367"/>
      <c r="GP825" s="367"/>
      <c r="GQ825" s="367"/>
      <c r="GR825" s="367"/>
      <c r="GS825" s="367"/>
      <c r="GT825" s="367"/>
      <c r="GU825" s="367"/>
      <c r="GV825" s="367"/>
      <c r="GW825" s="367"/>
      <c r="GX825" s="367"/>
      <c r="GY825" s="367"/>
      <c r="GZ825" s="367"/>
      <c r="HA825" s="367"/>
      <c r="HB825" s="367"/>
      <c r="HC825" s="367"/>
      <c r="HD825" s="367"/>
      <c r="HE825" s="367"/>
      <c r="HF825" s="367"/>
      <c r="HG825" s="367"/>
      <c r="HH825" s="367"/>
      <c r="HI825" s="367"/>
      <c r="HJ825" s="367"/>
      <c r="HK825" s="367"/>
      <c r="HL825" s="367"/>
      <c r="HM825" s="367"/>
      <c r="HN825" s="367"/>
      <c r="HO825" s="367"/>
      <c r="HP825" s="367"/>
      <c r="HQ825" s="367"/>
      <c r="HR825" s="367"/>
      <c r="HS825" s="367"/>
      <c r="HT825" s="367"/>
      <c r="HU825" s="367"/>
      <c r="HV825" s="367"/>
      <c r="HW825" s="367"/>
      <c r="HX825" s="367"/>
      <c r="HY825" s="367"/>
      <c r="HZ825" s="367"/>
      <c r="IA825" s="367"/>
      <c r="IB825" s="367"/>
      <c r="IC825" s="367"/>
      <c r="ID825" s="367"/>
      <c r="IE825" s="367"/>
      <c r="IF825" s="367"/>
      <c r="IG825" s="367"/>
      <c r="IH825" s="367"/>
      <c r="II825" s="367"/>
      <c r="IJ825" s="367"/>
      <c r="IK825" s="367"/>
      <c r="IL825" s="367"/>
      <c r="IM825" s="367"/>
      <c r="IN825" s="367"/>
      <c r="IO825" s="367"/>
      <c r="IP825" s="367"/>
      <c r="IQ825" s="367"/>
      <c r="IR825" s="367"/>
      <c r="IS825" s="367"/>
      <c r="IT825" s="367"/>
      <c r="IU825" s="367"/>
      <c r="IV825" s="367"/>
      <c r="IW825" s="367"/>
      <c r="IX825" s="367"/>
      <c r="IY825" s="367"/>
      <c r="IZ825" s="367"/>
      <c r="JA825" s="367"/>
      <c r="JB825" s="367"/>
      <c r="JC825" s="367"/>
      <c r="JD825" s="367"/>
      <c r="JE825" s="367"/>
      <c r="JF825" s="367"/>
      <c r="JG825" s="367"/>
      <c r="JH825" s="367"/>
      <c r="JI825" s="367"/>
      <c r="JJ825" s="367"/>
      <c r="JK825" s="367"/>
      <c r="JL825" s="367"/>
      <c r="JM825" s="367"/>
      <c r="JN825" s="367"/>
      <c r="JO825" s="367"/>
      <c r="JP825" s="367"/>
      <c r="JQ825" s="367"/>
      <c r="JR825" s="367"/>
      <c r="JS825" s="367"/>
      <c r="JT825" s="367"/>
      <c r="JU825" s="367"/>
      <c r="JV825" s="367"/>
      <c r="JW825" s="367"/>
      <c r="JX825" s="367"/>
      <c r="JY825" s="367"/>
      <c r="JZ825" s="367"/>
      <c r="KA825" s="367"/>
      <c r="KB825" s="367"/>
      <c r="KC825" s="367"/>
      <c r="KD825" s="367"/>
      <c r="KE825" s="367"/>
      <c r="KF825" s="367"/>
      <c r="KG825" s="367"/>
      <c r="KH825" s="367"/>
      <c r="KI825" s="367"/>
      <c r="KJ825" s="367"/>
      <c r="KK825" s="367"/>
      <c r="KL825" s="367"/>
      <c r="KM825" s="367"/>
      <c r="KN825" s="367"/>
      <c r="KO825" s="367"/>
      <c r="KP825" s="367"/>
      <c r="KQ825" s="367"/>
      <c r="KR825" s="367"/>
      <c r="KS825" s="367"/>
      <c r="KT825" s="367"/>
      <c r="KU825" s="367"/>
      <c r="KV825" s="367"/>
      <c r="KW825" s="367"/>
      <c r="KX825" s="367"/>
      <c r="KY825" s="367"/>
      <c r="KZ825" s="367"/>
      <c r="LA825" s="367"/>
      <c r="LB825" s="367"/>
      <c r="LC825" s="367"/>
      <c r="LD825" s="367"/>
      <c r="LE825" s="367"/>
      <c r="LF825" s="367"/>
      <c r="LG825" s="367"/>
      <c r="LH825" s="367"/>
      <c r="LI825" s="367"/>
      <c r="LJ825" s="367"/>
      <c r="LK825" s="367"/>
      <c r="LL825" s="367"/>
      <c r="LM825" s="367"/>
      <c r="LN825" s="367"/>
      <c r="LO825" s="367"/>
      <c r="LP825" s="367"/>
      <c r="LQ825" s="367"/>
      <c r="LR825" s="367"/>
      <c r="LS825" s="367"/>
      <c r="LT825" s="367"/>
      <c r="LU825" s="367"/>
      <c r="LV825" s="367"/>
      <c r="LW825" s="367"/>
      <c r="LX825" s="367"/>
      <c r="LY825" s="367"/>
      <c r="LZ825" s="367"/>
      <c r="MA825" s="367"/>
      <c r="MB825" s="367"/>
      <c r="MC825" s="367"/>
      <c r="MD825" s="367"/>
      <c r="ME825" s="367"/>
      <c r="MF825" s="367"/>
      <c r="MG825" s="367"/>
      <c r="MH825" s="367"/>
      <c r="MI825" s="367"/>
      <c r="MJ825" s="367"/>
      <c r="MK825" s="367"/>
      <c r="ML825" s="367"/>
      <c r="MM825" s="367"/>
      <c r="MN825" s="367"/>
      <c r="MO825" s="367"/>
      <c r="MP825" s="367"/>
      <c r="MQ825" s="367"/>
      <c r="MR825" s="367"/>
      <c r="MS825" s="367"/>
      <c r="MT825" s="367"/>
      <c r="MU825" s="367"/>
      <c r="MV825" s="367"/>
      <c r="MW825" s="367"/>
      <c r="MX825" s="367"/>
      <c r="MY825" s="367"/>
      <c r="MZ825" s="367"/>
      <c r="NA825" s="367"/>
      <c r="NB825" s="367"/>
      <c r="NC825" s="367"/>
      <c r="ND825" s="367"/>
      <c r="NE825" s="367"/>
      <c r="NF825" s="367"/>
      <c r="NG825" s="367"/>
      <c r="NH825" s="367"/>
      <c r="NI825" s="367"/>
      <c r="NJ825" s="367"/>
      <c r="NK825" s="367"/>
      <c r="NL825" s="367"/>
      <c r="NM825" s="367"/>
      <c r="NN825" s="367"/>
      <c r="NO825" s="367"/>
      <c r="NP825" s="367"/>
      <c r="NQ825" s="367"/>
      <c r="NR825" s="367"/>
      <c r="NS825" s="367"/>
      <c r="NT825" s="367"/>
      <c r="NU825" s="367"/>
      <c r="NV825" s="367"/>
      <c r="NW825" s="367"/>
      <c r="NX825" s="367"/>
      <c r="NY825" s="367"/>
      <c r="NZ825" s="367"/>
      <c r="OA825" s="367"/>
      <c r="OB825" s="367"/>
      <c r="OC825" s="367"/>
      <c r="OD825" s="367"/>
      <c r="OE825" s="367"/>
      <c r="OF825" s="367"/>
      <c r="OG825" s="367"/>
      <c r="OH825" s="367"/>
      <c r="OI825" s="367"/>
      <c r="OJ825" s="367"/>
      <c r="OK825" s="367"/>
      <c r="OL825" s="367"/>
      <c r="OM825" s="367"/>
      <c r="ON825" s="367"/>
      <c r="OO825" s="367"/>
      <c r="OP825" s="367"/>
      <c r="OQ825" s="367"/>
      <c r="OR825" s="367"/>
      <c r="OS825" s="367"/>
      <c r="OT825" s="367"/>
      <c r="OU825" s="367"/>
      <c r="OV825" s="367"/>
      <c r="OW825" s="367"/>
      <c r="OX825" s="367"/>
      <c r="OY825" s="367"/>
      <c r="OZ825" s="367"/>
      <c r="PA825" s="367"/>
      <c r="PB825" s="367"/>
      <c r="PC825" s="367"/>
      <c r="PD825" s="367"/>
      <c r="PE825" s="367"/>
      <c r="PF825" s="367"/>
      <c r="PG825" s="367"/>
      <c r="PH825" s="367"/>
      <c r="PI825" s="367"/>
      <c r="PJ825" s="367"/>
      <c r="PK825" s="367"/>
      <c r="PL825" s="367"/>
      <c r="PM825" s="367"/>
      <c r="PN825" s="367"/>
      <c r="PO825" s="367"/>
      <c r="PP825" s="367"/>
      <c r="PQ825" s="367"/>
      <c r="PR825" s="367"/>
      <c r="PS825" s="367"/>
      <c r="PT825" s="367"/>
      <c r="PU825" s="367"/>
      <c r="PV825" s="367"/>
      <c r="PW825" s="367"/>
      <c r="PX825" s="367"/>
      <c r="PY825" s="367"/>
      <c r="PZ825" s="367"/>
      <c r="QA825" s="367"/>
      <c r="QB825" s="367"/>
      <c r="QC825" s="367"/>
      <c r="QD825" s="367"/>
      <c r="QE825" s="367"/>
      <c r="QF825" s="367"/>
      <c r="QG825" s="367"/>
      <c r="QH825" s="367"/>
      <c r="QI825" s="367"/>
      <c r="QJ825" s="367"/>
      <c r="QK825" s="367"/>
      <c r="QL825" s="367"/>
      <c r="QM825" s="367"/>
      <c r="QN825" s="367"/>
      <c r="QO825" s="367"/>
      <c r="QP825" s="367"/>
      <c r="QQ825" s="367"/>
      <c r="QR825" s="367"/>
      <c r="QS825" s="367"/>
      <c r="QT825" s="367"/>
      <c r="QU825" s="367"/>
      <c r="QV825" s="367"/>
      <c r="QW825" s="367"/>
      <c r="QX825" s="367"/>
      <c r="QY825" s="367"/>
      <c r="QZ825" s="367"/>
      <c r="RA825" s="367"/>
      <c r="RB825" s="367"/>
      <c r="RC825" s="367"/>
      <c r="RD825" s="367"/>
      <c r="RE825" s="367"/>
      <c r="RF825" s="367"/>
      <c r="RG825" s="367"/>
      <c r="RH825" s="367"/>
      <c r="RI825" s="367"/>
      <c r="RJ825" s="367"/>
      <c r="RK825" s="367"/>
      <c r="RL825" s="367"/>
      <c r="RM825" s="367"/>
      <c r="RN825" s="367"/>
      <c r="RO825" s="367"/>
      <c r="RP825" s="367"/>
      <c r="RQ825" s="367"/>
      <c r="RR825" s="367"/>
      <c r="RS825" s="367"/>
      <c r="RT825" s="367"/>
      <c r="RU825" s="367"/>
      <c r="RV825" s="367"/>
      <c r="RW825" s="367"/>
      <c r="RX825" s="367"/>
      <c r="RY825" s="367"/>
      <c r="RZ825" s="367"/>
      <c r="SA825" s="367"/>
      <c r="SB825" s="367"/>
      <c r="SC825" s="367"/>
      <c r="SD825" s="367"/>
      <c r="SE825" s="367"/>
      <c r="SF825" s="367"/>
      <c r="SG825" s="367"/>
      <c r="SH825" s="367"/>
      <c r="SI825" s="367"/>
      <c r="SJ825" s="367"/>
      <c r="SK825" s="367"/>
      <c r="SL825" s="367"/>
      <c r="SM825" s="367"/>
      <c r="SN825" s="367"/>
      <c r="SO825" s="367"/>
      <c r="SP825" s="367"/>
      <c r="SQ825" s="367"/>
      <c r="SR825" s="367"/>
      <c r="SS825" s="367"/>
      <c r="ST825" s="367"/>
      <c r="SU825" s="367"/>
      <c r="SV825" s="367"/>
      <c r="SW825" s="367"/>
      <c r="SX825" s="367"/>
      <c r="SY825" s="367"/>
      <c r="SZ825" s="367"/>
      <c r="TA825" s="367"/>
      <c r="TB825" s="367"/>
      <c r="TC825" s="367"/>
      <c r="TD825" s="367"/>
      <c r="TE825" s="367"/>
      <c r="TF825" s="367"/>
      <c r="TG825" s="367"/>
      <c r="TH825" s="367"/>
      <c r="TI825" s="367"/>
      <c r="TJ825" s="367"/>
      <c r="TK825" s="367"/>
      <c r="TL825" s="367"/>
      <c r="TM825" s="367"/>
      <c r="TN825" s="367"/>
      <c r="TO825" s="367"/>
      <c r="TP825" s="367"/>
      <c r="TQ825" s="367"/>
      <c r="TR825" s="367"/>
      <c r="TS825" s="367"/>
      <c r="TT825" s="367"/>
      <c r="TU825" s="367"/>
      <c r="TV825" s="367"/>
      <c r="TW825" s="367"/>
      <c r="TX825" s="367"/>
      <c r="TY825" s="367"/>
      <c r="TZ825" s="367"/>
      <c r="UA825" s="367"/>
      <c r="UB825" s="367"/>
      <c r="UC825" s="367"/>
      <c r="UD825" s="367"/>
      <c r="UE825" s="367"/>
      <c r="UF825" s="367"/>
      <c r="UG825" s="367"/>
      <c r="UH825" s="367"/>
      <c r="UI825" s="367"/>
      <c r="UJ825" s="367"/>
      <c r="UK825" s="367"/>
      <c r="UL825" s="367"/>
      <c r="UM825" s="367"/>
      <c r="UN825" s="367"/>
      <c r="UO825" s="367"/>
      <c r="UP825" s="367"/>
      <c r="UQ825" s="367"/>
      <c r="UR825" s="367"/>
      <c r="US825" s="367"/>
      <c r="UT825" s="367"/>
      <c r="UU825" s="367"/>
      <c r="UV825" s="367"/>
      <c r="UW825" s="367"/>
      <c r="UX825" s="367"/>
      <c r="UY825" s="367"/>
      <c r="UZ825" s="367"/>
      <c r="VA825" s="367"/>
      <c r="VB825" s="367"/>
      <c r="VC825" s="367"/>
      <c r="VD825" s="367"/>
      <c r="VE825" s="367"/>
      <c r="VF825" s="367"/>
      <c r="VG825" s="367"/>
      <c r="VH825" s="367"/>
      <c r="VI825" s="367"/>
      <c r="VJ825" s="367"/>
      <c r="VK825" s="367"/>
      <c r="VL825" s="367"/>
      <c r="VM825" s="367"/>
      <c r="VN825" s="367"/>
      <c r="VO825" s="367"/>
      <c r="VP825" s="367"/>
      <c r="VQ825" s="367"/>
      <c r="VR825" s="367"/>
      <c r="VS825" s="367"/>
      <c r="VT825" s="367"/>
      <c r="VU825" s="367"/>
      <c r="VV825" s="367"/>
      <c r="VW825" s="367"/>
      <c r="VX825" s="367"/>
      <c r="VY825" s="367"/>
      <c r="VZ825" s="367"/>
      <c r="WA825" s="367"/>
      <c r="WB825" s="367"/>
      <c r="WC825" s="367"/>
      <c r="WD825" s="367"/>
      <c r="WE825" s="367"/>
      <c r="WF825" s="367"/>
      <c r="WG825" s="367"/>
      <c r="WH825" s="367"/>
      <c r="WI825" s="367"/>
      <c r="WJ825" s="367"/>
      <c r="WK825" s="367"/>
      <c r="WL825" s="367"/>
      <c r="WM825" s="367"/>
      <c r="WN825" s="367"/>
      <c r="WO825" s="367"/>
      <c r="WP825" s="367"/>
      <c r="WQ825" s="367"/>
      <c r="WR825" s="367"/>
      <c r="WS825" s="367"/>
      <c r="WT825" s="367"/>
      <c r="WU825" s="367"/>
      <c r="WV825" s="367"/>
      <c r="WW825" s="367"/>
      <c r="WX825" s="367"/>
      <c r="WY825" s="367"/>
      <c r="WZ825" s="367"/>
      <c r="XA825" s="367"/>
      <c r="XB825" s="367"/>
      <c r="XC825" s="367"/>
      <c r="XD825" s="367"/>
      <c r="XE825" s="367"/>
      <c r="XF825" s="367"/>
      <c r="XG825" s="367"/>
      <c r="XH825" s="367"/>
      <c r="XI825" s="367"/>
      <c r="XJ825" s="367"/>
      <c r="XK825" s="367"/>
      <c r="XL825" s="367"/>
      <c r="XM825" s="367"/>
      <c r="XN825" s="367"/>
      <c r="XO825" s="367"/>
      <c r="XP825" s="367"/>
      <c r="XQ825" s="367"/>
      <c r="XR825" s="367"/>
      <c r="XS825" s="367"/>
      <c r="XT825" s="367"/>
      <c r="XU825" s="367"/>
      <c r="XV825" s="367"/>
      <c r="XW825" s="367"/>
      <c r="XX825" s="367"/>
      <c r="XY825" s="367"/>
      <c r="XZ825" s="367"/>
      <c r="YA825" s="367"/>
      <c r="YB825" s="367"/>
      <c r="YC825" s="367"/>
      <c r="YD825" s="367"/>
      <c r="YE825" s="367"/>
      <c r="YF825" s="367"/>
      <c r="YG825" s="367"/>
      <c r="YH825" s="367"/>
      <c r="YI825" s="367"/>
      <c r="YJ825" s="367"/>
      <c r="YK825" s="367"/>
      <c r="YL825" s="367"/>
      <c r="YM825" s="367"/>
      <c r="YN825" s="367"/>
      <c r="YO825" s="367"/>
      <c r="YP825" s="367"/>
      <c r="YQ825" s="367"/>
      <c r="YR825" s="367"/>
      <c r="YS825" s="367"/>
      <c r="YT825" s="367"/>
      <c r="YU825" s="367"/>
      <c r="YV825" s="367"/>
      <c r="YW825" s="367"/>
      <c r="YX825" s="367"/>
      <c r="YY825" s="367"/>
      <c r="YZ825" s="367"/>
      <c r="ZA825" s="367"/>
      <c r="ZB825" s="367"/>
      <c r="ZC825" s="367"/>
      <c r="ZD825" s="367"/>
      <c r="ZE825" s="367"/>
      <c r="ZF825" s="367"/>
      <c r="ZG825" s="367"/>
      <c r="ZH825" s="367"/>
      <c r="ZI825" s="367"/>
      <c r="ZJ825" s="367"/>
      <c r="ZK825" s="367"/>
      <c r="ZL825" s="367"/>
      <c r="ZM825" s="367"/>
      <c r="ZN825" s="367"/>
      <c r="ZO825" s="367"/>
      <c r="ZP825" s="367"/>
      <c r="ZQ825" s="367"/>
      <c r="ZR825" s="367"/>
      <c r="ZS825" s="367"/>
      <c r="ZT825" s="367"/>
      <c r="ZU825" s="367"/>
      <c r="ZV825" s="367"/>
      <c r="ZW825" s="367"/>
      <c r="ZX825" s="367"/>
      <c r="ZY825" s="367"/>
      <c r="ZZ825" s="367"/>
      <c r="AAA825" s="367"/>
      <c r="AAB825" s="367"/>
      <c r="AAC825" s="367"/>
      <c r="AAD825" s="367"/>
      <c r="AAE825" s="367"/>
      <c r="AAF825" s="367"/>
      <c r="AAG825" s="367"/>
      <c r="AAH825" s="367"/>
      <c r="AAI825" s="367"/>
      <c r="AAJ825" s="367"/>
      <c r="AAK825" s="367"/>
      <c r="AAL825" s="367"/>
      <c r="AAM825" s="367"/>
      <c r="AAN825" s="367"/>
      <c r="AAO825" s="367"/>
      <c r="AAP825" s="367"/>
      <c r="AAQ825" s="367"/>
      <c r="AAR825" s="367"/>
      <c r="AAS825" s="367"/>
      <c r="AAT825" s="367"/>
      <c r="AAU825" s="367"/>
      <c r="AAV825" s="367"/>
      <c r="AAW825" s="367"/>
      <c r="AAX825" s="367"/>
      <c r="AAY825" s="367"/>
      <c r="AAZ825" s="367"/>
      <c r="ABA825" s="367"/>
      <c r="ABB825" s="367"/>
      <c r="ABC825" s="367"/>
      <c r="ABD825" s="367"/>
      <c r="ABE825" s="367"/>
      <c r="ABF825" s="367"/>
      <c r="ABG825" s="367"/>
      <c r="ABH825" s="367"/>
      <c r="ABI825" s="367"/>
      <c r="ABJ825" s="367"/>
      <c r="ABK825" s="367"/>
      <c r="ABL825" s="367"/>
      <c r="ABM825" s="367"/>
      <c r="ABN825" s="367"/>
      <c r="ABO825" s="367"/>
      <c r="ABP825" s="367"/>
      <c r="ABQ825" s="367"/>
      <c r="ABR825" s="367"/>
      <c r="ABS825" s="367"/>
      <c r="ABT825" s="367"/>
      <c r="ABU825" s="367"/>
      <c r="ABV825" s="367"/>
      <c r="ABW825" s="367"/>
      <c r="ABX825" s="367"/>
      <c r="ABY825" s="367"/>
      <c r="ABZ825" s="367"/>
      <c r="ACA825" s="367"/>
      <c r="ACB825" s="367"/>
      <c r="ACC825" s="367"/>
      <c r="ACD825" s="367"/>
      <c r="ACE825" s="367"/>
      <c r="ACF825" s="367"/>
      <c r="ACG825" s="367"/>
      <c r="ACH825" s="367"/>
      <c r="ACI825" s="367"/>
      <c r="ACJ825" s="367"/>
      <c r="ACK825" s="367"/>
      <c r="ACL825" s="367"/>
      <c r="ACM825" s="367"/>
      <c r="ACN825" s="367"/>
      <c r="ACO825" s="367"/>
      <c r="ACP825" s="367"/>
      <c r="ACQ825" s="367"/>
      <c r="ACR825" s="367"/>
      <c r="ACS825" s="367"/>
      <c r="ACT825" s="367"/>
      <c r="ACU825" s="367"/>
      <c r="ACV825" s="367"/>
      <c r="ACW825" s="367"/>
      <c r="ACX825" s="367"/>
      <c r="ACY825" s="367"/>
      <c r="ACZ825" s="367"/>
      <c r="ADA825" s="367"/>
      <c r="ADB825" s="367"/>
      <c r="ADC825" s="367"/>
      <c r="ADD825" s="367"/>
      <c r="ADE825" s="367"/>
      <c r="ADF825" s="367"/>
      <c r="ADG825" s="367"/>
      <c r="ADH825" s="367"/>
      <c r="ADI825" s="367"/>
      <c r="ADJ825" s="367"/>
      <c r="ADK825" s="367"/>
      <c r="ADL825" s="367"/>
      <c r="ADM825" s="367"/>
      <c r="ADN825" s="367"/>
      <c r="ADO825" s="367"/>
      <c r="ADP825" s="367"/>
      <c r="ADQ825" s="367"/>
      <c r="ADR825" s="367"/>
      <c r="ADS825" s="367"/>
      <c r="ADT825" s="367"/>
      <c r="ADU825" s="367"/>
      <c r="ADV825" s="367"/>
      <c r="ADW825" s="367"/>
      <c r="ADX825" s="367"/>
      <c r="ADY825" s="367"/>
      <c r="ADZ825" s="367"/>
      <c r="AEA825" s="367"/>
      <c r="AEB825" s="367"/>
      <c r="AEC825" s="367"/>
      <c r="AED825" s="367"/>
      <c r="AEE825" s="367"/>
      <c r="AEF825" s="367"/>
      <c r="AEG825" s="367"/>
      <c r="AEH825" s="367"/>
      <c r="AEI825" s="367"/>
      <c r="AEJ825" s="367"/>
      <c r="AEK825" s="367"/>
      <c r="AEL825" s="367"/>
      <c r="AEM825" s="367"/>
      <c r="AEN825" s="367"/>
      <c r="AEO825" s="367"/>
      <c r="AEP825" s="367"/>
      <c r="AEQ825" s="367"/>
      <c r="AER825" s="367"/>
      <c r="AES825" s="367"/>
      <c r="AET825" s="367"/>
      <c r="AEU825" s="367"/>
      <c r="AEV825" s="367"/>
      <c r="AEW825" s="367"/>
      <c r="AEX825" s="367"/>
      <c r="AEY825" s="367"/>
      <c r="AEZ825" s="367"/>
      <c r="AFA825" s="367"/>
      <c r="AFB825" s="367"/>
      <c r="AFC825" s="367"/>
      <c r="AFD825" s="367"/>
      <c r="AFE825" s="367"/>
      <c r="AFF825" s="367"/>
      <c r="AFG825" s="367"/>
      <c r="AFH825" s="367"/>
      <c r="AFI825" s="367"/>
      <c r="AFJ825" s="367"/>
      <c r="AFK825" s="367"/>
      <c r="AFL825" s="367"/>
      <c r="AFM825" s="367"/>
      <c r="AFN825" s="367"/>
      <c r="AFO825" s="367"/>
      <c r="AFP825" s="367"/>
      <c r="AFQ825" s="367"/>
      <c r="AFR825" s="367"/>
      <c r="AFS825" s="367"/>
      <c r="AFT825" s="367"/>
      <c r="AFU825" s="367"/>
      <c r="AFV825" s="367"/>
      <c r="AFW825" s="367"/>
      <c r="AFX825" s="367"/>
      <c r="AFY825" s="367"/>
      <c r="AFZ825" s="367"/>
      <c r="AGA825" s="367"/>
      <c r="AGB825" s="367"/>
      <c r="AGC825" s="367"/>
      <c r="AGD825" s="367"/>
      <c r="AGE825" s="367"/>
      <c r="AGF825" s="367"/>
      <c r="AGG825" s="367"/>
      <c r="AGH825" s="367"/>
      <c r="AGI825" s="367"/>
      <c r="AGJ825" s="367"/>
      <c r="AGK825" s="367"/>
      <c r="AGL825" s="367"/>
      <c r="AGM825" s="367"/>
      <c r="AGN825" s="367"/>
      <c r="AGO825" s="367"/>
      <c r="AGP825" s="367"/>
      <c r="AGQ825" s="367"/>
      <c r="AGR825" s="367"/>
      <c r="AGS825" s="367"/>
      <c r="AGT825" s="367"/>
      <c r="AGU825" s="367"/>
      <c r="AGV825" s="367"/>
      <c r="AGW825" s="367"/>
      <c r="AGX825" s="367"/>
      <c r="AGY825" s="367"/>
      <c r="AGZ825" s="367"/>
      <c r="AHA825" s="367"/>
      <c r="AHB825" s="367"/>
      <c r="AHC825" s="367"/>
      <c r="AHD825" s="367"/>
      <c r="AHE825" s="367"/>
      <c r="AHF825" s="367"/>
      <c r="AHG825" s="367"/>
      <c r="AHH825" s="367"/>
      <c r="AHI825" s="367"/>
      <c r="AHJ825" s="367"/>
      <c r="AHK825" s="367"/>
      <c r="AHL825" s="367"/>
      <c r="AHM825" s="367"/>
      <c r="AHN825" s="367"/>
      <c r="AHO825" s="367"/>
      <c r="AHP825" s="367"/>
      <c r="AHQ825" s="367"/>
      <c r="AHR825" s="367"/>
      <c r="AHS825" s="367"/>
      <c r="AHT825" s="367"/>
      <c r="AHU825" s="367"/>
      <c r="AHV825" s="367"/>
      <c r="AHW825" s="367"/>
      <c r="AHX825" s="367"/>
      <c r="AHY825" s="367"/>
      <c r="AHZ825" s="367"/>
      <c r="AIA825" s="367"/>
      <c r="AIB825" s="367"/>
      <c r="AIC825" s="367"/>
      <c r="AID825" s="367"/>
      <c r="AIE825" s="367"/>
      <c r="AIF825" s="367"/>
      <c r="AIG825" s="367"/>
      <c r="AIH825" s="367"/>
      <c r="AII825" s="367"/>
      <c r="AIJ825" s="367"/>
      <c r="AIK825" s="367"/>
      <c r="AIL825" s="367"/>
      <c r="AIM825" s="367"/>
      <c r="AIN825" s="367"/>
      <c r="AIO825" s="367"/>
      <c r="AIP825" s="367"/>
      <c r="AIQ825" s="367"/>
      <c r="AIR825" s="367"/>
      <c r="AIS825" s="367"/>
      <c r="AIT825" s="367"/>
      <c r="AIU825" s="367"/>
      <c r="AIV825" s="367"/>
      <c r="AIW825" s="367"/>
      <c r="AIX825" s="367"/>
      <c r="AIY825" s="367"/>
      <c r="AIZ825" s="367"/>
      <c r="AJA825" s="367"/>
      <c r="AJB825" s="367"/>
      <c r="AJC825" s="367"/>
      <c r="AJD825" s="367"/>
      <c r="AJE825" s="367"/>
      <c r="AJF825" s="367"/>
      <c r="AJG825" s="367"/>
      <c r="AJH825" s="367"/>
      <c r="AJI825" s="367"/>
      <c r="AJJ825" s="367"/>
      <c r="AJK825" s="367"/>
      <c r="AJL825" s="367"/>
      <c r="AJM825" s="367"/>
      <c r="AJN825" s="367"/>
      <c r="AJO825" s="367"/>
      <c r="AJP825" s="367"/>
      <c r="AJQ825" s="367"/>
      <c r="AJR825" s="367"/>
      <c r="AJS825" s="367"/>
      <c r="AJT825" s="367"/>
      <c r="AJU825" s="367"/>
      <c r="AJV825" s="367"/>
      <c r="AJW825" s="367"/>
      <c r="AJX825" s="367"/>
      <c r="AJY825" s="367"/>
      <c r="AJZ825" s="367"/>
      <c r="AKA825" s="367"/>
      <c r="AKB825" s="367"/>
      <c r="AKC825" s="367"/>
      <c r="AKD825" s="367"/>
      <c r="AKE825" s="367"/>
      <c r="AKF825" s="367"/>
      <c r="AKG825" s="367"/>
      <c r="AKH825" s="367"/>
      <c r="AKI825" s="367"/>
      <c r="AKJ825" s="367"/>
      <c r="AKK825" s="367"/>
      <c r="AKL825" s="367"/>
      <c r="AKM825" s="367"/>
      <c r="AKN825" s="367"/>
      <c r="AKO825" s="367"/>
      <c r="AKP825" s="367"/>
      <c r="AKQ825" s="367"/>
      <c r="AKR825" s="367"/>
      <c r="AKS825" s="367"/>
      <c r="AKT825" s="367"/>
      <c r="AKU825" s="367"/>
      <c r="AKV825" s="367"/>
      <c r="AKW825" s="367"/>
      <c r="AKX825" s="367"/>
      <c r="AKY825" s="367"/>
      <c r="AKZ825" s="367"/>
      <c r="ALA825" s="367"/>
      <c r="ALB825" s="367"/>
      <c r="ALC825" s="367"/>
      <c r="ALD825" s="367"/>
      <c r="ALE825" s="367"/>
      <c r="ALF825" s="367"/>
      <c r="ALG825" s="367"/>
      <c r="ALH825" s="367"/>
      <c r="ALI825" s="367"/>
      <c r="ALJ825" s="367"/>
      <c r="ALK825" s="367"/>
      <c r="ALL825" s="367"/>
      <c r="ALM825" s="367"/>
      <c r="ALN825" s="367"/>
      <c r="ALO825" s="367"/>
      <c r="ALP825" s="367"/>
      <c r="ALQ825" s="367"/>
      <c r="ALR825" s="367"/>
      <c r="ALS825" s="367"/>
      <c r="ALT825" s="367"/>
      <c r="ALU825" s="367"/>
      <c r="ALV825" s="367"/>
      <c r="ALW825" s="367"/>
      <c r="ALX825" s="367"/>
      <c r="ALY825" s="367"/>
      <c r="ALZ825" s="367"/>
      <c r="AMA825" s="367"/>
      <c r="AMB825" s="367"/>
      <c r="AMC825" s="367"/>
      <c r="AMD825" s="367"/>
      <c r="AME825" s="367"/>
      <c r="AMF825" s="367"/>
      <c r="AMG825" s="367"/>
      <c r="AMH825" s="367"/>
      <c r="AMI825" s="367"/>
      <c r="AMJ825" s="367"/>
      <c r="AMK825" s="367"/>
      <c r="AML825" s="367"/>
      <c r="AMM825" s="367"/>
      <c r="AMN825" s="367"/>
      <c r="AMO825" s="367"/>
      <c r="AMP825" s="367"/>
      <c r="AMQ825" s="367"/>
      <c r="AMR825" s="367"/>
      <c r="AMS825" s="367"/>
      <c r="AMT825" s="367"/>
      <c r="AMU825" s="367"/>
      <c r="AMV825" s="367"/>
      <c r="AMW825" s="367"/>
      <c r="AMX825" s="367"/>
      <c r="AMY825" s="367"/>
      <c r="AMZ825" s="367"/>
      <c r="ANA825" s="367"/>
      <c r="ANB825" s="367"/>
      <c r="ANC825" s="367"/>
      <c r="AND825" s="367"/>
      <c r="ANE825" s="367"/>
      <c r="ANF825" s="367"/>
      <c r="ANG825" s="367"/>
      <c r="ANH825" s="367"/>
      <c r="ANI825" s="367"/>
      <c r="ANJ825" s="367"/>
      <c r="ANK825" s="367"/>
      <c r="ANL825" s="367"/>
      <c r="ANM825" s="367"/>
      <c r="ANN825" s="367"/>
      <c r="ANO825" s="367"/>
      <c r="ANP825" s="367"/>
      <c r="ANQ825" s="367"/>
      <c r="ANR825" s="367"/>
      <c r="ANS825" s="367"/>
      <c r="ANT825" s="367"/>
      <c r="ANU825" s="367"/>
      <c r="ANV825" s="367"/>
      <c r="ANW825" s="367"/>
      <c r="ANX825" s="367"/>
      <c r="ANY825" s="367"/>
      <c r="ANZ825" s="367"/>
      <c r="AOA825" s="367"/>
      <c r="AOB825" s="367"/>
      <c r="AOC825" s="367"/>
      <c r="AOD825" s="367"/>
      <c r="AOE825" s="367"/>
      <c r="AOF825" s="367"/>
      <c r="AOG825" s="367"/>
      <c r="AOH825" s="367"/>
      <c r="AOI825" s="367"/>
      <c r="AOJ825" s="367"/>
      <c r="AOK825" s="367"/>
      <c r="AOL825" s="367"/>
      <c r="AOM825" s="367"/>
      <c r="AON825" s="367"/>
      <c r="AOO825" s="367"/>
      <c r="AOP825" s="367"/>
      <c r="AOQ825" s="367"/>
      <c r="AOR825" s="367"/>
      <c r="AOS825" s="367"/>
      <c r="AOT825" s="367"/>
      <c r="AOU825" s="367"/>
      <c r="AOV825" s="367"/>
      <c r="AOW825" s="367"/>
      <c r="AOX825" s="367"/>
      <c r="AOY825" s="367"/>
      <c r="AOZ825" s="367"/>
      <c r="APA825" s="367"/>
      <c r="APB825" s="367"/>
      <c r="APC825" s="367"/>
      <c r="APD825" s="367"/>
      <c r="APE825" s="367"/>
      <c r="APF825" s="367"/>
      <c r="APG825" s="367"/>
      <c r="APH825" s="367"/>
      <c r="API825" s="367"/>
      <c r="APJ825" s="367"/>
      <c r="APK825" s="367"/>
      <c r="APL825" s="367"/>
      <c r="APM825" s="367"/>
      <c r="APN825" s="367"/>
      <c r="APO825" s="367"/>
      <c r="APP825" s="367"/>
      <c r="APQ825" s="367"/>
      <c r="APR825" s="367"/>
      <c r="APS825" s="367"/>
      <c r="APT825" s="367"/>
      <c r="APU825" s="367"/>
      <c r="APV825" s="367"/>
      <c r="APW825" s="367"/>
      <c r="APX825" s="367"/>
      <c r="APY825" s="367"/>
      <c r="APZ825" s="367"/>
      <c r="AQA825" s="367"/>
      <c r="AQB825" s="367"/>
      <c r="AQC825" s="367"/>
      <c r="AQD825" s="367"/>
      <c r="AQE825" s="367"/>
      <c r="AQF825" s="367"/>
      <c r="AQG825" s="367"/>
      <c r="AQH825" s="367"/>
      <c r="AQI825" s="367"/>
      <c r="AQJ825" s="367"/>
      <c r="AQK825" s="367"/>
      <c r="AQL825" s="367"/>
      <c r="AQM825" s="367"/>
      <c r="AQN825" s="367"/>
      <c r="AQO825" s="367"/>
      <c r="AQP825" s="367"/>
      <c r="AQQ825" s="367"/>
      <c r="AQR825" s="367"/>
      <c r="AQS825" s="367"/>
      <c r="AQT825" s="367"/>
      <c r="AQU825" s="367"/>
      <c r="AQV825" s="367"/>
      <c r="AQW825" s="367"/>
      <c r="AQX825" s="367"/>
      <c r="AQY825" s="367"/>
      <c r="AQZ825" s="367"/>
      <c r="ARA825" s="367"/>
      <c r="ARB825" s="367"/>
      <c r="ARC825" s="367"/>
      <c r="ARD825" s="367"/>
      <c r="ARE825" s="367"/>
      <c r="ARF825" s="367"/>
      <c r="ARG825" s="367"/>
      <c r="ARH825" s="367"/>
      <c r="ARI825" s="367"/>
      <c r="ARJ825" s="367"/>
      <c r="ARK825" s="367"/>
      <c r="ARL825" s="367"/>
      <c r="ARM825" s="367"/>
      <c r="ARN825" s="367"/>
      <c r="ARO825" s="367"/>
      <c r="ARP825" s="367"/>
      <c r="ARQ825" s="367"/>
      <c r="ARR825" s="367"/>
      <c r="ARS825" s="367"/>
      <c r="ART825" s="367"/>
      <c r="ARU825" s="367"/>
      <c r="ARV825" s="367"/>
      <c r="ARW825" s="367"/>
      <c r="ARX825" s="367"/>
      <c r="ARY825" s="367"/>
      <c r="ARZ825" s="367"/>
      <c r="ASA825" s="367"/>
      <c r="ASB825" s="367"/>
      <c r="ASC825" s="367"/>
      <c r="ASD825" s="367"/>
      <c r="ASE825" s="367"/>
      <c r="ASF825" s="367"/>
      <c r="ASG825" s="367"/>
      <c r="ASH825" s="367"/>
      <c r="ASI825" s="367"/>
      <c r="ASJ825" s="367"/>
      <c r="ASK825" s="367"/>
      <c r="ASL825" s="367"/>
      <c r="ASM825" s="367"/>
      <c r="ASN825" s="367"/>
      <c r="ASO825" s="367"/>
      <c r="ASP825" s="367"/>
      <c r="ASQ825" s="367"/>
      <c r="ASR825" s="367"/>
      <c r="ASS825" s="367"/>
      <c r="AST825" s="367"/>
      <c r="ASU825" s="367"/>
      <c r="ASV825" s="367"/>
      <c r="ASW825" s="367"/>
      <c r="ASX825" s="367"/>
      <c r="ASY825" s="367"/>
      <c r="ASZ825" s="367"/>
      <c r="ATA825" s="367"/>
      <c r="ATB825" s="367"/>
      <c r="ATC825" s="367"/>
      <c r="ATD825" s="367"/>
      <c r="ATE825" s="367"/>
      <c r="ATF825" s="367"/>
      <c r="ATG825" s="367"/>
      <c r="ATH825" s="367"/>
      <c r="ATI825" s="367"/>
      <c r="ATJ825" s="367"/>
      <c r="ATK825" s="367"/>
      <c r="ATL825" s="367"/>
      <c r="ATM825" s="367"/>
      <c r="ATN825" s="367"/>
      <c r="ATO825" s="367"/>
      <c r="ATP825" s="367"/>
      <c r="ATQ825" s="367"/>
      <c r="ATR825" s="367"/>
      <c r="ATS825" s="367"/>
      <c r="ATT825" s="367"/>
      <c r="ATU825" s="367"/>
      <c r="ATV825" s="367"/>
      <c r="ATW825" s="367"/>
      <c r="ATX825" s="367"/>
      <c r="ATY825" s="367"/>
      <c r="ATZ825" s="367"/>
      <c r="AUA825" s="367"/>
      <c r="AUB825" s="367"/>
      <c r="AUC825" s="367"/>
      <c r="AUD825" s="367"/>
      <c r="AUE825" s="367"/>
      <c r="AUF825" s="367"/>
      <c r="AUG825" s="367"/>
      <c r="AUH825" s="367"/>
      <c r="AUI825" s="367"/>
      <c r="AUJ825" s="367"/>
      <c r="AUK825" s="367"/>
      <c r="AUL825" s="367"/>
      <c r="AUM825" s="367"/>
      <c r="AUN825" s="367"/>
      <c r="AUO825" s="367"/>
      <c r="AUP825" s="367"/>
      <c r="AUQ825" s="367"/>
      <c r="AUR825" s="367"/>
      <c r="AUS825" s="367"/>
      <c r="AUT825" s="367"/>
      <c r="AUU825" s="367"/>
      <c r="AUV825" s="367"/>
      <c r="AUW825" s="367"/>
      <c r="AUX825" s="367"/>
      <c r="AUY825" s="367"/>
      <c r="AUZ825" s="367"/>
      <c r="AVA825" s="367"/>
      <c r="AVB825" s="367"/>
      <c r="AVC825" s="367"/>
      <c r="AVD825" s="367"/>
      <c r="AVE825" s="367"/>
      <c r="AVF825" s="367"/>
      <c r="AVG825" s="367"/>
      <c r="AVH825" s="367"/>
      <c r="AVI825" s="367"/>
      <c r="AVJ825" s="367"/>
      <c r="AVK825" s="367"/>
      <c r="AVL825" s="367"/>
      <c r="AVM825" s="367"/>
      <c r="AVN825" s="367"/>
      <c r="AVO825" s="367"/>
      <c r="AVP825" s="367"/>
      <c r="AVQ825" s="367"/>
      <c r="AVR825" s="367"/>
      <c r="AVS825" s="367"/>
      <c r="AVT825" s="367"/>
      <c r="AVU825" s="367"/>
      <c r="AVV825" s="367"/>
      <c r="AVW825" s="367"/>
      <c r="AVX825" s="367"/>
      <c r="AVY825" s="367"/>
      <c r="AVZ825" s="367"/>
      <c r="AWA825" s="367"/>
      <c r="AWB825" s="367"/>
      <c r="AWC825" s="367"/>
      <c r="AWD825" s="367"/>
      <c r="AWE825" s="367"/>
      <c r="AWF825" s="367"/>
      <c r="AWG825" s="367"/>
      <c r="AWH825" s="367"/>
      <c r="AWI825" s="367"/>
      <c r="AWJ825" s="367"/>
      <c r="AWK825" s="367"/>
      <c r="AWL825" s="367"/>
      <c r="AWM825" s="367"/>
      <c r="AWN825" s="367"/>
      <c r="AWO825" s="367"/>
      <c r="AWP825" s="367"/>
      <c r="AWQ825" s="367"/>
      <c r="AWR825" s="367"/>
      <c r="AWS825" s="367"/>
      <c r="AWT825" s="367"/>
      <c r="AWU825" s="367"/>
      <c r="AWV825" s="367"/>
      <c r="AWW825" s="367"/>
      <c r="AWX825" s="367"/>
      <c r="AWY825" s="367"/>
      <c r="AWZ825" s="367"/>
      <c r="AXA825" s="367"/>
      <c r="AXB825" s="367"/>
      <c r="AXC825" s="367"/>
      <c r="AXD825" s="367"/>
      <c r="AXE825" s="367"/>
      <c r="AXF825" s="367"/>
      <c r="AXG825" s="367"/>
      <c r="AXH825" s="367"/>
      <c r="AXI825" s="367"/>
      <c r="AXJ825" s="367"/>
      <c r="AXK825" s="367"/>
      <c r="AXL825" s="367"/>
      <c r="AXM825" s="367"/>
      <c r="AXN825" s="367"/>
      <c r="AXO825" s="367"/>
      <c r="AXP825" s="367"/>
      <c r="AXQ825" s="367"/>
      <c r="AXR825" s="367"/>
      <c r="AXS825" s="367"/>
      <c r="AXT825" s="367"/>
      <c r="AXU825" s="367"/>
      <c r="AXV825" s="367"/>
      <c r="AXW825" s="367"/>
      <c r="AXX825" s="367"/>
      <c r="AXY825" s="367"/>
      <c r="AXZ825" s="367"/>
      <c r="AYA825" s="367"/>
      <c r="AYB825" s="367"/>
      <c r="AYC825" s="367"/>
      <c r="AYD825" s="367"/>
      <c r="AYE825" s="367"/>
      <c r="AYF825" s="367"/>
      <c r="AYG825" s="367"/>
      <c r="AYH825" s="367"/>
      <c r="AYI825" s="367"/>
      <c r="AYJ825" s="367"/>
      <c r="AYK825" s="367"/>
      <c r="AYL825" s="367"/>
      <c r="AYM825" s="367"/>
      <c r="AYN825" s="367"/>
      <c r="AYO825" s="367"/>
      <c r="AYP825" s="367"/>
      <c r="AYQ825" s="367"/>
      <c r="AYR825" s="367"/>
      <c r="AYS825" s="367"/>
      <c r="AYT825" s="367"/>
      <c r="AYU825" s="367"/>
      <c r="AYV825" s="367"/>
      <c r="AYW825" s="367"/>
      <c r="AYX825" s="367"/>
      <c r="AYY825" s="367"/>
      <c r="AYZ825" s="367"/>
      <c r="AZA825" s="367"/>
      <c r="AZB825" s="367"/>
      <c r="AZC825" s="367"/>
      <c r="AZD825" s="367"/>
      <c r="AZE825" s="367"/>
      <c r="AZF825" s="367"/>
      <c r="AZG825" s="367"/>
      <c r="AZH825" s="367"/>
      <c r="AZI825" s="367"/>
      <c r="AZJ825" s="367"/>
      <c r="AZK825" s="367"/>
      <c r="AZL825" s="367"/>
      <c r="AZM825" s="367"/>
      <c r="AZN825" s="367"/>
      <c r="AZO825" s="367"/>
      <c r="AZP825" s="367"/>
      <c r="AZQ825" s="367"/>
      <c r="AZR825" s="367"/>
      <c r="AZS825" s="367"/>
      <c r="AZT825" s="367"/>
      <c r="AZU825" s="367"/>
      <c r="AZV825" s="367"/>
      <c r="AZW825" s="367"/>
      <c r="AZX825" s="367"/>
      <c r="AZY825" s="367"/>
      <c r="AZZ825" s="367"/>
      <c r="BAA825" s="367"/>
      <c r="BAB825" s="367"/>
      <c r="BAC825" s="367"/>
      <c r="BAD825" s="367"/>
      <c r="BAE825" s="367"/>
      <c r="BAF825" s="367"/>
      <c r="BAG825" s="367"/>
      <c r="BAH825" s="367"/>
      <c r="BAI825" s="367"/>
      <c r="BAJ825" s="367"/>
      <c r="BAK825" s="367"/>
      <c r="BAL825" s="367"/>
      <c r="BAM825" s="367"/>
      <c r="BAN825" s="367"/>
      <c r="BAO825" s="367"/>
      <c r="BAP825" s="367"/>
      <c r="BAQ825" s="367"/>
      <c r="BAR825" s="367"/>
      <c r="BAS825" s="367"/>
      <c r="BAT825" s="367"/>
      <c r="BAU825" s="367"/>
      <c r="BAV825" s="367"/>
      <c r="BAW825" s="367"/>
      <c r="BAX825" s="367"/>
      <c r="BAY825" s="367"/>
      <c r="BAZ825" s="367"/>
      <c r="BBA825" s="367"/>
      <c r="BBB825" s="367"/>
      <c r="BBC825" s="367"/>
      <c r="BBD825" s="367"/>
      <c r="BBE825" s="367"/>
      <c r="BBF825" s="367"/>
      <c r="BBG825" s="367"/>
      <c r="BBH825" s="367"/>
      <c r="BBI825" s="367"/>
      <c r="BBJ825" s="367"/>
      <c r="BBK825" s="367"/>
      <c r="BBL825" s="367"/>
      <c r="BBM825" s="367"/>
      <c r="BBN825" s="367"/>
      <c r="BBO825" s="367"/>
      <c r="BBP825" s="367"/>
      <c r="BBQ825" s="367"/>
      <c r="BBR825" s="367"/>
      <c r="BBS825" s="367"/>
      <c r="BBT825" s="367"/>
      <c r="BBU825" s="367"/>
      <c r="BBV825" s="367"/>
      <c r="BBW825" s="367"/>
      <c r="BBX825" s="367"/>
      <c r="BBY825" s="367"/>
      <c r="BBZ825" s="367"/>
      <c r="BCA825" s="367"/>
      <c r="BCB825" s="367"/>
      <c r="BCC825" s="367"/>
      <c r="BCD825" s="367"/>
      <c r="BCE825" s="367"/>
      <c r="BCF825" s="367"/>
      <c r="BCG825" s="367"/>
      <c r="BCH825" s="367"/>
      <c r="BCI825" s="367"/>
      <c r="BCJ825" s="367"/>
      <c r="BCK825" s="367"/>
      <c r="BCL825" s="367"/>
      <c r="BCM825" s="367"/>
      <c r="BCN825" s="367"/>
      <c r="BCO825" s="367"/>
      <c r="BCP825" s="367"/>
      <c r="BCQ825" s="367"/>
      <c r="BCR825" s="367"/>
      <c r="BCS825" s="367"/>
      <c r="BCT825" s="367"/>
      <c r="BCU825" s="367"/>
      <c r="BCV825" s="367"/>
      <c r="BCW825" s="367"/>
      <c r="BCX825" s="367"/>
      <c r="BCY825" s="367"/>
      <c r="BCZ825" s="367"/>
      <c r="BDA825" s="367"/>
      <c r="BDB825" s="367"/>
      <c r="BDC825" s="367"/>
      <c r="BDD825" s="367"/>
      <c r="BDE825" s="367"/>
      <c r="BDF825" s="367"/>
      <c r="BDG825" s="367"/>
      <c r="BDH825" s="367"/>
      <c r="BDI825" s="367"/>
      <c r="BDJ825" s="367"/>
      <c r="BDK825" s="367"/>
      <c r="BDL825" s="367"/>
      <c r="BDM825" s="367"/>
      <c r="BDN825" s="367"/>
      <c r="BDO825" s="367"/>
      <c r="BDP825" s="367"/>
      <c r="BDQ825" s="367"/>
      <c r="BDR825" s="367"/>
      <c r="BDS825" s="367"/>
      <c r="BDT825" s="367"/>
      <c r="BDU825" s="367"/>
      <c r="BDV825" s="367"/>
      <c r="BDW825" s="367"/>
      <c r="BDX825" s="367"/>
      <c r="BDY825" s="367"/>
      <c r="BDZ825" s="367"/>
      <c r="BEA825" s="367"/>
      <c r="BEB825" s="367"/>
      <c r="BEC825" s="367"/>
      <c r="BED825" s="367"/>
      <c r="BEE825" s="367"/>
      <c r="BEF825" s="367"/>
      <c r="BEG825" s="367"/>
      <c r="BEH825" s="367"/>
      <c r="BEI825" s="367"/>
      <c r="BEJ825" s="367"/>
      <c r="BEK825" s="367"/>
      <c r="BEL825" s="367"/>
      <c r="BEM825" s="367"/>
      <c r="BEN825" s="367"/>
      <c r="BEO825" s="367"/>
      <c r="BEP825" s="367"/>
      <c r="BEQ825" s="367"/>
      <c r="BER825" s="367"/>
      <c r="BES825" s="367"/>
      <c r="BET825" s="367"/>
      <c r="BEU825" s="367"/>
      <c r="BEV825" s="367"/>
      <c r="BEW825" s="367"/>
      <c r="BEX825" s="367"/>
      <c r="BEY825" s="367"/>
      <c r="BEZ825" s="367"/>
      <c r="BFA825" s="367"/>
      <c r="BFB825" s="367"/>
      <c r="BFC825" s="367"/>
      <c r="BFD825" s="367"/>
      <c r="BFE825" s="367"/>
      <c r="BFF825" s="367"/>
      <c r="BFG825" s="367"/>
      <c r="BFH825" s="367"/>
      <c r="BFI825" s="367"/>
      <c r="BFJ825" s="367"/>
      <c r="BFK825" s="367"/>
      <c r="BFL825" s="367"/>
      <c r="BFM825" s="367"/>
      <c r="BFN825" s="367"/>
      <c r="BFO825" s="367"/>
      <c r="BFP825" s="367"/>
      <c r="BFQ825" s="367"/>
      <c r="BFR825" s="367"/>
      <c r="BFS825" s="367"/>
      <c r="BFT825" s="367"/>
      <c r="BFU825" s="367"/>
      <c r="BFV825" s="367"/>
      <c r="BFW825" s="367"/>
      <c r="BFX825" s="367"/>
      <c r="BFY825" s="367"/>
      <c r="BFZ825" s="367"/>
      <c r="BGA825" s="367"/>
      <c r="BGB825" s="367"/>
      <c r="BGC825" s="367"/>
      <c r="BGD825" s="367"/>
      <c r="BGE825" s="367"/>
      <c r="BGF825" s="367"/>
      <c r="BGG825" s="367"/>
      <c r="BGH825" s="367"/>
      <c r="BGI825" s="367"/>
      <c r="BGJ825" s="367"/>
      <c r="BGK825" s="367"/>
      <c r="BGL825" s="367"/>
      <c r="BGM825" s="367"/>
      <c r="BGN825" s="367"/>
      <c r="BGO825" s="367"/>
      <c r="BGP825" s="367"/>
      <c r="BGQ825" s="367"/>
      <c r="BGR825" s="367"/>
      <c r="BGS825" s="367"/>
      <c r="BGT825" s="367"/>
      <c r="BGU825" s="367"/>
      <c r="BGV825" s="367"/>
      <c r="BGW825" s="367"/>
      <c r="BGX825" s="367"/>
      <c r="BGY825" s="367"/>
      <c r="BGZ825" s="367"/>
      <c r="BHA825" s="367"/>
      <c r="BHB825" s="367"/>
      <c r="BHC825" s="367"/>
      <c r="BHD825" s="367"/>
      <c r="BHE825" s="367"/>
      <c r="BHF825" s="367"/>
      <c r="BHG825" s="367"/>
      <c r="BHH825" s="367"/>
      <c r="BHI825" s="367"/>
      <c r="BHJ825" s="367"/>
      <c r="BHK825" s="367"/>
      <c r="BHL825" s="367"/>
      <c r="BHM825" s="367"/>
      <c r="BHN825" s="367"/>
      <c r="BHO825" s="367"/>
      <c r="BHP825" s="367"/>
      <c r="BHQ825" s="367"/>
      <c r="BHR825" s="367"/>
      <c r="BHS825" s="367"/>
      <c r="BHT825" s="367"/>
      <c r="BHU825" s="367"/>
      <c r="BHV825" s="367"/>
      <c r="BHW825" s="367"/>
      <c r="BHX825" s="367"/>
      <c r="BHY825" s="367"/>
      <c r="BHZ825" s="367"/>
      <c r="BIA825" s="367"/>
      <c r="BIB825" s="367"/>
      <c r="BIC825" s="367"/>
      <c r="BID825" s="367"/>
      <c r="BIE825" s="367"/>
      <c r="BIF825" s="367"/>
      <c r="BIG825" s="367"/>
      <c r="BIH825" s="367"/>
      <c r="BII825" s="367"/>
      <c r="BIJ825" s="367"/>
      <c r="BIK825" s="367"/>
      <c r="BIL825" s="367"/>
      <c r="BIM825" s="367"/>
      <c r="BIN825" s="367"/>
      <c r="BIO825" s="367"/>
      <c r="BIP825" s="367"/>
      <c r="BIQ825" s="367"/>
      <c r="BIR825" s="367"/>
      <c r="BIS825" s="367"/>
      <c r="BIT825" s="367"/>
      <c r="BIU825" s="367"/>
      <c r="BIV825" s="367"/>
      <c r="BIW825" s="367"/>
      <c r="BIX825" s="367"/>
      <c r="BIY825" s="367"/>
      <c r="BIZ825" s="367"/>
      <c r="BJA825" s="367"/>
      <c r="BJB825" s="367"/>
      <c r="BJC825" s="367"/>
      <c r="BJD825" s="367"/>
      <c r="BJE825" s="367"/>
      <c r="BJF825" s="367"/>
      <c r="BJG825" s="367"/>
      <c r="BJH825" s="367"/>
      <c r="BJI825" s="367"/>
      <c r="BJJ825" s="367"/>
      <c r="BJK825" s="367"/>
      <c r="BJL825" s="367"/>
      <c r="BJM825" s="367"/>
      <c r="BJN825" s="367"/>
      <c r="BJO825" s="367"/>
      <c r="BJP825" s="367"/>
      <c r="BJQ825" s="367"/>
      <c r="BJR825" s="367"/>
      <c r="BJS825" s="367"/>
      <c r="BJT825" s="367"/>
      <c r="BJU825" s="367"/>
      <c r="BJV825" s="367"/>
      <c r="BJW825" s="367"/>
      <c r="BJX825" s="367"/>
      <c r="BJY825" s="367"/>
      <c r="BJZ825" s="367"/>
      <c r="BKA825" s="367"/>
      <c r="BKB825" s="367"/>
      <c r="BKC825" s="367"/>
      <c r="BKD825" s="367"/>
      <c r="BKE825" s="367"/>
      <c r="BKF825" s="367"/>
      <c r="BKG825" s="367"/>
      <c r="BKH825" s="367"/>
      <c r="BKI825" s="367"/>
      <c r="BKJ825" s="367"/>
      <c r="BKK825" s="367"/>
      <c r="BKL825" s="367"/>
      <c r="BKM825" s="367"/>
      <c r="BKN825" s="367"/>
      <c r="BKO825" s="367"/>
      <c r="BKP825" s="367"/>
      <c r="BKQ825" s="367"/>
      <c r="BKR825" s="367"/>
      <c r="BKS825" s="367"/>
      <c r="BKT825" s="367"/>
      <c r="BKU825" s="367"/>
      <c r="BKV825" s="367"/>
      <c r="BKW825" s="367"/>
      <c r="BKX825" s="367"/>
      <c r="BKY825" s="367"/>
      <c r="BKZ825" s="367"/>
      <c r="BLA825" s="367"/>
      <c r="BLB825" s="367"/>
      <c r="BLC825" s="367"/>
      <c r="BLD825" s="367"/>
      <c r="BLE825" s="367"/>
      <c r="BLF825" s="367"/>
      <c r="BLG825" s="367"/>
      <c r="BLH825" s="367"/>
      <c r="BLI825" s="367"/>
      <c r="BLJ825" s="367"/>
      <c r="BLK825" s="367"/>
      <c r="BLL825" s="367"/>
      <c r="BLM825" s="367"/>
      <c r="BLN825" s="367"/>
      <c r="BLO825" s="367"/>
      <c r="BLP825" s="367"/>
      <c r="BLQ825" s="367"/>
      <c r="BLR825" s="367"/>
      <c r="BLS825" s="367"/>
      <c r="BLT825" s="367"/>
      <c r="BLU825" s="367"/>
      <c r="BLV825" s="367"/>
      <c r="BLW825" s="367"/>
      <c r="BLX825" s="367"/>
      <c r="BLY825" s="367"/>
      <c r="BLZ825" s="367"/>
      <c r="BMA825" s="367"/>
      <c r="BMB825" s="367"/>
      <c r="BMC825" s="367"/>
      <c r="BMD825" s="367"/>
      <c r="BME825" s="367"/>
      <c r="BMF825" s="367"/>
      <c r="BMG825" s="367"/>
      <c r="BMH825" s="367"/>
      <c r="BMI825" s="367"/>
      <c r="BMJ825" s="367"/>
      <c r="BMK825" s="367"/>
      <c r="BML825" s="367"/>
      <c r="BMM825" s="367"/>
      <c r="BMN825" s="367"/>
      <c r="BMO825" s="367"/>
      <c r="BMP825" s="367"/>
      <c r="BMQ825" s="367"/>
      <c r="BMR825" s="367"/>
      <c r="BMS825" s="367"/>
      <c r="BMT825" s="367"/>
      <c r="BMU825" s="367"/>
      <c r="BMV825" s="367"/>
      <c r="BMW825" s="367"/>
      <c r="BMX825" s="367"/>
      <c r="BMY825" s="367"/>
      <c r="BMZ825" s="367"/>
      <c r="BNA825" s="367"/>
      <c r="BNB825" s="367"/>
      <c r="BNC825" s="367"/>
      <c r="BND825" s="367"/>
      <c r="BNE825" s="367"/>
      <c r="BNF825" s="367"/>
      <c r="BNG825" s="367"/>
      <c r="BNH825" s="367"/>
      <c r="BNI825" s="367"/>
      <c r="BNJ825" s="367"/>
      <c r="BNK825" s="367"/>
      <c r="BNL825" s="367"/>
      <c r="BNM825" s="367"/>
      <c r="BNN825" s="367"/>
      <c r="BNO825" s="367"/>
      <c r="BNP825" s="367"/>
      <c r="BNQ825" s="367"/>
      <c r="BNR825" s="367"/>
      <c r="BNS825" s="367"/>
      <c r="BNT825" s="367"/>
      <c r="BNU825" s="367"/>
      <c r="BNV825" s="367"/>
      <c r="BNW825" s="367"/>
      <c r="BNX825" s="367"/>
      <c r="BNY825" s="367"/>
      <c r="BNZ825" s="367"/>
      <c r="BOA825" s="367"/>
      <c r="BOB825" s="367"/>
      <c r="BOC825" s="367"/>
      <c r="BOD825" s="367"/>
      <c r="BOE825" s="367"/>
      <c r="BOF825" s="367"/>
      <c r="BOG825" s="367"/>
      <c r="BOH825" s="367"/>
      <c r="BOI825" s="367"/>
      <c r="BOJ825" s="367"/>
      <c r="BOK825" s="367"/>
      <c r="BOL825" s="367"/>
      <c r="BOM825" s="367"/>
      <c r="BON825" s="367"/>
      <c r="BOO825" s="367"/>
      <c r="BOP825" s="367"/>
      <c r="BOQ825" s="367"/>
      <c r="BOR825" s="367"/>
      <c r="BOS825" s="367"/>
      <c r="BOT825" s="367"/>
      <c r="BOU825" s="367"/>
      <c r="BOV825" s="367"/>
      <c r="BOW825" s="367"/>
      <c r="BOX825" s="367"/>
      <c r="BOY825" s="367"/>
      <c r="BOZ825" s="367"/>
      <c r="BPA825" s="367"/>
      <c r="BPB825" s="367"/>
      <c r="BPC825" s="367"/>
      <c r="BPD825" s="367"/>
      <c r="BPE825" s="367"/>
      <c r="BPF825" s="367"/>
      <c r="BPG825" s="367"/>
      <c r="BPH825" s="367"/>
      <c r="BPI825" s="367"/>
      <c r="BPJ825" s="367"/>
      <c r="BPK825" s="367"/>
      <c r="BPL825" s="367"/>
      <c r="BPM825" s="367"/>
      <c r="BPN825" s="367"/>
      <c r="BPO825" s="367"/>
      <c r="BPP825" s="367"/>
      <c r="BPQ825" s="367"/>
      <c r="BPR825" s="367"/>
      <c r="BPS825" s="367"/>
      <c r="BPT825" s="367"/>
      <c r="BPU825" s="367"/>
      <c r="BPV825" s="367"/>
      <c r="BPW825" s="367"/>
      <c r="BPX825" s="367"/>
      <c r="BPY825" s="367"/>
      <c r="BPZ825" s="367"/>
      <c r="BQA825" s="367"/>
      <c r="BQB825" s="367"/>
      <c r="BQC825" s="367"/>
      <c r="BQD825" s="367"/>
      <c r="BQE825" s="367"/>
      <c r="BQF825" s="367"/>
      <c r="BQG825" s="367"/>
      <c r="BQH825" s="367"/>
      <c r="BQI825" s="367"/>
      <c r="BQJ825" s="367"/>
      <c r="BQK825" s="367"/>
      <c r="BQL825" s="367"/>
      <c r="BQM825" s="367"/>
      <c r="BQN825" s="367"/>
      <c r="BQO825" s="367"/>
      <c r="BQP825" s="367"/>
      <c r="BQQ825" s="367"/>
      <c r="BQR825" s="367"/>
      <c r="BQS825" s="367"/>
      <c r="BQT825" s="367"/>
      <c r="BQU825" s="367"/>
      <c r="BQV825" s="367"/>
      <c r="BQW825" s="367"/>
      <c r="BQX825" s="367"/>
      <c r="BQY825" s="367"/>
      <c r="BQZ825" s="367"/>
      <c r="BRA825" s="367"/>
      <c r="BRB825" s="367"/>
      <c r="BRC825" s="367"/>
      <c r="BRD825" s="367"/>
      <c r="BRE825" s="367"/>
      <c r="BRF825" s="367"/>
      <c r="BRG825" s="367"/>
      <c r="BRH825" s="367"/>
      <c r="BRI825" s="367"/>
      <c r="BRJ825" s="367"/>
      <c r="BRK825" s="367"/>
      <c r="BRL825" s="367"/>
      <c r="BRM825" s="367"/>
      <c r="BRN825" s="367"/>
      <c r="BRO825" s="367"/>
      <c r="BRP825" s="367"/>
      <c r="BRQ825" s="367"/>
      <c r="BRR825" s="367"/>
      <c r="BRS825" s="367"/>
      <c r="BRT825" s="367"/>
      <c r="BRU825" s="367"/>
      <c r="BRV825" s="367"/>
      <c r="BRW825" s="367"/>
      <c r="BRX825" s="367"/>
      <c r="BRY825" s="367"/>
      <c r="BRZ825" s="367"/>
      <c r="BSA825" s="367"/>
      <c r="BSB825" s="367"/>
      <c r="BSC825" s="367"/>
      <c r="BSD825" s="367"/>
      <c r="BSE825" s="367"/>
      <c r="BSF825" s="367"/>
      <c r="BSG825" s="367"/>
      <c r="BSH825" s="367"/>
      <c r="BSI825" s="367"/>
      <c r="BSJ825" s="367"/>
      <c r="BSK825" s="367"/>
      <c r="BSL825" s="367"/>
      <c r="BSM825" s="367"/>
      <c r="BSN825" s="367"/>
      <c r="BSO825" s="367"/>
      <c r="BSP825" s="367"/>
      <c r="BSQ825" s="367"/>
      <c r="BSR825" s="367"/>
      <c r="BSS825" s="367"/>
      <c r="BST825" s="367"/>
      <c r="BSU825" s="367"/>
      <c r="BSV825" s="367"/>
      <c r="BSW825" s="367"/>
      <c r="BSX825" s="367"/>
      <c r="BSY825" s="367"/>
      <c r="BSZ825" s="367"/>
      <c r="BTA825" s="367"/>
      <c r="BTB825" s="367"/>
      <c r="BTC825" s="367"/>
      <c r="BTD825" s="367"/>
      <c r="BTE825" s="367"/>
      <c r="BTF825" s="367"/>
      <c r="BTG825" s="367"/>
      <c r="BTH825" s="367"/>
      <c r="BTI825" s="367"/>
      <c r="BTJ825" s="367"/>
      <c r="BTK825" s="367"/>
      <c r="BTL825" s="367"/>
      <c r="BTM825" s="367"/>
      <c r="BTN825" s="367"/>
      <c r="BTO825" s="367"/>
      <c r="BTP825" s="367"/>
      <c r="BTQ825" s="367"/>
      <c r="BTR825" s="367"/>
      <c r="BTS825" s="367"/>
      <c r="BTT825" s="367"/>
      <c r="BTU825" s="367"/>
      <c r="BTV825" s="367"/>
      <c r="BTW825" s="367"/>
      <c r="BTX825" s="367"/>
      <c r="BTY825" s="367"/>
      <c r="BTZ825" s="367"/>
      <c r="BUA825" s="367"/>
      <c r="BUB825" s="367"/>
      <c r="BUC825" s="367"/>
      <c r="BUD825" s="367"/>
      <c r="BUE825" s="367"/>
      <c r="BUF825" s="367"/>
      <c r="BUG825" s="367"/>
      <c r="BUH825" s="367"/>
      <c r="BUI825" s="367"/>
      <c r="BUJ825" s="367"/>
      <c r="BUK825" s="367"/>
      <c r="BUL825" s="367"/>
      <c r="BUM825" s="367"/>
      <c r="BUN825" s="367"/>
      <c r="BUO825" s="367"/>
      <c r="BUP825" s="367"/>
      <c r="BUQ825" s="367"/>
      <c r="BUR825" s="367"/>
      <c r="BUS825" s="367"/>
      <c r="BUT825" s="367"/>
      <c r="BUU825" s="367"/>
      <c r="BUV825" s="367"/>
      <c r="BUW825" s="367"/>
      <c r="BUX825" s="367"/>
      <c r="BUY825" s="367"/>
      <c r="BUZ825" s="367"/>
      <c r="BVA825" s="367"/>
      <c r="BVB825" s="367"/>
      <c r="BVC825" s="367"/>
      <c r="BVD825" s="367"/>
      <c r="BVE825" s="367"/>
      <c r="BVF825" s="367"/>
      <c r="BVG825" s="367"/>
      <c r="BVH825" s="367"/>
      <c r="BVI825" s="367"/>
      <c r="BVJ825" s="367"/>
      <c r="BVK825" s="367"/>
      <c r="BVL825" s="367"/>
      <c r="BVM825" s="367"/>
      <c r="BVN825" s="367"/>
      <c r="BVO825" s="367"/>
      <c r="BVP825" s="367"/>
      <c r="BVQ825" s="367"/>
      <c r="BVR825" s="367"/>
      <c r="BVS825" s="367"/>
      <c r="BVT825" s="367"/>
      <c r="BVU825" s="367"/>
      <c r="BVV825" s="367"/>
      <c r="BVW825" s="367"/>
      <c r="BVX825" s="367"/>
      <c r="BVY825" s="367"/>
      <c r="BVZ825" s="367"/>
      <c r="BWA825" s="367"/>
      <c r="BWB825" s="367"/>
      <c r="BWC825" s="367"/>
      <c r="BWD825" s="367"/>
      <c r="BWE825" s="367"/>
      <c r="BWF825" s="367"/>
      <c r="BWG825" s="367"/>
      <c r="BWH825" s="367"/>
      <c r="BWI825" s="367"/>
      <c r="BWJ825" s="367"/>
      <c r="BWK825" s="367"/>
      <c r="BWL825" s="367"/>
      <c r="BWM825" s="367"/>
      <c r="BWN825" s="367"/>
      <c r="BWO825" s="367"/>
      <c r="BWP825" s="367"/>
      <c r="BWQ825" s="367"/>
      <c r="BWR825" s="367"/>
      <c r="BWS825" s="367"/>
      <c r="BWT825" s="367"/>
      <c r="BWU825" s="367"/>
      <c r="BWV825" s="367"/>
      <c r="BWW825" s="367"/>
      <c r="BWX825" s="367"/>
      <c r="BWY825" s="367"/>
      <c r="BWZ825" s="367"/>
      <c r="BXA825" s="367"/>
      <c r="BXB825" s="367"/>
      <c r="BXC825" s="367"/>
      <c r="BXD825" s="367"/>
      <c r="BXE825" s="367"/>
      <c r="BXF825" s="367"/>
      <c r="BXG825" s="367"/>
      <c r="BXH825" s="367"/>
      <c r="BXI825" s="367"/>
      <c r="BXJ825" s="367"/>
      <c r="BXK825" s="367"/>
      <c r="BXL825" s="367"/>
      <c r="BXM825" s="367"/>
      <c r="BXN825" s="367"/>
      <c r="BXO825" s="367"/>
      <c r="BXP825" s="367"/>
      <c r="BXQ825" s="367"/>
      <c r="BXR825" s="367"/>
      <c r="BXS825" s="367"/>
      <c r="BXT825" s="367"/>
      <c r="BXU825" s="367"/>
      <c r="BXV825" s="367"/>
      <c r="BXW825" s="367"/>
      <c r="BXX825" s="367"/>
      <c r="BXY825" s="367"/>
      <c r="BXZ825" s="367"/>
      <c r="BYA825" s="367"/>
      <c r="BYB825" s="367"/>
      <c r="BYC825" s="367"/>
      <c r="BYD825" s="367"/>
      <c r="BYE825" s="367"/>
      <c r="BYF825" s="367"/>
      <c r="BYG825" s="367"/>
      <c r="BYH825" s="367"/>
      <c r="BYI825" s="367"/>
      <c r="BYJ825" s="367"/>
      <c r="BYK825" s="367"/>
      <c r="BYL825" s="367"/>
      <c r="BYM825" s="367"/>
      <c r="BYN825" s="367"/>
      <c r="BYO825" s="367"/>
      <c r="BYP825" s="367"/>
      <c r="BYQ825" s="367"/>
      <c r="BYR825" s="367"/>
      <c r="BYS825" s="367"/>
      <c r="BYT825" s="367"/>
      <c r="BYU825" s="367"/>
      <c r="BYV825" s="367"/>
      <c r="BYW825" s="367"/>
      <c r="BYX825" s="367"/>
      <c r="BYY825" s="367"/>
      <c r="BYZ825" s="367"/>
      <c r="BZA825" s="367"/>
      <c r="BZB825" s="367"/>
      <c r="BZC825" s="367"/>
      <c r="BZD825" s="367"/>
      <c r="BZE825" s="367"/>
      <c r="BZF825" s="367"/>
      <c r="BZG825" s="367"/>
      <c r="BZH825" s="367"/>
      <c r="BZI825" s="367"/>
      <c r="BZJ825" s="367"/>
      <c r="BZK825" s="367"/>
      <c r="BZL825" s="367"/>
      <c r="BZM825" s="367"/>
      <c r="BZN825" s="367"/>
      <c r="BZO825" s="367"/>
      <c r="BZP825" s="367"/>
      <c r="BZQ825" s="367"/>
      <c r="BZR825" s="367"/>
      <c r="BZS825" s="367"/>
      <c r="BZT825" s="367"/>
      <c r="BZU825" s="367"/>
      <c r="BZV825" s="367"/>
      <c r="BZW825" s="367"/>
      <c r="BZX825" s="367"/>
      <c r="BZY825" s="367"/>
      <c r="BZZ825" s="367"/>
      <c r="CAA825" s="367"/>
      <c r="CAB825" s="367"/>
      <c r="CAC825" s="367"/>
      <c r="CAD825" s="367"/>
      <c r="CAE825" s="367"/>
      <c r="CAF825" s="367"/>
      <c r="CAG825" s="367"/>
      <c r="CAH825" s="367"/>
      <c r="CAI825" s="367"/>
      <c r="CAJ825" s="367"/>
      <c r="CAK825" s="367"/>
      <c r="CAL825" s="367"/>
      <c r="CAM825" s="367"/>
      <c r="CAN825" s="367"/>
      <c r="CAO825" s="367"/>
      <c r="CAP825" s="367"/>
      <c r="CAQ825" s="367"/>
      <c r="CAR825" s="367"/>
      <c r="CAS825" s="367"/>
      <c r="CAT825" s="367"/>
      <c r="CAU825" s="367"/>
      <c r="CAV825" s="367"/>
      <c r="CAW825" s="367"/>
      <c r="CAX825" s="367"/>
      <c r="CAY825" s="367"/>
      <c r="CAZ825" s="367"/>
      <c r="CBA825" s="367"/>
      <c r="CBB825" s="367"/>
      <c r="CBC825" s="367"/>
      <c r="CBD825" s="367"/>
      <c r="CBE825" s="367"/>
      <c r="CBF825" s="367"/>
      <c r="CBG825" s="367"/>
      <c r="CBH825" s="367"/>
      <c r="CBI825" s="367"/>
      <c r="CBJ825" s="367"/>
      <c r="CBK825" s="367"/>
      <c r="CBL825" s="367"/>
      <c r="CBM825" s="367"/>
      <c r="CBN825" s="367"/>
      <c r="CBO825" s="367"/>
      <c r="CBP825" s="367"/>
      <c r="CBQ825" s="367"/>
      <c r="CBR825" s="367"/>
      <c r="CBS825" s="367"/>
      <c r="CBT825" s="367"/>
      <c r="CBU825" s="367"/>
      <c r="CBV825" s="367"/>
      <c r="CBW825" s="367"/>
      <c r="CBX825" s="367"/>
      <c r="CBY825" s="367"/>
      <c r="CBZ825" s="367"/>
      <c r="CCA825" s="367"/>
      <c r="CCB825" s="367"/>
      <c r="CCC825" s="367"/>
      <c r="CCD825" s="367"/>
      <c r="CCE825" s="367"/>
      <c r="CCF825" s="367"/>
      <c r="CCG825" s="367"/>
      <c r="CCH825" s="367"/>
      <c r="CCI825" s="367"/>
      <c r="CCJ825" s="367"/>
      <c r="CCK825" s="367"/>
      <c r="CCL825" s="367"/>
      <c r="CCM825" s="367"/>
      <c r="CCN825" s="367"/>
      <c r="CCO825" s="367"/>
      <c r="CCP825" s="367"/>
      <c r="CCQ825" s="367"/>
      <c r="CCR825" s="367"/>
      <c r="CCS825" s="367"/>
      <c r="CCT825" s="367"/>
      <c r="CCU825" s="367"/>
      <c r="CCV825" s="367"/>
      <c r="CCW825" s="367"/>
      <c r="CCX825" s="367"/>
      <c r="CCY825" s="367"/>
      <c r="CCZ825" s="367"/>
      <c r="CDA825" s="367"/>
      <c r="CDB825" s="367"/>
      <c r="CDC825" s="367"/>
      <c r="CDD825" s="367"/>
      <c r="CDE825" s="367"/>
      <c r="CDF825" s="367"/>
      <c r="CDG825" s="367"/>
      <c r="CDH825" s="367"/>
      <c r="CDI825" s="367"/>
      <c r="CDJ825" s="367"/>
      <c r="CDK825" s="367"/>
      <c r="CDL825" s="367"/>
      <c r="CDM825" s="367"/>
      <c r="CDN825" s="367"/>
      <c r="CDO825" s="367"/>
      <c r="CDP825" s="367"/>
      <c r="CDQ825" s="367"/>
      <c r="CDR825" s="367"/>
      <c r="CDS825" s="367"/>
      <c r="CDT825" s="367"/>
      <c r="CDU825" s="367"/>
      <c r="CDV825" s="367"/>
      <c r="CDW825" s="367"/>
      <c r="CDX825" s="367"/>
      <c r="CDY825" s="367"/>
      <c r="CDZ825" s="367"/>
      <c r="CEA825" s="367"/>
      <c r="CEB825" s="367"/>
      <c r="CEC825" s="367"/>
      <c r="CED825" s="367"/>
      <c r="CEE825" s="367"/>
      <c r="CEF825" s="367"/>
      <c r="CEG825" s="367"/>
      <c r="CEH825" s="367"/>
      <c r="CEI825" s="367"/>
      <c r="CEJ825" s="367"/>
      <c r="CEK825" s="367"/>
      <c r="CEL825" s="367"/>
      <c r="CEM825" s="367"/>
      <c r="CEN825" s="367"/>
      <c r="CEO825" s="367"/>
      <c r="CEP825" s="367"/>
      <c r="CEQ825" s="367"/>
      <c r="CER825" s="367"/>
      <c r="CES825" s="367"/>
      <c r="CET825" s="367"/>
      <c r="CEU825" s="367"/>
      <c r="CEV825" s="367"/>
      <c r="CEW825" s="367"/>
      <c r="CEX825" s="367"/>
      <c r="CEY825" s="367"/>
      <c r="CEZ825" s="367"/>
      <c r="CFA825" s="367"/>
      <c r="CFB825" s="367"/>
      <c r="CFC825" s="367"/>
      <c r="CFD825" s="367"/>
      <c r="CFE825" s="367"/>
      <c r="CFF825" s="367"/>
      <c r="CFG825" s="367"/>
      <c r="CFH825" s="367"/>
      <c r="CFI825" s="367"/>
      <c r="CFJ825" s="367"/>
      <c r="CFK825" s="367"/>
      <c r="CFL825" s="367"/>
      <c r="CFM825" s="367"/>
      <c r="CFN825" s="367"/>
      <c r="CFO825" s="367"/>
      <c r="CFP825" s="367"/>
      <c r="CFQ825" s="367"/>
      <c r="CFR825" s="367"/>
      <c r="CFS825" s="367"/>
      <c r="CFT825" s="367"/>
      <c r="CFU825" s="367"/>
      <c r="CFV825" s="367"/>
      <c r="CFW825" s="367"/>
      <c r="CFX825" s="367"/>
      <c r="CFY825" s="367"/>
      <c r="CFZ825" s="367"/>
      <c r="CGA825" s="367"/>
      <c r="CGB825" s="367"/>
      <c r="CGC825" s="367"/>
      <c r="CGD825" s="367"/>
      <c r="CGE825" s="367"/>
      <c r="CGF825" s="367"/>
      <c r="CGG825" s="367"/>
      <c r="CGH825" s="367"/>
      <c r="CGI825" s="367"/>
      <c r="CGJ825" s="367"/>
      <c r="CGK825" s="367"/>
      <c r="CGL825" s="367"/>
      <c r="CGM825" s="367"/>
      <c r="CGN825" s="367"/>
      <c r="CGO825" s="367"/>
      <c r="CGP825" s="367"/>
      <c r="CGQ825" s="367"/>
      <c r="CGR825" s="367"/>
      <c r="CGS825" s="367"/>
      <c r="CGT825" s="367"/>
      <c r="CGU825" s="367"/>
      <c r="CGV825" s="367"/>
      <c r="CGW825" s="367"/>
      <c r="CGX825" s="367"/>
      <c r="CGY825" s="367"/>
      <c r="CGZ825" s="367"/>
      <c r="CHA825" s="367"/>
      <c r="CHB825" s="367"/>
      <c r="CHC825" s="367"/>
      <c r="CHD825" s="367"/>
      <c r="CHE825" s="367"/>
      <c r="CHF825" s="367"/>
      <c r="CHG825" s="367"/>
      <c r="CHH825" s="367"/>
      <c r="CHI825" s="367"/>
      <c r="CHJ825" s="367"/>
      <c r="CHK825" s="367"/>
      <c r="CHL825" s="367"/>
      <c r="CHM825" s="367"/>
      <c r="CHN825" s="367"/>
      <c r="CHO825" s="367"/>
      <c r="CHP825" s="367"/>
      <c r="CHQ825" s="367"/>
      <c r="CHR825" s="367"/>
      <c r="CHS825" s="367"/>
      <c r="CHT825" s="367"/>
      <c r="CHU825" s="367"/>
      <c r="CHV825" s="367"/>
      <c r="CHW825" s="367"/>
      <c r="CHX825" s="367"/>
      <c r="CHY825" s="367"/>
      <c r="CHZ825" s="367"/>
      <c r="CIA825" s="367"/>
      <c r="CIB825" s="367"/>
      <c r="CIC825" s="367"/>
      <c r="CID825" s="367"/>
      <c r="CIE825" s="367"/>
      <c r="CIF825" s="367"/>
      <c r="CIG825" s="367"/>
      <c r="CIH825" s="367"/>
      <c r="CII825" s="367"/>
      <c r="CIJ825" s="367"/>
      <c r="CIK825" s="367"/>
      <c r="CIL825" s="367"/>
      <c r="CIM825" s="367"/>
      <c r="CIN825" s="367"/>
      <c r="CIO825" s="367"/>
      <c r="CIP825" s="367"/>
      <c r="CIQ825" s="367"/>
      <c r="CIR825" s="367"/>
      <c r="CIS825" s="367"/>
      <c r="CIT825" s="367"/>
      <c r="CIU825" s="367"/>
      <c r="CIV825" s="367"/>
      <c r="CIW825" s="367"/>
      <c r="CIX825" s="367"/>
      <c r="CIY825" s="367"/>
      <c r="CIZ825" s="367"/>
      <c r="CJA825" s="367"/>
      <c r="CJB825" s="367"/>
      <c r="CJC825" s="367"/>
      <c r="CJD825" s="367"/>
      <c r="CJE825" s="367"/>
      <c r="CJF825" s="367"/>
      <c r="CJG825" s="367"/>
      <c r="CJH825" s="367"/>
      <c r="CJI825" s="367"/>
      <c r="CJJ825" s="367"/>
      <c r="CJK825" s="367"/>
      <c r="CJL825" s="367"/>
      <c r="CJM825" s="367"/>
      <c r="CJN825" s="367"/>
      <c r="CJO825" s="367"/>
      <c r="CJP825" s="367"/>
      <c r="CJQ825" s="367"/>
      <c r="CJR825" s="367"/>
      <c r="CJS825" s="367"/>
      <c r="CJT825" s="367"/>
      <c r="CJU825" s="367"/>
      <c r="CJV825" s="367"/>
      <c r="CJW825" s="367"/>
      <c r="CJX825" s="367"/>
      <c r="CJY825" s="367"/>
      <c r="CJZ825" s="367"/>
      <c r="CKA825" s="367"/>
      <c r="CKB825" s="367"/>
      <c r="CKC825" s="367"/>
      <c r="CKD825" s="367"/>
      <c r="CKE825" s="367"/>
      <c r="CKF825" s="367"/>
      <c r="CKG825" s="367"/>
      <c r="CKH825" s="367"/>
      <c r="CKI825" s="367"/>
      <c r="CKJ825" s="367"/>
      <c r="CKK825" s="367"/>
      <c r="CKL825" s="367"/>
      <c r="CKM825" s="367"/>
      <c r="CKN825" s="367"/>
      <c r="CKO825" s="367"/>
      <c r="CKP825" s="367"/>
      <c r="CKQ825" s="367"/>
      <c r="CKR825" s="367"/>
      <c r="CKS825" s="367"/>
      <c r="CKT825" s="367"/>
      <c r="CKU825" s="367"/>
      <c r="CKV825" s="367"/>
      <c r="CKW825" s="367"/>
      <c r="CKX825" s="367"/>
      <c r="CKY825" s="367"/>
      <c r="CKZ825" s="367"/>
      <c r="CLA825" s="367"/>
      <c r="CLB825" s="367"/>
      <c r="CLC825" s="367"/>
      <c r="CLD825" s="367"/>
      <c r="CLE825" s="367"/>
      <c r="CLF825" s="367"/>
      <c r="CLG825" s="367"/>
      <c r="CLH825" s="367"/>
      <c r="CLI825" s="367"/>
      <c r="CLJ825" s="367"/>
      <c r="CLK825" s="367"/>
      <c r="CLL825" s="367"/>
      <c r="CLM825" s="367"/>
      <c r="CLN825" s="367"/>
      <c r="CLO825" s="367"/>
      <c r="CLP825" s="367"/>
      <c r="CLQ825" s="367"/>
      <c r="CLR825" s="367"/>
      <c r="CLS825" s="367"/>
      <c r="CLT825" s="367"/>
      <c r="CLU825" s="367"/>
      <c r="CLV825" s="367"/>
      <c r="CLW825" s="367"/>
      <c r="CLX825" s="367"/>
      <c r="CLY825" s="367"/>
      <c r="CLZ825" s="367"/>
      <c r="CMA825" s="367"/>
      <c r="CMB825" s="367"/>
      <c r="CMC825" s="367"/>
      <c r="CMD825" s="367"/>
      <c r="CME825" s="367"/>
      <c r="CMF825" s="367"/>
      <c r="CMG825" s="367"/>
      <c r="CMH825" s="367"/>
      <c r="CMI825" s="367"/>
      <c r="CMJ825" s="367"/>
      <c r="CMK825" s="367"/>
      <c r="CML825" s="367"/>
      <c r="CMM825" s="367"/>
      <c r="CMN825" s="367"/>
      <c r="CMO825" s="367"/>
      <c r="CMP825" s="367"/>
      <c r="CMQ825" s="367"/>
      <c r="CMR825" s="367"/>
      <c r="CMS825" s="367"/>
      <c r="CMT825" s="367"/>
      <c r="CMU825" s="367"/>
      <c r="CMV825" s="367"/>
      <c r="CMW825" s="367"/>
      <c r="CMX825" s="367"/>
      <c r="CMY825" s="367"/>
      <c r="CMZ825" s="367"/>
      <c r="CNA825" s="367"/>
      <c r="CNB825" s="367"/>
      <c r="CNC825" s="367"/>
      <c r="CND825" s="367"/>
      <c r="CNE825" s="367"/>
      <c r="CNF825" s="367"/>
      <c r="CNG825" s="367"/>
      <c r="CNH825" s="367"/>
      <c r="CNI825" s="367"/>
      <c r="CNJ825" s="367"/>
      <c r="CNK825" s="367"/>
      <c r="CNL825" s="367"/>
      <c r="CNM825" s="367"/>
      <c r="CNN825" s="367"/>
      <c r="CNO825" s="367"/>
      <c r="CNP825" s="367"/>
      <c r="CNQ825" s="367"/>
      <c r="CNR825" s="367"/>
      <c r="CNS825" s="367"/>
      <c r="CNT825" s="367"/>
      <c r="CNU825" s="367"/>
      <c r="CNV825" s="367"/>
      <c r="CNW825" s="367"/>
      <c r="CNX825" s="367"/>
      <c r="CNY825" s="367"/>
      <c r="CNZ825" s="367"/>
      <c r="COA825" s="367"/>
      <c r="COB825" s="367"/>
      <c r="COC825" s="367"/>
      <c r="COD825" s="367"/>
      <c r="COE825" s="367"/>
      <c r="COF825" s="367"/>
      <c r="COG825" s="367"/>
      <c r="COH825" s="367"/>
      <c r="COI825" s="367"/>
      <c r="COJ825" s="367"/>
      <c r="COK825" s="367"/>
      <c r="COL825" s="367"/>
      <c r="COM825" s="367"/>
      <c r="CON825" s="367"/>
      <c r="COO825" s="367"/>
      <c r="COP825" s="367"/>
      <c r="COQ825" s="367"/>
      <c r="COR825" s="367"/>
      <c r="COS825" s="367"/>
      <c r="COT825" s="367"/>
      <c r="COU825" s="367"/>
      <c r="COV825" s="367"/>
      <c r="COW825" s="367"/>
      <c r="COX825" s="367"/>
      <c r="COY825" s="367"/>
      <c r="COZ825" s="367"/>
      <c r="CPA825" s="367"/>
      <c r="CPB825" s="367"/>
      <c r="CPC825" s="367"/>
      <c r="CPD825" s="367"/>
      <c r="CPE825" s="367"/>
      <c r="CPF825" s="367"/>
      <c r="CPG825" s="367"/>
      <c r="CPH825" s="367"/>
      <c r="CPI825" s="367"/>
      <c r="CPJ825" s="367"/>
      <c r="CPK825" s="367"/>
      <c r="CPL825" s="367"/>
      <c r="CPM825" s="367"/>
      <c r="CPN825" s="367"/>
      <c r="CPO825" s="367"/>
      <c r="CPP825" s="367"/>
      <c r="CPQ825" s="367"/>
      <c r="CPR825" s="367"/>
      <c r="CPS825" s="367"/>
      <c r="CPT825" s="367"/>
      <c r="CPU825" s="367"/>
      <c r="CPV825" s="367"/>
      <c r="CPW825" s="367"/>
      <c r="CPX825" s="367"/>
      <c r="CPY825" s="367"/>
      <c r="CPZ825" s="367"/>
      <c r="CQA825" s="367"/>
      <c r="CQB825" s="367"/>
      <c r="CQC825" s="367"/>
      <c r="CQD825" s="367"/>
      <c r="CQE825" s="367"/>
      <c r="CQF825" s="367"/>
      <c r="CQG825" s="367"/>
      <c r="CQH825" s="367"/>
      <c r="CQI825" s="367"/>
      <c r="CQJ825" s="367"/>
      <c r="CQK825" s="367"/>
      <c r="CQL825" s="367"/>
      <c r="CQM825" s="367"/>
      <c r="CQN825" s="367"/>
      <c r="CQO825" s="367"/>
      <c r="CQP825" s="367"/>
      <c r="CQQ825" s="367"/>
      <c r="CQR825" s="367"/>
      <c r="CQS825" s="367"/>
      <c r="CQT825" s="367"/>
      <c r="CQU825" s="367"/>
      <c r="CQV825" s="367"/>
      <c r="CQW825" s="367"/>
      <c r="CQX825" s="367"/>
      <c r="CQY825" s="367"/>
      <c r="CQZ825" s="367"/>
      <c r="CRA825" s="367"/>
      <c r="CRB825" s="367"/>
      <c r="CRC825" s="367"/>
      <c r="CRD825" s="367"/>
      <c r="CRE825" s="367"/>
      <c r="CRF825" s="367"/>
      <c r="CRG825" s="367"/>
      <c r="CRH825" s="367"/>
      <c r="CRI825" s="367"/>
      <c r="CRJ825" s="367"/>
      <c r="CRK825" s="367"/>
      <c r="CRL825" s="367"/>
      <c r="CRM825" s="367"/>
      <c r="CRN825" s="367"/>
      <c r="CRO825" s="367"/>
      <c r="CRP825" s="367"/>
      <c r="CRQ825" s="367"/>
      <c r="CRR825" s="367"/>
      <c r="CRS825" s="367"/>
      <c r="CRT825" s="367"/>
      <c r="CRU825" s="367"/>
      <c r="CRV825" s="367"/>
      <c r="CRW825" s="367"/>
      <c r="CRX825" s="367"/>
      <c r="CRY825" s="367"/>
      <c r="CRZ825" s="367"/>
      <c r="CSA825" s="367"/>
      <c r="CSB825" s="367"/>
      <c r="CSC825" s="367"/>
      <c r="CSD825" s="367"/>
      <c r="CSE825" s="367"/>
      <c r="CSF825" s="367"/>
      <c r="CSG825" s="367"/>
      <c r="CSH825" s="367"/>
      <c r="CSI825" s="367"/>
      <c r="CSJ825" s="367"/>
      <c r="CSK825" s="367"/>
      <c r="CSL825" s="367"/>
      <c r="CSM825" s="367"/>
      <c r="CSN825" s="367"/>
      <c r="CSO825" s="367"/>
      <c r="CSP825" s="367"/>
      <c r="CSQ825" s="367"/>
      <c r="CSR825" s="367"/>
      <c r="CSS825" s="367"/>
      <c r="CST825" s="367"/>
      <c r="CSU825" s="367"/>
      <c r="CSV825" s="367"/>
      <c r="CSW825" s="367"/>
      <c r="CSX825" s="367"/>
      <c r="CSY825" s="367"/>
      <c r="CSZ825" s="367"/>
      <c r="CTA825" s="367"/>
      <c r="CTB825" s="367"/>
      <c r="CTC825" s="367"/>
      <c r="CTD825" s="367"/>
      <c r="CTE825" s="367"/>
      <c r="CTF825" s="367"/>
      <c r="CTG825" s="367"/>
      <c r="CTH825" s="367"/>
      <c r="CTI825" s="367"/>
      <c r="CTJ825" s="367"/>
      <c r="CTK825" s="367"/>
      <c r="CTL825" s="367"/>
      <c r="CTM825" s="367"/>
      <c r="CTN825" s="367"/>
      <c r="CTO825" s="367"/>
      <c r="CTP825" s="367"/>
      <c r="CTQ825" s="367"/>
      <c r="CTR825" s="367"/>
      <c r="CTS825" s="367"/>
      <c r="CTT825" s="367"/>
      <c r="CTU825" s="367"/>
      <c r="CTV825" s="367"/>
      <c r="CTW825" s="367"/>
      <c r="CTX825" s="367"/>
      <c r="CTY825" s="367"/>
      <c r="CTZ825" s="367"/>
      <c r="CUA825" s="367"/>
      <c r="CUB825" s="367"/>
      <c r="CUC825" s="367"/>
      <c r="CUD825" s="367"/>
      <c r="CUE825" s="367"/>
      <c r="CUF825" s="367"/>
      <c r="CUG825" s="367"/>
      <c r="CUH825" s="367"/>
      <c r="CUI825" s="367"/>
      <c r="CUJ825" s="367"/>
      <c r="CUK825" s="367"/>
      <c r="CUL825" s="367"/>
      <c r="CUM825" s="367"/>
      <c r="CUN825" s="367"/>
      <c r="CUO825" s="367"/>
      <c r="CUP825" s="367"/>
      <c r="CUQ825" s="367"/>
      <c r="CUR825" s="367"/>
      <c r="CUS825" s="367"/>
      <c r="CUT825" s="367"/>
      <c r="CUU825" s="367"/>
      <c r="CUV825" s="367"/>
      <c r="CUW825" s="367"/>
      <c r="CUX825" s="367"/>
      <c r="CUY825" s="367"/>
      <c r="CUZ825" s="367"/>
      <c r="CVA825" s="367"/>
      <c r="CVB825" s="367"/>
      <c r="CVC825" s="367"/>
      <c r="CVD825" s="367"/>
      <c r="CVE825" s="367"/>
      <c r="CVF825" s="367"/>
      <c r="CVG825" s="367"/>
      <c r="CVH825" s="367"/>
      <c r="CVI825" s="367"/>
      <c r="CVJ825" s="367"/>
      <c r="CVK825" s="367"/>
      <c r="CVL825" s="367"/>
      <c r="CVM825" s="367"/>
      <c r="CVN825" s="367"/>
      <c r="CVO825" s="367"/>
      <c r="CVP825" s="367"/>
      <c r="CVQ825" s="367"/>
      <c r="CVR825" s="367"/>
      <c r="CVS825" s="367"/>
      <c r="CVT825" s="367"/>
      <c r="CVU825" s="367"/>
      <c r="CVV825" s="367"/>
      <c r="CVW825" s="367"/>
      <c r="CVX825" s="367"/>
      <c r="CVY825" s="367"/>
      <c r="CVZ825" s="367"/>
      <c r="CWA825" s="367"/>
      <c r="CWB825" s="367"/>
      <c r="CWC825" s="367"/>
      <c r="CWD825" s="367"/>
      <c r="CWE825" s="367"/>
      <c r="CWF825" s="367"/>
      <c r="CWG825" s="367"/>
      <c r="CWH825" s="367"/>
      <c r="CWI825" s="367"/>
      <c r="CWJ825" s="367"/>
      <c r="CWK825" s="367"/>
      <c r="CWL825" s="367"/>
      <c r="CWM825" s="367"/>
      <c r="CWN825" s="367"/>
      <c r="CWO825" s="367"/>
      <c r="CWP825" s="367"/>
      <c r="CWQ825" s="367"/>
      <c r="CWR825" s="367"/>
      <c r="CWS825" s="367"/>
      <c r="CWT825" s="367"/>
      <c r="CWU825" s="367"/>
      <c r="CWV825" s="367"/>
      <c r="CWW825" s="367"/>
      <c r="CWX825" s="367"/>
      <c r="CWY825" s="367"/>
      <c r="CWZ825" s="367"/>
      <c r="CXA825" s="367"/>
      <c r="CXB825" s="367"/>
      <c r="CXC825" s="367"/>
      <c r="CXD825" s="367"/>
      <c r="CXE825" s="367"/>
      <c r="CXF825" s="367"/>
      <c r="CXG825" s="367"/>
      <c r="CXH825" s="367"/>
      <c r="CXI825" s="367"/>
      <c r="CXJ825" s="367"/>
      <c r="CXK825" s="367"/>
      <c r="CXL825" s="367"/>
      <c r="CXM825" s="367"/>
      <c r="CXN825" s="367"/>
      <c r="CXO825" s="367"/>
      <c r="CXP825" s="367"/>
      <c r="CXQ825" s="367"/>
      <c r="CXR825" s="367"/>
      <c r="CXS825" s="367"/>
      <c r="CXT825" s="367"/>
      <c r="CXU825" s="367"/>
      <c r="CXV825" s="367"/>
      <c r="CXW825" s="367"/>
      <c r="CXX825" s="367"/>
      <c r="CXY825" s="367"/>
      <c r="CXZ825" s="367"/>
      <c r="CYA825" s="367"/>
      <c r="CYB825" s="367"/>
      <c r="CYC825" s="367"/>
      <c r="CYD825" s="367"/>
      <c r="CYE825" s="367"/>
      <c r="CYF825" s="367"/>
      <c r="CYG825" s="367"/>
      <c r="CYH825" s="367"/>
      <c r="CYI825" s="367"/>
      <c r="CYJ825" s="367"/>
      <c r="CYK825" s="367"/>
      <c r="CYL825" s="367"/>
      <c r="CYM825" s="367"/>
      <c r="CYN825" s="367"/>
      <c r="CYO825" s="367"/>
      <c r="CYP825" s="367"/>
      <c r="CYQ825" s="367"/>
      <c r="CYR825" s="367"/>
      <c r="CYS825" s="367"/>
      <c r="CYT825" s="367"/>
      <c r="CYU825" s="367"/>
      <c r="CYV825" s="367"/>
      <c r="CYW825" s="367"/>
      <c r="CYX825" s="367"/>
      <c r="CYY825" s="367"/>
      <c r="CYZ825" s="367"/>
      <c r="CZA825" s="367"/>
      <c r="CZB825" s="367"/>
      <c r="CZC825" s="367"/>
      <c r="CZD825" s="367"/>
      <c r="CZE825" s="367"/>
      <c r="CZF825" s="367"/>
      <c r="CZG825" s="367"/>
      <c r="CZH825" s="367"/>
      <c r="CZI825" s="367"/>
      <c r="CZJ825" s="367"/>
      <c r="CZK825" s="367"/>
      <c r="CZL825" s="367"/>
      <c r="CZM825" s="367"/>
      <c r="CZN825" s="367"/>
      <c r="CZO825" s="367"/>
      <c r="CZP825" s="367"/>
      <c r="CZQ825" s="367"/>
      <c r="CZR825" s="367"/>
      <c r="CZS825" s="367"/>
      <c r="CZT825" s="367"/>
      <c r="CZU825" s="367"/>
      <c r="CZV825" s="367"/>
      <c r="CZW825" s="367"/>
      <c r="CZX825" s="367"/>
      <c r="CZY825" s="367"/>
      <c r="CZZ825" s="367"/>
      <c r="DAA825" s="367"/>
      <c r="DAB825" s="367"/>
      <c r="DAC825" s="367"/>
      <c r="DAD825" s="367"/>
      <c r="DAE825" s="367"/>
      <c r="DAF825" s="367"/>
      <c r="DAG825" s="367"/>
      <c r="DAH825" s="367"/>
      <c r="DAI825" s="367"/>
      <c r="DAJ825" s="367"/>
      <c r="DAK825" s="367"/>
      <c r="DAL825" s="367"/>
      <c r="DAM825" s="367"/>
      <c r="DAN825" s="367"/>
      <c r="DAO825" s="367"/>
      <c r="DAP825" s="367"/>
      <c r="DAQ825" s="367"/>
      <c r="DAR825" s="367"/>
      <c r="DAS825" s="367"/>
      <c r="DAT825" s="367"/>
      <c r="DAU825" s="367"/>
      <c r="DAV825" s="367"/>
      <c r="DAW825" s="367"/>
      <c r="DAX825" s="367"/>
      <c r="DAY825" s="367"/>
      <c r="DAZ825" s="367"/>
      <c r="DBA825" s="367"/>
      <c r="DBB825" s="367"/>
      <c r="DBC825" s="367"/>
      <c r="DBD825" s="367"/>
      <c r="DBE825" s="367"/>
      <c r="DBF825" s="367"/>
      <c r="DBG825" s="367"/>
      <c r="DBH825" s="367"/>
      <c r="DBI825" s="367"/>
      <c r="DBJ825" s="367"/>
      <c r="DBK825" s="367"/>
      <c r="DBL825" s="367"/>
      <c r="DBM825" s="367"/>
      <c r="DBN825" s="367"/>
      <c r="DBO825" s="367"/>
      <c r="DBP825" s="367"/>
      <c r="DBQ825" s="367"/>
      <c r="DBR825" s="367"/>
      <c r="DBS825" s="367"/>
      <c r="DBT825" s="367"/>
      <c r="DBU825" s="367"/>
      <c r="DBV825" s="367"/>
      <c r="DBW825" s="367"/>
      <c r="DBX825" s="367"/>
      <c r="DBY825" s="367"/>
      <c r="DBZ825" s="367"/>
      <c r="DCA825" s="367"/>
      <c r="DCB825" s="367"/>
      <c r="DCC825" s="367"/>
      <c r="DCD825" s="367"/>
      <c r="DCE825" s="367"/>
      <c r="DCF825" s="367"/>
      <c r="DCG825" s="367"/>
      <c r="DCH825" s="367"/>
      <c r="DCI825" s="367"/>
      <c r="DCJ825" s="367"/>
      <c r="DCK825" s="367"/>
      <c r="DCL825" s="367"/>
      <c r="DCM825" s="367"/>
      <c r="DCN825" s="367"/>
      <c r="DCO825" s="367"/>
      <c r="DCP825" s="367"/>
      <c r="DCQ825" s="367"/>
      <c r="DCR825" s="367"/>
      <c r="DCS825" s="367"/>
      <c r="DCT825" s="367"/>
      <c r="DCU825" s="367"/>
      <c r="DCV825" s="367"/>
      <c r="DCW825" s="367"/>
      <c r="DCX825" s="367"/>
      <c r="DCY825" s="367"/>
      <c r="DCZ825" s="367"/>
      <c r="DDA825" s="367"/>
      <c r="DDB825" s="367"/>
      <c r="DDC825" s="367"/>
      <c r="DDD825" s="367"/>
      <c r="DDE825" s="367"/>
      <c r="DDF825" s="367"/>
      <c r="DDG825" s="367"/>
      <c r="DDH825" s="367"/>
      <c r="DDI825" s="367"/>
      <c r="DDJ825" s="367"/>
      <c r="DDK825" s="367"/>
      <c r="DDL825" s="367"/>
      <c r="DDM825" s="367"/>
      <c r="DDN825" s="367"/>
      <c r="DDO825" s="367"/>
      <c r="DDP825" s="367"/>
      <c r="DDQ825" s="367"/>
      <c r="DDR825" s="367"/>
      <c r="DDS825" s="367"/>
      <c r="DDT825" s="367"/>
      <c r="DDU825" s="367"/>
      <c r="DDV825" s="367"/>
      <c r="DDW825" s="367"/>
      <c r="DDX825" s="367"/>
      <c r="DDY825" s="367"/>
      <c r="DDZ825" s="367"/>
      <c r="DEA825" s="367"/>
      <c r="DEB825" s="367"/>
      <c r="DEC825" s="367"/>
      <c r="DED825" s="367"/>
      <c r="DEE825" s="367"/>
      <c r="DEF825" s="367"/>
      <c r="DEG825" s="367"/>
      <c r="DEH825" s="367"/>
      <c r="DEI825" s="367"/>
      <c r="DEJ825" s="367"/>
      <c r="DEK825" s="367"/>
      <c r="DEL825" s="367"/>
      <c r="DEM825" s="367"/>
      <c r="DEN825" s="367"/>
      <c r="DEO825" s="367"/>
      <c r="DEP825" s="367"/>
      <c r="DEQ825" s="367"/>
      <c r="DER825" s="367"/>
      <c r="DES825" s="367"/>
      <c r="DET825" s="367"/>
      <c r="DEU825" s="367"/>
      <c r="DEV825" s="367"/>
      <c r="DEW825" s="367"/>
      <c r="DEX825" s="367"/>
      <c r="DEY825" s="367"/>
      <c r="DEZ825" s="367"/>
      <c r="DFA825" s="367"/>
      <c r="DFB825" s="367"/>
      <c r="DFC825" s="367"/>
      <c r="DFD825" s="367"/>
      <c r="DFE825" s="367"/>
      <c r="DFF825" s="367"/>
      <c r="DFG825" s="367"/>
      <c r="DFH825" s="367"/>
      <c r="DFI825" s="367"/>
      <c r="DFJ825" s="367"/>
      <c r="DFK825" s="367"/>
      <c r="DFL825" s="367"/>
      <c r="DFM825" s="367"/>
      <c r="DFN825" s="367"/>
      <c r="DFO825" s="367"/>
      <c r="DFP825" s="367"/>
      <c r="DFQ825" s="367"/>
      <c r="DFR825" s="367"/>
      <c r="DFS825" s="367"/>
      <c r="DFT825" s="367"/>
      <c r="DFU825" s="367"/>
      <c r="DFV825" s="367"/>
      <c r="DFW825" s="367"/>
      <c r="DFX825" s="367"/>
      <c r="DFY825" s="367"/>
      <c r="DFZ825" s="367"/>
      <c r="DGA825" s="367"/>
      <c r="DGB825" s="367"/>
      <c r="DGC825" s="367"/>
      <c r="DGD825" s="367"/>
      <c r="DGE825" s="367"/>
      <c r="DGF825" s="367"/>
      <c r="DGG825" s="367"/>
      <c r="DGH825" s="367"/>
      <c r="DGI825" s="367"/>
      <c r="DGJ825" s="367"/>
      <c r="DGK825" s="367"/>
      <c r="DGL825" s="367"/>
      <c r="DGM825" s="367"/>
      <c r="DGN825" s="367"/>
      <c r="DGO825" s="367"/>
      <c r="DGP825" s="367"/>
      <c r="DGQ825" s="367"/>
      <c r="DGR825" s="367"/>
      <c r="DGS825" s="367"/>
      <c r="DGT825" s="367"/>
      <c r="DGU825" s="367"/>
      <c r="DGV825" s="367"/>
      <c r="DGW825" s="367"/>
      <c r="DGX825" s="367"/>
      <c r="DGY825" s="367"/>
      <c r="DGZ825" s="367"/>
      <c r="DHA825" s="367"/>
      <c r="DHB825" s="367"/>
      <c r="DHC825" s="367"/>
      <c r="DHD825" s="367"/>
      <c r="DHE825" s="367"/>
      <c r="DHF825" s="367"/>
      <c r="DHG825" s="367"/>
      <c r="DHH825" s="367"/>
      <c r="DHI825" s="367"/>
      <c r="DHJ825" s="367"/>
      <c r="DHK825" s="367"/>
      <c r="DHL825" s="367"/>
      <c r="DHM825" s="367"/>
      <c r="DHN825" s="367"/>
      <c r="DHO825" s="367"/>
      <c r="DHP825" s="367"/>
      <c r="DHQ825" s="367"/>
      <c r="DHR825" s="367"/>
      <c r="DHS825" s="367"/>
      <c r="DHT825" s="367"/>
      <c r="DHU825" s="367"/>
      <c r="DHV825" s="367"/>
      <c r="DHW825" s="367"/>
      <c r="DHX825" s="367"/>
      <c r="DHY825" s="367"/>
      <c r="DHZ825" s="367"/>
      <c r="DIA825" s="367"/>
      <c r="DIB825" s="367"/>
      <c r="DIC825" s="367"/>
      <c r="DID825" s="367"/>
      <c r="DIE825" s="367"/>
      <c r="DIF825" s="367"/>
      <c r="DIG825" s="367"/>
      <c r="DIH825" s="367"/>
      <c r="DII825" s="367"/>
      <c r="DIJ825" s="367"/>
      <c r="DIK825" s="367"/>
      <c r="DIL825" s="367"/>
      <c r="DIM825" s="367"/>
      <c r="DIN825" s="367"/>
      <c r="DIO825" s="367"/>
      <c r="DIP825" s="367"/>
      <c r="DIQ825" s="367"/>
      <c r="DIR825" s="367"/>
      <c r="DIS825" s="367"/>
      <c r="DIT825" s="367"/>
      <c r="DIU825" s="367"/>
      <c r="DIV825" s="367"/>
      <c r="DIW825" s="367"/>
      <c r="DIX825" s="367"/>
      <c r="DIY825" s="367"/>
      <c r="DIZ825" s="367"/>
      <c r="DJA825" s="367"/>
      <c r="DJB825" s="367"/>
      <c r="DJC825" s="367"/>
      <c r="DJD825" s="367"/>
      <c r="DJE825" s="367"/>
      <c r="DJF825" s="367"/>
      <c r="DJG825" s="367"/>
      <c r="DJH825" s="367"/>
      <c r="DJI825" s="367"/>
      <c r="DJJ825" s="367"/>
      <c r="DJK825" s="367"/>
      <c r="DJL825" s="367"/>
      <c r="DJM825" s="367"/>
      <c r="DJN825" s="367"/>
      <c r="DJO825" s="367"/>
      <c r="DJP825" s="367"/>
      <c r="DJQ825" s="367"/>
      <c r="DJR825" s="367"/>
      <c r="DJS825" s="367"/>
      <c r="DJT825" s="367"/>
      <c r="DJU825" s="367"/>
      <c r="DJV825" s="367"/>
      <c r="DJW825" s="367"/>
      <c r="DJX825" s="367"/>
      <c r="DJY825" s="367"/>
      <c r="DJZ825" s="367"/>
      <c r="DKA825" s="367"/>
      <c r="DKB825" s="367"/>
      <c r="DKC825" s="367"/>
      <c r="DKD825" s="367"/>
      <c r="DKE825" s="367"/>
      <c r="DKF825" s="367"/>
      <c r="DKG825" s="367"/>
      <c r="DKH825" s="367"/>
      <c r="DKI825" s="367"/>
      <c r="DKJ825" s="367"/>
      <c r="DKK825" s="367"/>
      <c r="DKL825" s="367"/>
      <c r="DKM825" s="367"/>
      <c r="DKN825" s="367"/>
      <c r="DKO825" s="367"/>
      <c r="DKP825" s="367"/>
      <c r="DKQ825" s="367"/>
      <c r="DKR825" s="367"/>
      <c r="DKS825" s="367"/>
      <c r="DKT825" s="367"/>
      <c r="DKU825" s="367"/>
      <c r="DKV825" s="367"/>
      <c r="DKW825" s="367"/>
      <c r="DKX825" s="367"/>
      <c r="DKY825" s="367"/>
      <c r="DKZ825" s="367"/>
      <c r="DLA825" s="367"/>
      <c r="DLB825" s="367"/>
      <c r="DLC825" s="367"/>
      <c r="DLD825" s="367"/>
      <c r="DLE825" s="367"/>
      <c r="DLF825" s="367"/>
      <c r="DLG825" s="367"/>
      <c r="DLH825" s="367"/>
      <c r="DLI825" s="367"/>
      <c r="DLJ825" s="367"/>
      <c r="DLK825" s="367"/>
      <c r="DLL825" s="367"/>
      <c r="DLM825" s="367"/>
      <c r="DLN825" s="367"/>
      <c r="DLO825" s="367"/>
      <c r="DLP825" s="367"/>
      <c r="DLQ825" s="367"/>
      <c r="DLR825" s="367"/>
      <c r="DLS825" s="367"/>
      <c r="DLT825" s="367"/>
      <c r="DLU825" s="367"/>
      <c r="DLV825" s="367"/>
      <c r="DLW825" s="367"/>
      <c r="DLX825" s="367"/>
      <c r="DLY825" s="367"/>
      <c r="DLZ825" s="367"/>
      <c r="DMA825" s="367"/>
      <c r="DMB825" s="367"/>
      <c r="DMC825" s="367"/>
      <c r="DMD825" s="367"/>
      <c r="DME825" s="367"/>
      <c r="DMF825" s="367"/>
      <c r="DMG825" s="367"/>
      <c r="DMH825" s="367"/>
      <c r="DMI825" s="367"/>
      <c r="DMJ825" s="367"/>
      <c r="DMK825" s="367"/>
      <c r="DML825" s="367"/>
      <c r="DMM825" s="367"/>
      <c r="DMN825" s="367"/>
      <c r="DMO825" s="367"/>
      <c r="DMP825" s="367"/>
      <c r="DMQ825" s="367"/>
      <c r="DMR825" s="367"/>
      <c r="DMS825" s="367"/>
      <c r="DMT825" s="367"/>
      <c r="DMU825" s="367"/>
      <c r="DMV825" s="367"/>
      <c r="DMW825" s="367"/>
      <c r="DMX825" s="367"/>
      <c r="DMY825" s="367"/>
      <c r="DMZ825" s="367"/>
      <c r="DNA825" s="367"/>
      <c r="DNB825" s="367"/>
      <c r="DNC825" s="367"/>
      <c r="DND825" s="367"/>
      <c r="DNE825" s="367"/>
      <c r="DNF825" s="367"/>
      <c r="DNG825" s="367"/>
      <c r="DNH825" s="367"/>
      <c r="DNI825" s="367"/>
      <c r="DNJ825" s="367"/>
      <c r="DNK825" s="367"/>
      <c r="DNL825" s="367"/>
      <c r="DNM825" s="367"/>
      <c r="DNN825" s="367"/>
      <c r="DNO825" s="367"/>
      <c r="DNP825" s="367"/>
      <c r="DNQ825" s="367"/>
      <c r="DNR825" s="367"/>
      <c r="DNS825" s="367"/>
      <c r="DNT825" s="367"/>
      <c r="DNU825" s="367"/>
      <c r="DNV825" s="367"/>
      <c r="DNW825" s="367"/>
      <c r="DNX825" s="367"/>
      <c r="DNY825" s="367"/>
      <c r="DNZ825" s="367"/>
      <c r="DOA825" s="367"/>
      <c r="DOB825" s="367"/>
      <c r="DOC825" s="367"/>
      <c r="DOD825" s="367"/>
      <c r="DOE825" s="367"/>
      <c r="DOF825" s="367"/>
      <c r="DOG825" s="367"/>
      <c r="DOH825" s="367"/>
      <c r="DOI825" s="367"/>
      <c r="DOJ825" s="367"/>
      <c r="DOK825" s="367"/>
      <c r="DOL825" s="367"/>
      <c r="DOM825" s="367"/>
      <c r="DON825" s="367"/>
      <c r="DOO825" s="367"/>
      <c r="DOP825" s="367"/>
      <c r="DOQ825" s="367"/>
      <c r="DOR825" s="367"/>
      <c r="DOS825" s="367"/>
      <c r="DOT825" s="367"/>
      <c r="DOU825" s="367"/>
      <c r="DOV825" s="367"/>
      <c r="DOW825" s="367"/>
      <c r="DOX825" s="367"/>
      <c r="DOY825" s="367"/>
      <c r="DOZ825" s="367"/>
      <c r="DPA825" s="367"/>
      <c r="DPB825" s="367"/>
      <c r="DPC825" s="367"/>
      <c r="DPD825" s="367"/>
      <c r="DPE825" s="367"/>
      <c r="DPF825" s="367"/>
      <c r="DPG825" s="367"/>
      <c r="DPH825" s="367"/>
      <c r="DPI825" s="367"/>
      <c r="DPJ825" s="367"/>
      <c r="DPK825" s="367"/>
      <c r="DPL825" s="367"/>
      <c r="DPM825" s="367"/>
      <c r="DPN825" s="367"/>
      <c r="DPO825" s="367"/>
      <c r="DPP825" s="367"/>
      <c r="DPQ825" s="367"/>
      <c r="DPR825" s="367"/>
      <c r="DPS825" s="367"/>
      <c r="DPT825" s="367"/>
      <c r="DPU825" s="367"/>
      <c r="DPV825" s="367"/>
      <c r="DPW825" s="367"/>
      <c r="DPX825" s="367"/>
      <c r="DPY825" s="367"/>
      <c r="DPZ825" s="367"/>
      <c r="DQA825" s="367"/>
      <c r="DQB825" s="367"/>
      <c r="DQC825" s="367"/>
      <c r="DQD825" s="367"/>
      <c r="DQE825" s="367"/>
      <c r="DQF825" s="367"/>
      <c r="DQG825" s="367"/>
      <c r="DQH825" s="367"/>
      <c r="DQI825" s="367"/>
      <c r="DQJ825" s="367"/>
      <c r="DQK825" s="367"/>
      <c r="DQL825" s="367"/>
      <c r="DQM825" s="367"/>
      <c r="DQN825" s="367"/>
      <c r="DQO825" s="367"/>
      <c r="DQP825" s="367"/>
      <c r="DQQ825" s="367"/>
      <c r="DQR825" s="367"/>
      <c r="DQS825" s="367"/>
      <c r="DQT825" s="367"/>
      <c r="DQU825" s="367"/>
      <c r="DQV825" s="367"/>
      <c r="DQW825" s="367"/>
      <c r="DQX825" s="367"/>
      <c r="DQY825" s="367"/>
      <c r="DQZ825" s="367"/>
      <c r="DRA825" s="367"/>
      <c r="DRB825" s="367"/>
      <c r="DRC825" s="367"/>
      <c r="DRD825" s="367"/>
      <c r="DRE825" s="367"/>
      <c r="DRF825" s="367"/>
      <c r="DRG825" s="367"/>
      <c r="DRH825" s="367"/>
      <c r="DRI825" s="367"/>
      <c r="DRJ825" s="367"/>
      <c r="DRK825" s="367"/>
      <c r="DRL825" s="367"/>
      <c r="DRM825" s="367"/>
      <c r="DRN825" s="367"/>
      <c r="DRO825" s="367"/>
      <c r="DRP825" s="367"/>
      <c r="DRQ825" s="367"/>
      <c r="DRR825" s="367"/>
      <c r="DRS825" s="367"/>
      <c r="DRT825" s="367"/>
      <c r="DRU825" s="367"/>
      <c r="DRV825" s="367"/>
      <c r="DRW825" s="367"/>
      <c r="DRX825" s="367"/>
      <c r="DRY825" s="367"/>
      <c r="DRZ825" s="367"/>
      <c r="DSA825" s="367"/>
      <c r="DSB825" s="367"/>
      <c r="DSC825" s="367"/>
      <c r="DSD825" s="367"/>
      <c r="DSE825" s="367"/>
      <c r="DSF825" s="367"/>
      <c r="DSG825" s="367"/>
      <c r="DSH825" s="367"/>
      <c r="DSI825" s="367"/>
      <c r="DSJ825" s="367"/>
      <c r="DSK825" s="367"/>
      <c r="DSL825" s="367"/>
      <c r="DSM825" s="367"/>
      <c r="DSN825" s="367"/>
      <c r="DSO825" s="367"/>
      <c r="DSP825" s="367"/>
      <c r="DSQ825" s="367"/>
      <c r="DSR825" s="367"/>
      <c r="DSS825" s="367"/>
      <c r="DST825" s="367"/>
      <c r="DSU825" s="367"/>
      <c r="DSV825" s="367"/>
      <c r="DSW825" s="367"/>
      <c r="DSX825" s="367"/>
      <c r="DSY825" s="367"/>
      <c r="DSZ825" s="367"/>
      <c r="DTA825" s="367"/>
      <c r="DTB825" s="367"/>
      <c r="DTC825" s="367"/>
      <c r="DTD825" s="367"/>
      <c r="DTE825" s="367"/>
      <c r="DTF825" s="367"/>
      <c r="DTG825" s="367"/>
      <c r="DTH825" s="367"/>
      <c r="DTI825" s="367"/>
      <c r="DTJ825" s="367"/>
      <c r="DTK825" s="367"/>
      <c r="DTL825" s="367"/>
      <c r="DTM825" s="367"/>
      <c r="DTN825" s="367"/>
      <c r="DTO825" s="367"/>
      <c r="DTP825" s="367"/>
      <c r="DTQ825" s="367"/>
      <c r="DTR825" s="367"/>
      <c r="DTS825" s="367"/>
      <c r="DTT825" s="367"/>
      <c r="DTU825" s="367"/>
      <c r="DTV825" s="367"/>
      <c r="DTW825" s="367"/>
      <c r="DTX825" s="367"/>
      <c r="DTY825" s="367"/>
      <c r="DTZ825" s="367"/>
      <c r="DUA825" s="367"/>
      <c r="DUB825" s="367"/>
      <c r="DUC825" s="367"/>
      <c r="DUD825" s="367"/>
      <c r="DUE825" s="367"/>
      <c r="DUF825" s="367"/>
      <c r="DUG825" s="367"/>
      <c r="DUH825" s="367"/>
      <c r="DUI825" s="367"/>
      <c r="DUJ825" s="367"/>
      <c r="DUK825" s="367"/>
      <c r="DUL825" s="367"/>
      <c r="DUM825" s="367"/>
      <c r="DUN825" s="367"/>
      <c r="DUO825" s="367"/>
      <c r="DUP825" s="367"/>
      <c r="DUQ825" s="367"/>
      <c r="DUR825" s="367"/>
      <c r="DUS825" s="367"/>
      <c r="DUT825" s="367"/>
      <c r="DUU825" s="367"/>
      <c r="DUV825" s="367"/>
      <c r="DUW825" s="367"/>
      <c r="DUX825" s="367"/>
      <c r="DUY825" s="367"/>
      <c r="DUZ825" s="367"/>
      <c r="DVA825" s="367"/>
      <c r="DVB825" s="367"/>
      <c r="DVC825" s="367"/>
      <c r="DVD825" s="367"/>
      <c r="DVE825" s="367"/>
      <c r="DVF825" s="367"/>
      <c r="DVG825" s="367"/>
      <c r="DVH825" s="367"/>
      <c r="DVI825" s="367"/>
      <c r="DVJ825" s="367"/>
      <c r="DVK825" s="367"/>
      <c r="DVL825" s="367"/>
      <c r="DVM825" s="367"/>
      <c r="DVN825" s="367"/>
      <c r="DVO825" s="367"/>
      <c r="DVP825" s="367"/>
      <c r="DVQ825" s="367"/>
      <c r="DVR825" s="367"/>
      <c r="DVS825" s="367"/>
      <c r="DVT825" s="367"/>
      <c r="DVU825" s="367"/>
      <c r="DVV825" s="367"/>
      <c r="DVW825" s="367"/>
      <c r="DVX825" s="367"/>
      <c r="DVY825" s="367"/>
      <c r="DVZ825" s="367"/>
      <c r="DWA825" s="367"/>
      <c r="DWB825" s="367"/>
      <c r="DWC825" s="367"/>
      <c r="DWD825" s="367"/>
      <c r="DWE825" s="367"/>
      <c r="DWF825" s="367"/>
      <c r="DWG825" s="367"/>
      <c r="DWH825" s="367"/>
      <c r="DWI825" s="367"/>
      <c r="DWJ825" s="367"/>
      <c r="DWK825" s="367"/>
      <c r="DWL825" s="367"/>
      <c r="DWM825" s="367"/>
      <c r="DWN825" s="367"/>
      <c r="DWO825" s="367"/>
      <c r="DWP825" s="367"/>
      <c r="DWQ825" s="367"/>
      <c r="DWR825" s="367"/>
      <c r="DWS825" s="367"/>
      <c r="DWT825" s="367"/>
      <c r="DWU825" s="367"/>
      <c r="DWV825" s="367"/>
      <c r="DWW825" s="367"/>
      <c r="DWX825" s="367"/>
      <c r="DWY825" s="367"/>
      <c r="DWZ825" s="367"/>
      <c r="DXA825" s="367"/>
      <c r="DXB825" s="367"/>
      <c r="DXC825" s="367"/>
      <c r="DXD825" s="367"/>
      <c r="DXE825" s="367"/>
      <c r="DXF825" s="367"/>
      <c r="DXG825" s="367"/>
      <c r="DXH825" s="367"/>
      <c r="DXI825" s="367"/>
      <c r="DXJ825" s="367"/>
      <c r="DXK825" s="367"/>
      <c r="DXL825" s="367"/>
      <c r="DXM825" s="367"/>
      <c r="DXN825" s="367"/>
      <c r="DXO825" s="367"/>
      <c r="DXP825" s="367"/>
      <c r="DXQ825" s="367"/>
      <c r="DXR825" s="367"/>
      <c r="DXS825" s="367"/>
      <c r="DXT825" s="367"/>
      <c r="DXU825" s="367"/>
      <c r="DXV825" s="367"/>
      <c r="DXW825" s="367"/>
      <c r="DXX825" s="367"/>
      <c r="DXY825" s="367"/>
      <c r="DXZ825" s="367"/>
      <c r="DYA825" s="367"/>
      <c r="DYB825" s="367"/>
      <c r="DYC825" s="367"/>
      <c r="DYD825" s="367"/>
      <c r="DYE825" s="367"/>
      <c r="DYF825" s="367"/>
      <c r="DYG825" s="367"/>
      <c r="DYH825" s="367"/>
      <c r="DYI825" s="367"/>
      <c r="DYJ825" s="367"/>
      <c r="DYK825" s="367"/>
      <c r="DYL825" s="367"/>
      <c r="DYM825" s="367"/>
      <c r="DYN825" s="367"/>
      <c r="DYO825" s="367"/>
      <c r="DYP825" s="367"/>
      <c r="DYQ825" s="367"/>
      <c r="DYR825" s="367"/>
      <c r="DYS825" s="367"/>
      <c r="DYT825" s="367"/>
      <c r="DYU825" s="367"/>
      <c r="DYV825" s="367"/>
      <c r="DYW825" s="367"/>
      <c r="DYX825" s="367"/>
      <c r="DYY825" s="367"/>
      <c r="DYZ825" s="367"/>
      <c r="DZA825" s="367"/>
      <c r="DZB825" s="367"/>
      <c r="DZC825" s="367"/>
      <c r="DZD825" s="367"/>
      <c r="DZE825" s="367"/>
      <c r="DZF825" s="367"/>
      <c r="DZG825" s="367"/>
      <c r="DZH825" s="367"/>
      <c r="DZI825" s="367"/>
      <c r="DZJ825" s="367"/>
      <c r="DZK825" s="367"/>
      <c r="DZL825" s="367"/>
      <c r="DZM825" s="367"/>
      <c r="DZN825" s="367"/>
      <c r="DZO825" s="367"/>
      <c r="DZP825" s="367"/>
      <c r="DZQ825" s="367"/>
      <c r="DZR825" s="367"/>
      <c r="DZS825" s="367"/>
      <c r="DZT825" s="367"/>
      <c r="DZU825" s="367"/>
      <c r="DZV825" s="367"/>
      <c r="DZW825" s="367"/>
      <c r="DZX825" s="367"/>
      <c r="DZY825" s="367"/>
      <c r="DZZ825" s="367"/>
      <c r="EAA825" s="367"/>
      <c r="EAB825" s="367"/>
      <c r="EAC825" s="367"/>
      <c r="EAD825" s="367"/>
      <c r="EAE825" s="367"/>
      <c r="EAF825" s="367"/>
      <c r="EAG825" s="367"/>
      <c r="EAH825" s="367"/>
      <c r="EAI825" s="367"/>
      <c r="EAJ825" s="367"/>
      <c r="EAK825" s="367"/>
      <c r="EAL825" s="367"/>
      <c r="EAM825" s="367"/>
      <c r="EAN825" s="367"/>
      <c r="EAO825" s="367"/>
      <c r="EAP825" s="367"/>
      <c r="EAQ825" s="367"/>
      <c r="EAR825" s="367"/>
      <c r="EAS825" s="367"/>
      <c r="EAT825" s="367"/>
      <c r="EAU825" s="367"/>
      <c r="EAV825" s="367"/>
      <c r="EAW825" s="367"/>
      <c r="EAX825" s="367"/>
      <c r="EAY825" s="367"/>
      <c r="EAZ825" s="367"/>
      <c r="EBA825" s="367"/>
      <c r="EBB825" s="367"/>
      <c r="EBC825" s="367"/>
      <c r="EBD825" s="367"/>
      <c r="EBE825" s="367"/>
      <c r="EBF825" s="367"/>
      <c r="EBG825" s="367"/>
      <c r="EBH825" s="367"/>
      <c r="EBI825" s="367"/>
      <c r="EBJ825" s="367"/>
      <c r="EBK825" s="367"/>
      <c r="EBL825" s="367"/>
      <c r="EBM825" s="367"/>
      <c r="EBN825" s="367"/>
      <c r="EBO825" s="367"/>
      <c r="EBP825" s="367"/>
      <c r="EBQ825" s="367"/>
      <c r="EBR825" s="367"/>
      <c r="EBS825" s="367"/>
      <c r="EBT825" s="367"/>
      <c r="EBU825" s="367"/>
      <c r="EBV825" s="367"/>
      <c r="EBW825" s="367"/>
      <c r="EBX825" s="367"/>
      <c r="EBY825" s="367"/>
      <c r="EBZ825" s="367"/>
      <c r="ECA825" s="367"/>
      <c r="ECB825" s="367"/>
      <c r="ECC825" s="367"/>
      <c r="ECD825" s="367"/>
      <c r="ECE825" s="367"/>
      <c r="ECF825" s="367"/>
      <c r="ECG825" s="367"/>
      <c r="ECH825" s="367"/>
      <c r="ECI825" s="367"/>
      <c r="ECJ825" s="367"/>
      <c r="ECK825" s="367"/>
      <c r="ECL825" s="367"/>
      <c r="ECM825" s="367"/>
      <c r="ECN825" s="367"/>
      <c r="ECO825" s="367"/>
      <c r="ECP825" s="367"/>
      <c r="ECQ825" s="367"/>
      <c r="ECR825" s="367"/>
      <c r="ECS825" s="367"/>
      <c r="ECT825" s="367"/>
      <c r="ECU825" s="367"/>
      <c r="ECV825" s="367"/>
      <c r="ECW825" s="367"/>
      <c r="ECX825" s="367"/>
      <c r="ECY825" s="367"/>
      <c r="ECZ825" s="367"/>
      <c r="EDA825" s="367"/>
      <c r="EDB825" s="367"/>
      <c r="EDC825" s="367"/>
      <c r="EDD825" s="367"/>
      <c r="EDE825" s="367"/>
      <c r="EDF825" s="367"/>
      <c r="EDG825" s="367"/>
      <c r="EDH825" s="367"/>
      <c r="EDI825" s="367"/>
      <c r="EDJ825" s="367"/>
      <c r="EDK825" s="367"/>
      <c r="EDL825" s="367"/>
      <c r="EDM825" s="367"/>
      <c r="EDN825" s="367"/>
      <c r="EDO825" s="367"/>
      <c r="EDP825" s="367"/>
      <c r="EDQ825" s="367"/>
      <c r="EDR825" s="367"/>
      <c r="EDS825" s="367"/>
      <c r="EDT825" s="367"/>
      <c r="EDU825" s="367"/>
      <c r="EDV825" s="367"/>
      <c r="EDW825" s="367"/>
      <c r="EDX825" s="367"/>
      <c r="EDY825" s="367"/>
      <c r="EDZ825" s="367"/>
      <c r="EEA825" s="367"/>
      <c r="EEB825" s="367"/>
      <c r="EEC825" s="367"/>
      <c r="EED825" s="367"/>
      <c r="EEE825" s="367"/>
      <c r="EEF825" s="367"/>
      <c r="EEG825" s="367"/>
      <c r="EEH825" s="367"/>
      <c r="EEI825" s="367"/>
      <c r="EEJ825" s="367"/>
      <c r="EEK825" s="367"/>
      <c r="EEL825" s="367"/>
      <c r="EEM825" s="367"/>
      <c r="EEN825" s="367"/>
      <c r="EEO825" s="367"/>
      <c r="EEP825" s="367"/>
      <c r="EEQ825" s="367"/>
      <c r="EER825" s="367"/>
      <c r="EES825" s="367"/>
      <c r="EET825" s="367"/>
      <c r="EEU825" s="367"/>
      <c r="EEV825" s="367"/>
      <c r="EEW825" s="367"/>
      <c r="EEX825" s="367"/>
      <c r="EEY825" s="367"/>
      <c r="EEZ825" s="367"/>
      <c r="EFA825" s="367"/>
      <c r="EFB825" s="367"/>
      <c r="EFC825" s="367"/>
      <c r="EFD825" s="367"/>
      <c r="EFE825" s="367"/>
      <c r="EFF825" s="367"/>
      <c r="EFG825" s="367"/>
      <c r="EFH825" s="367"/>
      <c r="EFI825" s="367"/>
      <c r="EFJ825" s="367"/>
      <c r="EFK825" s="367"/>
      <c r="EFL825" s="367"/>
      <c r="EFM825" s="367"/>
      <c r="EFN825" s="367"/>
      <c r="EFO825" s="367"/>
      <c r="EFP825" s="367"/>
      <c r="EFQ825" s="367"/>
      <c r="EFR825" s="367"/>
      <c r="EFS825" s="367"/>
      <c r="EFT825" s="367"/>
      <c r="EFU825" s="367"/>
      <c r="EFV825" s="367"/>
      <c r="EFW825" s="367"/>
      <c r="EFX825" s="367"/>
      <c r="EFY825" s="367"/>
      <c r="EFZ825" s="367"/>
      <c r="EGA825" s="367"/>
      <c r="EGB825" s="367"/>
      <c r="EGC825" s="367"/>
      <c r="EGD825" s="367"/>
      <c r="EGE825" s="367"/>
      <c r="EGF825" s="367"/>
      <c r="EGG825" s="367"/>
      <c r="EGH825" s="367"/>
      <c r="EGI825" s="367"/>
      <c r="EGJ825" s="367"/>
      <c r="EGK825" s="367"/>
      <c r="EGL825" s="367"/>
      <c r="EGM825" s="367"/>
      <c r="EGN825" s="367"/>
      <c r="EGO825" s="367"/>
      <c r="EGP825" s="367"/>
      <c r="EGQ825" s="367"/>
      <c r="EGR825" s="367"/>
      <c r="EGS825" s="367"/>
      <c r="EGT825" s="367"/>
      <c r="EGU825" s="367"/>
      <c r="EGV825" s="367"/>
      <c r="EGW825" s="367"/>
      <c r="EGX825" s="367"/>
      <c r="EGY825" s="367"/>
      <c r="EGZ825" s="367"/>
      <c r="EHA825" s="367"/>
      <c r="EHB825" s="367"/>
      <c r="EHC825" s="367"/>
      <c r="EHD825" s="367"/>
      <c r="EHE825" s="367"/>
      <c r="EHF825" s="367"/>
      <c r="EHG825" s="367"/>
      <c r="EHH825" s="367"/>
      <c r="EHI825" s="367"/>
      <c r="EHJ825" s="367"/>
      <c r="EHK825" s="367"/>
      <c r="EHL825" s="367"/>
      <c r="EHM825" s="367"/>
      <c r="EHN825" s="367"/>
      <c r="EHO825" s="367"/>
      <c r="EHP825" s="367"/>
      <c r="EHQ825" s="367"/>
      <c r="EHR825" s="367"/>
      <c r="EHS825" s="367"/>
      <c r="EHT825" s="367"/>
      <c r="EHU825" s="367"/>
      <c r="EHV825" s="367"/>
      <c r="EHW825" s="367"/>
      <c r="EHX825" s="367"/>
      <c r="EHY825" s="367"/>
      <c r="EHZ825" s="367"/>
      <c r="EIA825" s="367"/>
      <c r="EIB825" s="367"/>
      <c r="EIC825" s="367"/>
      <c r="EID825" s="367"/>
      <c r="EIE825" s="367"/>
      <c r="EIF825" s="367"/>
      <c r="EIG825" s="367"/>
      <c r="EIH825" s="367"/>
      <c r="EII825" s="367"/>
      <c r="EIJ825" s="367"/>
      <c r="EIK825" s="367"/>
      <c r="EIL825" s="367"/>
      <c r="EIM825" s="367"/>
      <c r="EIN825" s="367"/>
      <c r="EIO825" s="367"/>
      <c r="EIP825" s="367"/>
      <c r="EIQ825" s="367"/>
      <c r="EIR825" s="367"/>
      <c r="EIS825" s="367"/>
      <c r="EIT825" s="367"/>
      <c r="EIU825" s="367"/>
      <c r="EIV825" s="367"/>
      <c r="EIW825" s="367"/>
      <c r="EIX825" s="367"/>
      <c r="EIY825" s="367"/>
      <c r="EIZ825" s="367"/>
      <c r="EJA825" s="367"/>
      <c r="EJB825" s="367"/>
      <c r="EJC825" s="367"/>
      <c r="EJD825" s="367"/>
      <c r="EJE825" s="367"/>
      <c r="EJF825" s="367"/>
      <c r="EJG825" s="367"/>
      <c r="EJH825" s="367"/>
      <c r="EJI825" s="367"/>
      <c r="EJJ825" s="367"/>
      <c r="EJK825" s="367"/>
      <c r="EJL825" s="367"/>
      <c r="EJM825" s="367"/>
      <c r="EJN825" s="367"/>
      <c r="EJO825" s="367"/>
      <c r="EJP825" s="367"/>
      <c r="EJQ825" s="367"/>
      <c r="EJR825" s="367"/>
      <c r="EJS825" s="367"/>
      <c r="EJT825" s="367"/>
      <c r="EJU825" s="367"/>
      <c r="EJV825" s="367"/>
      <c r="EJW825" s="367"/>
      <c r="EJX825" s="367"/>
      <c r="EJY825" s="367"/>
      <c r="EJZ825" s="367"/>
      <c r="EKA825" s="367"/>
      <c r="EKB825" s="367"/>
      <c r="EKC825" s="367"/>
      <c r="EKD825" s="367"/>
      <c r="EKE825" s="367"/>
      <c r="EKF825" s="367"/>
      <c r="EKG825" s="367"/>
      <c r="EKH825" s="367"/>
      <c r="EKI825" s="367"/>
      <c r="EKJ825" s="367"/>
      <c r="EKK825" s="367"/>
      <c r="EKL825" s="367"/>
      <c r="EKM825" s="367"/>
      <c r="EKN825" s="367"/>
      <c r="EKO825" s="367"/>
      <c r="EKP825" s="367"/>
      <c r="EKQ825" s="367"/>
      <c r="EKR825" s="367"/>
      <c r="EKS825" s="367"/>
      <c r="EKT825" s="367"/>
      <c r="EKU825" s="367"/>
      <c r="EKV825" s="367"/>
      <c r="EKW825" s="367"/>
      <c r="EKX825" s="367"/>
      <c r="EKY825" s="367"/>
      <c r="EKZ825" s="367"/>
      <c r="ELA825" s="367"/>
      <c r="ELB825" s="367"/>
      <c r="ELC825" s="367"/>
      <c r="ELD825" s="367"/>
      <c r="ELE825" s="367"/>
      <c r="ELF825" s="367"/>
      <c r="ELG825" s="367"/>
      <c r="ELH825" s="367"/>
      <c r="ELI825" s="367"/>
      <c r="ELJ825" s="367"/>
      <c r="ELK825" s="367"/>
      <c r="ELL825" s="367"/>
      <c r="ELM825" s="367"/>
      <c r="ELN825" s="367"/>
      <c r="ELO825" s="367"/>
      <c r="ELP825" s="367"/>
      <c r="ELQ825" s="367"/>
      <c r="ELR825" s="367"/>
      <c r="ELS825" s="367"/>
      <c r="ELT825" s="367"/>
      <c r="ELU825" s="367"/>
      <c r="ELV825" s="367"/>
      <c r="ELW825" s="367"/>
      <c r="ELX825" s="367"/>
      <c r="ELY825" s="367"/>
      <c r="ELZ825" s="367"/>
      <c r="EMA825" s="367"/>
      <c r="EMB825" s="367"/>
      <c r="EMC825" s="367"/>
      <c r="EMD825" s="367"/>
      <c r="EME825" s="367"/>
      <c r="EMF825" s="367"/>
      <c r="EMG825" s="367"/>
      <c r="EMH825" s="367"/>
      <c r="EMI825" s="367"/>
      <c r="EMJ825" s="367"/>
      <c r="EMK825" s="367"/>
      <c r="EML825" s="367"/>
      <c r="EMM825" s="367"/>
      <c r="EMN825" s="367"/>
      <c r="EMO825" s="367"/>
      <c r="EMP825" s="367"/>
      <c r="EMQ825" s="367"/>
      <c r="EMR825" s="367"/>
      <c r="EMS825" s="367"/>
      <c r="EMT825" s="367"/>
      <c r="EMU825" s="367"/>
      <c r="EMV825" s="367"/>
      <c r="EMW825" s="367"/>
      <c r="EMX825" s="367"/>
      <c r="EMY825" s="367"/>
      <c r="EMZ825" s="367"/>
      <c r="ENA825" s="367"/>
      <c r="ENB825" s="367"/>
      <c r="ENC825" s="367"/>
      <c r="END825" s="367"/>
      <c r="ENE825" s="367"/>
      <c r="ENF825" s="367"/>
      <c r="ENG825" s="367"/>
      <c r="ENH825" s="367"/>
      <c r="ENI825" s="367"/>
      <c r="ENJ825" s="367"/>
      <c r="ENK825" s="367"/>
      <c r="ENL825" s="367"/>
      <c r="ENM825" s="367"/>
      <c r="ENN825" s="367"/>
      <c r="ENO825" s="367"/>
      <c r="ENP825" s="367"/>
      <c r="ENQ825" s="367"/>
      <c r="ENR825" s="367"/>
      <c r="ENS825" s="367"/>
      <c r="ENT825" s="367"/>
      <c r="ENU825" s="367"/>
      <c r="ENV825" s="367"/>
      <c r="ENW825" s="367"/>
      <c r="ENX825" s="367"/>
      <c r="ENY825" s="367"/>
      <c r="ENZ825" s="367"/>
      <c r="EOA825" s="367"/>
      <c r="EOB825" s="367"/>
      <c r="EOC825" s="367"/>
      <c r="EOD825" s="367"/>
      <c r="EOE825" s="367"/>
      <c r="EOF825" s="367"/>
      <c r="EOG825" s="367"/>
      <c r="EOH825" s="367"/>
      <c r="EOI825" s="367"/>
      <c r="EOJ825" s="367"/>
      <c r="EOK825" s="367"/>
      <c r="EOL825" s="367"/>
      <c r="EOM825" s="367"/>
      <c r="EON825" s="367"/>
      <c r="EOO825" s="367"/>
      <c r="EOP825" s="367"/>
      <c r="EOQ825" s="367"/>
      <c r="EOR825" s="367"/>
      <c r="EOS825" s="367"/>
      <c r="EOT825" s="367"/>
      <c r="EOU825" s="367"/>
      <c r="EOV825" s="367"/>
      <c r="EOW825" s="367"/>
      <c r="EOX825" s="367"/>
      <c r="EOY825" s="367"/>
      <c r="EOZ825" s="367"/>
      <c r="EPA825" s="367"/>
      <c r="EPB825" s="367"/>
      <c r="EPC825" s="367"/>
      <c r="EPD825" s="367"/>
      <c r="EPE825" s="367"/>
      <c r="EPF825" s="367"/>
      <c r="EPG825" s="367"/>
      <c r="EPH825" s="367"/>
      <c r="EPI825" s="367"/>
      <c r="EPJ825" s="367"/>
      <c r="EPK825" s="367"/>
      <c r="EPL825" s="367"/>
      <c r="EPM825" s="367"/>
      <c r="EPN825" s="367"/>
      <c r="EPO825" s="367"/>
      <c r="EPP825" s="367"/>
      <c r="EPQ825" s="367"/>
      <c r="EPR825" s="367"/>
      <c r="EPS825" s="367"/>
      <c r="EPT825" s="367"/>
      <c r="EPU825" s="367"/>
      <c r="EPV825" s="367"/>
      <c r="EPW825" s="367"/>
      <c r="EPX825" s="367"/>
      <c r="EPY825" s="367"/>
      <c r="EPZ825" s="367"/>
      <c r="EQA825" s="367"/>
      <c r="EQB825" s="367"/>
      <c r="EQC825" s="367"/>
      <c r="EQD825" s="367"/>
      <c r="EQE825" s="367"/>
      <c r="EQF825" s="367"/>
      <c r="EQG825" s="367"/>
      <c r="EQH825" s="367"/>
      <c r="EQI825" s="367"/>
      <c r="EQJ825" s="367"/>
      <c r="EQK825" s="367"/>
      <c r="EQL825" s="367"/>
      <c r="EQM825" s="367"/>
      <c r="EQN825" s="367"/>
      <c r="EQO825" s="367"/>
      <c r="EQP825" s="367"/>
      <c r="EQQ825" s="367"/>
      <c r="EQR825" s="367"/>
      <c r="EQS825" s="367"/>
      <c r="EQT825" s="367"/>
      <c r="EQU825" s="367"/>
      <c r="EQV825" s="367"/>
      <c r="EQW825" s="367"/>
      <c r="EQX825" s="367"/>
      <c r="EQY825" s="367"/>
      <c r="EQZ825" s="367"/>
      <c r="ERA825" s="367"/>
      <c r="ERB825" s="367"/>
      <c r="ERC825" s="367"/>
      <c r="ERD825" s="367"/>
      <c r="ERE825" s="367"/>
      <c r="ERF825" s="367"/>
      <c r="ERG825" s="367"/>
      <c r="ERH825" s="367"/>
      <c r="ERI825" s="367"/>
      <c r="ERJ825" s="367"/>
      <c r="ERK825" s="367"/>
      <c r="ERL825" s="367"/>
      <c r="ERM825" s="367"/>
      <c r="ERN825" s="367"/>
      <c r="ERO825" s="367"/>
      <c r="ERP825" s="367"/>
      <c r="ERQ825" s="367"/>
      <c r="ERR825" s="367"/>
      <c r="ERS825" s="367"/>
      <c r="ERT825" s="367"/>
      <c r="ERU825" s="367"/>
      <c r="ERV825" s="367"/>
      <c r="ERW825" s="367"/>
      <c r="ERX825" s="367"/>
      <c r="ERY825" s="367"/>
      <c r="ERZ825" s="367"/>
      <c r="ESA825" s="367"/>
      <c r="ESB825" s="367"/>
      <c r="ESC825" s="367"/>
      <c r="ESD825" s="367"/>
      <c r="ESE825" s="367"/>
      <c r="ESF825" s="367"/>
      <c r="ESG825" s="367"/>
      <c r="ESH825" s="367"/>
      <c r="ESI825" s="367"/>
      <c r="ESJ825" s="367"/>
      <c r="ESK825" s="367"/>
      <c r="ESL825" s="367"/>
      <c r="ESM825" s="367"/>
      <c r="ESN825" s="367"/>
      <c r="ESO825" s="367"/>
      <c r="ESP825" s="367"/>
      <c r="ESQ825" s="367"/>
      <c r="ESR825" s="367"/>
      <c r="ESS825" s="367"/>
      <c r="EST825" s="367"/>
      <c r="ESU825" s="367"/>
      <c r="ESV825" s="367"/>
      <c r="ESW825" s="367"/>
      <c r="ESX825" s="367"/>
      <c r="ESY825" s="367"/>
      <c r="ESZ825" s="367"/>
      <c r="ETA825" s="367"/>
      <c r="ETB825" s="367"/>
      <c r="ETC825" s="367"/>
      <c r="ETD825" s="367"/>
      <c r="ETE825" s="367"/>
      <c r="ETF825" s="367"/>
      <c r="ETG825" s="367"/>
      <c r="ETH825" s="367"/>
      <c r="ETI825" s="367"/>
      <c r="ETJ825" s="367"/>
      <c r="ETK825" s="367"/>
      <c r="ETL825" s="367"/>
      <c r="ETM825" s="367"/>
      <c r="ETN825" s="367"/>
      <c r="ETO825" s="367"/>
      <c r="ETP825" s="367"/>
      <c r="ETQ825" s="367"/>
      <c r="ETR825" s="367"/>
      <c r="ETS825" s="367"/>
      <c r="ETT825" s="367"/>
      <c r="ETU825" s="367"/>
      <c r="ETV825" s="367"/>
      <c r="ETW825" s="367"/>
      <c r="ETX825" s="367"/>
      <c r="ETY825" s="367"/>
      <c r="ETZ825" s="367"/>
      <c r="EUA825" s="367"/>
      <c r="EUB825" s="367"/>
      <c r="EUC825" s="367"/>
      <c r="EUD825" s="367"/>
      <c r="EUE825" s="367"/>
      <c r="EUF825" s="367"/>
      <c r="EUG825" s="367"/>
      <c r="EUH825" s="367"/>
      <c r="EUI825" s="367"/>
      <c r="EUJ825" s="367"/>
      <c r="EUK825" s="367"/>
      <c r="EUL825" s="367"/>
      <c r="EUM825" s="367"/>
      <c r="EUN825" s="367"/>
      <c r="EUO825" s="367"/>
      <c r="EUP825" s="367"/>
      <c r="EUQ825" s="367"/>
      <c r="EUR825" s="367"/>
      <c r="EUS825" s="367"/>
      <c r="EUT825" s="367"/>
      <c r="EUU825" s="367"/>
      <c r="EUV825" s="367"/>
      <c r="EUW825" s="367"/>
      <c r="EUX825" s="367"/>
      <c r="EUY825" s="367"/>
      <c r="EUZ825" s="367"/>
      <c r="EVA825" s="367"/>
      <c r="EVB825" s="367"/>
      <c r="EVC825" s="367"/>
      <c r="EVD825" s="367"/>
      <c r="EVE825" s="367"/>
      <c r="EVF825" s="367"/>
      <c r="EVG825" s="367"/>
      <c r="EVH825" s="367"/>
      <c r="EVI825" s="367"/>
      <c r="EVJ825" s="367"/>
      <c r="EVK825" s="367"/>
      <c r="EVL825" s="367"/>
      <c r="EVM825" s="367"/>
      <c r="EVN825" s="367"/>
      <c r="EVO825" s="367"/>
      <c r="EVP825" s="367"/>
      <c r="EVQ825" s="367"/>
      <c r="EVR825" s="367"/>
      <c r="EVS825" s="367"/>
      <c r="EVT825" s="367"/>
      <c r="EVU825" s="367"/>
      <c r="EVV825" s="367"/>
      <c r="EVW825" s="367"/>
      <c r="EVX825" s="367"/>
      <c r="EVY825" s="367"/>
      <c r="EVZ825" s="367"/>
      <c r="EWA825" s="367"/>
      <c r="EWB825" s="367"/>
      <c r="EWC825" s="367"/>
      <c r="EWD825" s="367"/>
      <c r="EWE825" s="367"/>
      <c r="EWF825" s="367"/>
      <c r="EWG825" s="367"/>
      <c r="EWH825" s="367"/>
      <c r="EWI825" s="367"/>
      <c r="EWJ825" s="367"/>
      <c r="EWK825" s="367"/>
      <c r="EWL825" s="367"/>
      <c r="EWM825" s="367"/>
      <c r="EWN825" s="367"/>
      <c r="EWO825" s="367"/>
      <c r="EWP825" s="367"/>
      <c r="EWQ825" s="367"/>
      <c r="EWR825" s="367"/>
      <c r="EWS825" s="367"/>
      <c r="EWT825" s="367"/>
      <c r="EWU825" s="367"/>
      <c r="EWV825" s="367"/>
      <c r="EWW825" s="367"/>
      <c r="EWX825" s="367"/>
      <c r="EWY825" s="367"/>
      <c r="EWZ825" s="367"/>
      <c r="EXA825" s="367"/>
      <c r="EXB825" s="367"/>
      <c r="EXC825" s="367"/>
      <c r="EXD825" s="367"/>
      <c r="EXE825" s="367"/>
      <c r="EXF825" s="367"/>
      <c r="EXG825" s="367"/>
      <c r="EXH825" s="367"/>
      <c r="EXI825" s="367"/>
      <c r="EXJ825" s="367"/>
      <c r="EXK825" s="367"/>
      <c r="EXL825" s="367"/>
      <c r="EXM825" s="367"/>
      <c r="EXN825" s="367"/>
      <c r="EXO825" s="367"/>
      <c r="EXP825" s="367"/>
      <c r="EXQ825" s="367"/>
      <c r="EXR825" s="367"/>
      <c r="EXS825" s="367"/>
      <c r="EXT825" s="367"/>
      <c r="EXU825" s="367"/>
      <c r="EXV825" s="367"/>
      <c r="EXW825" s="367"/>
      <c r="EXX825" s="367"/>
      <c r="EXY825" s="367"/>
      <c r="EXZ825" s="367"/>
      <c r="EYA825" s="367"/>
      <c r="EYB825" s="367"/>
      <c r="EYC825" s="367"/>
      <c r="EYD825" s="367"/>
      <c r="EYE825" s="367"/>
      <c r="EYF825" s="367"/>
      <c r="EYG825" s="367"/>
      <c r="EYH825" s="367"/>
      <c r="EYI825" s="367"/>
      <c r="EYJ825" s="367"/>
      <c r="EYK825" s="367"/>
      <c r="EYL825" s="367"/>
      <c r="EYM825" s="367"/>
      <c r="EYN825" s="367"/>
      <c r="EYO825" s="367"/>
      <c r="EYP825" s="367"/>
      <c r="EYQ825" s="367"/>
      <c r="EYR825" s="367"/>
      <c r="EYS825" s="367"/>
      <c r="EYT825" s="367"/>
      <c r="EYU825" s="367"/>
      <c r="EYV825" s="367"/>
      <c r="EYW825" s="367"/>
      <c r="EYX825" s="367"/>
      <c r="EYY825" s="367"/>
      <c r="EYZ825" s="367"/>
      <c r="EZA825" s="367"/>
      <c r="EZB825" s="367"/>
      <c r="EZC825" s="367"/>
      <c r="EZD825" s="367"/>
      <c r="EZE825" s="367"/>
      <c r="EZF825" s="367"/>
      <c r="EZG825" s="367"/>
      <c r="EZH825" s="367"/>
      <c r="EZI825" s="367"/>
      <c r="EZJ825" s="367"/>
      <c r="EZK825" s="367"/>
      <c r="EZL825" s="367"/>
      <c r="EZM825" s="367"/>
      <c r="EZN825" s="367"/>
      <c r="EZO825" s="367"/>
      <c r="EZP825" s="367"/>
      <c r="EZQ825" s="367"/>
      <c r="EZR825" s="367"/>
      <c r="EZS825" s="367"/>
      <c r="EZT825" s="367"/>
      <c r="EZU825" s="367"/>
      <c r="EZV825" s="367"/>
      <c r="EZW825" s="367"/>
      <c r="EZX825" s="367"/>
      <c r="EZY825" s="367"/>
      <c r="EZZ825" s="367"/>
      <c r="FAA825" s="367"/>
      <c r="FAB825" s="367"/>
      <c r="FAC825" s="367"/>
      <c r="FAD825" s="367"/>
      <c r="FAE825" s="367"/>
      <c r="FAF825" s="367"/>
      <c r="FAG825" s="367"/>
      <c r="FAH825" s="367"/>
      <c r="FAI825" s="367"/>
      <c r="FAJ825" s="367"/>
      <c r="FAK825" s="367"/>
      <c r="FAL825" s="367"/>
      <c r="FAM825" s="367"/>
      <c r="FAN825" s="367"/>
      <c r="FAO825" s="367"/>
      <c r="FAP825" s="367"/>
      <c r="FAQ825" s="367"/>
      <c r="FAR825" s="367"/>
      <c r="FAS825" s="367"/>
      <c r="FAT825" s="367"/>
      <c r="FAU825" s="367"/>
      <c r="FAV825" s="367"/>
      <c r="FAW825" s="367"/>
      <c r="FAX825" s="367"/>
      <c r="FAY825" s="367"/>
      <c r="FAZ825" s="367"/>
      <c r="FBA825" s="367"/>
      <c r="FBB825" s="367"/>
      <c r="FBC825" s="367"/>
      <c r="FBD825" s="367"/>
      <c r="FBE825" s="367"/>
      <c r="FBF825" s="367"/>
      <c r="FBG825" s="367"/>
      <c r="FBH825" s="367"/>
      <c r="FBI825" s="367"/>
      <c r="FBJ825" s="367"/>
      <c r="FBK825" s="367"/>
      <c r="FBL825" s="367"/>
      <c r="FBM825" s="367"/>
      <c r="FBN825" s="367"/>
      <c r="FBO825" s="367"/>
      <c r="FBP825" s="367"/>
      <c r="FBQ825" s="367"/>
      <c r="FBR825" s="367"/>
      <c r="FBS825" s="367"/>
      <c r="FBT825" s="367"/>
      <c r="FBU825" s="367"/>
      <c r="FBV825" s="367"/>
      <c r="FBW825" s="367"/>
      <c r="FBX825" s="367"/>
      <c r="FBY825" s="367"/>
      <c r="FBZ825" s="367"/>
      <c r="FCA825" s="367"/>
      <c r="FCB825" s="367"/>
      <c r="FCC825" s="367"/>
      <c r="FCD825" s="367"/>
      <c r="FCE825" s="367"/>
      <c r="FCF825" s="367"/>
      <c r="FCG825" s="367"/>
      <c r="FCH825" s="367"/>
      <c r="FCI825" s="367"/>
      <c r="FCJ825" s="367"/>
      <c r="FCK825" s="367"/>
      <c r="FCL825" s="367"/>
      <c r="FCM825" s="367"/>
      <c r="FCN825" s="367"/>
      <c r="FCO825" s="367"/>
      <c r="FCP825" s="367"/>
      <c r="FCQ825" s="367"/>
      <c r="FCR825" s="367"/>
      <c r="FCS825" s="367"/>
      <c r="FCT825" s="367"/>
      <c r="FCU825" s="367"/>
      <c r="FCV825" s="367"/>
      <c r="FCW825" s="367"/>
      <c r="FCX825" s="367"/>
      <c r="FCY825" s="367"/>
      <c r="FCZ825" s="367"/>
      <c r="FDA825" s="367"/>
      <c r="FDB825" s="367"/>
      <c r="FDC825" s="367"/>
      <c r="FDD825" s="367"/>
      <c r="FDE825" s="367"/>
      <c r="FDF825" s="367"/>
      <c r="FDG825" s="367"/>
      <c r="FDH825" s="367"/>
      <c r="FDI825" s="367"/>
      <c r="FDJ825" s="367"/>
      <c r="FDK825" s="367"/>
      <c r="FDL825" s="367"/>
      <c r="FDM825" s="367"/>
      <c r="FDN825" s="367"/>
      <c r="FDO825" s="367"/>
      <c r="FDP825" s="367"/>
      <c r="FDQ825" s="367"/>
      <c r="FDR825" s="367"/>
      <c r="FDS825" s="367"/>
      <c r="FDT825" s="367"/>
      <c r="FDU825" s="367"/>
      <c r="FDV825" s="367"/>
      <c r="FDW825" s="367"/>
      <c r="FDX825" s="367"/>
      <c r="FDY825" s="367"/>
      <c r="FDZ825" s="367"/>
      <c r="FEA825" s="367"/>
      <c r="FEB825" s="367"/>
      <c r="FEC825" s="367"/>
      <c r="FED825" s="367"/>
      <c r="FEE825" s="367"/>
      <c r="FEF825" s="367"/>
      <c r="FEG825" s="367"/>
      <c r="FEH825" s="367"/>
      <c r="FEI825" s="367"/>
      <c r="FEJ825" s="367"/>
      <c r="FEK825" s="367"/>
      <c r="FEL825" s="367"/>
      <c r="FEM825" s="367"/>
      <c r="FEN825" s="367"/>
      <c r="FEO825" s="367"/>
      <c r="FEP825" s="367"/>
      <c r="FEQ825" s="367"/>
      <c r="FER825" s="367"/>
      <c r="FES825" s="367"/>
      <c r="FET825" s="367"/>
      <c r="FEU825" s="367"/>
      <c r="FEV825" s="367"/>
      <c r="FEW825" s="367"/>
      <c r="FEX825" s="367"/>
      <c r="FEY825" s="367"/>
      <c r="FEZ825" s="367"/>
      <c r="FFA825" s="367"/>
      <c r="FFB825" s="367"/>
      <c r="FFC825" s="367"/>
      <c r="FFD825" s="367"/>
      <c r="FFE825" s="367"/>
      <c r="FFF825" s="367"/>
      <c r="FFG825" s="367"/>
      <c r="FFH825" s="367"/>
      <c r="FFI825" s="367"/>
      <c r="FFJ825" s="367"/>
      <c r="FFK825" s="367"/>
      <c r="FFL825" s="367"/>
      <c r="FFM825" s="367"/>
      <c r="FFN825" s="367"/>
      <c r="FFO825" s="367"/>
      <c r="FFP825" s="367"/>
      <c r="FFQ825" s="367"/>
      <c r="FFR825" s="367"/>
      <c r="FFS825" s="367"/>
      <c r="FFT825" s="367"/>
      <c r="FFU825" s="367"/>
      <c r="FFV825" s="367"/>
      <c r="FFW825" s="367"/>
      <c r="FFX825" s="367"/>
      <c r="FFY825" s="367"/>
      <c r="FFZ825" s="367"/>
      <c r="FGA825" s="367"/>
      <c r="FGB825" s="367"/>
      <c r="FGC825" s="367"/>
      <c r="FGD825" s="367"/>
      <c r="FGE825" s="367"/>
      <c r="FGF825" s="367"/>
      <c r="FGG825" s="367"/>
      <c r="FGH825" s="367"/>
      <c r="FGI825" s="367"/>
      <c r="FGJ825" s="367"/>
      <c r="FGK825" s="367"/>
      <c r="FGL825" s="367"/>
      <c r="FGM825" s="367"/>
      <c r="FGN825" s="367"/>
      <c r="FGO825" s="367"/>
      <c r="FGP825" s="367"/>
      <c r="FGQ825" s="367"/>
      <c r="FGR825" s="367"/>
      <c r="FGS825" s="367"/>
      <c r="FGT825" s="367"/>
      <c r="FGU825" s="367"/>
      <c r="FGV825" s="367"/>
      <c r="FGW825" s="367"/>
      <c r="FGX825" s="367"/>
      <c r="FGY825" s="367"/>
      <c r="FGZ825" s="367"/>
      <c r="FHA825" s="367"/>
      <c r="FHB825" s="367"/>
      <c r="FHC825" s="367"/>
      <c r="FHD825" s="367"/>
      <c r="FHE825" s="367"/>
      <c r="FHF825" s="367"/>
      <c r="FHG825" s="367"/>
      <c r="FHH825" s="367"/>
      <c r="FHI825" s="367"/>
      <c r="FHJ825" s="367"/>
      <c r="FHK825" s="367"/>
      <c r="FHL825" s="367"/>
      <c r="FHM825" s="367"/>
      <c r="FHN825" s="367"/>
      <c r="FHO825" s="367"/>
      <c r="FHP825" s="367"/>
      <c r="FHQ825" s="367"/>
      <c r="FHR825" s="367"/>
      <c r="FHS825" s="367"/>
      <c r="FHT825" s="367"/>
      <c r="FHU825" s="367"/>
      <c r="FHV825" s="367"/>
      <c r="FHW825" s="367"/>
      <c r="FHX825" s="367"/>
      <c r="FHY825" s="367"/>
      <c r="FHZ825" s="367"/>
      <c r="FIA825" s="367"/>
      <c r="FIB825" s="367"/>
      <c r="FIC825" s="367"/>
      <c r="FID825" s="367"/>
      <c r="FIE825" s="367"/>
      <c r="FIF825" s="367"/>
      <c r="FIG825" s="367"/>
      <c r="FIH825" s="367"/>
      <c r="FII825" s="367"/>
      <c r="FIJ825" s="367"/>
      <c r="FIK825" s="367"/>
      <c r="FIL825" s="367"/>
      <c r="FIM825" s="367"/>
      <c r="FIN825" s="367"/>
      <c r="FIO825" s="367"/>
      <c r="FIP825" s="367"/>
      <c r="FIQ825" s="367"/>
      <c r="FIR825" s="367"/>
      <c r="FIS825" s="367"/>
      <c r="FIT825" s="367"/>
      <c r="FIU825" s="367"/>
      <c r="FIV825" s="367"/>
      <c r="FIW825" s="367"/>
      <c r="FIX825" s="367"/>
      <c r="FIY825" s="367"/>
      <c r="FIZ825" s="367"/>
      <c r="FJA825" s="367"/>
      <c r="FJB825" s="367"/>
      <c r="FJC825" s="367"/>
      <c r="FJD825" s="367"/>
      <c r="FJE825" s="367"/>
      <c r="FJF825" s="367"/>
      <c r="FJG825" s="367"/>
      <c r="FJH825" s="367"/>
      <c r="FJI825" s="367"/>
      <c r="FJJ825" s="367"/>
      <c r="FJK825" s="367"/>
      <c r="FJL825" s="367"/>
      <c r="FJM825" s="367"/>
      <c r="FJN825" s="367"/>
      <c r="FJO825" s="367"/>
      <c r="FJP825" s="367"/>
      <c r="FJQ825" s="367"/>
      <c r="FJR825" s="367"/>
      <c r="FJS825" s="367"/>
      <c r="FJT825" s="367"/>
      <c r="FJU825" s="367"/>
      <c r="FJV825" s="367"/>
      <c r="FJW825" s="367"/>
      <c r="FJX825" s="367"/>
      <c r="FJY825" s="367"/>
      <c r="FJZ825" s="367"/>
      <c r="FKA825" s="367"/>
      <c r="FKB825" s="367"/>
      <c r="FKC825" s="367"/>
      <c r="FKD825" s="367"/>
      <c r="FKE825" s="367"/>
      <c r="FKF825" s="367"/>
      <c r="FKG825" s="367"/>
      <c r="FKH825" s="367"/>
      <c r="FKI825" s="367"/>
      <c r="FKJ825" s="367"/>
      <c r="FKK825" s="367"/>
      <c r="FKL825" s="367"/>
      <c r="FKM825" s="367"/>
      <c r="FKN825" s="367"/>
      <c r="FKO825" s="367"/>
      <c r="FKP825" s="367"/>
      <c r="FKQ825" s="367"/>
      <c r="FKR825" s="367"/>
      <c r="FKS825" s="367"/>
      <c r="FKT825" s="367"/>
      <c r="FKU825" s="367"/>
      <c r="FKV825" s="367"/>
      <c r="FKW825" s="367"/>
      <c r="FKX825" s="367"/>
      <c r="FKY825" s="367"/>
      <c r="FKZ825" s="367"/>
      <c r="FLA825" s="367"/>
      <c r="FLB825" s="367"/>
      <c r="FLC825" s="367"/>
      <c r="FLD825" s="367"/>
      <c r="FLE825" s="367"/>
      <c r="FLF825" s="367"/>
      <c r="FLG825" s="367"/>
      <c r="FLH825" s="367"/>
      <c r="FLI825" s="367"/>
      <c r="FLJ825" s="367"/>
      <c r="FLK825" s="367"/>
      <c r="FLL825" s="367"/>
      <c r="FLM825" s="367"/>
      <c r="FLN825" s="367"/>
      <c r="FLO825" s="367"/>
      <c r="FLP825" s="367"/>
      <c r="FLQ825" s="367"/>
      <c r="FLR825" s="367"/>
      <c r="FLS825" s="367"/>
      <c r="FLT825" s="367"/>
      <c r="FLU825" s="367"/>
      <c r="FLV825" s="367"/>
      <c r="FLW825" s="367"/>
      <c r="FLX825" s="367"/>
      <c r="FLY825" s="367"/>
      <c r="FLZ825" s="367"/>
      <c r="FMA825" s="367"/>
      <c r="FMB825" s="367"/>
      <c r="FMC825" s="367"/>
      <c r="FMD825" s="367"/>
      <c r="FME825" s="367"/>
      <c r="FMF825" s="367"/>
      <c r="FMG825" s="367"/>
      <c r="FMH825" s="367"/>
      <c r="FMI825" s="367"/>
      <c r="FMJ825" s="367"/>
      <c r="FMK825" s="367"/>
      <c r="FML825" s="367"/>
      <c r="FMM825" s="367"/>
      <c r="FMN825" s="367"/>
      <c r="FMO825" s="367"/>
      <c r="FMP825" s="367"/>
      <c r="FMQ825" s="367"/>
      <c r="FMR825" s="367"/>
      <c r="FMS825" s="367"/>
      <c r="FMT825" s="367"/>
      <c r="FMU825" s="367"/>
      <c r="FMV825" s="367"/>
      <c r="FMW825" s="367"/>
      <c r="FMX825" s="367"/>
      <c r="FMY825" s="367"/>
      <c r="FMZ825" s="367"/>
      <c r="FNA825" s="367"/>
      <c r="FNB825" s="367"/>
      <c r="FNC825" s="367"/>
      <c r="FND825" s="367"/>
      <c r="FNE825" s="367"/>
      <c r="FNF825" s="367"/>
      <c r="FNG825" s="367"/>
      <c r="FNH825" s="367"/>
      <c r="FNI825" s="367"/>
      <c r="FNJ825" s="367"/>
      <c r="FNK825" s="367"/>
      <c r="FNL825" s="367"/>
      <c r="FNM825" s="367"/>
      <c r="FNN825" s="367"/>
      <c r="FNO825" s="367"/>
      <c r="FNP825" s="367"/>
      <c r="FNQ825" s="367"/>
      <c r="FNR825" s="367"/>
      <c r="FNS825" s="367"/>
      <c r="FNT825" s="367"/>
      <c r="FNU825" s="367"/>
      <c r="FNV825" s="367"/>
      <c r="FNW825" s="367"/>
      <c r="FNX825" s="367"/>
      <c r="FNY825" s="367"/>
      <c r="FNZ825" s="367"/>
      <c r="FOA825" s="367"/>
      <c r="FOB825" s="367"/>
      <c r="FOC825" s="367"/>
      <c r="FOD825" s="367"/>
      <c r="FOE825" s="367"/>
      <c r="FOF825" s="367"/>
      <c r="FOG825" s="367"/>
      <c r="FOH825" s="367"/>
      <c r="FOI825" s="367"/>
      <c r="FOJ825" s="367"/>
      <c r="FOK825" s="367"/>
      <c r="FOL825" s="367"/>
      <c r="FOM825" s="367"/>
      <c r="FON825" s="367"/>
      <c r="FOO825" s="367"/>
      <c r="FOP825" s="367"/>
      <c r="FOQ825" s="367"/>
      <c r="FOR825" s="367"/>
      <c r="FOS825" s="367"/>
      <c r="FOT825" s="367"/>
      <c r="FOU825" s="367"/>
      <c r="FOV825" s="367"/>
      <c r="FOW825" s="367"/>
      <c r="FOX825" s="367"/>
      <c r="FOY825" s="367"/>
      <c r="FOZ825" s="367"/>
      <c r="FPA825" s="367"/>
      <c r="FPB825" s="367"/>
      <c r="FPC825" s="367"/>
      <c r="FPD825" s="367"/>
      <c r="FPE825" s="367"/>
      <c r="FPF825" s="367"/>
      <c r="FPG825" s="367"/>
      <c r="FPH825" s="367"/>
      <c r="FPI825" s="367"/>
      <c r="FPJ825" s="367"/>
      <c r="FPK825" s="367"/>
      <c r="FPL825" s="367"/>
      <c r="FPM825" s="367"/>
      <c r="FPN825" s="367"/>
      <c r="FPO825" s="367"/>
      <c r="FPP825" s="367"/>
      <c r="FPQ825" s="367"/>
      <c r="FPR825" s="367"/>
      <c r="FPS825" s="367"/>
      <c r="FPT825" s="367"/>
      <c r="FPU825" s="367"/>
      <c r="FPV825" s="367"/>
      <c r="FPW825" s="367"/>
      <c r="FPX825" s="367"/>
      <c r="FPY825" s="367"/>
      <c r="FPZ825" s="367"/>
      <c r="FQA825" s="367"/>
      <c r="FQB825" s="367"/>
      <c r="FQC825" s="367"/>
      <c r="FQD825" s="367"/>
      <c r="FQE825" s="367"/>
      <c r="FQF825" s="367"/>
      <c r="FQG825" s="367"/>
      <c r="FQH825" s="367"/>
      <c r="FQI825" s="367"/>
      <c r="FQJ825" s="367"/>
      <c r="FQK825" s="367"/>
      <c r="FQL825" s="367"/>
      <c r="FQM825" s="367"/>
      <c r="FQN825" s="367"/>
      <c r="FQO825" s="367"/>
      <c r="FQP825" s="367"/>
      <c r="FQQ825" s="367"/>
      <c r="FQR825" s="367"/>
      <c r="FQS825" s="367"/>
      <c r="FQT825" s="367"/>
      <c r="FQU825" s="367"/>
      <c r="FQV825" s="367"/>
      <c r="FQW825" s="367"/>
      <c r="FQX825" s="367"/>
      <c r="FQY825" s="367"/>
      <c r="FQZ825" s="367"/>
      <c r="FRA825" s="367"/>
      <c r="FRB825" s="367"/>
      <c r="FRC825" s="367"/>
      <c r="FRD825" s="367"/>
      <c r="FRE825" s="367"/>
      <c r="FRF825" s="367"/>
      <c r="FRG825" s="367"/>
      <c r="FRH825" s="367"/>
      <c r="FRI825" s="367"/>
      <c r="FRJ825" s="367"/>
      <c r="FRK825" s="367"/>
      <c r="FRL825" s="367"/>
      <c r="FRM825" s="367"/>
      <c r="FRN825" s="367"/>
      <c r="FRO825" s="367"/>
      <c r="FRP825" s="367"/>
      <c r="FRQ825" s="367"/>
      <c r="FRR825" s="367"/>
      <c r="FRS825" s="367"/>
      <c r="FRT825" s="367"/>
      <c r="FRU825" s="367"/>
      <c r="FRV825" s="367"/>
      <c r="FRW825" s="367"/>
      <c r="FRX825" s="367"/>
      <c r="FRY825" s="367"/>
      <c r="FRZ825" s="367"/>
      <c r="FSA825" s="367"/>
      <c r="FSB825" s="367"/>
      <c r="FSC825" s="367"/>
      <c r="FSD825" s="367"/>
      <c r="FSE825" s="367"/>
      <c r="FSF825" s="367"/>
      <c r="FSG825" s="367"/>
      <c r="FSH825" s="367"/>
      <c r="FSI825" s="367"/>
      <c r="FSJ825" s="367"/>
      <c r="FSK825" s="367"/>
      <c r="FSL825" s="367"/>
      <c r="FSM825" s="367"/>
      <c r="FSN825" s="367"/>
      <c r="FSO825" s="367"/>
      <c r="FSP825" s="367"/>
      <c r="FSQ825" s="367"/>
      <c r="FSR825" s="367"/>
      <c r="FSS825" s="367"/>
      <c r="FST825" s="367"/>
      <c r="FSU825" s="367"/>
      <c r="FSV825" s="367"/>
      <c r="FSW825" s="367"/>
      <c r="FSX825" s="367"/>
      <c r="FSY825" s="367"/>
      <c r="FSZ825" s="367"/>
      <c r="FTA825" s="367"/>
      <c r="FTB825" s="367"/>
      <c r="FTC825" s="367"/>
      <c r="FTD825" s="367"/>
      <c r="FTE825" s="367"/>
      <c r="FTF825" s="367"/>
      <c r="FTG825" s="367"/>
      <c r="FTH825" s="367"/>
      <c r="FTI825" s="367"/>
      <c r="FTJ825" s="367"/>
      <c r="FTK825" s="367"/>
      <c r="FTL825" s="367"/>
      <c r="FTM825" s="367"/>
      <c r="FTN825" s="367"/>
      <c r="FTO825" s="367"/>
      <c r="FTP825" s="367"/>
      <c r="FTQ825" s="367"/>
      <c r="FTR825" s="367"/>
      <c r="FTS825" s="367"/>
      <c r="FTT825" s="367"/>
      <c r="FTU825" s="367"/>
      <c r="FTV825" s="367"/>
      <c r="FTW825" s="367"/>
      <c r="FTX825" s="367"/>
      <c r="FTY825" s="367"/>
      <c r="FTZ825" s="367"/>
      <c r="FUA825" s="367"/>
      <c r="FUB825" s="367"/>
      <c r="FUC825" s="367"/>
      <c r="FUD825" s="367"/>
      <c r="FUE825" s="367"/>
      <c r="FUF825" s="367"/>
      <c r="FUG825" s="367"/>
      <c r="FUH825" s="367"/>
      <c r="FUI825" s="367"/>
      <c r="FUJ825" s="367"/>
      <c r="FUK825" s="367"/>
      <c r="FUL825" s="367"/>
      <c r="FUM825" s="367"/>
      <c r="FUN825" s="367"/>
      <c r="FUO825" s="367"/>
      <c r="FUP825" s="367"/>
      <c r="FUQ825" s="367"/>
      <c r="FUR825" s="367"/>
      <c r="FUS825" s="367"/>
      <c r="FUT825" s="367"/>
      <c r="FUU825" s="367"/>
      <c r="FUV825" s="367"/>
      <c r="FUW825" s="367"/>
      <c r="FUX825" s="367"/>
      <c r="FUY825" s="367"/>
      <c r="FUZ825" s="367"/>
      <c r="FVA825" s="367"/>
      <c r="FVB825" s="367"/>
      <c r="FVC825" s="367"/>
      <c r="FVD825" s="367"/>
      <c r="FVE825" s="367"/>
      <c r="FVF825" s="367"/>
      <c r="FVG825" s="367"/>
      <c r="FVH825" s="367"/>
      <c r="FVI825" s="367"/>
      <c r="FVJ825" s="367"/>
      <c r="FVK825" s="367"/>
      <c r="FVL825" s="367"/>
      <c r="FVM825" s="367"/>
      <c r="FVN825" s="367"/>
      <c r="FVO825" s="367"/>
      <c r="FVP825" s="367"/>
      <c r="FVQ825" s="367"/>
      <c r="FVR825" s="367"/>
      <c r="FVS825" s="367"/>
      <c r="FVT825" s="367"/>
      <c r="FVU825" s="367"/>
      <c r="FVV825" s="367"/>
      <c r="FVW825" s="367"/>
      <c r="FVX825" s="367"/>
      <c r="FVY825" s="367"/>
      <c r="FVZ825" s="367"/>
      <c r="FWA825" s="367"/>
      <c r="FWB825" s="367"/>
      <c r="FWC825" s="367"/>
      <c r="FWD825" s="367"/>
      <c r="FWE825" s="367"/>
      <c r="FWF825" s="367"/>
      <c r="FWG825" s="367"/>
      <c r="FWH825" s="367"/>
      <c r="FWI825" s="367"/>
      <c r="FWJ825" s="367"/>
      <c r="FWK825" s="367"/>
      <c r="FWL825" s="367"/>
      <c r="FWM825" s="367"/>
      <c r="FWN825" s="367"/>
      <c r="FWO825" s="367"/>
      <c r="FWP825" s="367"/>
      <c r="FWQ825" s="367"/>
      <c r="FWR825" s="367"/>
      <c r="FWS825" s="367"/>
      <c r="FWT825" s="367"/>
      <c r="FWU825" s="367"/>
      <c r="FWV825" s="367"/>
      <c r="FWW825" s="367"/>
      <c r="FWX825" s="367"/>
      <c r="FWY825" s="367"/>
      <c r="FWZ825" s="367"/>
      <c r="FXA825" s="367"/>
      <c r="FXB825" s="367"/>
      <c r="FXC825" s="367"/>
      <c r="FXD825" s="367"/>
      <c r="FXE825" s="367"/>
      <c r="FXF825" s="367"/>
      <c r="FXG825" s="367"/>
      <c r="FXH825" s="367"/>
      <c r="FXI825" s="367"/>
      <c r="FXJ825" s="367"/>
      <c r="FXK825" s="367"/>
      <c r="FXL825" s="367"/>
      <c r="FXM825" s="367"/>
      <c r="FXN825" s="367"/>
      <c r="FXO825" s="367"/>
      <c r="FXP825" s="367"/>
      <c r="FXQ825" s="367"/>
      <c r="FXR825" s="367"/>
      <c r="FXS825" s="367"/>
      <c r="FXT825" s="367"/>
      <c r="FXU825" s="367"/>
      <c r="FXV825" s="367"/>
      <c r="FXW825" s="367"/>
      <c r="FXX825" s="367"/>
      <c r="FXY825" s="367"/>
      <c r="FXZ825" s="367"/>
      <c r="FYA825" s="367"/>
      <c r="FYB825" s="367"/>
      <c r="FYC825" s="367"/>
      <c r="FYD825" s="367"/>
      <c r="FYE825" s="367"/>
      <c r="FYF825" s="367"/>
      <c r="FYG825" s="367"/>
      <c r="FYH825" s="367"/>
      <c r="FYI825" s="367"/>
      <c r="FYJ825" s="367"/>
      <c r="FYK825" s="367"/>
      <c r="FYL825" s="367"/>
      <c r="FYM825" s="367"/>
      <c r="FYN825" s="367"/>
      <c r="FYO825" s="367"/>
      <c r="FYP825" s="367"/>
      <c r="FYQ825" s="367"/>
      <c r="FYR825" s="367"/>
      <c r="FYS825" s="367"/>
      <c r="FYT825" s="367"/>
      <c r="FYU825" s="367"/>
      <c r="FYV825" s="367"/>
      <c r="FYW825" s="367"/>
      <c r="FYX825" s="367"/>
      <c r="FYY825" s="367"/>
      <c r="FYZ825" s="367"/>
      <c r="FZA825" s="367"/>
      <c r="FZB825" s="367"/>
      <c r="FZC825" s="367"/>
      <c r="FZD825" s="367"/>
      <c r="FZE825" s="367"/>
      <c r="FZF825" s="367"/>
      <c r="FZG825" s="367"/>
      <c r="FZH825" s="367"/>
      <c r="FZI825" s="367"/>
      <c r="FZJ825" s="367"/>
      <c r="FZK825" s="367"/>
      <c r="FZL825" s="367"/>
      <c r="FZM825" s="367"/>
      <c r="FZN825" s="367"/>
      <c r="FZO825" s="367"/>
      <c r="FZP825" s="367"/>
      <c r="FZQ825" s="367"/>
      <c r="FZR825" s="367"/>
      <c r="FZS825" s="367"/>
      <c r="FZT825" s="367"/>
      <c r="FZU825" s="367"/>
      <c r="FZV825" s="367"/>
      <c r="FZW825" s="367"/>
      <c r="FZX825" s="367"/>
      <c r="FZY825" s="367"/>
      <c r="FZZ825" s="367"/>
      <c r="GAA825" s="367"/>
      <c r="GAB825" s="367"/>
      <c r="GAC825" s="367"/>
      <c r="GAD825" s="367"/>
      <c r="GAE825" s="367"/>
      <c r="GAF825" s="367"/>
      <c r="GAG825" s="367"/>
      <c r="GAH825" s="367"/>
      <c r="GAI825" s="367"/>
      <c r="GAJ825" s="367"/>
      <c r="GAK825" s="367"/>
      <c r="GAL825" s="367"/>
      <c r="GAM825" s="367"/>
      <c r="GAN825" s="367"/>
      <c r="GAO825" s="367"/>
      <c r="GAP825" s="367"/>
      <c r="GAQ825" s="367"/>
      <c r="GAR825" s="367"/>
      <c r="GAS825" s="367"/>
      <c r="GAT825" s="367"/>
      <c r="GAU825" s="367"/>
      <c r="GAV825" s="367"/>
      <c r="GAW825" s="367"/>
      <c r="GAX825" s="367"/>
      <c r="GAY825" s="367"/>
      <c r="GAZ825" s="367"/>
      <c r="GBA825" s="367"/>
      <c r="GBB825" s="367"/>
      <c r="GBC825" s="367"/>
      <c r="GBD825" s="367"/>
      <c r="GBE825" s="367"/>
      <c r="GBF825" s="367"/>
      <c r="GBG825" s="367"/>
      <c r="GBH825" s="367"/>
      <c r="GBI825" s="367"/>
      <c r="GBJ825" s="367"/>
      <c r="GBK825" s="367"/>
      <c r="GBL825" s="367"/>
      <c r="GBM825" s="367"/>
      <c r="GBN825" s="367"/>
      <c r="GBO825" s="367"/>
      <c r="GBP825" s="367"/>
      <c r="GBQ825" s="367"/>
      <c r="GBR825" s="367"/>
      <c r="GBS825" s="367"/>
      <c r="GBT825" s="367"/>
      <c r="GBU825" s="367"/>
      <c r="GBV825" s="367"/>
      <c r="GBW825" s="367"/>
      <c r="GBX825" s="367"/>
      <c r="GBY825" s="367"/>
      <c r="GBZ825" s="367"/>
      <c r="GCA825" s="367"/>
      <c r="GCB825" s="367"/>
      <c r="GCC825" s="367"/>
      <c r="GCD825" s="367"/>
      <c r="GCE825" s="367"/>
      <c r="GCF825" s="367"/>
      <c r="GCG825" s="367"/>
      <c r="GCH825" s="367"/>
      <c r="GCI825" s="367"/>
      <c r="GCJ825" s="367"/>
      <c r="GCK825" s="367"/>
      <c r="GCL825" s="367"/>
      <c r="GCM825" s="367"/>
      <c r="GCN825" s="367"/>
      <c r="GCO825" s="367"/>
      <c r="GCP825" s="367"/>
      <c r="GCQ825" s="367"/>
      <c r="GCR825" s="367"/>
      <c r="GCS825" s="367"/>
      <c r="GCT825" s="367"/>
      <c r="GCU825" s="367"/>
      <c r="GCV825" s="367"/>
      <c r="GCW825" s="367"/>
      <c r="GCX825" s="367"/>
      <c r="GCY825" s="367"/>
      <c r="GCZ825" s="367"/>
      <c r="GDA825" s="367"/>
      <c r="GDB825" s="367"/>
      <c r="GDC825" s="367"/>
      <c r="GDD825" s="367"/>
      <c r="GDE825" s="367"/>
      <c r="GDF825" s="367"/>
      <c r="GDG825" s="367"/>
      <c r="GDH825" s="367"/>
      <c r="GDI825" s="367"/>
      <c r="GDJ825" s="367"/>
      <c r="GDK825" s="367"/>
      <c r="GDL825" s="367"/>
      <c r="GDM825" s="367"/>
      <c r="GDN825" s="367"/>
      <c r="GDO825" s="367"/>
      <c r="GDP825" s="367"/>
      <c r="GDQ825" s="367"/>
      <c r="GDR825" s="367"/>
      <c r="GDS825" s="367"/>
      <c r="GDT825" s="367"/>
      <c r="GDU825" s="367"/>
      <c r="GDV825" s="367"/>
      <c r="GDW825" s="367"/>
      <c r="GDX825" s="367"/>
      <c r="GDY825" s="367"/>
      <c r="GDZ825" s="367"/>
      <c r="GEA825" s="367"/>
      <c r="GEB825" s="367"/>
      <c r="GEC825" s="367"/>
      <c r="GED825" s="367"/>
      <c r="GEE825" s="367"/>
      <c r="GEF825" s="367"/>
      <c r="GEG825" s="367"/>
      <c r="GEH825" s="367"/>
      <c r="GEI825" s="367"/>
      <c r="GEJ825" s="367"/>
      <c r="GEK825" s="367"/>
      <c r="GEL825" s="367"/>
      <c r="GEM825" s="367"/>
      <c r="GEN825" s="367"/>
      <c r="GEO825" s="367"/>
      <c r="GEP825" s="367"/>
      <c r="GEQ825" s="367"/>
      <c r="GER825" s="367"/>
      <c r="GES825" s="367"/>
      <c r="GET825" s="367"/>
      <c r="GEU825" s="367"/>
      <c r="GEV825" s="367"/>
      <c r="GEW825" s="367"/>
      <c r="GEX825" s="367"/>
      <c r="GEY825" s="367"/>
      <c r="GEZ825" s="367"/>
      <c r="GFA825" s="367"/>
      <c r="GFB825" s="367"/>
      <c r="GFC825" s="367"/>
      <c r="GFD825" s="367"/>
      <c r="GFE825" s="367"/>
      <c r="GFF825" s="367"/>
      <c r="GFG825" s="367"/>
      <c r="GFH825" s="367"/>
      <c r="GFI825" s="367"/>
      <c r="GFJ825" s="367"/>
      <c r="GFK825" s="367"/>
      <c r="GFL825" s="367"/>
      <c r="GFM825" s="367"/>
      <c r="GFN825" s="367"/>
      <c r="GFO825" s="367"/>
      <c r="GFP825" s="367"/>
      <c r="GFQ825" s="367"/>
      <c r="GFR825" s="367"/>
      <c r="GFS825" s="367"/>
      <c r="GFT825" s="367"/>
      <c r="GFU825" s="367"/>
      <c r="GFV825" s="367"/>
      <c r="GFW825" s="367"/>
      <c r="GFX825" s="367"/>
      <c r="GFY825" s="367"/>
      <c r="GFZ825" s="367"/>
      <c r="GGA825" s="367"/>
      <c r="GGB825" s="367"/>
      <c r="GGC825" s="367"/>
      <c r="GGD825" s="367"/>
      <c r="GGE825" s="367"/>
      <c r="GGF825" s="367"/>
      <c r="GGG825" s="367"/>
      <c r="GGH825" s="367"/>
      <c r="GGI825" s="367"/>
      <c r="GGJ825" s="367"/>
      <c r="GGK825" s="367"/>
      <c r="GGL825" s="367"/>
      <c r="GGM825" s="367"/>
      <c r="GGN825" s="367"/>
      <c r="GGO825" s="367"/>
      <c r="GGP825" s="367"/>
      <c r="GGQ825" s="367"/>
      <c r="GGR825" s="367"/>
      <c r="GGS825" s="367"/>
      <c r="GGT825" s="367"/>
      <c r="GGU825" s="367"/>
      <c r="GGV825" s="367"/>
      <c r="GGW825" s="367"/>
      <c r="GGX825" s="367"/>
      <c r="GGY825" s="367"/>
      <c r="GGZ825" s="367"/>
      <c r="GHA825" s="367"/>
      <c r="GHB825" s="367"/>
      <c r="GHC825" s="367"/>
      <c r="GHD825" s="367"/>
      <c r="GHE825" s="367"/>
      <c r="GHF825" s="367"/>
      <c r="GHG825" s="367"/>
      <c r="GHH825" s="367"/>
      <c r="GHI825" s="367"/>
      <c r="GHJ825" s="367"/>
      <c r="GHK825" s="367"/>
      <c r="GHL825" s="367"/>
      <c r="GHM825" s="367"/>
      <c r="GHN825" s="367"/>
      <c r="GHO825" s="367"/>
      <c r="GHP825" s="367"/>
      <c r="GHQ825" s="367"/>
      <c r="GHR825" s="367"/>
      <c r="GHS825" s="367"/>
      <c r="GHT825" s="367"/>
      <c r="GHU825" s="367"/>
      <c r="GHV825" s="367"/>
      <c r="GHW825" s="367"/>
      <c r="GHX825" s="367"/>
      <c r="GHY825" s="367"/>
      <c r="GHZ825" s="367"/>
      <c r="GIA825" s="367"/>
      <c r="GIB825" s="367"/>
      <c r="GIC825" s="367"/>
      <c r="GID825" s="367"/>
      <c r="GIE825" s="367"/>
      <c r="GIF825" s="367"/>
      <c r="GIG825" s="367"/>
      <c r="GIH825" s="367"/>
      <c r="GII825" s="367"/>
      <c r="GIJ825" s="367"/>
      <c r="GIK825" s="367"/>
      <c r="GIL825" s="367"/>
      <c r="GIM825" s="367"/>
      <c r="GIN825" s="367"/>
      <c r="GIO825" s="367"/>
      <c r="GIP825" s="367"/>
      <c r="GIQ825" s="367"/>
      <c r="GIR825" s="367"/>
      <c r="GIS825" s="367"/>
      <c r="GIT825" s="367"/>
      <c r="GIU825" s="367"/>
      <c r="GIV825" s="367"/>
      <c r="GIW825" s="367"/>
      <c r="GIX825" s="367"/>
      <c r="GIY825" s="367"/>
      <c r="GIZ825" s="367"/>
      <c r="GJA825" s="367"/>
      <c r="GJB825" s="367"/>
      <c r="GJC825" s="367"/>
      <c r="GJD825" s="367"/>
      <c r="GJE825" s="367"/>
      <c r="GJF825" s="367"/>
      <c r="GJG825" s="367"/>
      <c r="GJH825" s="367"/>
      <c r="GJI825" s="367"/>
      <c r="GJJ825" s="367"/>
      <c r="GJK825" s="367"/>
      <c r="GJL825" s="367"/>
      <c r="GJM825" s="367"/>
      <c r="GJN825" s="367"/>
      <c r="GJO825" s="367"/>
      <c r="GJP825" s="367"/>
      <c r="GJQ825" s="367"/>
      <c r="GJR825" s="367"/>
      <c r="GJS825" s="367"/>
      <c r="GJT825" s="367"/>
      <c r="GJU825" s="367"/>
      <c r="GJV825" s="367"/>
      <c r="GJW825" s="367"/>
      <c r="GJX825" s="367"/>
      <c r="GJY825" s="367"/>
      <c r="GJZ825" s="367"/>
      <c r="GKA825" s="367"/>
      <c r="GKB825" s="367"/>
      <c r="GKC825" s="367"/>
      <c r="GKD825" s="367"/>
      <c r="GKE825" s="367"/>
      <c r="GKF825" s="367"/>
      <c r="GKG825" s="367"/>
      <c r="GKH825" s="367"/>
      <c r="GKI825" s="367"/>
      <c r="GKJ825" s="367"/>
      <c r="GKK825" s="367"/>
      <c r="GKL825" s="367"/>
      <c r="GKM825" s="367"/>
      <c r="GKN825" s="367"/>
      <c r="GKO825" s="367"/>
      <c r="GKP825" s="367"/>
      <c r="GKQ825" s="367"/>
      <c r="GKR825" s="367"/>
      <c r="GKS825" s="367"/>
      <c r="GKT825" s="367"/>
      <c r="GKU825" s="367"/>
      <c r="GKV825" s="367"/>
      <c r="GKW825" s="367"/>
      <c r="GKX825" s="367"/>
      <c r="GKY825" s="367"/>
      <c r="GKZ825" s="367"/>
      <c r="GLA825" s="367"/>
      <c r="GLB825" s="367"/>
      <c r="GLC825" s="367"/>
      <c r="GLD825" s="367"/>
      <c r="GLE825" s="367"/>
      <c r="GLF825" s="367"/>
      <c r="GLG825" s="367"/>
      <c r="GLH825" s="367"/>
      <c r="GLI825" s="367"/>
      <c r="GLJ825" s="367"/>
      <c r="GLK825" s="367"/>
      <c r="GLL825" s="367"/>
      <c r="GLM825" s="367"/>
      <c r="GLN825" s="367"/>
      <c r="GLO825" s="367"/>
      <c r="GLP825" s="367"/>
      <c r="GLQ825" s="367"/>
      <c r="GLR825" s="367"/>
      <c r="GLS825" s="367"/>
      <c r="GLT825" s="367"/>
      <c r="GLU825" s="367"/>
      <c r="GLV825" s="367"/>
      <c r="GLW825" s="367"/>
      <c r="GLX825" s="367"/>
      <c r="GLY825" s="367"/>
      <c r="GLZ825" s="367"/>
      <c r="GMA825" s="367"/>
      <c r="GMB825" s="367"/>
      <c r="GMC825" s="367"/>
      <c r="GMD825" s="367"/>
      <c r="GME825" s="367"/>
      <c r="GMF825" s="367"/>
      <c r="GMG825" s="367"/>
      <c r="GMH825" s="367"/>
      <c r="GMI825" s="367"/>
      <c r="GMJ825" s="367"/>
      <c r="GMK825" s="367"/>
      <c r="GML825" s="367"/>
      <c r="GMM825" s="367"/>
      <c r="GMN825" s="367"/>
      <c r="GMO825" s="367"/>
      <c r="GMP825" s="367"/>
      <c r="GMQ825" s="367"/>
      <c r="GMR825" s="367"/>
      <c r="GMS825" s="367"/>
      <c r="GMT825" s="367"/>
      <c r="GMU825" s="367"/>
      <c r="GMV825" s="367"/>
      <c r="GMW825" s="367"/>
      <c r="GMX825" s="367"/>
      <c r="GMY825" s="367"/>
      <c r="GMZ825" s="367"/>
      <c r="GNA825" s="367"/>
      <c r="GNB825" s="367"/>
      <c r="GNC825" s="367"/>
      <c r="GND825" s="367"/>
      <c r="GNE825" s="367"/>
      <c r="GNF825" s="367"/>
      <c r="GNG825" s="367"/>
      <c r="GNH825" s="367"/>
      <c r="GNI825" s="367"/>
      <c r="GNJ825" s="367"/>
      <c r="GNK825" s="367"/>
      <c r="GNL825" s="367"/>
      <c r="GNM825" s="367"/>
      <c r="GNN825" s="367"/>
      <c r="GNO825" s="367"/>
      <c r="GNP825" s="367"/>
      <c r="GNQ825" s="367"/>
      <c r="GNR825" s="367"/>
      <c r="GNS825" s="367"/>
      <c r="GNT825" s="367"/>
      <c r="GNU825" s="367"/>
      <c r="GNV825" s="367"/>
      <c r="GNW825" s="367"/>
      <c r="GNX825" s="367"/>
      <c r="GNY825" s="367"/>
      <c r="GNZ825" s="367"/>
      <c r="GOA825" s="367"/>
      <c r="GOB825" s="367"/>
      <c r="GOC825" s="367"/>
      <c r="GOD825" s="367"/>
      <c r="GOE825" s="367"/>
      <c r="GOF825" s="367"/>
      <c r="GOG825" s="367"/>
      <c r="GOH825" s="367"/>
      <c r="GOI825" s="367"/>
      <c r="GOJ825" s="367"/>
      <c r="GOK825" s="367"/>
      <c r="GOL825" s="367"/>
      <c r="GOM825" s="367"/>
      <c r="GON825" s="367"/>
      <c r="GOO825" s="367"/>
      <c r="GOP825" s="367"/>
      <c r="GOQ825" s="367"/>
      <c r="GOR825" s="367"/>
      <c r="GOS825" s="367"/>
      <c r="GOT825" s="367"/>
      <c r="GOU825" s="367"/>
      <c r="GOV825" s="367"/>
      <c r="GOW825" s="367"/>
      <c r="GOX825" s="367"/>
      <c r="GOY825" s="367"/>
      <c r="GOZ825" s="367"/>
      <c r="GPA825" s="367"/>
      <c r="GPB825" s="367"/>
      <c r="GPC825" s="367"/>
      <c r="GPD825" s="367"/>
      <c r="GPE825" s="367"/>
      <c r="GPF825" s="367"/>
      <c r="GPG825" s="367"/>
      <c r="GPH825" s="367"/>
      <c r="GPI825" s="367"/>
      <c r="GPJ825" s="367"/>
      <c r="GPK825" s="367"/>
      <c r="GPL825" s="367"/>
      <c r="GPM825" s="367"/>
      <c r="GPN825" s="367"/>
      <c r="GPO825" s="367"/>
      <c r="GPP825" s="367"/>
      <c r="GPQ825" s="367"/>
      <c r="GPR825" s="367"/>
      <c r="GPS825" s="367"/>
      <c r="GPT825" s="367"/>
      <c r="GPU825" s="367"/>
      <c r="GPV825" s="367"/>
      <c r="GPW825" s="367"/>
      <c r="GPX825" s="367"/>
      <c r="GPY825" s="367"/>
      <c r="GPZ825" s="367"/>
      <c r="GQA825" s="367"/>
      <c r="GQB825" s="367"/>
      <c r="GQC825" s="367"/>
      <c r="GQD825" s="367"/>
      <c r="GQE825" s="367"/>
      <c r="GQF825" s="367"/>
      <c r="GQG825" s="367"/>
      <c r="GQH825" s="367"/>
      <c r="GQI825" s="367"/>
      <c r="GQJ825" s="367"/>
      <c r="GQK825" s="367"/>
      <c r="GQL825" s="367"/>
      <c r="GQM825" s="367"/>
      <c r="GQN825" s="367"/>
      <c r="GQO825" s="367"/>
      <c r="GQP825" s="367"/>
      <c r="GQQ825" s="367"/>
      <c r="GQR825" s="367"/>
      <c r="GQS825" s="367"/>
      <c r="GQT825" s="367"/>
      <c r="GQU825" s="367"/>
      <c r="GQV825" s="367"/>
      <c r="GQW825" s="367"/>
      <c r="GQX825" s="367"/>
      <c r="GQY825" s="367"/>
      <c r="GQZ825" s="367"/>
      <c r="GRA825" s="367"/>
      <c r="GRB825" s="367"/>
      <c r="GRC825" s="367"/>
      <c r="GRD825" s="367"/>
      <c r="GRE825" s="367"/>
      <c r="GRF825" s="367"/>
      <c r="GRG825" s="367"/>
      <c r="GRH825" s="367"/>
      <c r="GRI825" s="367"/>
      <c r="GRJ825" s="367"/>
      <c r="GRK825" s="367"/>
      <c r="GRL825" s="367"/>
      <c r="GRM825" s="367"/>
      <c r="GRN825" s="367"/>
      <c r="GRO825" s="367"/>
      <c r="GRP825" s="367"/>
      <c r="GRQ825" s="367"/>
      <c r="GRR825" s="367"/>
      <c r="GRS825" s="367"/>
      <c r="GRT825" s="367"/>
      <c r="GRU825" s="367"/>
      <c r="GRV825" s="367"/>
      <c r="GRW825" s="367"/>
      <c r="GRX825" s="367"/>
      <c r="GRY825" s="367"/>
      <c r="GRZ825" s="367"/>
      <c r="GSA825" s="367"/>
      <c r="GSB825" s="367"/>
      <c r="GSC825" s="367"/>
      <c r="GSD825" s="367"/>
      <c r="GSE825" s="367"/>
      <c r="GSF825" s="367"/>
      <c r="GSG825" s="367"/>
      <c r="GSH825" s="367"/>
      <c r="GSI825" s="367"/>
      <c r="GSJ825" s="367"/>
      <c r="GSK825" s="367"/>
      <c r="GSL825" s="367"/>
      <c r="GSM825" s="367"/>
      <c r="GSN825" s="367"/>
      <c r="GSO825" s="367"/>
      <c r="GSP825" s="367"/>
      <c r="GSQ825" s="367"/>
      <c r="GSR825" s="367"/>
      <c r="GSS825" s="367"/>
      <c r="GST825" s="367"/>
      <c r="GSU825" s="367"/>
      <c r="GSV825" s="367"/>
      <c r="GSW825" s="367"/>
      <c r="GSX825" s="367"/>
      <c r="GSY825" s="367"/>
      <c r="GSZ825" s="367"/>
      <c r="GTA825" s="367"/>
      <c r="GTB825" s="367"/>
      <c r="GTC825" s="367"/>
      <c r="GTD825" s="367"/>
      <c r="GTE825" s="367"/>
      <c r="GTF825" s="367"/>
      <c r="GTG825" s="367"/>
      <c r="GTH825" s="367"/>
      <c r="GTI825" s="367"/>
      <c r="GTJ825" s="367"/>
      <c r="GTK825" s="367"/>
      <c r="GTL825" s="367"/>
      <c r="GTM825" s="367"/>
      <c r="GTN825" s="367"/>
      <c r="GTO825" s="367"/>
      <c r="GTP825" s="367"/>
      <c r="GTQ825" s="367"/>
      <c r="GTR825" s="367"/>
      <c r="GTS825" s="367"/>
      <c r="GTT825" s="367"/>
      <c r="GTU825" s="367"/>
      <c r="GTV825" s="367"/>
      <c r="GTW825" s="367"/>
      <c r="GTX825" s="367"/>
      <c r="GTY825" s="367"/>
      <c r="GTZ825" s="367"/>
      <c r="GUA825" s="367"/>
      <c r="GUB825" s="367"/>
      <c r="GUC825" s="367"/>
      <c r="GUD825" s="367"/>
      <c r="GUE825" s="367"/>
      <c r="GUF825" s="367"/>
      <c r="GUG825" s="367"/>
      <c r="GUH825" s="367"/>
      <c r="GUI825" s="367"/>
      <c r="GUJ825" s="367"/>
      <c r="GUK825" s="367"/>
      <c r="GUL825" s="367"/>
      <c r="GUM825" s="367"/>
      <c r="GUN825" s="367"/>
      <c r="GUO825" s="367"/>
      <c r="GUP825" s="367"/>
      <c r="GUQ825" s="367"/>
      <c r="GUR825" s="367"/>
      <c r="GUS825" s="367"/>
      <c r="GUT825" s="367"/>
      <c r="GUU825" s="367"/>
      <c r="GUV825" s="367"/>
      <c r="GUW825" s="367"/>
      <c r="GUX825" s="367"/>
      <c r="GUY825" s="367"/>
      <c r="GUZ825" s="367"/>
      <c r="GVA825" s="367"/>
      <c r="GVB825" s="367"/>
      <c r="GVC825" s="367"/>
      <c r="GVD825" s="367"/>
      <c r="GVE825" s="367"/>
      <c r="GVF825" s="367"/>
      <c r="GVG825" s="367"/>
      <c r="GVH825" s="367"/>
      <c r="GVI825" s="367"/>
      <c r="GVJ825" s="367"/>
      <c r="GVK825" s="367"/>
      <c r="GVL825" s="367"/>
      <c r="GVM825" s="367"/>
      <c r="GVN825" s="367"/>
      <c r="GVO825" s="367"/>
      <c r="GVP825" s="367"/>
      <c r="GVQ825" s="367"/>
      <c r="GVR825" s="367"/>
      <c r="GVS825" s="367"/>
      <c r="GVT825" s="367"/>
      <c r="GVU825" s="367"/>
      <c r="GVV825" s="367"/>
      <c r="GVW825" s="367"/>
      <c r="GVX825" s="367"/>
      <c r="GVY825" s="367"/>
      <c r="GVZ825" s="367"/>
      <c r="GWA825" s="367"/>
      <c r="GWB825" s="367"/>
      <c r="GWC825" s="367"/>
      <c r="GWD825" s="367"/>
      <c r="GWE825" s="367"/>
      <c r="GWF825" s="367"/>
      <c r="GWG825" s="367"/>
      <c r="GWH825" s="367"/>
      <c r="GWI825" s="367"/>
      <c r="GWJ825" s="367"/>
      <c r="GWK825" s="367"/>
      <c r="GWL825" s="367"/>
      <c r="GWM825" s="367"/>
      <c r="GWN825" s="367"/>
      <c r="GWO825" s="367"/>
      <c r="GWP825" s="367"/>
      <c r="GWQ825" s="367"/>
      <c r="GWR825" s="367"/>
      <c r="GWS825" s="367"/>
      <c r="GWT825" s="367"/>
      <c r="GWU825" s="367"/>
      <c r="GWV825" s="367"/>
      <c r="GWW825" s="367"/>
      <c r="GWX825" s="367"/>
      <c r="GWY825" s="367"/>
      <c r="GWZ825" s="367"/>
      <c r="GXA825" s="367"/>
      <c r="GXB825" s="367"/>
      <c r="GXC825" s="367"/>
      <c r="GXD825" s="367"/>
      <c r="GXE825" s="367"/>
      <c r="GXF825" s="367"/>
      <c r="GXG825" s="367"/>
      <c r="GXH825" s="367"/>
      <c r="GXI825" s="367"/>
      <c r="GXJ825" s="367"/>
      <c r="GXK825" s="367"/>
      <c r="GXL825" s="367"/>
      <c r="GXM825" s="367"/>
      <c r="GXN825" s="367"/>
      <c r="GXO825" s="367"/>
      <c r="GXP825" s="367"/>
      <c r="GXQ825" s="367"/>
      <c r="GXR825" s="367"/>
      <c r="GXS825" s="367"/>
      <c r="GXT825" s="367"/>
      <c r="GXU825" s="367"/>
      <c r="GXV825" s="367"/>
      <c r="GXW825" s="367"/>
      <c r="GXX825" s="367"/>
      <c r="GXY825" s="367"/>
      <c r="GXZ825" s="367"/>
      <c r="GYA825" s="367"/>
      <c r="GYB825" s="367"/>
      <c r="GYC825" s="367"/>
      <c r="GYD825" s="367"/>
      <c r="GYE825" s="367"/>
      <c r="GYF825" s="367"/>
      <c r="GYG825" s="367"/>
      <c r="GYH825" s="367"/>
      <c r="GYI825" s="367"/>
      <c r="GYJ825" s="367"/>
      <c r="GYK825" s="367"/>
      <c r="GYL825" s="367"/>
      <c r="GYM825" s="367"/>
      <c r="GYN825" s="367"/>
      <c r="GYO825" s="367"/>
      <c r="GYP825" s="367"/>
      <c r="GYQ825" s="367"/>
      <c r="GYR825" s="367"/>
      <c r="GYS825" s="367"/>
      <c r="GYT825" s="367"/>
      <c r="GYU825" s="367"/>
      <c r="GYV825" s="367"/>
      <c r="GYW825" s="367"/>
      <c r="GYX825" s="367"/>
      <c r="GYY825" s="367"/>
      <c r="GYZ825" s="367"/>
      <c r="GZA825" s="367"/>
      <c r="GZB825" s="367"/>
      <c r="GZC825" s="367"/>
      <c r="GZD825" s="367"/>
      <c r="GZE825" s="367"/>
      <c r="GZF825" s="367"/>
      <c r="GZG825" s="367"/>
      <c r="GZH825" s="367"/>
      <c r="GZI825" s="367"/>
      <c r="GZJ825" s="367"/>
      <c r="GZK825" s="367"/>
      <c r="GZL825" s="367"/>
      <c r="GZM825" s="367"/>
      <c r="GZN825" s="367"/>
      <c r="GZO825" s="367"/>
      <c r="GZP825" s="367"/>
      <c r="GZQ825" s="367"/>
      <c r="GZR825" s="367"/>
      <c r="GZS825" s="367"/>
      <c r="GZT825" s="367"/>
      <c r="GZU825" s="367"/>
      <c r="GZV825" s="367"/>
      <c r="GZW825" s="367"/>
      <c r="GZX825" s="367"/>
      <c r="GZY825" s="367"/>
      <c r="GZZ825" s="367"/>
      <c r="HAA825" s="367"/>
      <c r="HAB825" s="367"/>
      <c r="HAC825" s="367"/>
      <c r="HAD825" s="367"/>
      <c r="HAE825" s="367"/>
      <c r="HAF825" s="367"/>
      <c r="HAG825" s="367"/>
      <c r="HAH825" s="367"/>
      <c r="HAI825" s="367"/>
      <c r="HAJ825" s="367"/>
      <c r="HAK825" s="367"/>
      <c r="HAL825" s="367"/>
      <c r="HAM825" s="367"/>
      <c r="HAN825" s="367"/>
      <c r="HAO825" s="367"/>
      <c r="HAP825" s="367"/>
      <c r="HAQ825" s="367"/>
      <c r="HAR825" s="367"/>
      <c r="HAS825" s="367"/>
      <c r="HAT825" s="367"/>
      <c r="HAU825" s="367"/>
      <c r="HAV825" s="367"/>
      <c r="HAW825" s="367"/>
      <c r="HAX825" s="367"/>
      <c r="HAY825" s="367"/>
      <c r="HAZ825" s="367"/>
      <c r="HBA825" s="367"/>
      <c r="HBB825" s="367"/>
      <c r="HBC825" s="367"/>
      <c r="HBD825" s="367"/>
      <c r="HBE825" s="367"/>
      <c r="HBF825" s="367"/>
      <c r="HBG825" s="367"/>
      <c r="HBH825" s="367"/>
      <c r="HBI825" s="367"/>
      <c r="HBJ825" s="367"/>
      <c r="HBK825" s="367"/>
      <c r="HBL825" s="367"/>
      <c r="HBM825" s="367"/>
      <c r="HBN825" s="367"/>
      <c r="HBO825" s="367"/>
      <c r="HBP825" s="367"/>
      <c r="HBQ825" s="367"/>
      <c r="HBR825" s="367"/>
      <c r="HBS825" s="367"/>
      <c r="HBT825" s="367"/>
      <c r="HBU825" s="367"/>
      <c r="HBV825" s="367"/>
      <c r="HBW825" s="367"/>
      <c r="HBX825" s="367"/>
      <c r="HBY825" s="367"/>
      <c r="HBZ825" s="367"/>
      <c r="HCA825" s="367"/>
      <c r="HCB825" s="367"/>
      <c r="HCC825" s="367"/>
      <c r="HCD825" s="367"/>
      <c r="HCE825" s="367"/>
      <c r="HCF825" s="367"/>
      <c r="HCG825" s="367"/>
      <c r="HCH825" s="367"/>
      <c r="HCI825" s="367"/>
      <c r="HCJ825" s="367"/>
      <c r="HCK825" s="367"/>
      <c r="HCL825" s="367"/>
      <c r="HCM825" s="367"/>
      <c r="HCN825" s="367"/>
      <c r="HCO825" s="367"/>
      <c r="HCP825" s="367"/>
      <c r="HCQ825" s="367"/>
      <c r="HCR825" s="367"/>
      <c r="HCS825" s="367"/>
      <c r="HCT825" s="367"/>
      <c r="HCU825" s="367"/>
      <c r="HCV825" s="367"/>
      <c r="HCW825" s="367"/>
      <c r="HCX825" s="367"/>
      <c r="HCY825" s="367"/>
      <c r="HCZ825" s="367"/>
      <c r="HDA825" s="367"/>
      <c r="HDB825" s="367"/>
      <c r="HDC825" s="367"/>
      <c r="HDD825" s="367"/>
      <c r="HDE825" s="367"/>
      <c r="HDF825" s="367"/>
      <c r="HDG825" s="367"/>
      <c r="HDH825" s="367"/>
      <c r="HDI825" s="367"/>
      <c r="HDJ825" s="367"/>
      <c r="HDK825" s="367"/>
      <c r="HDL825" s="367"/>
      <c r="HDM825" s="367"/>
      <c r="HDN825" s="367"/>
      <c r="HDO825" s="367"/>
      <c r="HDP825" s="367"/>
      <c r="HDQ825" s="367"/>
      <c r="HDR825" s="367"/>
      <c r="HDS825" s="367"/>
      <c r="HDT825" s="367"/>
      <c r="HDU825" s="367"/>
      <c r="HDV825" s="367"/>
      <c r="HDW825" s="367"/>
      <c r="HDX825" s="367"/>
      <c r="HDY825" s="367"/>
      <c r="HDZ825" s="367"/>
      <c r="HEA825" s="367"/>
      <c r="HEB825" s="367"/>
      <c r="HEC825" s="367"/>
      <c r="HED825" s="367"/>
      <c r="HEE825" s="367"/>
      <c r="HEF825" s="367"/>
      <c r="HEG825" s="367"/>
      <c r="HEH825" s="367"/>
      <c r="HEI825" s="367"/>
      <c r="HEJ825" s="367"/>
      <c r="HEK825" s="367"/>
      <c r="HEL825" s="367"/>
      <c r="HEM825" s="367"/>
      <c r="HEN825" s="367"/>
      <c r="HEO825" s="367"/>
      <c r="HEP825" s="367"/>
      <c r="HEQ825" s="367"/>
      <c r="HER825" s="367"/>
      <c r="HES825" s="367"/>
      <c r="HET825" s="367"/>
      <c r="HEU825" s="367"/>
      <c r="HEV825" s="367"/>
      <c r="HEW825" s="367"/>
      <c r="HEX825" s="367"/>
      <c r="HEY825" s="367"/>
      <c r="HEZ825" s="367"/>
      <c r="HFA825" s="367"/>
      <c r="HFB825" s="367"/>
      <c r="HFC825" s="367"/>
      <c r="HFD825" s="367"/>
      <c r="HFE825" s="367"/>
      <c r="HFF825" s="367"/>
      <c r="HFG825" s="367"/>
      <c r="HFH825" s="367"/>
      <c r="HFI825" s="367"/>
      <c r="HFJ825" s="367"/>
      <c r="HFK825" s="367"/>
      <c r="HFL825" s="367"/>
      <c r="HFM825" s="367"/>
      <c r="HFN825" s="367"/>
      <c r="HFO825" s="367"/>
      <c r="HFP825" s="367"/>
      <c r="HFQ825" s="367"/>
      <c r="HFR825" s="367"/>
      <c r="HFS825" s="367"/>
      <c r="HFT825" s="367"/>
      <c r="HFU825" s="367"/>
      <c r="HFV825" s="367"/>
      <c r="HFW825" s="367"/>
      <c r="HFX825" s="367"/>
      <c r="HFY825" s="367"/>
      <c r="HFZ825" s="367"/>
      <c r="HGA825" s="367"/>
      <c r="HGB825" s="367"/>
      <c r="HGC825" s="367"/>
      <c r="HGD825" s="367"/>
      <c r="HGE825" s="367"/>
      <c r="HGF825" s="367"/>
      <c r="HGG825" s="367"/>
      <c r="HGH825" s="367"/>
      <c r="HGI825" s="367"/>
      <c r="HGJ825" s="367"/>
      <c r="HGK825" s="367"/>
      <c r="HGL825" s="367"/>
      <c r="HGM825" s="367"/>
      <c r="HGN825" s="367"/>
      <c r="HGO825" s="367"/>
      <c r="HGP825" s="367"/>
      <c r="HGQ825" s="367"/>
      <c r="HGR825" s="367"/>
      <c r="HGS825" s="367"/>
      <c r="HGT825" s="367"/>
      <c r="HGU825" s="367"/>
      <c r="HGV825" s="367"/>
      <c r="HGW825" s="367"/>
      <c r="HGX825" s="367"/>
      <c r="HGY825" s="367"/>
      <c r="HGZ825" s="367"/>
      <c r="HHA825" s="367"/>
      <c r="HHB825" s="367"/>
      <c r="HHC825" s="367"/>
      <c r="HHD825" s="367"/>
      <c r="HHE825" s="367"/>
      <c r="HHF825" s="367"/>
      <c r="HHG825" s="367"/>
      <c r="HHH825" s="367"/>
      <c r="HHI825" s="367"/>
      <c r="HHJ825" s="367"/>
      <c r="HHK825" s="367"/>
      <c r="HHL825" s="367"/>
      <c r="HHM825" s="367"/>
      <c r="HHN825" s="367"/>
      <c r="HHO825" s="367"/>
      <c r="HHP825" s="367"/>
      <c r="HHQ825" s="367"/>
      <c r="HHR825" s="367"/>
      <c r="HHS825" s="367"/>
      <c r="HHT825" s="367"/>
      <c r="HHU825" s="367"/>
      <c r="HHV825" s="367"/>
      <c r="HHW825" s="367"/>
      <c r="HHX825" s="367"/>
      <c r="HHY825" s="367"/>
      <c r="HHZ825" s="367"/>
      <c r="HIA825" s="367"/>
      <c r="HIB825" s="367"/>
      <c r="HIC825" s="367"/>
      <c r="HID825" s="367"/>
      <c r="HIE825" s="367"/>
      <c r="HIF825" s="367"/>
      <c r="HIG825" s="367"/>
      <c r="HIH825" s="367"/>
      <c r="HII825" s="367"/>
      <c r="HIJ825" s="367"/>
      <c r="HIK825" s="367"/>
      <c r="HIL825" s="367"/>
      <c r="HIM825" s="367"/>
      <c r="HIN825" s="367"/>
      <c r="HIO825" s="367"/>
      <c r="HIP825" s="367"/>
      <c r="HIQ825" s="367"/>
      <c r="HIR825" s="367"/>
      <c r="HIS825" s="367"/>
      <c r="HIT825" s="367"/>
      <c r="HIU825" s="367"/>
      <c r="HIV825" s="367"/>
      <c r="HIW825" s="367"/>
      <c r="HIX825" s="367"/>
      <c r="HIY825" s="367"/>
      <c r="HIZ825" s="367"/>
      <c r="HJA825" s="367"/>
      <c r="HJB825" s="367"/>
      <c r="HJC825" s="367"/>
      <c r="HJD825" s="367"/>
      <c r="HJE825" s="367"/>
      <c r="HJF825" s="367"/>
      <c r="HJG825" s="367"/>
      <c r="HJH825" s="367"/>
      <c r="HJI825" s="367"/>
      <c r="HJJ825" s="367"/>
      <c r="HJK825" s="367"/>
      <c r="HJL825" s="367"/>
      <c r="HJM825" s="367"/>
      <c r="HJN825" s="367"/>
      <c r="HJO825" s="367"/>
      <c r="HJP825" s="367"/>
      <c r="HJQ825" s="367"/>
      <c r="HJR825" s="367"/>
      <c r="HJS825" s="367"/>
      <c r="HJT825" s="367"/>
      <c r="HJU825" s="367"/>
      <c r="HJV825" s="367"/>
      <c r="HJW825" s="367"/>
      <c r="HJX825" s="367"/>
      <c r="HJY825" s="367"/>
      <c r="HJZ825" s="367"/>
      <c r="HKA825" s="367"/>
      <c r="HKB825" s="367"/>
      <c r="HKC825" s="367"/>
      <c r="HKD825" s="367"/>
      <c r="HKE825" s="367"/>
      <c r="HKF825" s="367"/>
      <c r="HKG825" s="367"/>
      <c r="HKH825" s="367"/>
      <c r="HKI825" s="367"/>
      <c r="HKJ825" s="367"/>
      <c r="HKK825" s="367"/>
      <c r="HKL825" s="367"/>
      <c r="HKM825" s="367"/>
      <c r="HKN825" s="367"/>
      <c r="HKO825" s="367"/>
      <c r="HKP825" s="367"/>
      <c r="HKQ825" s="367"/>
      <c r="HKR825" s="367"/>
      <c r="HKS825" s="367"/>
      <c r="HKT825" s="367"/>
      <c r="HKU825" s="367"/>
      <c r="HKV825" s="367"/>
      <c r="HKW825" s="367"/>
      <c r="HKX825" s="367"/>
      <c r="HKY825" s="367"/>
      <c r="HKZ825" s="367"/>
      <c r="HLA825" s="367"/>
      <c r="HLB825" s="367"/>
      <c r="HLC825" s="367"/>
      <c r="HLD825" s="367"/>
      <c r="HLE825" s="367"/>
      <c r="HLF825" s="367"/>
      <c r="HLG825" s="367"/>
      <c r="HLH825" s="367"/>
      <c r="HLI825" s="367"/>
      <c r="HLJ825" s="367"/>
      <c r="HLK825" s="367"/>
      <c r="HLL825" s="367"/>
      <c r="HLM825" s="367"/>
      <c r="HLN825" s="367"/>
      <c r="HLO825" s="367"/>
      <c r="HLP825" s="367"/>
      <c r="HLQ825" s="367"/>
      <c r="HLR825" s="367"/>
      <c r="HLS825" s="367"/>
      <c r="HLT825" s="367"/>
      <c r="HLU825" s="367"/>
      <c r="HLV825" s="367"/>
      <c r="HLW825" s="367"/>
      <c r="HLX825" s="367"/>
      <c r="HLY825" s="367"/>
      <c r="HLZ825" s="367"/>
      <c r="HMA825" s="367"/>
      <c r="HMB825" s="367"/>
      <c r="HMC825" s="367"/>
      <c r="HMD825" s="367"/>
      <c r="HME825" s="367"/>
      <c r="HMF825" s="367"/>
      <c r="HMG825" s="367"/>
      <c r="HMH825" s="367"/>
      <c r="HMI825" s="367"/>
      <c r="HMJ825" s="367"/>
      <c r="HMK825" s="367"/>
      <c r="HML825" s="367"/>
      <c r="HMM825" s="367"/>
      <c r="HMN825" s="367"/>
      <c r="HMO825" s="367"/>
      <c r="HMP825" s="367"/>
      <c r="HMQ825" s="367"/>
      <c r="HMR825" s="367"/>
      <c r="HMS825" s="367"/>
      <c r="HMT825" s="367"/>
      <c r="HMU825" s="367"/>
      <c r="HMV825" s="367"/>
      <c r="HMW825" s="367"/>
      <c r="HMX825" s="367"/>
      <c r="HMY825" s="367"/>
      <c r="HMZ825" s="367"/>
      <c r="HNA825" s="367"/>
      <c r="HNB825" s="367"/>
      <c r="HNC825" s="367"/>
      <c r="HND825" s="367"/>
      <c r="HNE825" s="367"/>
      <c r="HNF825" s="367"/>
      <c r="HNG825" s="367"/>
      <c r="HNH825" s="367"/>
      <c r="HNI825" s="367"/>
      <c r="HNJ825" s="367"/>
      <c r="HNK825" s="367"/>
      <c r="HNL825" s="367"/>
      <c r="HNM825" s="367"/>
      <c r="HNN825" s="367"/>
      <c r="HNO825" s="367"/>
      <c r="HNP825" s="367"/>
      <c r="HNQ825" s="367"/>
      <c r="HNR825" s="367"/>
      <c r="HNS825" s="367"/>
      <c r="HNT825" s="367"/>
      <c r="HNU825" s="367"/>
      <c r="HNV825" s="367"/>
      <c r="HNW825" s="367"/>
      <c r="HNX825" s="367"/>
      <c r="HNY825" s="367"/>
      <c r="HNZ825" s="367"/>
      <c r="HOA825" s="367"/>
      <c r="HOB825" s="367"/>
      <c r="HOC825" s="367"/>
      <c r="HOD825" s="367"/>
      <c r="HOE825" s="367"/>
      <c r="HOF825" s="367"/>
      <c r="HOG825" s="367"/>
      <c r="HOH825" s="367"/>
      <c r="HOI825" s="367"/>
      <c r="HOJ825" s="367"/>
      <c r="HOK825" s="367"/>
      <c r="HOL825" s="367"/>
      <c r="HOM825" s="367"/>
      <c r="HON825" s="367"/>
      <c r="HOO825" s="367"/>
      <c r="HOP825" s="367"/>
      <c r="HOQ825" s="367"/>
      <c r="HOR825" s="367"/>
      <c r="HOS825" s="367"/>
      <c r="HOT825" s="367"/>
      <c r="HOU825" s="367"/>
      <c r="HOV825" s="367"/>
      <c r="HOW825" s="367"/>
      <c r="HOX825" s="367"/>
      <c r="HOY825" s="367"/>
      <c r="HOZ825" s="367"/>
      <c r="HPA825" s="367"/>
      <c r="HPB825" s="367"/>
      <c r="HPC825" s="367"/>
      <c r="HPD825" s="367"/>
      <c r="HPE825" s="367"/>
      <c r="HPF825" s="367"/>
      <c r="HPG825" s="367"/>
      <c r="HPH825" s="367"/>
      <c r="HPI825" s="367"/>
      <c r="HPJ825" s="367"/>
      <c r="HPK825" s="367"/>
      <c r="HPL825" s="367"/>
      <c r="HPM825" s="367"/>
      <c r="HPN825" s="367"/>
      <c r="HPO825" s="367"/>
      <c r="HPP825" s="367"/>
      <c r="HPQ825" s="367"/>
      <c r="HPR825" s="367"/>
      <c r="HPS825" s="367"/>
      <c r="HPT825" s="367"/>
      <c r="HPU825" s="367"/>
      <c r="HPV825" s="367"/>
      <c r="HPW825" s="367"/>
      <c r="HPX825" s="367"/>
      <c r="HPY825" s="367"/>
      <c r="HPZ825" s="367"/>
      <c r="HQA825" s="367"/>
      <c r="HQB825" s="367"/>
      <c r="HQC825" s="367"/>
      <c r="HQD825" s="367"/>
      <c r="HQE825" s="367"/>
      <c r="HQF825" s="367"/>
      <c r="HQG825" s="367"/>
      <c r="HQH825" s="367"/>
      <c r="HQI825" s="367"/>
      <c r="HQJ825" s="367"/>
      <c r="HQK825" s="367"/>
      <c r="HQL825" s="367"/>
      <c r="HQM825" s="367"/>
      <c r="HQN825" s="367"/>
      <c r="HQO825" s="367"/>
      <c r="HQP825" s="367"/>
      <c r="HQQ825" s="367"/>
      <c r="HQR825" s="367"/>
      <c r="HQS825" s="367"/>
      <c r="HQT825" s="367"/>
      <c r="HQU825" s="367"/>
      <c r="HQV825" s="367"/>
      <c r="HQW825" s="367"/>
      <c r="HQX825" s="367"/>
      <c r="HQY825" s="367"/>
      <c r="HQZ825" s="367"/>
      <c r="HRA825" s="367"/>
      <c r="HRB825" s="367"/>
      <c r="HRC825" s="367"/>
      <c r="HRD825" s="367"/>
      <c r="HRE825" s="367"/>
      <c r="HRF825" s="367"/>
      <c r="HRG825" s="367"/>
      <c r="HRH825" s="367"/>
      <c r="HRI825" s="367"/>
      <c r="HRJ825" s="367"/>
      <c r="HRK825" s="367"/>
      <c r="HRL825" s="367"/>
      <c r="HRM825" s="367"/>
      <c r="HRN825" s="367"/>
      <c r="HRO825" s="367"/>
      <c r="HRP825" s="367"/>
      <c r="HRQ825" s="367"/>
      <c r="HRR825" s="367"/>
      <c r="HRS825" s="367"/>
      <c r="HRT825" s="367"/>
      <c r="HRU825" s="367"/>
      <c r="HRV825" s="367"/>
      <c r="HRW825" s="367"/>
      <c r="HRX825" s="367"/>
      <c r="HRY825" s="367"/>
      <c r="HRZ825" s="367"/>
      <c r="HSA825" s="367"/>
      <c r="HSB825" s="367"/>
      <c r="HSC825" s="367"/>
      <c r="HSD825" s="367"/>
      <c r="HSE825" s="367"/>
      <c r="HSF825" s="367"/>
      <c r="HSG825" s="367"/>
      <c r="HSH825" s="367"/>
      <c r="HSI825" s="367"/>
      <c r="HSJ825" s="367"/>
      <c r="HSK825" s="367"/>
      <c r="HSL825" s="367"/>
      <c r="HSM825" s="367"/>
      <c r="HSN825" s="367"/>
      <c r="HSO825" s="367"/>
      <c r="HSP825" s="367"/>
      <c r="HSQ825" s="367"/>
      <c r="HSR825" s="367"/>
      <c r="HSS825" s="367"/>
      <c r="HST825" s="367"/>
      <c r="HSU825" s="367"/>
      <c r="HSV825" s="367"/>
      <c r="HSW825" s="367"/>
      <c r="HSX825" s="367"/>
      <c r="HSY825" s="367"/>
      <c r="HSZ825" s="367"/>
      <c r="HTA825" s="367"/>
      <c r="HTB825" s="367"/>
      <c r="HTC825" s="367"/>
      <c r="HTD825" s="367"/>
      <c r="HTE825" s="367"/>
      <c r="HTF825" s="367"/>
      <c r="HTG825" s="367"/>
      <c r="HTH825" s="367"/>
      <c r="HTI825" s="367"/>
      <c r="HTJ825" s="367"/>
      <c r="HTK825" s="367"/>
      <c r="HTL825" s="367"/>
      <c r="HTM825" s="367"/>
      <c r="HTN825" s="367"/>
      <c r="HTO825" s="367"/>
      <c r="HTP825" s="367"/>
      <c r="HTQ825" s="367"/>
      <c r="HTR825" s="367"/>
      <c r="HTS825" s="367"/>
      <c r="HTT825" s="367"/>
      <c r="HTU825" s="367"/>
      <c r="HTV825" s="367"/>
      <c r="HTW825" s="367"/>
      <c r="HTX825" s="367"/>
      <c r="HTY825" s="367"/>
      <c r="HTZ825" s="367"/>
      <c r="HUA825" s="367"/>
      <c r="HUB825" s="367"/>
      <c r="HUC825" s="367"/>
      <c r="HUD825" s="367"/>
      <c r="HUE825" s="367"/>
      <c r="HUF825" s="367"/>
      <c r="HUG825" s="367"/>
      <c r="HUH825" s="367"/>
      <c r="HUI825" s="367"/>
      <c r="HUJ825" s="367"/>
      <c r="HUK825" s="367"/>
      <c r="HUL825" s="367"/>
      <c r="HUM825" s="367"/>
      <c r="HUN825" s="367"/>
      <c r="HUO825" s="367"/>
      <c r="HUP825" s="367"/>
      <c r="HUQ825" s="367"/>
      <c r="HUR825" s="367"/>
      <c r="HUS825" s="367"/>
      <c r="HUT825" s="367"/>
      <c r="HUU825" s="367"/>
      <c r="HUV825" s="367"/>
      <c r="HUW825" s="367"/>
      <c r="HUX825" s="367"/>
      <c r="HUY825" s="367"/>
      <c r="HUZ825" s="367"/>
      <c r="HVA825" s="367"/>
      <c r="HVB825" s="367"/>
      <c r="HVC825" s="367"/>
      <c r="HVD825" s="367"/>
      <c r="HVE825" s="367"/>
      <c r="HVF825" s="367"/>
      <c r="HVG825" s="367"/>
      <c r="HVH825" s="367"/>
      <c r="HVI825" s="367"/>
      <c r="HVJ825" s="367"/>
      <c r="HVK825" s="367"/>
      <c r="HVL825" s="367"/>
      <c r="HVM825" s="367"/>
      <c r="HVN825" s="367"/>
      <c r="HVO825" s="367"/>
      <c r="HVP825" s="367"/>
      <c r="HVQ825" s="367"/>
      <c r="HVR825" s="367"/>
      <c r="HVS825" s="367"/>
      <c r="HVT825" s="367"/>
      <c r="HVU825" s="367"/>
      <c r="HVV825" s="367"/>
      <c r="HVW825" s="367"/>
      <c r="HVX825" s="367"/>
      <c r="HVY825" s="367"/>
      <c r="HVZ825" s="367"/>
      <c r="HWA825" s="367"/>
      <c r="HWB825" s="367"/>
      <c r="HWC825" s="367"/>
      <c r="HWD825" s="367"/>
      <c r="HWE825" s="367"/>
      <c r="HWF825" s="367"/>
      <c r="HWG825" s="367"/>
      <c r="HWH825" s="367"/>
      <c r="HWI825" s="367"/>
      <c r="HWJ825" s="367"/>
      <c r="HWK825" s="367"/>
      <c r="HWL825" s="367"/>
      <c r="HWM825" s="367"/>
      <c r="HWN825" s="367"/>
      <c r="HWO825" s="367"/>
      <c r="HWP825" s="367"/>
      <c r="HWQ825" s="367"/>
      <c r="HWR825" s="367"/>
      <c r="HWS825" s="367"/>
      <c r="HWT825" s="367"/>
      <c r="HWU825" s="367"/>
      <c r="HWV825" s="367"/>
      <c r="HWW825" s="367"/>
      <c r="HWX825" s="367"/>
      <c r="HWY825" s="367"/>
      <c r="HWZ825" s="367"/>
      <c r="HXA825" s="367"/>
      <c r="HXB825" s="367"/>
      <c r="HXC825" s="367"/>
      <c r="HXD825" s="367"/>
      <c r="HXE825" s="367"/>
      <c r="HXF825" s="367"/>
      <c r="HXG825" s="367"/>
      <c r="HXH825" s="367"/>
      <c r="HXI825" s="367"/>
      <c r="HXJ825" s="367"/>
      <c r="HXK825" s="367"/>
      <c r="HXL825" s="367"/>
      <c r="HXM825" s="367"/>
      <c r="HXN825" s="367"/>
      <c r="HXO825" s="367"/>
      <c r="HXP825" s="367"/>
      <c r="HXQ825" s="367"/>
      <c r="HXR825" s="367"/>
      <c r="HXS825" s="367"/>
      <c r="HXT825" s="367"/>
      <c r="HXU825" s="367"/>
      <c r="HXV825" s="367"/>
      <c r="HXW825" s="367"/>
      <c r="HXX825" s="367"/>
      <c r="HXY825" s="367"/>
      <c r="HXZ825" s="367"/>
      <c r="HYA825" s="367"/>
      <c r="HYB825" s="367"/>
      <c r="HYC825" s="367"/>
      <c r="HYD825" s="367"/>
      <c r="HYE825" s="367"/>
      <c r="HYF825" s="367"/>
      <c r="HYG825" s="367"/>
      <c r="HYH825" s="367"/>
      <c r="HYI825" s="367"/>
      <c r="HYJ825" s="367"/>
      <c r="HYK825" s="367"/>
      <c r="HYL825" s="367"/>
      <c r="HYM825" s="367"/>
      <c r="HYN825" s="367"/>
      <c r="HYO825" s="367"/>
      <c r="HYP825" s="367"/>
      <c r="HYQ825" s="367"/>
      <c r="HYR825" s="367"/>
      <c r="HYS825" s="367"/>
      <c r="HYT825" s="367"/>
      <c r="HYU825" s="367"/>
      <c r="HYV825" s="367"/>
      <c r="HYW825" s="367"/>
      <c r="HYX825" s="367"/>
      <c r="HYY825" s="367"/>
      <c r="HYZ825" s="367"/>
      <c r="HZA825" s="367"/>
      <c r="HZB825" s="367"/>
      <c r="HZC825" s="367"/>
      <c r="HZD825" s="367"/>
      <c r="HZE825" s="367"/>
      <c r="HZF825" s="367"/>
      <c r="HZG825" s="367"/>
      <c r="HZH825" s="367"/>
      <c r="HZI825" s="367"/>
      <c r="HZJ825" s="367"/>
      <c r="HZK825" s="367"/>
      <c r="HZL825" s="367"/>
      <c r="HZM825" s="367"/>
      <c r="HZN825" s="367"/>
      <c r="HZO825" s="367"/>
      <c r="HZP825" s="367"/>
      <c r="HZQ825" s="367"/>
      <c r="HZR825" s="367"/>
      <c r="HZS825" s="367"/>
      <c r="HZT825" s="367"/>
      <c r="HZU825" s="367"/>
      <c r="HZV825" s="367"/>
      <c r="HZW825" s="367"/>
      <c r="HZX825" s="367"/>
      <c r="HZY825" s="367"/>
      <c r="HZZ825" s="367"/>
      <c r="IAA825" s="367"/>
      <c r="IAB825" s="367"/>
      <c r="IAC825" s="367"/>
      <c r="IAD825" s="367"/>
      <c r="IAE825" s="367"/>
      <c r="IAF825" s="367"/>
      <c r="IAG825" s="367"/>
      <c r="IAH825" s="367"/>
      <c r="IAI825" s="367"/>
      <c r="IAJ825" s="367"/>
      <c r="IAK825" s="367"/>
      <c r="IAL825" s="367"/>
      <c r="IAM825" s="367"/>
      <c r="IAN825" s="367"/>
      <c r="IAO825" s="367"/>
      <c r="IAP825" s="367"/>
      <c r="IAQ825" s="367"/>
      <c r="IAR825" s="367"/>
      <c r="IAS825" s="367"/>
      <c r="IAT825" s="367"/>
      <c r="IAU825" s="367"/>
      <c r="IAV825" s="367"/>
      <c r="IAW825" s="367"/>
      <c r="IAX825" s="367"/>
      <c r="IAY825" s="367"/>
      <c r="IAZ825" s="367"/>
      <c r="IBA825" s="367"/>
      <c r="IBB825" s="367"/>
      <c r="IBC825" s="367"/>
      <c r="IBD825" s="367"/>
      <c r="IBE825" s="367"/>
      <c r="IBF825" s="367"/>
      <c r="IBG825" s="367"/>
      <c r="IBH825" s="367"/>
      <c r="IBI825" s="367"/>
      <c r="IBJ825" s="367"/>
      <c r="IBK825" s="367"/>
      <c r="IBL825" s="367"/>
      <c r="IBM825" s="367"/>
      <c r="IBN825" s="367"/>
      <c r="IBO825" s="367"/>
      <c r="IBP825" s="367"/>
      <c r="IBQ825" s="367"/>
      <c r="IBR825" s="367"/>
      <c r="IBS825" s="367"/>
      <c r="IBT825" s="367"/>
      <c r="IBU825" s="367"/>
      <c r="IBV825" s="367"/>
      <c r="IBW825" s="367"/>
      <c r="IBX825" s="367"/>
      <c r="IBY825" s="367"/>
      <c r="IBZ825" s="367"/>
      <c r="ICA825" s="367"/>
      <c r="ICB825" s="367"/>
      <c r="ICC825" s="367"/>
      <c r="ICD825" s="367"/>
      <c r="ICE825" s="367"/>
      <c r="ICF825" s="367"/>
      <c r="ICG825" s="367"/>
      <c r="ICH825" s="367"/>
      <c r="ICI825" s="367"/>
      <c r="ICJ825" s="367"/>
      <c r="ICK825" s="367"/>
      <c r="ICL825" s="367"/>
      <c r="ICM825" s="367"/>
      <c r="ICN825" s="367"/>
      <c r="ICO825" s="367"/>
      <c r="ICP825" s="367"/>
      <c r="ICQ825" s="367"/>
      <c r="ICR825" s="367"/>
      <c r="ICS825" s="367"/>
      <c r="ICT825" s="367"/>
      <c r="ICU825" s="367"/>
      <c r="ICV825" s="367"/>
      <c r="ICW825" s="367"/>
      <c r="ICX825" s="367"/>
      <c r="ICY825" s="367"/>
      <c r="ICZ825" s="367"/>
      <c r="IDA825" s="367"/>
      <c r="IDB825" s="367"/>
      <c r="IDC825" s="367"/>
      <c r="IDD825" s="367"/>
      <c r="IDE825" s="367"/>
      <c r="IDF825" s="367"/>
      <c r="IDG825" s="367"/>
      <c r="IDH825" s="367"/>
      <c r="IDI825" s="367"/>
      <c r="IDJ825" s="367"/>
      <c r="IDK825" s="367"/>
      <c r="IDL825" s="367"/>
      <c r="IDM825" s="367"/>
      <c r="IDN825" s="367"/>
      <c r="IDO825" s="367"/>
      <c r="IDP825" s="367"/>
      <c r="IDQ825" s="367"/>
      <c r="IDR825" s="367"/>
      <c r="IDS825" s="367"/>
      <c r="IDT825" s="367"/>
      <c r="IDU825" s="367"/>
      <c r="IDV825" s="367"/>
      <c r="IDW825" s="367"/>
      <c r="IDX825" s="367"/>
      <c r="IDY825" s="367"/>
      <c r="IDZ825" s="367"/>
      <c r="IEA825" s="367"/>
      <c r="IEB825" s="367"/>
      <c r="IEC825" s="367"/>
      <c r="IED825" s="367"/>
      <c r="IEE825" s="367"/>
      <c r="IEF825" s="367"/>
      <c r="IEG825" s="367"/>
      <c r="IEH825" s="367"/>
      <c r="IEI825" s="367"/>
      <c r="IEJ825" s="367"/>
      <c r="IEK825" s="367"/>
      <c r="IEL825" s="367"/>
      <c r="IEM825" s="367"/>
      <c r="IEN825" s="367"/>
      <c r="IEO825" s="367"/>
      <c r="IEP825" s="367"/>
      <c r="IEQ825" s="367"/>
      <c r="IER825" s="367"/>
      <c r="IES825" s="367"/>
      <c r="IET825" s="367"/>
      <c r="IEU825" s="367"/>
      <c r="IEV825" s="367"/>
      <c r="IEW825" s="367"/>
      <c r="IEX825" s="367"/>
      <c r="IEY825" s="367"/>
      <c r="IEZ825" s="367"/>
      <c r="IFA825" s="367"/>
      <c r="IFB825" s="367"/>
      <c r="IFC825" s="367"/>
      <c r="IFD825" s="367"/>
      <c r="IFE825" s="367"/>
      <c r="IFF825" s="367"/>
      <c r="IFG825" s="367"/>
      <c r="IFH825" s="367"/>
      <c r="IFI825" s="367"/>
      <c r="IFJ825" s="367"/>
      <c r="IFK825" s="367"/>
      <c r="IFL825" s="367"/>
      <c r="IFM825" s="367"/>
      <c r="IFN825" s="367"/>
      <c r="IFO825" s="367"/>
      <c r="IFP825" s="367"/>
      <c r="IFQ825" s="367"/>
      <c r="IFR825" s="367"/>
      <c r="IFS825" s="367"/>
      <c r="IFT825" s="367"/>
      <c r="IFU825" s="367"/>
      <c r="IFV825" s="367"/>
      <c r="IFW825" s="367"/>
      <c r="IFX825" s="367"/>
      <c r="IFY825" s="367"/>
      <c r="IFZ825" s="367"/>
      <c r="IGA825" s="367"/>
      <c r="IGB825" s="367"/>
      <c r="IGC825" s="367"/>
      <c r="IGD825" s="367"/>
      <c r="IGE825" s="367"/>
      <c r="IGF825" s="367"/>
      <c r="IGG825" s="367"/>
      <c r="IGH825" s="367"/>
      <c r="IGI825" s="367"/>
      <c r="IGJ825" s="367"/>
      <c r="IGK825" s="367"/>
      <c r="IGL825" s="367"/>
      <c r="IGM825" s="367"/>
      <c r="IGN825" s="367"/>
      <c r="IGO825" s="367"/>
      <c r="IGP825" s="367"/>
      <c r="IGQ825" s="367"/>
      <c r="IGR825" s="367"/>
      <c r="IGS825" s="367"/>
      <c r="IGT825" s="367"/>
      <c r="IGU825" s="367"/>
      <c r="IGV825" s="367"/>
      <c r="IGW825" s="367"/>
      <c r="IGX825" s="367"/>
      <c r="IGY825" s="367"/>
      <c r="IGZ825" s="367"/>
      <c r="IHA825" s="367"/>
      <c r="IHB825" s="367"/>
      <c r="IHC825" s="367"/>
      <c r="IHD825" s="367"/>
      <c r="IHE825" s="367"/>
      <c r="IHF825" s="367"/>
      <c r="IHG825" s="367"/>
      <c r="IHH825" s="367"/>
      <c r="IHI825" s="367"/>
      <c r="IHJ825" s="367"/>
      <c r="IHK825" s="367"/>
      <c r="IHL825" s="367"/>
      <c r="IHM825" s="367"/>
      <c r="IHN825" s="367"/>
      <c r="IHO825" s="367"/>
      <c r="IHP825" s="367"/>
      <c r="IHQ825" s="367"/>
      <c r="IHR825" s="367"/>
      <c r="IHS825" s="367"/>
      <c r="IHT825" s="367"/>
      <c r="IHU825" s="367"/>
      <c r="IHV825" s="367"/>
      <c r="IHW825" s="367"/>
      <c r="IHX825" s="367"/>
      <c r="IHY825" s="367"/>
      <c r="IHZ825" s="367"/>
      <c r="IIA825" s="367"/>
      <c r="IIB825" s="367"/>
      <c r="IIC825" s="367"/>
      <c r="IID825" s="367"/>
      <c r="IIE825" s="367"/>
      <c r="IIF825" s="367"/>
      <c r="IIG825" s="367"/>
      <c r="IIH825" s="367"/>
      <c r="III825" s="367"/>
      <c r="IIJ825" s="367"/>
      <c r="IIK825" s="367"/>
      <c r="IIL825" s="367"/>
      <c r="IIM825" s="367"/>
      <c r="IIN825" s="367"/>
      <c r="IIO825" s="367"/>
      <c r="IIP825" s="367"/>
      <c r="IIQ825" s="367"/>
      <c r="IIR825" s="367"/>
      <c r="IIS825" s="367"/>
      <c r="IIT825" s="367"/>
      <c r="IIU825" s="367"/>
      <c r="IIV825" s="367"/>
      <c r="IIW825" s="367"/>
      <c r="IIX825" s="367"/>
      <c r="IIY825" s="367"/>
      <c r="IIZ825" s="367"/>
      <c r="IJA825" s="367"/>
      <c r="IJB825" s="367"/>
      <c r="IJC825" s="367"/>
      <c r="IJD825" s="367"/>
      <c r="IJE825" s="367"/>
      <c r="IJF825" s="367"/>
      <c r="IJG825" s="367"/>
      <c r="IJH825" s="367"/>
      <c r="IJI825" s="367"/>
      <c r="IJJ825" s="367"/>
      <c r="IJK825" s="367"/>
      <c r="IJL825" s="367"/>
      <c r="IJM825" s="367"/>
      <c r="IJN825" s="367"/>
      <c r="IJO825" s="367"/>
      <c r="IJP825" s="367"/>
      <c r="IJQ825" s="367"/>
      <c r="IJR825" s="367"/>
      <c r="IJS825" s="367"/>
      <c r="IJT825" s="367"/>
      <c r="IJU825" s="367"/>
      <c r="IJV825" s="367"/>
      <c r="IJW825" s="367"/>
      <c r="IJX825" s="367"/>
      <c r="IJY825" s="367"/>
      <c r="IJZ825" s="367"/>
      <c r="IKA825" s="367"/>
      <c r="IKB825" s="367"/>
      <c r="IKC825" s="367"/>
      <c r="IKD825" s="367"/>
      <c r="IKE825" s="367"/>
      <c r="IKF825" s="367"/>
      <c r="IKG825" s="367"/>
      <c r="IKH825" s="367"/>
      <c r="IKI825" s="367"/>
      <c r="IKJ825" s="367"/>
      <c r="IKK825" s="367"/>
      <c r="IKL825" s="367"/>
      <c r="IKM825" s="367"/>
      <c r="IKN825" s="367"/>
      <c r="IKO825" s="367"/>
      <c r="IKP825" s="367"/>
      <c r="IKQ825" s="367"/>
      <c r="IKR825" s="367"/>
      <c r="IKS825" s="367"/>
      <c r="IKT825" s="367"/>
      <c r="IKU825" s="367"/>
      <c r="IKV825" s="367"/>
      <c r="IKW825" s="367"/>
      <c r="IKX825" s="367"/>
      <c r="IKY825" s="367"/>
      <c r="IKZ825" s="367"/>
      <c r="ILA825" s="367"/>
      <c r="ILB825" s="367"/>
      <c r="ILC825" s="367"/>
      <c r="ILD825" s="367"/>
      <c r="ILE825" s="367"/>
      <c r="ILF825" s="367"/>
      <c r="ILG825" s="367"/>
      <c r="ILH825" s="367"/>
      <c r="ILI825" s="367"/>
      <c r="ILJ825" s="367"/>
      <c r="ILK825" s="367"/>
      <c r="ILL825" s="367"/>
      <c r="ILM825" s="367"/>
      <c r="ILN825" s="367"/>
      <c r="ILO825" s="367"/>
      <c r="ILP825" s="367"/>
      <c r="ILQ825" s="367"/>
      <c r="ILR825" s="367"/>
      <c r="ILS825" s="367"/>
      <c r="ILT825" s="367"/>
      <c r="ILU825" s="367"/>
      <c r="ILV825" s="367"/>
      <c r="ILW825" s="367"/>
      <c r="ILX825" s="367"/>
      <c r="ILY825" s="367"/>
      <c r="ILZ825" s="367"/>
      <c r="IMA825" s="367"/>
      <c r="IMB825" s="367"/>
      <c r="IMC825" s="367"/>
      <c r="IMD825" s="367"/>
      <c r="IME825" s="367"/>
      <c r="IMF825" s="367"/>
      <c r="IMG825" s="367"/>
      <c r="IMH825" s="367"/>
      <c r="IMI825" s="367"/>
      <c r="IMJ825" s="367"/>
      <c r="IMK825" s="367"/>
      <c r="IML825" s="367"/>
      <c r="IMM825" s="367"/>
      <c r="IMN825" s="367"/>
      <c r="IMO825" s="367"/>
      <c r="IMP825" s="367"/>
      <c r="IMQ825" s="367"/>
      <c r="IMR825" s="367"/>
      <c r="IMS825" s="367"/>
      <c r="IMT825" s="367"/>
      <c r="IMU825" s="367"/>
      <c r="IMV825" s="367"/>
      <c r="IMW825" s="367"/>
      <c r="IMX825" s="367"/>
      <c r="IMY825" s="367"/>
      <c r="IMZ825" s="367"/>
      <c r="INA825" s="367"/>
      <c r="INB825" s="367"/>
      <c r="INC825" s="367"/>
      <c r="IND825" s="367"/>
      <c r="INE825" s="367"/>
      <c r="INF825" s="367"/>
      <c r="ING825" s="367"/>
      <c r="INH825" s="367"/>
      <c r="INI825" s="367"/>
      <c r="INJ825" s="367"/>
      <c r="INK825" s="367"/>
      <c r="INL825" s="367"/>
      <c r="INM825" s="367"/>
      <c r="INN825" s="367"/>
      <c r="INO825" s="367"/>
      <c r="INP825" s="367"/>
      <c r="INQ825" s="367"/>
      <c r="INR825" s="367"/>
      <c r="INS825" s="367"/>
      <c r="INT825" s="367"/>
      <c r="INU825" s="367"/>
      <c r="INV825" s="367"/>
      <c r="INW825" s="367"/>
      <c r="INX825" s="367"/>
      <c r="INY825" s="367"/>
      <c r="INZ825" s="367"/>
      <c r="IOA825" s="367"/>
      <c r="IOB825" s="367"/>
      <c r="IOC825" s="367"/>
      <c r="IOD825" s="367"/>
      <c r="IOE825" s="367"/>
      <c r="IOF825" s="367"/>
      <c r="IOG825" s="367"/>
      <c r="IOH825" s="367"/>
      <c r="IOI825" s="367"/>
      <c r="IOJ825" s="367"/>
      <c r="IOK825" s="367"/>
      <c r="IOL825" s="367"/>
      <c r="IOM825" s="367"/>
      <c r="ION825" s="367"/>
      <c r="IOO825" s="367"/>
      <c r="IOP825" s="367"/>
      <c r="IOQ825" s="367"/>
      <c r="IOR825" s="367"/>
      <c r="IOS825" s="367"/>
      <c r="IOT825" s="367"/>
      <c r="IOU825" s="367"/>
      <c r="IOV825" s="367"/>
      <c r="IOW825" s="367"/>
      <c r="IOX825" s="367"/>
      <c r="IOY825" s="367"/>
      <c r="IOZ825" s="367"/>
      <c r="IPA825" s="367"/>
      <c r="IPB825" s="367"/>
      <c r="IPC825" s="367"/>
      <c r="IPD825" s="367"/>
      <c r="IPE825" s="367"/>
      <c r="IPF825" s="367"/>
      <c r="IPG825" s="367"/>
      <c r="IPH825" s="367"/>
      <c r="IPI825" s="367"/>
      <c r="IPJ825" s="367"/>
      <c r="IPK825" s="367"/>
      <c r="IPL825" s="367"/>
      <c r="IPM825" s="367"/>
      <c r="IPN825" s="367"/>
      <c r="IPO825" s="367"/>
      <c r="IPP825" s="367"/>
      <c r="IPQ825" s="367"/>
      <c r="IPR825" s="367"/>
      <c r="IPS825" s="367"/>
      <c r="IPT825" s="367"/>
      <c r="IPU825" s="367"/>
      <c r="IPV825" s="367"/>
      <c r="IPW825" s="367"/>
      <c r="IPX825" s="367"/>
      <c r="IPY825" s="367"/>
      <c r="IPZ825" s="367"/>
      <c r="IQA825" s="367"/>
      <c r="IQB825" s="367"/>
      <c r="IQC825" s="367"/>
      <c r="IQD825" s="367"/>
      <c r="IQE825" s="367"/>
      <c r="IQF825" s="367"/>
      <c r="IQG825" s="367"/>
      <c r="IQH825" s="367"/>
      <c r="IQI825" s="367"/>
      <c r="IQJ825" s="367"/>
      <c r="IQK825" s="367"/>
      <c r="IQL825" s="367"/>
      <c r="IQM825" s="367"/>
      <c r="IQN825" s="367"/>
      <c r="IQO825" s="367"/>
      <c r="IQP825" s="367"/>
      <c r="IQQ825" s="367"/>
      <c r="IQR825" s="367"/>
      <c r="IQS825" s="367"/>
      <c r="IQT825" s="367"/>
      <c r="IQU825" s="367"/>
      <c r="IQV825" s="367"/>
      <c r="IQW825" s="367"/>
      <c r="IQX825" s="367"/>
      <c r="IQY825" s="367"/>
      <c r="IQZ825" s="367"/>
      <c r="IRA825" s="367"/>
      <c r="IRB825" s="367"/>
      <c r="IRC825" s="367"/>
      <c r="IRD825" s="367"/>
      <c r="IRE825" s="367"/>
      <c r="IRF825" s="367"/>
      <c r="IRG825" s="367"/>
      <c r="IRH825" s="367"/>
      <c r="IRI825" s="367"/>
      <c r="IRJ825" s="367"/>
      <c r="IRK825" s="367"/>
      <c r="IRL825" s="367"/>
      <c r="IRM825" s="367"/>
      <c r="IRN825" s="367"/>
      <c r="IRO825" s="367"/>
      <c r="IRP825" s="367"/>
      <c r="IRQ825" s="367"/>
      <c r="IRR825" s="367"/>
      <c r="IRS825" s="367"/>
      <c r="IRT825" s="367"/>
      <c r="IRU825" s="367"/>
      <c r="IRV825" s="367"/>
      <c r="IRW825" s="367"/>
      <c r="IRX825" s="367"/>
      <c r="IRY825" s="367"/>
      <c r="IRZ825" s="367"/>
      <c r="ISA825" s="367"/>
      <c r="ISB825" s="367"/>
      <c r="ISC825" s="367"/>
      <c r="ISD825" s="367"/>
      <c r="ISE825" s="367"/>
      <c r="ISF825" s="367"/>
      <c r="ISG825" s="367"/>
      <c r="ISH825" s="367"/>
      <c r="ISI825" s="367"/>
      <c r="ISJ825" s="367"/>
      <c r="ISK825" s="367"/>
      <c r="ISL825" s="367"/>
      <c r="ISM825" s="367"/>
      <c r="ISN825" s="367"/>
      <c r="ISO825" s="367"/>
      <c r="ISP825" s="367"/>
      <c r="ISQ825" s="367"/>
      <c r="ISR825" s="367"/>
      <c r="ISS825" s="367"/>
      <c r="IST825" s="367"/>
      <c r="ISU825" s="367"/>
      <c r="ISV825" s="367"/>
      <c r="ISW825" s="367"/>
      <c r="ISX825" s="367"/>
      <c r="ISY825" s="367"/>
      <c r="ISZ825" s="367"/>
      <c r="ITA825" s="367"/>
      <c r="ITB825" s="367"/>
      <c r="ITC825" s="367"/>
      <c r="ITD825" s="367"/>
      <c r="ITE825" s="367"/>
      <c r="ITF825" s="367"/>
      <c r="ITG825" s="367"/>
      <c r="ITH825" s="367"/>
      <c r="ITI825" s="367"/>
      <c r="ITJ825" s="367"/>
      <c r="ITK825" s="367"/>
      <c r="ITL825" s="367"/>
      <c r="ITM825" s="367"/>
      <c r="ITN825" s="367"/>
      <c r="ITO825" s="367"/>
      <c r="ITP825" s="367"/>
      <c r="ITQ825" s="367"/>
      <c r="ITR825" s="367"/>
      <c r="ITS825" s="367"/>
      <c r="ITT825" s="367"/>
      <c r="ITU825" s="367"/>
      <c r="ITV825" s="367"/>
      <c r="ITW825" s="367"/>
      <c r="ITX825" s="367"/>
      <c r="ITY825" s="367"/>
      <c r="ITZ825" s="367"/>
      <c r="IUA825" s="367"/>
      <c r="IUB825" s="367"/>
      <c r="IUC825" s="367"/>
      <c r="IUD825" s="367"/>
      <c r="IUE825" s="367"/>
      <c r="IUF825" s="367"/>
      <c r="IUG825" s="367"/>
      <c r="IUH825" s="367"/>
      <c r="IUI825" s="367"/>
      <c r="IUJ825" s="367"/>
      <c r="IUK825" s="367"/>
      <c r="IUL825" s="367"/>
      <c r="IUM825" s="367"/>
      <c r="IUN825" s="367"/>
      <c r="IUO825" s="367"/>
      <c r="IUP825" s="367"/>
      <c r="IUQ825" s="367"/>
      <c r="IUR825" s="367"/>
      <c r="IUS825" s="367"/>
      <c r="IUT825" s="367"/>
      <c r="IUU825" s="367"/>
      <c r="IUV825" s="367"/>
      <c r="IUW825" s="367"/>
      <c r="IUX825" s="367"/>
      <c r="IUY825" s="367"/>
      <c r="IUZ825" s="367"/>
      <c r="IVA825" s="367"/>
      <c r="IVB825" s="367"/>
      <c r="IVC825" s="367"/>
      <c r="IVD825" s="367"/>
      <c r="IVE825" s="367"/>
      <c r="IVF825" s="367"/>
      <c r="IVG825" s="367"/>
      <c r="IVH825" s="367"/>
      <c r="IVI825" s="367"/>
      <c r="IVJ825" s="367"/>
      <c r="IVK825" s="367"/>
      <c r="IVL825" s="367"/>
      <c r="IVM825" s="367"/>
      <c r="IVN825" s="367"/>
      <c r="IVO825" s="367"/>
      <c r="IVP825" s="367"/>
      <c r="IVQ825" s="367"/>
      <c r="IVR825" s="367"/>
      <c r="IVS825" s="367"/>
      <c r="IVT825" s="367"/>
      <c r="IVU825" s="367"/>
      <c r="IVV825" s="367"/>
      <c r="IVW825" s="367"/>
      <c r="IVX825" s="367"/>
      <c r="IVY825" s="367"/>
      <c r="IVZ825" s="367"/>
      <c r="IWA825" s="367"/>
      <c r="IWB825" s="367"/>
      <c r="IWC825" s="367"/>
      <c r="IWD825" s="367"/>
      <c r="IWE825" s="367"/>
      <c r="IWF825" s="367"/>
      <c r="IWG825" s="367"/>
      <c r="IWH825" s="367"/>
      <c r="IWI825" s="367"/>
      <c r="IWJ825" s="367"/>
      <c r="IWK825" s="367"/>
      <c r="IWL825" s="367"/>
      <c r="IWM825" s="367"/>
      <c r="IWN825" s="367"/>
      <c r="IWO825" s="367"/>
      <c r="IWP825" s="367"/>
      <c r="IWQ825" s="367"/>
      <c r="IWR825" s="367"/>
      <c r="IWS825" s="367"/>
      <c r="IWT825" s="367"/>
      <c r="IWU825" s="367"/>
      <c r="IWV825" s="367"/>
      <c r="IWW825" s="367"/>
      <c r="IWX825" s="367"/>
      <c r="IWY825" s="367"/>
      <c r="IWZ825" s="367"/>
      <c r="IXA825" s="367"/>
      <c r="IXB825" s="367"/>
      <c r="IXC825" s="367"/>
      <c r="IXD825" s="367"/>
      <c r="IXE825" s="367"/>
      <c r="IXF825" s="367"/>
      <c r="IXG825" s="367"/>
      <c r="IXH825" s="367"/>
      <c r="IXI825" s="367"/>
      <c r="IXJ825" s="367"/>
      <c r="IXK825" s="367"/>
      <c r="IXL825" s="367"/>
      <c r="IXM825" s="367"/>
      <c r="IXN825" s="367"/>
      <c r="IXO825" s="367"/>
      <c r="IXP825" s="367"/>
      <c r="IXQ825" s="367"/>
      <c r="IXR825" s="367"/>
      <c r="IXS825" s="367"/>
      <c r="IXT825" s="367"/>
      <c r="IXU825" s="367"/>
      <c r="IXV825" s="367"/>
      <c r="IXW825" s="367"/>
      <c r="IXX825" s="367"/>
      <c r="IXY825" s="367"/>
      <c r="IXZ825" s="367"/>
      <c r="IYA825" s="367"/>
      <c r="IYB825" s="367"/>
      <c r="IYC825" s="367"/>
      <c r="IYD825" s="367"/>
      <c r="IYE825" s="367"/>
      <c r="IYF825" s="367"/>
      <c r="IYG825" s="367"/>
      <c r="IYH825" s="367"/>
      <c r="IYI825" s="367"/>
      <c r="IYJ825" s="367"/>
      <c r="IYK825" s="367"/>
      <c r="IYL825" s="367"/>
      <c r="IYM825" s="367"/>
      <c r="IYN825" s="367"/>
      <c r="IYO825" s="367"/>
      <c r="IYP825" s="367"/>
      <c r="IYQ825" s="367"/>
      <c r="IYR825" s="367"/>
      <c r="IYS825" s="367"/>
      <c r="IYT825" s="367"/>
      <c r="IYU825" s="367"/>
      <c r="IYV825" s="367"/>
      <c r="IYW825" s="367"/>
      <c r="IYX825" s="367"/>
      <c r="IYY825" s="367"/>
      <c r="IYZ825" s="367"/>
      <c r="IZA825" s="367"/>
      <c r="IZB825" s="367"/>
      <c r="IZC825" s="367"/>
      <c r="IZD825" s="367"/>
      <c r="IZE825" s="367"/>
      <c r="IZF825" s="367"/>
      <c r="IZG825" s="367"/>
      <c r="IZH825" s="367"/>
      <c r="IZI825" s="367"/>
      <c r="IZJ825" s="367"/>
      <c r="IZK825" s="367"/>
      <c r="IZL825" s="367"/>
      <c r="IZM825" s="367"/>
      <c r="IZN825" s="367"/>
      <c r="IZO825" s="367"/>
      <c r="IZP825" s="367"/>
      <c r="IZQ825" s="367"/>
      <c r="IZR825" s="367"/>
      <c r="IZS825" s="367"/>
      <c r="IZT825" s="367"/>
      <c r="IZU825" s="367"/>
      <c r="IZV825" s="367"/>
      <c r="IZW825" s="367"/>
      <c r="IZX825" s="367"/>
      <c r="IZY825" s="367"/>
      <c r="IZZ825" s="367"/>
      <c r="JAA825" s="367"/>
      <c r="JAB825" s="367"/>
      <c r="JAC825" s="367"/>
      <c r="JAD825" s="367"/>
      <c r="JAE825" s="367"/>
      <c r="JAF825" s="367"/>
      <c r="JAG825" s="367"/>
      <c r="JAH825" s="367"/>
      <c r="JAI825" s="367"/>
      <c r="JAJ825" s="367"/>
      <c r="JAK825" s="367"/>
      <c r="JAL825" s="367"/>
      <c r="JAM825" s="367"/>
      <c r="JAN825" s="367"/>
      <c r="JAO825" s="367"/>
      <c r="JAP825" s="367"/>
      <c r="JAQ825" s="367"/>
      <c r="JAR825" s="367"/>
      <c r="JAS825" s="367"/>
      <c r="JAT825" s="367"/>
      <c r="JAU825" s="367"/>
      <c r="JAV825" s="367"/>
      <c r="JAW825" s="367"/>
      <c r="JAX825" s="367"/>
      <c r="JAY825" s="367"/>
      <c r="JAZ825" s="367"/>
      <c r="JBA825" s="367"/>
      <c r="JBB825" s="367"/>
      <c r="JBC825" s="367"/>
      <c r="JBD825" s="367"/>
      <c r="JBE825" s="367"/>
      <c r="JBF825" s="367"/>
      <c r="JBG825" s="367"/>
      <c r="JBH825" s="367"/>
      <c r="JBI825" s="367"/>
      <c r="JBJ825" s="367"/>
      <c r="JBK825" s="367"/>
      <c r="JBL825" s="367"/>
      <c r="JBM825" s="367"/>
      <c r="JBN825" s="367"/>
      <c r="JBO825" s="367"/>
      <c r="JBP825" s="367"/>
      <c r="JBQ825" s="367"/>
      <c r="JBR825" s="367"/>
      <c r="JBS825" s="367"/>
      <c r="JBT825" s="367"/>
      <c r="JBU825" s="367"/>
      <c r="JBV825" s="367"/>
      <c r="JBW825" s="367"/>
      <c r="JBX825" s="367"/>
      <c r="JBY825" s="367"/>
      <c r="JBZ825" s="367"/>
      <c r="JCA825" s="367"/>
      <c r="JCB825" s="367"/>
      <c r="JCC825" s="367"/>
      <c r="JCD825" s="367"/>
      <c r="JCE825" s="367"/>
      <c r="JCF825" s="367"/>
      <c r="JCG825" s="367"/>
      <c r="JCH825" s="367"/>
      <c r="JCI825" s="367"/>
      <c r="JCJ825" s="367"/>
      <c r="JCK825" s="367"/>
      <c r="JCL825" s="367"/>
      <c r="JCM825" s="367"/>
      <c r="JCN825" s="367"/>
      <c r="JCO825" s="367"/>
      <c r="JCP825" s="367"/>
      <c r="JCQ825" s="367"/>
      <c r="JCR825" s="367"/>
      <c r="JCS825" s="367"/>
      <c r="JCT825" s="367"/>
      <c r="JCU825" s="367"/>
      <c r="JCV825" s="367"/>
      <c r="JCW825" s="367"/>
      <c r="JCX825" s="367"/>
      <c r="JCY825" s="367"/>
      <c r="JCZ825" s="367"/>
      <c r="JDA825" s="367"/>
      <c r="JDB825" s="367"/>
      <c r="JDC825" s="367"/>
      <c r="JDD825" s="367"/>
      <c r="JDE825" s="367"/>
      <c r="JDF825" s="367"/>
      <c r="JDG825" s="367"/>
      <c r="JDH825" s="367"/>
      <c r="JDI825" s="367"/>
      <c r="JDJ825" s="367"/>
      <c r="JDK825" s="367"/>
      <c r="JDL825" s="367"/>
      <c r="JDM825" s="367"/>
      <c r="JDN825" s="367"/>
      <c r="JDO825" s="367"/>
      <c r="JDP825" s="367"/>
      <c r="JDQ825" s="367"/>
      <c r="JDR825" s="367"/>
      <c r="JDS825" s="367"/>
      <c r="JDT825" s="367"/>
      <c r="JDU825" s="367"/>
      <c r="JDV825" s="367"/>
      <c r="JDW825" s="367"/>
      <c r="JDX825" s="367"/>
      <c r="JDY825" s="367"/>
      <c r="JDZ825" s="367"/>
      <c r="JEA825" s="367"/>
      <c r="JEB825" s="367"/>
      <c r="JEC825" s="367"/>
      <c r="JED825" s="367"/>
      <c r="JEE825" s="367"/>
      <c r="JEF825" s="367"/>
      <c r="JEG825" s="367"/>
      <c r="JEH825" s="367"/>
      <c r="JEI825" s="367"/>
      <c r="JEJ825" s="367"/>
      <c r="JEK825" s="367"/>
      <c r="JEL825" s="367"/>
      <c r="JEM825" s="367"/>
      <c r="JEN825" s="367"/>
      <c r="JEO825" s="367"/>
      <c r="JEP825" s="367"/>
      <c r="JEQ825" s="367"/>
      <c r="JER825" s="367"/>
      <c r="JES825" s="367"/>
      <c r="JET825" s="367"/>
      <c r="JEU825" s="367"/>
      <c r="JEV825" s="367"/>
      <c r="JEW825" s="367"/>
      <c r="JEX825" s="367"/>
      <c r="JEY825" s="367"/>
      <c r="JEZ825" s="367"/>
      <c r="JFA825" s="367"/>
      <c r="JFB825" s="367"/>
      <c r="JFC825" s="367"/>
      <c r="JFD825" s="367"/>
      <c r="JFE825" s="367"/>
      <c r="JFF825" s="367"/>
      <c r="JFG825" s="367"/>
      <c r="JFH825" s="367"/>
      <c r="JFI825" s="367"/>
      <c r="JFJ825" s="367"/>
      <c r="JFK825" s="367"/>
      <c r="JFL825" s="367"/>
      <c r="JFM825" s="367"/>
      <c r="JFN825" s="367"/>
      <c r="JFO825" s="367"/>
      <c r="JFP825" s="367"/>
      <c r="JFQ825" s="367"/>
      <c r="JFR825" s="367"/>
      <c r="JFS825" s="367"/>
      <c r="JFT825" s="367"/>
      <c r="JFU825" s="367"/>
      <c r="JFV825" s="367"/>
      <c r="JFW825" s="367"/>
      <c r="JFX825" s="367"/>
      <c r="JFY825" s="367"/>
      <c r="JFZ825" s="367"/>
      <c r="JGA825" s="367"/>
      <c r="JGB825" s="367"/>
      <c r="JGC825" s="367"/>
      <c r="JGD825" s="367"/>
      <c r="JGE825" s="367"/>
      <c r="JGF825" s="367"/>
      <c r="JGG825" s="367"/>
      <c r="JGH825" s="367"/>
      <c r="JGI825" s="367"/>
      <c r="JGJ825" s="367"/>
      <c r="JGK825" s="367"/>
      <c r="JGL825" s="367"/>
      <c r="JGM825" s="367"/>
      <c r="JGN825" s="367"/>
      <c r="JGO825" s="367"/>
      <c r="JGP825" s="367"/>
      <c r="JGQ825" s="367"/>
      <c r="JGR825" s="367"/>
      <c r="JGS825" s="367"/>
      <c r="JGT825" s="367"/>
      <c r="JGU825" s="367"/>
      <c r="JGV825" s="367"/>
      <c r="JGW825" s="367"/>
      <c r="JGX825" s="367"/>
      <c r="JGY825" s="367"/>
      <c r="JGZ825" s="367"/>
      <c r="JHA825" s="367"/>
      <c r="JHB825" s="367"/>
      <c r="JHC825" s="367"/>
      <c r="JHD825" s="367"/>
      <c r="JHE825" s="367"/>
      <c r="JHF825" s="367"/>
      <c r="JHG825" s="367"/>
      <c r="JHH825" s="367"/>
      <c r="JHI825" s="367"/>
      <c r="JHJ825" s="367"/>
      <c r="JHK825" s="367"/>
      <c r="JHL825" s="367"/>
      <c r="JHM825" s="367"/>
      <c r="JHN825" s="367"/>
      <c r="JHO825" s="367"/>
      <c r="JHP825" s="367"/>
      <c r="JHQ825" s="367"/>
      <c r="JHR825" s="367"/>
      <c r="JHS825" s="367"/>
      <c r="JHT825" s="367"/>
      <c r="JHU825" s="367"/>
      <c r="JHV825" s="367"/>
      <c r="JHW825" s="367"/>
      <c r="JHX825" s="367"/>
      <c r="JHY825" s="367"/>
      <c r="JHZ825" s="367"/>
      <c r="JIA825" s="367"/>
      <c r="JIB825" s="367"/>
      <c r="JIC825" s="367"/>
      <c r="JID825" s="367"/>
      <c r="JIE825" s="367"/>
      <c r="JIF825" s="367"/>
      <c r="JIG825" s="367"/>
      <c r="JIH825" s="367"/>
      <c r="JII825" s="367"/>
      <c r="JIJ825" s="367"/>
      <c r="JIK825" s="367"/>
      <c r="JIL825" s="367"/>
      <c r="JIM825" s="367"/>
      <c r="JIN825" s="367"/>
      <c r="JIO825" s="367"/>
      <c r="JIP825" s="367"/>
      <c r="JIQ825" s="367"/>
      <c r="JIR825" s="367"/>
      <c r="JIS825" s="367"/>
      <c r="JIT825" s="367"/>
      <c r="JIU825" s="367"/>
      <c r="JIV825" s="367"/>
      <c r="JIW825" s="367"/>
      <c r="JIX825" s="367"/>
      <c r="JIY825" s="367"/>
      <c r="JIZ825" s="367"/>
      <c r="JJA825" s="367"/>
      <c r="JJB825" s="367"/>
      <c r="JJC825" s="367"/>
      <c r="JJD825" s="367"/>
      <c r="JJE825" s="367"/>
      <c r="JJF825" s="367"/>
      <c r="JJG825" s="367"/>
      <c r="JJH825" s="367"/>
      <c r="JJI825" s="367"/>
      <c r="JJJ825" s="367"/>
      <c r="JJK825" s="367"/>
      <c r="JJL825" s="367"/>
      <c r="JJM825" s="367"/>
      <c r="JJN825" s="367"/>
      <c r="JJO825" s="367"/>
      <c r="JJP825" s="367"/>
      <c r="JJQ825" s="367"/>
      <c r="JJR825" s="367"/>
      <c r="JJS825" s="367"/>
      <c r="JJT825" s="367"/>
      <c r="JJU825" s="367"/>
      <c r="JJV825" s="367"/>
      <c r="JJW825" s="367"/>
      <c r="JJX825" s="367"/>
      <c r="JJY825" s="367"/>
      <c r="JJZ825" s="367"/>
      <c r="JKA825" s="367"/>
      <c r="JKB825" s="367"/>
      <c r="JKC825" s="367"/>
      <c r="JKD825" s="367"/>
      <c r="JKE825" s="367"/>
      <c r="JKF825" s="367"/>
      <c r="JKG825" s="367"/>
      <c r="JKH825" s="367"/>
      <c r="JKI825" s="367"/>
      <c r="JKJ825" s="367"/>
      <c r="JKK825" s="367"/>
      <c r="JKL825" s="367"/>
      <c r="JKM825" s="367"/>
      <c r="JKN825" s="367"/>
      <c r="JKO825" s="367"/>
      <c r="JKP825" s="367"/>
      <c r="JKQ825" s="367"/>
      <c r="JKR825" s="367"/>
      <c r="JKS825" s="367"/>
      <c r="JKT825" s="367"/>
      <c r="JKU825" s="367"/>
      <c r="JKV825" s="367"/>
      <c r="JKW825" s="367"/>
      <c r="JKX825" s="367"/>
      <c r="JKY825" s="367"/>
      <c r="JKZ825" s="367"/>
      <c r="JLA825" s="367"/>
      <c r="JLB825" s="367"/>
      <c r="JLC825" s="367"/>
      <c r="JLD825" s="367"/>
      <c r="JLE825" s="367"/>
      <c r="JLF825" s="367"/>
      <c r="JLG825" s="367"/>
      <c r="JLH825" s="367"/>
      <c r="JLI825" s="367"/>
      <c r="JLJ825" s="367"/>
      <c r="JLK825" s="367"/>
      <c r="JLL825" s="367"/>
      <c r="JLM825" s="367"/>
      <c r="JLN825" s="367"/>
      <c r="JLO825" s="367"/>
      <c r="JLP825" s="367"/>
      <c r="JLQ825" s="367"/>
      <c r="JLR825" s="367"/>
      <c r="JLS825" s="367"/>
      <c r="JLT825" s="367"/>
      <c r="JLU825" s="367"/>
      <c r="JLV825" s="367"/>
      <c r="JLW825" s="367"/>
      <c r="JLX825" s="367"/>
      <c r="JLY825" s="367"/>
      <c r="JLZ825" s="367"/>
      <c r="JMA825" s="367"/>
      <c r="JMB825" s="367"/>
      <c r="JMC825" s="367"/>
      <c r="JMD825" s="367"/>
      <c r="JME825" s="367"/>
      <c r="JMF825" s="367"/>
      <c r="JMG825" s="367"/>
      <c r="JMH825" s="367"/>
      <c r="JMI825" s="367"/>
      <c r="JMJ825" s="367"/>
      <c r="JMK825" s="367"/>
      <c r="JML825" s="367"/>
      <c r="JMM825" s="367"/>
      <c r="JMN825" s="367"/>
      <c r="JMO825" s="367"/>
      <c r="JMP825" s="367"/>
      <c r="JMQ825" s="367"/>
      <c r="JMR825" s="367"/>
      <c r="JMS825" s="367"/>
      <c r="JMT825" s="367"/>
      <c r="JMU825" s="367"/>
      <c r="JMV825" s="367"/>
      <c r="JMW825" s="367"/>
      <c r="JMX825" s="367"/>
      <c r="JMY825" s="367"/>
      <c r="JMZ825" s="367"/>
      <c r="JNA825" s="367"/>
      <c r="JNB825" s="367"/>
      <c r="JNC825" s="367"/>
      <c r="JND825" s="367"/>
      <c r="JNE825" s="367"/>
      <c r="JNF825" s="367"/>
      <c r="JNG825" s="367"/>
      <c r="JNH825" s="367"/>
      <c r="JNI825" s="367"/>
      <c r="JNJ825" s="367"/>
      <c r="JNK825" s="367"/>
      <c r="JNL825" s="367"/>
      <c r="JNM825" s="367"/>
      <c r="JNN825" s="367"/>
      <c r="JNO825" s="367"/>
      <c r="JNP825" s="367"/>
      <c r="JNQ825" s="367"/>
      <c r="JNR825" s="367"/>
      <c r="JNS825" s="367"/>
      <c r="JNT825" s="367"/>
      <c r="JNU825" s="367"/>
      <c r="JNV825" s="367"/>
      <c r="JNW825" s="367"/>
      <c r="JNX825" s="367"/>
      <c r="JNY825" s="367"/>
      <c r="JNZ825" s="367"/>
      <c r="JOA825" s="367"/>
      <c r="JOB825" s="367"/>
      <c r="JOC825" s="367"/>
      <c r="JOD825" s="367"/>
      <c r="JOE825" s="367"/>
      <c r="JOF825" s="367"/>
      <c r="JOG825" s="367"/>
      <c r="JOH825" s="367"/>
      <c r="JOI825" s="367"/>
      <c r="JOJ825" s="367"/>
      <c r="JOK825" s="367"/>
      <c r="JOL825" s="367"/>
      <c r="JOM825" s="367"/>
      <c r="JON825" s="367"/>
      <c r="JOO825" s="367"/>
      <c r="JOP825" s="367"/>
      <c r="JOQ825" s="367"/>
      <c r="JOR825" s="367"/>
      <c r="JOS825" s="367"/>
      <c r="JOT825" s="367"/>
      <c r="JOU825" s="367"/>
      <c r="JOV825" s="367"/>
      <c r="JOW825" s="367"/>
      <c r="JOX825" s="367"/>
      <c r="JOY825" s="367"/>
      <c r="JOZ825" s="367"/>
      <c r="JPA825" s="367"/>
      <c r="JPB825" s="367"/>
      <c r="JPC825" s="367"/>
      <c r="JPD825" s="367"/>
      <c r="JPE825" s="367"/>
      <c r="JPF825" s="367"/>
      <c r="JPG825" s="367"/>
      <c r="JPH825" s="367"/>
      <c r="JPI825" s="367"/>
      <c r="JPJ825" s="367"/>
      <c r="JPK825" s="367"/>
      <c r="JPL825" s="367"/>
      <c r="JPM825" s="367"/>
      <c r="JPN825" s="367"/>
      <c r="JPO825" s="367"/>
      <c r="JPP825" s="367"/>
      <c r="JPQ825" s="367"/>
      <c r="JPR825" s="367"/>
      <c r="JPS825" s="367"/>
      <c r="JPT825" s="367"/>
      <c r="JPU825" s="367"/>
      <c r="JPV825" s="367"/>
      <c r="JPW825" s="367"/>
      <c r="JPX825" s="367"/>
      <c r="JPY825" s="367"/>
      <c r="JPZ825" s="367"/>
      <c r="JQA825" s="367"/>
      <c r="JQB825" s="367"/>
      <c r="JQC825" s="367"/>
      <c r="JQD825" s="367"/>
      <c r="JQE825" s="367"/>
      <c r="JQF825" s="367"/>
      <c r="JQG825" s="367"/>
      <c r="JQH825" s="367"/>
      <c r="JQI825" s="367"/>
      <c r="JQJ825" s="367"/>
      <c r="JQK825" s="367"/>
      <c r="JQL825" s="367"/>
      <c r="JQM825" s="367"/>
      <c r="JQN825" s="367"/>
      <c r="JQO825" s="367"/>
      <c r="JQP825" s="367"/>
      <c r="JQQ825" s="367"/>
      <c r="JQR825" s="367"/>
      <c r="JQS825" s="367"/>
      <c r="JQT825" s="367"/>
      <c r="JQU825" s="367"/>
      <c r="JQV825" s="367"/>
      <c r="JQW825" s="367"/>
      <c r="JQX825" s="367"/>
      <c r="JQY825" s="367"/>
      <c r="JQZ825" s="367"/>
      <c r="JRA825" s="367"/>
      <c r="JRB825" s="367"/>
      <c r="JRC825" s="367"/>
      <c r="JRD825" s="367"/>
      <c r="JRE825" s="367"/>
      <c r="JRF825" s="367"/>
      <c r="JRG825" s="367"/>
      <c r="JRH825" s="367"/>
      <c r="JRI825" s="367"/>
      <c r="JRJ825" s="367"/>
      <c r="JRK825" s="367"/>
      <c r="JRL825" s="367"/>
      <c r="JRM825" s="367"/>
      <c r="JRN825" s="367"/>
      <c r="JRO825" s="367"/>
      <c r="JRP825" s="367"/>
      <c r="JRQ825" s="367"/>
      <c r="JRR825" s="367"/>
      <c r="JRS825" s="367"/>
      <c r="JRT825" s="367"/>
      <c r="JRU825" s="367"/>
      <c r="JRV825" s="367"/>
      <c r="JRW825" s="367"/>
      <c r="JRX825" s="367"/>
      <c r="JRY825" s="367"/>
      <c r="JRZ825" s="367"/>
      <c r="JSA825" s="367"/>
      <c r="JSB825" s="367"/>
      <c r="JSC825" s="367"/>
      <c r="JSD825" s="367"/>
      <c r="JSE825" s="367"/>
      <c r="JSF825" s="367"/>
      <c r="JSG825" s="367"/>
      <c r="JSH825" s="367"/>
      <c r="JSI825" s="367"/>
      <c r="JSJ825" s="367"/>
      <c r="JSK825" s="367"/>
      <c r="JSL825" s="367"/>
      <c r="JSM825" s="367"/>
      <c r="JSN825" s="367"/>
      <c r="JSO825" s="367"/>
      <c r="JSP825" s="367"/>
      <c r="JSQ825" s="367"/>
      <c r="JSR825" s="367"/>
      <c r="JSS825" s="367"/>
      <c r="JST825" s="367"/>
      <c r="JSU825" s="367"/>
      <c r="JSV825" s="367"/>
      <c r="JSW825" s="367"/>
      <c r="JSX825" s="367"/>
      <c r="JSY825" s="367"/>
      <c r="JSZ825" s="367"/>
      <c r="JTA825" s="367"/>
      <c r="JTB825" s="367"/>
      <c r="JTC825" s="367"/>
      <c r="JTD825" s="367"/>
      <c r="JTE825" s="367"/>
      <c r="JTF825" s="367"/>
      <c r="JTG825" s="367"/>
      <c r="JTH825" s="367"/>
      <c r="JTI825" s="367"/>
      <c r="JTJ825" s="367"/>
      <c r="JTK825" s="367"/>
      <c r="JTL825" s="367"/>
      <c r="JTM825" s="367"/>
      <c r="JTN825" s="367"/>
      <c r="JTO825" s="367"/>
      <c r="JTP825" s="367"/>
      <c r="JTQ825" s="367"/>
      <c r="JTR825" s="367"/>
      <c r="JTS825" s="367"/>
      <c r="JTT825" s="367"/>
      <c r="JTU825" s="367"/>
      <c r="JTV825" s="367"/>
      <c r="JTW825" s="367"/>
      <c r="JTX825" s="367"/>
      <c r="JTY825" s="367"/>
      <c r="JTZ825" s="367"/>
      <c r="JUA825" s="367"/>
      <c r="JUB825" s="367"/>
      <c r="JUC825" s="367"/>
      <c r="JUD825" s="367"/>
      <c r="JUE825" s="367"/>
      <c r="JUF825" s="367"/>
      <c r="JUG825" s="367"/>
      <c r="JUH825" s="367"/>
      <c r="JUI825" s="367"/>
      <c r="JUJ825" s="367"/>
      <c r="JUK825" s="367"/>
      <c r="JUL825" s="367"/>
      <c r="JUM825" s="367"/>
      <c r="JUN825" s="367"/>
      <c r="JUO825" s="367"/>
      <c r="JUP825" s="367"/>
      <c r="JUQ825" s="367"/>
      <c r="JUR825" s="367"/>
      <c r="JUS825" s="367"/>
      <c r="JUT825" s="367"/>
      <c r="JUU825" s="367"/>
      <c r="JUV825" s="367"/>
      <c r="JUW825" s="367"/>
      <c r="JUX825" s="367"/>
      <c r="JUY825" s="367"/>
      <c r="JUZ825" s="367"/>
      <c r="JVA825" s="367"/>
      <c r="JVB825" s="367"/>
      <c r="JVC825" s="367"/>
      <c r="JVD825" s="367"/>
      <c r="JVE825" s="367"/>
      <c r="JVF825" s="367"/>
      <c r="JVG825" s="367"/>
      <c r="JVH825" s="367"/>
      <c r="JVI825" s="367"/>
      <c r="JVJ825" s="367"/>
      <c r="JVK825" s="367"/>
      <c r="JVL825" s="367"/>
      <c r="JVM825" s="367"/>
      <c r="JVN825" s="367"/>
      <c r="JVO825" s="367"/>
      <c r="JVP825" s="367"/>
      <c r="JVQ825" s="367"/>
      <c r="JVR825" s="367"/>
      <c r="JVS825" s="367"/>
      <c r="JVT825" s="367"/>
      <c r="JVU825" s="367"/>
      <c r="JVV825" s="367"/>
      <c r="JVW825" s="367"/>
      <c r="JVX825" s="367"/>
      <c r="JVY825" s="367"/>
      <c r="JVZ825" s="367"/>
      <c r="JWA825" s="367"/>
      <c r="JWB825" s="367"/>
      <c r="JWC825" s="367"/>
      <c r="JWD825" s="367"/>
      <c r="JWE825" s="367"/>
      <c r="JWF825" s="367"/>
      <c r="JWG825" s="367"/>
      <c r="JWH825" s="367"/>
      <c r="JWI825" s="367"/>
      <c r="JWJ825" s="367"/>
      <c r="JWK825" s="367"/>
      <c r="JWL825" s="367"/>
      <c r="JWM825" s="367"/>
      <c r="JWN825" s="367"/>
      <c r="JWO825" s="367"/>
      <c r="JWP825" s="367"/>
      <c r="JWQ825" s="367"/>
      <c r="JWR825" s="367"/>
      <c r="JWS825" s="367"/>
      <c r="JWT825" s="367"/>
      <c r="JWU825" s="367"/>
      <c r="JWV825" s="367"/>
      <c r="JWW825" s="367"/>
      <c r="JWX825" s="367"/>
      <c r="JWY825" s="367"/>
      <c r="JWZ825" s="367"/>
      <c r="JXA825" s="367"/>
      <c r="JXB825" s="367"/>
      <c r="JXC825" s="367"/>
      <c r="JXD825" s="367"/>
      <c r="JXE825" s="367"/>
      <c r="JXF825" s="367"/>
      <c r="JXG825" s="367"/>
      <c r="JXH825" s="367"/>
      <c r="JXI825" s="367"/>
      <c r="JXJ825" s="367"/>
      <c r="JXK825" s="367"/>
      <c r="JXL825" s="367"/>
      <c r="JXM825" s="367"/>
      <c r="JXN825" s="367"/>
      <c r="JXO825" s="367"/>
      <c r="JXP825" s="367"/>
      <c r="JXQ825" s="367"/>
      <c r="JXR825" s="367"/>
      <c r="JXS825" s="367"/>
      <c r="JXT825" s="367"/>
      <c r="JXU825" s="367"/>
      <c r="JXV825" s="367"/>
      <c r="JXW825" s="367"/>
      <c r="JXX825" s="367"/>
      <c r="JXY825" s="367"/>
      <c r="JXZ825" s="367"/>
      <c r="JYA825" s="367"/>
      <c r="JYB825" s="367"/>
      <c r="JYC825" s="367"/>
      <c r="JYD825" s="367"/>
      <c r="JYE825" s="367"/>
      <c r="JYF825" s="367"/>
      <c r="JYG825" s="367"/>
      <c r="JYH825" s="367"/>
      <c r="JYI825" s="367"/>
      <c r="JYJ825" s="367"/>
      <c r="JYK825" s="367"/>
      <c r="JYL825" s="367"/>
      <c r="JYM825" s="367"/>
      <c r="JYN825" s="367"/>
      <c r="JYO825" s="367"/>
      <c r="JYP825" s="367"/>
      <c r="JYQ825" s="367"/>
      <c r="JYR825" s="367"/>
      <c r="JYS825" s="367"/>
      <c r="JYT825" s="367"/>
      <c r="JYU825" s="367"/>
      <c r="JYV825" s="367"/>
      <c r="JYW825" s="367"/>
      <c r="JYX825" s="367"/>
      <c r="JYY825" s="367"/>
      <c r="JYZ825" s="367"/>
      <c r="JZA825" s="367"/>
      <c r="JZB825" s="367"/>
      <c r="JZC825" s="367"/>
      <c r="JZD825" s="367"/>
      <c r="JZE825" s="367"/>
      <c r="JZF825" s="367"/>
      <c r="JZG825" s="367"/>
      <c r="JZH825" s="367"/>
      <c r="JZI825" s="367"/>
      <c r="JZJ825" s="367"/>
      <c r="JZK825" s="367"/>
      <c r="JZL825" s="367"/>
      <c r="JZM825" s="367"/>
      <c r="JZN825" s="367"/>
      <c r="JZO825" s="367"/>
      <c r="JZP825" s="367"/>
      <c r="JZQ825" s="367"/>
      <c r="JZR825" s="367"/>
      <c r="JZS825" s="367"/>
      <c r="JZT825" s="367"/>
      <c r="JZU825" s="367"/>
      <c r="JZV825" s="367"/>
      <c r="JZW825" s="367"/>
      <c r="JZX825" s="367"/>
      <c r="JZY825" s="367"/>
      <c r="JZZ825" s="367"/>
      <c r="KAA825" s="367"/>
      <c r="KAB825" s="367"/>
      <c r="KAC825" s="367"/>
      <c r="KAD825" s="367"/>
      <c r="KAE825" s="367"/>
      <c r="KAF825" s="367"/>
      <c r="KAG825" s="367"/>
      <c r="KAH825" s="367"/>
      <c r="KAI825" s="367"/>
      <c r="KAJ825" s="367"/>
      <c r="KAK825" s="367"/>
      <c r="KAL825" s="367"/>
      <c r="KAM825" s="367"/>
      <c r="KAN825" s="367"/>
      <c r="KAO825" s="367"/>
      <c r="KAP825" s="367"/>
      <c r="KAQ825" s="367"/>
      <c r="KAR825" s="367"/>
      <c r="KAS825" s="367"/>
      <c r="KAT825" s="367"/>
      <c r="KAU825" s="367"/>
      <c r="KAV825" s="367"/>
      <c r="KAW825" s="367"/>
      <c r="KAX825" s="367"/>
      <c r="KAY825" s="367"/>
      <c r="KAZ825" s="367"/>
      <c r="KBA825" s="367"/>
      <c r="KBB825" s="367"/>
      <c r="KBC825" s="367"/>
      <c r="KBD825" s="367"/>
      <c r="KBE825" s="367"/>
      <c r="KBF825" s="367"/>
      <c r="KBG825" s="367"/>
      <c r="KBH825" s="367"/>
      <c r="KBI825" s="367"/>
      <c r="KBJ825" s="367"/>
      <c r="KBK825" s="367"/>
      <c r="KBL825" s="367"/>
      <c r="KBM825" s="367"/>
      <c r="KBN825" s="367"/>
      <c r="KBO825" s="367"/>
      <c r="KBP825" s="367"/>
      <c r="KBQ825" s="367"/>
      <c r="KBR825" s="367"/>
      <c r="KBS825" s="367"/>
      <c r="KBT825" s="367"/>
      <c r="KBU825" s="367"/>
      <c r="KBV825" s="367"/>
      <c r="KBW825" s="367"/>
      <c r="KBX825" s="367"/>
      <c r="KBY825" s="367"/>
      <c r="KBZ825" s="367"/>
      <c r="KCA825" s="367"/>
      <c r="KCB825" s="367"/>
      <c r="KCC825" s="367"/>
      <c r="KCD825" s="367"/>
      <c r="KCE825" s="367"/>
      <c r="KCF825" s="367"/>
      <c r="KCG825" s="367"/>
      <c r="KCH825" s="367"/>
      <c r="KCI825" s="367"/>
      <c r="KCJ825" s="367"/>
      <c r="KCK825" s="367"/>
      <c r="KCL825" s="367"/>
      <c r="KCM825" s="367"/>
      <c r="KCN825" s="367"/>
      <c r="KCO825" s="367"/>
      <c r="KCP825" s="367"/>
      <c r="KCQ825" s="367"/>
      <c r="KCR825" s="367"/>
      <c r="KCS825" s="367"/>
      <c r="KCT825" s="367"/>
      <c r="KCU825" s="367"/>
      <c r="KCV825" s="367"/>
      <c r="KCW825" s="367"/>
      <c r="KCX825" s="367"/>
      <c r="KCY825" s="367"/>
      <c r="KCZ825" s="367"/>
      <c r="KDA825" s="367"/>
      <c r="KDB825" s="367"/>
      <c r="KDC825" s="367"/>
      <c r="KDD825" s="367"/>
      <c r="KDE825" s="367"/>
      <c r="KDF825" s="367"/>
      <c r="KDG825" s="367"/>
      <c r="KDH825" s="367"/>
      <c r="KDI825" s="367"/>
      <c r="KDJ825" s="367"/>
      <c r="KDK825" s="367"/>
      <c r="KDL825" s="367"/>
      <c r="KDM825" s="367"/>
      <c r="KDN825" s="367"/>
      <c r="KDO825" s="367"/>
      <c r="KDP825" s="367"/>
      <c r="KDQ825" s="367"/>
      <c r="KDR825" s="367"/>
      <c r="KDS825" s="367"/>
      <c r="KDT825" s="367"/>
      <c r="KDU825" s="367"/>
      <c r="KDV825" s="367"/>
      <c r="KDW825" s="367"/>
      <c r="KDX825" s="367"/>
      <c r="KDY825" s="367"/>
      <c r="KDZ825" s="367"/>
      <c r="KEA825" s="367"/>
      <c r="KEB825" s="367"/>
      <c r="KEC825" s="367"/>
      <c r="KED825" s="367"/>
      <c r="KEE825" s="367"/>
      <c r="KEF825" s="367"/>
      <c r="KEG825" s="367"/>
      <c r="KEH825" s="367"/>
      <c r="KEI825" s="367"/>
      <c r="KEJ825" s="367"/>
      <c r="KEK825" s="367"/>
      <c r="KEL825" s="367"/>
      <c r="KEM825" s="367"/>
      <c r="KEN825" s="367"/>
      <c r="KEO825" s="367"/>
      <c r="KEP825" s="367"/>
      <c r="KEQ825" s="367"/>
      <c r="KER825" s="367"/>
      <c r="KES825" s="367"/>
      <c r="KET825" s="367"/>
      <c r="KEU825" s="367"/>
      <c r="KEV825" s="367"/>
      <c r="KEW825" s="367"/>
      <c r="KEX825" s="367"/>
      <c r="KEY825" s="367"/>
      <c r="KEZ825" s="367"/>
      <c r="KFA825" s="367"/>
      <c r="KFB825" s="367"/>
      <c r="KFC825" s="367"/>
      <c r="KFD825" s="367"/>
      <c r="KFE825" s="367"/>
      <c r="KFF825" s="367"/>
      <c r="KFG825" s="367"/>
      <c r="KFH825" s="367"/>
      <c r="KFI825" s="367"/>
      <c r="KFJ825" s="367"/>
      <c r="KFK825" s="367"/>
      <c r="KFL825" s="367"/>
      <c r="KFM825" s="367"/>
      <c r="KFN825" s="367"/>
      <c r="KFO825" s="367"/>
      <c r="KFP825" s="367"/>
      <c r="KFQ825" s="367"/>
      <c r="KFR825" s="367"/>
      <c r="KFS825" s="367"/>
      <c r="KFT825" s="367"/>
      <c r="KFU825" s="367"/>
      <c r="KFV825" s="367"/>
      <c r="KFW825" s="367"/>
      <c r="KFX825" s="367"/>
      <c r="KFY825" s="367"/>
      <c r="KFZ825" s="367"/>
      <c r="KGA825" s="367"/>
      <c r="KGB825" s="367"/>
      <c r="KGC825" s="367"/>
      <c r="KGD825" s="367"/>
      <c r="KGE825" s="367"/>
      <c r="KGF825" s="367"/>
      <c r="KGG825" s="367"/>
      <c r="KGH825" s="367"/>
      <c r="KGI825" s="367"/>
      <c r="KGJ825" s="367"/>
      <c r="KGK825" s="367"/>
      <c r="KGL825" s="367"/>
      <c r="KGM825" s="367"/>
      <c r="KGN825" s="367"/>
      <c r="KGO825" s="367"/>
      <c r="KGP825" s="367"/>
      <c r="KGQ825" s="367"/>
      <c r="KGR825" s="367"/>
      <c r="KGS825" s="367"/>
      <c r="KGT825" s="367"/>
      <c r="KGU825" s="367"/>
      <c r="KGV825" s="367"/>
      <c r="KGW825" s="367"/>
      <c r="KGX825" s="367"/>
      <c r="KGY825" s="367"/>
      <c r="KGZ825" s="367"/>
      <c r="KHA825" s="367"/>
      <c r="KHB825" s="367"/>
      <c r="KHC825" s="367"/>
      <c r="KHD825" s="367"/>
      <c r="KHE825" s="367"/>
      <c r="KHF825" s="367"/>
      <c r="KHG825" s="367"/>
      <c r="KHH825" s="367"/>
      <c r="KHI825" s="367"/>
      <c r="KHJ825" s="367"/>
      <c r="KHK825" s="367"/>
      <c r="KHL825" s="367"/>
      <c r="KHM825" s="367"/>
      <c r="KHN825" s="367"/>
      <c r="KHO825" s="367"/>
      <c r="KHP825" s="367"/>
      <c r="KHQ825" s="367"/>
      <c r="KHR825" s="367"/>
      <c r="KHS825" s="367"/>
      <c r="KHT825" s="367"/>
      <c r="KHU825" s="367"/>
      <c r="KHV825" s="367"/>
      <c r="KHW825" s="367"/>
      <c r="KHX825" s="367"/>
      <c r="KHY825" s="367"/>
      <c r="KHZ825" s="367"/>
      <c r="KIA825" s="367"/>
      <c r="KIB825" s="367"/>
      <c r="KIC825" s="367"/>
      <c r="KID825" s="367"/>
      <c r="KIE825" s="367"/>
      <c r="KIF825" s="367"/>
      <c r="KIG825" s="367"/>
      <c r="KIH825" s="367"/>
      <c r="KII825" s="367"/>
      <c r="KIJ825" s="367"/>
      <c r="KIK825" s="367"/>
      <c r="KIL825" s="367"/>
      <c r="KIM825" s="367"/>
      <c r="KIN825" s="367"/>
      <c r="KIO825" s="367"/>
      <c r="KIP825" s="367"/>
      <c r="KIQ825" s="367"/>
      <c r="KIR825" s="367"/>
      <c r="KIS825" s="367"/>
      <c r="KIT825" s="367"/>
      <c r="KIU825" s="367"/>
      <c r="KIV825" s="367"/>
      <c r="KIW825" s="367"/>
      <c r="KIX825" s="367"/>
      <c r="KIY825" s="367"/>
      <c r="KIZ825" s="367"/>
      <c r="KJA825" s="367"/>
      <c r="KJB825" s="367"/>
      <c r="KJC825" s="367"/>
      <c r="KJD825" s="367"/>
      <c r="KJE825" s="367"/>
      <c r="KJF825" s="367"/>
      <c r="KJG825" s="367"/>
      <c r="KJH825" s="367"/>
      <c r="KJI825" s="367"/>
      <c r="KJJ825" s="367"/>
      <c r="KJK825" s="367"/>
      <c r="KJL825" s="367"/>
      <c r="KJM825" s="367"/>
      <c r="KJN825" s="367"/>
      <c r="KJO825" s="367"/>
      <c r="KJP825" s="367"/>
      <c r="KJQ825" s="367"/>
      <c r="KJR825" s="367"/>
      <c r="KJS825" s="367"/>
      <c r="KJT825" s="367"/>
      <c r="KJU825" s="367"/>
      <c r="KJV825" s="367"/>
      <c r="KJW825" s="367"/>
      <c r="KJX825" s="367"/>
      <c r="KJY825" s="367"/>
      <c r="KJZ825" s="367"/>
      <c r="KKA825" s="367"/>
      <c r="KKB825" s="367"/>
      <c r="KKC825" s="367"/>
      <c r="KKD825" s="367"/>
      <c r="KKE825" s="367"/>
      <c r="KKF825" s="367"/>
      <c r="KKG825" s="367"/>
      <c r="KKH825" s="367"/>
      <c r="KKI825" s="367"/>
      <c r="KKJ825" s="367"/>
      <c r="KKK825" s="367"/>
      <c r="KKL825" s="367"/>
      <c r="KKM825" s="367"/>
      <c r="KKN825" s="367"/>
      <c r="KKO825" s="367"/>
      <c r="KKP825" s="367"/>
      <c r="KKQ825" s="367"/>
      <c r="KKR825" s="367"/>
      <c r="KKS825" s="367"/>
      <c r="KKT825" s="367"/>
      <c r="KKU825" s="367"/>
      <c r="KKV825" s="367"/>
      <c r="KKW825" s="367"/>
      <c r="KKX825" s="367"/>
      <c r="KKY825" s="367"/>
      <c r="KKZ825" s="367"/>
      <c r="KLA825" s="367"/>
      <c r="KLB825" s="367"/>
      <c r="KLC825" s="367"/>
      <c r="KLD825" s="367"/>
      <c r="KLE825" s="367"/>
      <c r="KLF825" s="367"/>
      <c r="KLG825" s="367"/>
      <c r="KLH825" s="367"/>
      <c r="KLI825" s="367"/>
      <c r="KLJ825" s="367"/>
      <c r="KLK825" s="367"/>
      <c r="KLL825" s="367"/>
      <c r="KLM825" s="367"/>
      <c r="KLN825" s="367"/>
      <c r="KLO825" s="367"/>
      <c r="KLP825" s="367"/>
      <c r="KLQ825" s="367"/>
      <c r="KLR825" s="367"/>
      <c r="KLS825" s="367"/>
      <c r="KLT825" s="367"/>
      <c r="KLU825" s="367"/>
      <c r="KLV825" s="367"/>
      <c r="KLW825" s="367"/>
      <c r="KLX825" s="367"/>
      <c r="KLY825" s="367"/>
      <c r="KLZ825" s="367"/>
      <c r="KMA825" s="367"/>
      <c r="KMB825" s="367"/>
      <c r="KMC825" s="367"/>
      <c r="KMD825" s="367"/>
      <c r="KME825" s="367"/>
      <c r="KMF825" s="367"/>
      <c r="KMG825" s="367"/>
      <c r="KMH825" s="367"/>
      <c r="KMI825" s="367"/>
      <c r="KMJ825" s="367"/>
      <c r="KMK825" s="367"/>
      <c r="KML825" s="367"/>
      <c r="KMM825" s="367"/>
      <c r="KMN825" s="367"/>
      <c r="KMO825" s="367"/>
      <c r="KMP825" s="367"/>
      <c r="KMQ825" s="367"/>
      <c r="KMR825" s="367"/>
      <c r="KMS825" s="367"/>
      <c r="KMT825" s="367"/>
      <c r="KMU825" s="367"/>
      <c r="KMV825" s="367"/>
      <c r="KMW825" s="367"/>
      <c r="KMX825" s="367"/>
      <c r="KMY825" s="367"/>
      <c r="KMZ825" s="367"/>
      <c r="KNA825" s="367"/>
      <c r="KNB825" s="367"/>
      <c r="KNC825" s="367"/>
      <c r="KND825" s="367"/>
      <c r="KNE825" s="367"/>
      <c r="KNF825" s="367"/>
      <c r="KNG825" s="367"/>
      <c r="KNH825" s="367"/>
      <c r="KNI825" s="367"/>
      <c r="KNJ825" s="367"/>
      <c r="KNK825" s="367"/>
      <c r="KNL825" s="367"/>
      <c r="KNM825" s="367"/>
      <c r="KNN825" s="367"/>
      <c r="KNO825" s="367"/>
      <c r="KNP825" s="367"/>
      <c r="KNQ825" s="367"/>
      <c r="KNR825" s="367"/>
      <c r="KNS825" s="367"/>
      <c r="KNT825" s="367"/>
      <c r="KNU825" s="367"/>
      <c r="KNV825" s="367"/>
      <c r="KNW825" s="367"/>
      <c r="KNX825" s="367"/>
      <c r="KNY825" s="367"/>
      <c r="KNZ825" s="367"/>
      <c r="KOA825" s="367"/>
      <c r="KOB825" s="367"/>
      <c r="KOC825" s="367"/>
      <c r="KOD825" s="367"/>
      <c r="KOE825" s="367"/>
      <c r="KOF825" s="367"/>
      <c r="KOG825" s="367"/>
      <c r="KOH825" s="367"/>
      <c r="KOI825" s="367"/>
      <c r="KOJ825" s="367"/>
      <c r="KOK825" s="367"/>
      <c r="KOL825" s="367"/>
      <c r="KOM825" s="367"/>
      <c r="KON825" s="367"/>
      <c r="KOO825" s="367"/>
      <c r="KOP825" s="367"/>
      <c r="KOQ825" s="367"/>
      <c r="KOR825" s="367"/>
      <c r="KOS825" s="367"/>
      <c r="KOT825" s="367"/>
      <c r="KOU825" s="367"/>
      <c r="KOV825" s="367"/>
      <c r="KOW825" s="367"/>
      <c r="KOX825" s="367"/>
      <c r="KOY825" s="367"/>
      <c r="KOZ825" s="367"/>
      <c r="KPA825" s="367"/>
      <c r="KPB825" s="367"/>
      <c r="KPC825" s="367"/>
      <c r="KPD825" s="367"/>
      <c r="KPE825" s="367"/>
      <c r="KPF825" s="367"/>
      <c r="KPG825" s="367"/>
      <c r="KPH825" s="367"/>
      <c r="KPI825" s="367"/>
      <c r="KPJ825" s="367"/>
      <c r="KPK825" s="367"/>
      <c r="KPL825" s="367"/>
      <c r="KPM825" s="367"/>
      <c r="KPN825" s="367"/>
      <c r="KPO825" s="367"/>
      <c r="KPP825" s="367"/>
      <c r="KPQ825" s="367"/>
      <c r="KPR825" s="367"/>
      <c r="KPS825" s="367"/>
      <c r="KPT825" s="367"/>
      <c r="KPU825" s="367"/>
      <c r="KPV825" s="367"/>
      <c r="KPW825" s="367"/>
      <c r="KPX825" s="367"/>
      <c r="KPY825" s="367"/>
      <c r="KPZ825" s="367"/>
      <c r="KQA825" s="367"/>
      <c r="KQB825" s="367"/>
      <c r="KQC825" s="367"/>
      <c r="KQD825" s="367"/>
      <c r="KQE825" s="367"/>
      <c r="KQF825" s="367"/>
      <c r="KQG825" s="367"/>
      <c r="KQH825" s="367"/>
      <c r="KQI825" s="367"/>
      <c r="KQJ825" s="367"/>
      <c r="KQK825" s="367"/>
      <c r="KQL825" s="367"/>
      <c r="KQM825" s="367"/>
      <c r="KQN825" s="367"/>
      <c r="KQO825" s="367"/>
      <c r="KQP825" s="367"/>
      <c r="KQQ825" s="367"/>
      <c r="KQR825" s="367"/>
      <c r="KQS825" s="367"/>
      <c r="KQT825" s="367"/>
      <c r="KQU825" s="367"/>
      <c r="KQV825" s="367"/>
      <c r="KQW825" s="367"/>
      <c r="KQX825" s="367"/>
      <c r="KQY825" s="367"/>
      <c r="KQZ825" s="367"/>
      <c r="KRA825" s="367"/>
      <c r="KRB825" s="367"/>
      <c r="KRC825" s="367"/>
      <c r="KRD825" s="367"/>
      <c r="KRE825" s="367"/>
      <c r="KRF825" s="367"/>
      <c r="KRG825" s="367"/>
      <c r="KRH825" s="367"/>
      <c r="KRI825" s="367"/>
      <c r="KRJ825" s="367"/>
      <c r="KRK825" s="367"/>
      <c r="KRL825" s="367"/>
      <c r="KRM825" s="367"/>
      <c r="KRN825" s="367"/>
      <c r="KRO825" s="367"/>
      <c r="KRP825" s="367"/>
      <c r="KRQ825" s="367"/>
      <c r="KRR825" s="367"/>
      <c r="KRS825" s="367"/>
      <c r="KRT825" s="367"/>
      <c r="KRU825" s="367"/>
      <c r="KRV825" s="367"/>
      <c r="KRW825" s="367"/>
      <c r="KRX825" s="367"/>
      <c r="KRY825" s="367"/>
      <c r="KRZ825" s="367"/>
      <c r="KSA825" s="367"/>
      <c r="KSB825" s="367"/>
      <c r="KSC825" s="367"/>
      <c r="KSD825" s="367"/>
      <c r="KSE825" s="367"/>
      <c r="KSF825" s="367"/>
      <c r="KSG825" s="367"/>
      <c r="KSH825" s="367"/>
      <c r="KSI825" s="367"/>
      <c r="KSJ825" s="367"/>
      <c r="KSK825" s="367"/>
      <c r="KSL825" s="367"/>
      <c r="KSM825" s="367"/>
      <c r="KSN825" s="367"/>
      <c r="KSO825" s="367"/>
      <c r="KSP825" s="367"/>
      <c r="KSQ825" s="367"/>
      <c r="KSR825" s="367"/>
      <c r="KSS825" s="367"/>
      <c r="KST825" s="367"/>
      <c r="KSU825" s="367"/>
      <c r="KSV825" s="367"/>
      <c r="KSW825" s="367"/>
      <c r="KSX825" s="367"/>
      <c r="KSY825" s="367"/>
      <c r="KSZ825" s="367"/>
      <c r="KTA825" s="367"/>
      <c r="KTB825" s="367"/>
      <c r="KTC825" s="367"/>
      <c r="KTD825" s="367"/>
      <c r="KTE825" s="367"/>
      <c r="KTF825" s="367"/>
      <c r="KTG825" s="367"/>
      <c r="KTH825" s="367"/>
      <c r="KTI825" s="367"/>
      <c r="KTJ825" s="367"/>
      <c r="KTK825" s="367"/>
      <c r="KTL825" s="367"/>
      <c r="KTM825" s="367"/>
      <c r="KTN825" s="367"/>
      <c r="KTO825" s="367"/>
      <c r="KTP825" s="367"/>
      <c r="KTQ825" s="367"/>
      <c r="KTR825" s="367"/>
      <c r="KTS825" s="367"/>
      <c r="KTT825" s="367"/>
      <c r="KTU825" s="367"/>
      <c r="KTV825" s="367"/>
      <c r="KTW825" s="367"/>
      <c r="KTX825" s="367"/>
      <c r="KTY825" s="367"/>
      <c r="KTZ825" s="367"/>
      <c r="KUA825" s="367"/>
      <c r="KUB825" s="367"/>
      <c r="KUC825" s="367"/>
      <c r="KUD825" s="367"/>
      <c r="KUE825" s="367"/>
      <c r="KUF825" s="367"/>
      <c r="KUG825" s="367"/>
      <c r="KUH825" s="367"/>
      <c r="KUI825" s="367"/>
      <c r="KUJ825" s="367"/>
      <c r="KUK825" s="367"/>
      <c r="KUL825" s="367"/>
      <c r="KUM825" s="367"/>
      <c r="KUN825" s="367"/>
      <c r="KUO825" s="367"/>
      <c r="KUP825" s="367"/>
      <c r="KUQ825" s="367"/>
      <c r="KUR825" s="367"/>
      <c r="KUS825" s="367"/>
      <c r="KUT825" s="367"/>
      <c r="KUU825" s="367"/>
      <c r="KUV825" s="367"/>
      <c r="KUW825" s="367"/>
      <c r="KUX825" s="367"/>
      <c r="KUY825" s="367"/>
      <c r="KUZ825" s="367"/>
      <c r="KVA825" s="367"/>
      <c r="KVB825" s="367"/>
      <c r="KVC825" s="367"/>
      <c r="KVD825" s="367"/>
      <c r="KVE825" s="367"/>
      <c r="KVF825" s="367"/>
      <c r="KVG825" s="367"/>
      <c r="KVH825" s="367"/>
      <c r="KVI825" s="367"/>
      <c r="KVJ825" s="367"/>
      <c r="KVK825" s="367"/>
      <c r="KVL825" s="367"/>
      <c r="KVM825" s="367"/>
      <c r="KVN825" s="367"/>
      <c r="KVO825" s="367"/>
      <c r="KVP825" s="367"/>
      <c r="KVQ825" s="367"/>
      <c r="KVR825" s="367"/>
      <c r="KVS825" s="367"/>
      <c r="KVT825" s="367"/>
      <c r="KVU825" s="367"/>
      <c r="KVV825" s="367"/>
      <c r="KVW825" s="367"/>
      <c r="KVX825" s="367"/>
      <c r="KVY825" s="367"/>
      <c r="KVZ825" s="367"/>
      <c r="KWA825" s="367"/>
      <c r="KWB825" s="367"/>
      <c r="KWC825" s="367"/>
      <c r="KWD825" s="367"/>
      <c r="KWE825" s="367"/>
      <c r="KWF825" s="367"/>
      <c r="KWG825" s="367"/>
      <c r="KWH825" s="367"/>
      <c r="KWI825" s="367"/>
      <c r="KWJ825" s="367"/>
      <c r="KWK825" s="367"/>
      <c r="KWL825" s="367"/>
      <c r="KWM825" s="367"/>
      <c r="KWN825" s="367"/>
      <c r="KWO825" s="367"/>
      <c r="KWP825" s="367"/>
      <c r="KWQ825" s="367"/>
      <c r="KWR825" s="367"/>
      <c r="KWS825" s="367"/>
      <c r="KWT825" s="367"/>
      <c r="KWU825" s="367"/>
      <c r="KWV825" s="367"/>
      <c r="KWW825" s="367"/>
      <c r="KWX825" s="367"/>
      <c r="KWY825" s="367"/>
      <c r="KWZ825" s="367"/>
      <c r="KXA825" s="367"/>
      <c r="KXB825" s="367"/>
      <c r="KXC825" s="367"/>
      <c r="KXD825" s="367"/>
      <c r="KXE825" s="367"/>
      <c r="KXF825" s="367"/>
      <c r="KXG825" s="367"/>
      <c r="KXH825" s="367"/>
      <c r="KXI825" s="367"/>
      <c r="KXJ825" s="367"/>
      <c r="KXK825" s="367"/>
      <c r="KXL825" s="367"/>
      <c r="KXM825" s="367"/>
      <c r="KXN825" s="367"/>
      <c r="KXO825" s="367"/>
      <c r="KXP825" s="367"/>
      <c r="KXQ825" s="367"/>
      <c r="KXR825" s="367"/>
      <c r="KXS825" s="367"/>
      <c r="KXT825" s="367"/>
      <c r="KXU825" s="367"/>
      <c r="KXV825" s="367"/>
      <c r="KXW825" s="367"/>
      <c r="KXX825" s="367"/>
      <c r="KXY825" s="367"/>
      <c r="KXZ825" s="367"/>
      <c r="KYA825" s="367"/>
      <c r="KYB825" s="367"/>
      <c r="KYC825" s="367"/>
      <c r="KYD825" s="367"/>
      <c r="KYE825" s="367"/>
      <c r="KYF825" s="367"/>
      <c r="KYG825" s="367"/>
      <c r="KYH825" s="367"/>
      <c r="KYI825" s="367"/>
      <c r="KYJ825" s="367"/>
      <c r="KYK825" s="367"/>
      <c r="KYL825" s="367"/>
      <c r="KYM825" s="367"/>
      <c r="KYN825" s="367"/>
      <c r="KYO825" s="367"/>
      <c r="KYP825" s="367"/>
      <c r="KYQ825" s="367"/>
      <c r="KYR825" s="367"/>
      <c r="KYS825" s="367"/>
      <c r="KYT825" s="367"/>
      <c r="KYU825" s="367"/>
      <c r="KYV825" s="367"/>
      <c r="KYW825" s="367"/>
      <c r="KYX825" s="367"/>
      <c r="KYY825" s="367"/>
      <c r="KYZ825" s="367"/>
      <c r="KZA825" s="367"/>
      <c r="KZB825" s="367"/>
      <c r="KZC825" s="367"/>
      <c r="KZD825" s="367"/>
      <c r="KZE825" s="367"/>
      <c r="KZF825" s="367"/>
      <c r="KZG825" s="367"/>
      <c r="KZH825" s="367"/>
      <c r="KZI825" s="367"/>
      <c r="KZJ825" s="367"/>
      <c r="KZK825" s="367"/>
      <c r="KZL825" s="367"/>
      <c r="KZM825" s="367"/>
      <c r="KZN825" s="367"/>
      <c r="KZO825" s="367"/>
      <c r="KZP825" s="367"/>
      <c r="KZQ825" s="367"/>
      <c r="KZR825" s="367"/>
      <c r="KZS825" s="367"/>
      <c r="KZT825" s="367"/>
      <c r="KZU825" s="367"/>
      <c r="KZV825" s="367"/>
      <c r="KZW825" s="367"/>
      <c r="KZX825" s="367"/>
      <c r="KZY825" s="367"/>
      <c r="KZZ825" s="367"/>
      <c r="LAA825" s="367"/>
      <c r="LAB825" s="367"/>
      <c r="LAC825" s="367"/>
      <c r="LAD825" s="367"/>
      <c r="LAE825" s="367"/>
      <c r="LAF825" s="367"/>
      <c r="LAG825" s="367"/>
      <c r="LAH825" s="367"/>
      <c r="LAI825" s="367"/>
      <c r="LAJ825" s="367"/>
      <c r="LAK825" s="367"/>
      <c r="LAL825" s="367"/>
      <c r="LAM825" s="367"/>
      <c r="LAN825" s="367"/>
      <c r="LAO825" s="367"/>
      <c r="LAP825" s="367"/>
      <c r="LAQ825" s="367"/>
      <c r="LAR825" s="367"/>
      <c r="LAS825" s="367"/>
      <c r="LAT825" s="367"/>
      <c r="LAU825" s="367"/>
      <c r="LAV825" s="367"/>
      <c r="LAW825" s="367"/>
      <c r="LAX825" s="367"/>
      <c r="LAY825" s="367"/>
      <c r="LAZ825" s="367"/>
      <c r="LBA825" s="367"/>
      <c r="LBB825" s="367"/>
      <c r="LBC825" s="367"/>
      <c r="LBD825" s="367"/>
      <c r="LBE825" s="367"/>
      <c r="LBF825" s="367"/>
      <c r="LBG825" s="367"/>
      <c r="LBH825" s="367"/>
      <c r="LBI825" s="367"/>
      <c r="LBJ825" s="367"/>
      <c r="LBK825" s="367"/>
      <c r="LBL825" s="367"/>
      <c r="LBM825" s="367"/>
      <c r="LBN825" s="367"/>
      <c r="LBO825" s="367"/>
      <c r="LBP825" s="367"/>
      <c r="LBQ825" s="367"/>
      <c r="LBR825" s="367"/>
      <c r="LBS825" s="367"/>
      <c r="LBT825" s="367"/>
      <c r="LBU825" s="367"/>
      <c r="LBV825" s="367"/>
      <c r="LBW825" s="367"/>
      <c r="LBX825" s="367"/>
      <c r="LBY825" s="367"/>
      <c r="LBZ825" s="367"/>
      <c r="LCA825" s="367"/>
      <c r="LCB825" s="367"/>
      <c r="LCC825" s="367"/>
      <c r="LCD825" s="367"/>
      <c r="LCE825" s="367"/>
      <c r="LCF825" s="367"/>
      <c r="LCG825" s="367"/>
      <c r="LCH825" s="367"/>
      <c r="LCI825" s="367"/>
      <c r="LCJ825" s="367"/>
      <c r="LCK825" s="367"/>
      <c r="LCL825" s="367"/>
      <c r="LCM825" s="367"/>
      <c r="LCN825" s="367"/>
      <c r="LCO825" s="367"/>
      <c r="LCP825" s="367"/>
      <c r="LCQ825" s="367"/>
      <c r="LCR825" s="367"/>
      <c r="LCS825" s="367"/>
      <c r="LCT825" s="367"/>
      <c r="LCU825" s="367"/>
      <c r="LCV825" s="367"/>
      <c r="LCW825" s="367"/>
      <c r="LCX825" s="367"/>
      <c r="LCY825" s="367"/>
      <c r="LCZ825" s="367"/>
      <c r="LDA825" s="367"/>
      <c r="LDB825" s="367"/>
      <c r="LDC825" s="367"/>
      <c r="LDD825" s="367"/>
      <c r="LDE825" s="367"/>
      <c r="LDF825" s="367"/>
      <c r="LDG825" s="367"/>
      <c r="LDH825" s="367"/>
      <c r="LDI825" s="367"/>
      <c r="LDJ825" s="367"/>
      <c r="LDK825" s="367"/>
      <c r="LDL825" s="367"/>
      <c r="LDM825" s="367"/>
      <c r="LDN825" s="367"/>
      <c r="LDO825" s="367"/>
      <c r="LDP825" s="367"/>
      <c r="LDQ825" s="367"/>
      <c r="LDR825" s="367"/>
      <c r="LDS825" s="367"/>
      <c r="LDT825" s="367"/>
      <c r="LDU825" s="367"/>
      <c r="LDV825" s="367"/>
      <c r="LDW825" s="367"/>
      <c r="LDX825" s="367"/>
      <c r="LDY825" s="367"/>
      <c r="LDZ825" s="367"/>
      <c r="LEA825" s="367"/>
      <c r="LEB825" s="367"/>
      <c r="LEC825" s="367"/>
      <c r="LED825" s="367"/>
      <c r="LEE825" s="367"/>
      <c r="LEF825" s="367"/>
      <c r="LEG825" s="367"/>
      <c r="LEH825" s="367"/>
      <c r="LEI825" s="367"/>
      <c r="LEJ825" s="367"/>
      <c r="LEK825" s="367"/>
      <c r="LEL825" s="367"/>
      <c r="LEM825" s="367"/>
      <c r="LEN825" s="367"/>
      <c r="LEO825" s="367"/>
      <c r="LEP825" s="367"/>
      <c r="LEQ825" s="367"/>
      <c r="LER825" s="367"/>
      <c r="LES825" s="367"/>
      <c r="LET825" s="367"/>
      <c r="LEU825" s="367"/>
      <c r="LEV825" s="367"/>
      <c r="LEW825" s="367"/>
      <c r="LEX825" s="367"/>
      <c r="LEY825" s="367"/>
      <c r="LEZ825" s="367"/>
      <c r="LFA825" s="367"/>
      <c r="LFB825" s="367"/>
      <c r="LFC825" s="367"/>
      <c r="LFD825" s="367"/>
      <c r="LFE825" s="367"/>
      <c r="LFF825" s="367"/>
      <c r="LFG825" s="367"/>
      <c r="LFH825" s="367"/>
      <c r="LFI825" s="367"/>
      <c r="LFJ825" s="367"/>
      <c r="LFK825" s="367"/>
      <c r="LFL825" s="367"/>
      <c r="LFM825" s="367"/>
      <c r="LFN825" s="367"/>
      <c r="LFO825" s="367"/>
      <c r="LFP825" s="367"/>
      <c r="LFQ825" s="367"/>
      <c r="LFR825" s="367"/>
      <c r="LFS825" s="367"/>
      <c r="LFT825" s="367"/>
      <c r="LFU825" s="367"/>
      <c r="LFV825" s="367"/>
      <c r="LFW825" s="367"/>
      <c r="LFX825" s="367"/>
      <c r="LFY825" s="367"/>
      <c r="LFZ825" s="367"/>
      <c r="LGA825" s="367"/>
      <c r="LGB825" s="367"/>
      <c r="LGC825" s="367"/>
      <c r="LGD825" s="367"/>
      <c r="LGE825" s="367"/>
      <c r="LGF825" s="367"/>
      <c r="LGG825" s="367"/>
      <c r="LGH825" s="367"/>
      <c r="LGI825" s="367"/>
      <c r="LGJ825" s="367"/>
      <c r="LGK825" s="367"/>
      <c r="LGL825" s="367"/>
      <c r="LGM825" s="367"/>
      <c r="LGN825" s="367"/>
      <c r="LGO825" s="367"/>
      <c r="LGP825" s="367"/>
      <c r="LGQ825" s="367"/>
      <c r="LGR825" s="367"/>
      <c r="LGS825" s="367"/>
      <c r="LGT825" s="367"/>
      <c r="LGU825" s="367"/>
      <c r="LGV825" s="367"/>
      <c r="LGW825" s="367"/>
      <c r="LGX825" s="367"/>
      <c r="LGY825" s="367"/>
      <c r="LGZ825" s="367"/>
      <c r="LHA825" s="367"/>
      <c r="LHB825" s="367"/>
      <c r="LHC825" s="367"/>
      <c r="LHD825" s="367"/>
      <c r="LHE825" s="367"/>
      <c r="LHF825" s="367"/>
      <c r="LHG825" s="367"/>
      <c r="LHH825" s="367"/>
      <c r="LHI825" s="367"/>
      <c r="LHJ825" s="367"/>
      <c r="LHK825" s="367"/>
      <c r="LHL825" s="367"/>
      <c r="LHM825" s="367"/>
      <c r="LHN825" s="367"/>
      <c r="LHO825" s="367"/>
      <c r="LHP825" s="367"/>
      <c r="LHQ825" s="367"/>
      <c r="LHR825" s="367"/>
      <c r="LHS825" s="367"/>
      <c r="LHT825" s="367"/>
      <c r="LHU825" s="367"/>
      <c r="LHV825" s="367"/>
      <c r="LHW825" s="367"/>
      <c r="LHX825" s="367"/>
      <c r="LHY825" s="367"/>
      <c r="LHZ825" s="367"/>
      <c r="LIA825" s="367"/>
      <c r="LIB825" s="367"/>
      <c r="LIC825" s="367"/>
      <c r="LID825" s="367"/>
      <c r="LIE825" s="367"/>
      <c r="LIF825" s="367"/>
      <c r="LIG825" s="367"/>
      <c r="LIH825" s="367"/>
      <c r="LII825" s="367"/>
      <c r="LIJ825" s="367"/>
      <c r="LIK825" s="367"/>
      <c r="LIL825" s="367"/>
      <c r="LIM825" s="367"/>
      <c r="LIN825" s="367"/>
      <c r="LIO825" s="367"/>
      <c r="LIP825" s="367"/>
      <c r="LIQ825" s="367"/>
      <c r="LIR825" s="367"/>
      <c r="LIS825" s="367"/>
      <c r="LIT825" s="367"/>
      <c r="LIU825" s="367"/>
      <c r="LIV825" s="367"/>
      <c r="LIW825" s="367"/>
      <c r="LIX825" s="367"/>
      <c r="LIY825" s="367"/>
      <c r="LIZ825" s="367"/>
      <c r="LJA825" s="367"/>
      <c r="LJB825" s="367"/>
      <c r="LJC825" s="367"/>
      <c r="LJD825" s="367"/>
      <c r="LJE825" s="367"/>
      <c r="LJF825" s="367"/>
      <c r="LJG825" s="367"/>
      <c r="LJH825" s="367"/>
      <c r="LJI825" s="367"/>
      <c r="LJJ825" s="367"/>
      <c r="LJK825" s="367"/>
      <c r="LJL825" s="367"/>
      <c r="LJM825" s="367"/>
      <c r="LJN825" s="367"/>
      <c r="LJO825" s="367"/>
      <c r="LJP825" s="367"/>
      <c r="LJQ825" s="367"/>
      <c r="LJR825" s="367"/>
      <c r="LJS825" s="367"/>
      <c r="LJT825" s="367"/>
      <c r="LJU825" s="367"/>
      <c r="LJV825" s="367"/>
      <c r="LJW825" s="367"/>
      <c r="LJX825" s="367"/>
      <c r="LJY825" s="367"/>
      <c r="LJZ825" s="367"/>
      <c r="LKA825" s="367"/>
      <c r="LKB825" s="367"/>
      <c r="LKC825" s="367"/>
      <c r="LKD825" s="367"/>
      <c r="LKE825" s="367"/>
      <c r="LKF825" s="367"/>
      <c r="LKG825" s="367"/>
      <c r="LKH825" s="367"/>
      <c r="LKI825" s="367"/>
      <c r="LKJ825" s="367"/>
      <c r="LKK825" s="367"/>
      <c r="LKL825" s="367"/>
      <c r="LKM825" s="367"/>
      <c r="LKN825" s="367"/>
      <c r="LKO825" s="367"/>
      <c r="LKP825" s="367"/>
      <c r="LKQ825" s="367"/>
      <c r="LKR825" s="367"/>
      <c r="LKS825" s="367"/>
      <c r="LKT825" s="367"/>
      <c r="LKU825" s="367"/>
      <c r="LKV825" s="367"/>
      <c r="LKW825" s="367"/>
      <c r="LKX825" s="367"/>
      <c r="LKY825" s="367"/>
      <c r="LKZ825" s="367"/>
      <c r="LLA825" s="367"/>
      <c r="LLB825" s="367"/>
      <c r="LLC825" s="367"/>
      <c r="LLD825" s="367"/>
      <c r="LLE825" s="367"/>
      <c r="LLF825" s="367"/>
      <c r="LLG825" s="367"/>
      <c r="LLH825" s="367"/>
      <c r="LLI825" s="367"/>
      <c r="LLJ825" s="367"/>
      <c r="LLK825" s="367"/>
      <c r="LLL825" s="367"/>
      <c r="LLM825" s="367"/>
      <c r="LLN825" s="367"/>
      <c r="LLO825" s="367"/>
      <c r="LLP825" s="367"/>
      <c r="LLQ825" s="367"/>
      <c r="LLR825" s="367"/>
      <c r="LLS825" s="367"/>
      <c r="LLT825" s="367"/>
      <c r="LLU825" s="367"/>
      <c r="LLV825" s="367"/>
      <c r="LLW825" s="367"/>
      <c r="LLX825" s="367"/>
      <c r="LLY825" s="367"/>
      <c r="LLZ825" s="367"/>
      <c r="LMA825" s="367"/>
      <c r="LMB825" s="367"/>
      <c r="LMC825" s="367"/>
      <c r="LMD825" s="367"/>
      <c r="LME825" s="367"/>
      <c r="LMF825" s="367"/>
      <c r="LMG825" s="367"/>
      <c r="LMH825" s="367"/>
      <c r="LMI825" s="367"/>
      <c r="LMJ825" s="367"/>
      <c r="LMK825" s="367"/>
      <c r="LML825" s="367"/>
      <c r="LMM825" s="367"/>
      <c r="LMN825" s="367"/>
      <c r="LMO825" s="367"/>
      <c r="LMP825" s="367"/>
      <c r="LMQ825" s="367"/>
      <c r="LMR825" s="367"/>
      <c r="LMS825" s="367"/>
      <c r="LMT825" s="367"/>
      <c r="LMU825" s="367"/>
      <c r="LMV825" s="367"/>
      <c r="LMW825" s="367"/>
      <c r="LMX825" s="367"/>
      <c r="LMY825" s="367"/>
      <c r="LMZ825" s="367"/>
      <c r="LNA825" s="367"/>
      <c r="LNB825" s="367"/>
      <c r="LNC825" s="367"/>
      <c r="LND825" s="367"/>
      <c r="LNE825" s="367"/>
      <c r="LNF825" s="367"/>
      <c r="LNG825" s="367"/>
      <c r="LNH825" s="367"/>
      <c r="LNI825" s="367"/>
      <c r="LNJ825" s="367"/>
      <c r="LNK825" s="367"/>
      <c r="LNL825" s="367"/>
      <c r="LNM825" s="367"/>
      <c r="LNN825" s="367"/>
      <c r="LNO825" s="367"/>
      <c r="LNP825" s="367"/>
      <c r="LNQ825" s="367"/>
      <c r="LNR825" s="367"/>
      <c r="LNS825" s="367"/>
      <c r="LNT825" s="367"/>
      <c r="LNU825" s="367"/>
      <c r="LNV825" s="367"/>
      <c r="LNW825" s="367"/>
      <c r="LNX825" s="367"/>
      <c r="LNY825" s="367"/>
      <c r="LNZ825" s="367"/>
      <c r="LOA825" s="367"/>
      <c r="LOB825" s="367"/>
      <c r="LOC825" s="367"/>
      <c r="LOD825" s="367"/>
      <c r="LOE825" s="367"/>
      <c r="LOF825" s="367"/>
      <c r="LOG825" s="367"/>
      <c r="LOH825" s="367"/>
      <c r="LOI825" s="367"/>
      <c r="LOJ825" s="367"/>
      <c r="LOK825" s="367"/>
      <c r="LOL825" s="367"/>
      <c r="LOM825" s="367"/>
      <c r="LON825" s="367"/>
      <c r="LOO825" s="367"/>
      <c r="LOP825" s="367"/>
      <c r="LOQ825" s="367"/>
      <c r="LOR825" s="367"/>
      <c r="LOS825" s="367"/>
      <c r="LOT825" s="367"/>
      <c r="LOU825" s="367"/>
      <c r="LOV825" s="367"/>
      <c r="LOW825" s="367"/>
      <c r="LOX825" s="367"/>
      <c r="LOY825" s="367"/>
      <c r="LOZ825" s="367"/>
      <c r="LPA825" s="367"/>
      <c r="LPB825" s="367"/>
      <c r="LPC825" s="367"/>
      <c r="LPD825" s="367"/>
      <c r="LPE825" s="367"/>
      <c r="LPF825" s="367"/>
      <c r="LPG825" s="367"/>
      <c r="LPH825" s="367"/>
      <c r="LPI825" s="367"/>
      <c r="LPJ825" s="367"/>
      <c r="LPK825" s="367"/>
      <c r="LPL825" s="367"/>
      <c r="LPM825" s="367"/>
      <c r="LPN825" s="367"/>
      <c r="LPO825" s="367"/>
      <c r="LPP825" s="367"/>
      <c r="LPQ825" s="367"/>
      <c r="LPR825" s="367"/>
      <c r="LPS825" s="367"/>
      <c r="LPT825" s="367"/>
      <c r="LPU825" s="367"/>
      <c r="LPV825" s="367"/>
      <c r="LPW825" s="367"/>
      <c r="LPX825" s="367"/>
      <c r="LPY825" s="367"/>
      <c r="LPZ825" s="367"/>
      <c r="LQA825" s="367"/>
      <c r="LQB825" s="367"/>
      <c r="LQC825" s="367"/>
      <c r="LQD825" s="367"/>
      <c r="LQE825" s="367"/>
      <c r="LQF825" s="367"/>
      <c r="LQG825" s="367"/>
      <c r="LQH825" s="367"/>
      <c r="LQI825" s="367"/>
      <c r="LQJ825" s="367"/>
      <c r="LQK825" s="367"/>
      <c r="LQL825" s="367"/>
      <c r="LQM825" s="367"/>
      <c r="LQN825" s="367"/>
      <c r="LQO825" s="367"/>
      <c r="LQP825" s="367"/>
      <c r="LQQ825" s="367"/>
      <c r="LQR825" s="367"/>
      <c r="LQS825" s="367"/>
      <c r="LQT825" s="367"/>
      <c r="LQU825" s="367"/>
      <c r="LQV825" s="367"/>
      <c r="LQW825" s="367"/>
      <c r="LQX825" s="367"/>
      <c r="LQY825" s="367"/>
      <c r="LQZ825" s="367"/>
      <c r="LRA825" s="367"/>
      <c r="LRB825" s="367"/>
      <c r="LRC825" s="367"/>
      <c r="LRD825" s="367"/>
      <c r="LRE825" s="367"/>
      <c r="LRF825" s="367"/>
      <c r="LRG825" s="367"/>
      <c r="LRH825" s="367"/>
      <c r="LRI825" s="367"/>
      <c r="LRJ825" s="367"/>
      <c r="LRK825" s="367"/>
      <c r="LRL825" s="367"/>
      <c r="LRM825" s="367"/>
      <c r="LRN825" s="367"/>
      <c r="LRO825" s="367"/>
      <c r="LRP825" s="367"/>
      <c r="LRQ825" s="367"/>
      <c r="LRR825" s="367"/>
      <c r="LRS825" s="367"/>
      <c r="LRT825" s="367"/>
      <c r="LRU825" s="367"/>
      <c r="LRV825" s="367"/>
      <c r="LRW825" s="367"/>
      <c r="LRX825" s="367"/>
      <c r="LRY825" s="367"/>
      <c r="LRZ825" s="367"/>
      <c r="LSA825" s="367"/>
      <c r="LSB825" s="367"/>
      <c r="LSC825" s="367"/>
      <c r="LSD825" s="367"/>
      <c r="LSE825" s="367"/>
      <c r="LSF825" s="367"/>
      <c r="LSG825" s="367"/>
      <c r="LSH825" s="367"/>
      <c r="LSI825" s="367"/>
      <c r="LSJ825" s="367"/>
      <c r="LSK825" s="367"/>
      <c r="LSL825" s="367"/>
      <c r="LSM825" s="367"/>
      <c r="LSN825" s="367"/>
      <c r="LSO825" s="367"/>
      <c r="LSP825" s="367"/>
      <c r="LSQ825" s="367"/>
      <c r="LSR825" s="367"/>
      <c r="LSS825" s="367"/>
      <c r="LST825" s="367"/>
      <c r="LSU825" s="367"/>
      <c r="LSV825" s="367"/>
      <c r="LSW825" s="367"/>
      <c r="LSX825" s="367"/>
      <c r="LSY825" s="367"/>
      <c r="LSZ825" s="367"/>
      <c r="LTA825" s="367"/>
      <c r="LTB825" s="367"/>
      <c r="LTC825" s="367"/>
      <c r="LTD825" s="367"/>
      <c r="LTE825" s="367"/>
      <c r="LTF825" s="367"/>
      <c r="LTG825" s="367"/>
      <c r="LTH825" s="367"/>
      <c r="LTI825" s="367"/>
      <c r="LTJ825" s="367"/>
      <c r="LTK825" s="367"/>
      <c r="LTL825" s="367"/>
      <c r="LTM825" s="367"/>
      <c r="LTN825" s="367"/>
      <c r="LTO825" s="367"/>
      <c r="LTP825" s="367"/>
      <c r="LTQ825" s="367"/>
      <c r="LTR825" s="367"/>
      <c r="LTS825" s="367"/>
      <c r="LTT825" s="367"/>
      <c r="LTU825" s="367"/>
      <c r="LTV825" s="367"/>
      <c r="LTW825" s="367"/>
      <c r="LTX825" s="367"/>
      <c r="LTY825" s="367"/>
      <c r="LTZ825" s="367"/>
      <c r="LUA825" s="367"/>
      <c r="LUB825" s="367"/>
      <c r="LUC825" s="367"/>
      <c r="LUD825" s="367"/>
      <c r="LUE825" s="367"/>
      <c r="LUF825" s="367"/>
      <c r="LUG825" s="367"/>
      <c r="LUH825" s="367"/>
      <c r="LUI825" s="367"/>
      <c r="LUJ825" s="367"/>
      <c r="LUK825" s="367"/>
      <c r="LUL825" s="367"/>
      <c r="LUM825" s="367"/>
      <c r="LUN825" s="367"/>
      <c r="LUO825" s="367"/>
      <c r="LUP825" s="367"/>
      <c r="LUQ825" s="367"/>
      <c r="LUR825" s="367"/>
      <c r="LUS825" s="367"/>
      <c r="LUT825" s="367"/>
      <c r="LUU825" s="367"/>
      <c r="LUV825" s="367"/>
      <c r="LUW825" s="367"/>
      <c r="LUX825" s="367"/>
      <c r="LUY825" s="367"/>
      <c r="LUZ825" s="367"/>
      <c r="LVA825" s="367"/>
      <c r="LVB825" s="367"/>
      <c r="LVC825" s="367"/>
      <c r="LVD825" s="367"/>
      <c r="LVE825" s="367"/>
      <c r="LVF825" s="367"/>
      <c r="LVG825" s="367"/>
      <c r="LVH825" s="367"/>
      <c r="LVI825" s="367"/>
      <c r="LVJ825" s="367"/>
      <c r="LVK825" s="367"/>
      <c r="LVL825" s="367"/>
      <c r="LVM825" s="367"/>
      <c r="LVN825" s="367"/>
      <c r="LVO825" s="367"/>
      <c r="LVP825" s="367"/>
      <c r="LVQ825" s="367"/>
      <c r="LVR825" s="367"/>
      <c r="LVS825" s="367"/>
      <c r="LVT825" s="367"/>
      <c r="LVU825" s="367"/>
      <c r="LVV825" s="367"/>
      <c r="LVW825" s="367"/>
      <c r="LVX825" s="367"/>
      <c r="LVY825" s="367"/>
      <c r="LVZ825" s="367"/>
      <c r="LWA825" s="367"/>
      <c r="LWB825" s="367"/>
      <c r="LWC825" s="367"/>
      <c r="LWD825" s="367"/>
      <c r="LWE825" s="367"/>
      <c r="LWF825" s="367"/>
      <c r="LWG825" s="367"/>
      <c r="LWH825" s="367"/>
      <c r="LWI825" s="367"/>
      <c r="LWJ825" s="367"/>
      <c r="LWK825" s="367"/>
      <c r="LWL825" s="367"/>
      <c r="LWM825" s="367"/>
      <c r="LWN825" s="367"/>
      <c r="LWO825" s="367"/>
      <c r="LWP825" s="367"/>
      <c r="LWQ825" s="367"/>
      <c r="LWR825" s="367"/>
      <c r="LWS825" s="367"/>
      <c r="LWT825" s="367"/>
      <c r="LWU825" s="367"/>
      <c r="LWV825" s="367"/>
      <c r="LWW825" s="367"/>
      <c r="LWX825" s="367"/>
      <c r="LWY825" s="367"/>
      <c r="LWZ825" s="367"/>
      <c r="LXA825" s="367"/>
      <c r="LXB825" s="367"/>
      <c r="LXC825" s="367"/>
      <c r="LXD825" s="367"/>
      <c r="LXE825" s="367"/>
      <c r="LXF825" s="367"/>
      <c r="LXG825" s="367"/>
      <c r="LXH825" s="367"/>
      <c r="LXI825" s="367"/>
      <c r="LXJ825" s="367"/>
      <c r="LXK825" s="367"/>
      <c r="LXL825" s="367"/>
      <c r="LXM825" s="367"/>
      <c r="LXN825" s="367"/>
      <c r="LXO825" s="367"/>
      <c r="LXP825" s="367"/>
      <c r="LXQ825" s="367"/>
      <c r="LXR825" s="367"/>
      <c r="LXS825" s="367"/>
      <c r="LXT825" s="367"/>
      <c r="LXU825" s="367"/>
      <c r="LXV825" s="367"/>
      <c r="LXW825" s="367"/>
      <c r="LXX825" s="367"/>
      <c r="LXY825" s="367"/>
      <c r="LXZ825" s="367"/>
      <c r="LYA825" s="367"/>
      <c r="LYB825" s="367"/>
      <c r="LYC825" s="367"/>
      <c r="LYD825" s="367"/>
      <c r="LYE825" s="367"/>
      <c r="LYF825" s="367"/>
      <c r="LYG825" s="367"/>
      <c r="LYH825" s="367"/>
      <c r="LYI825" s="367"/>
      <c r="LYJ825" s="367"/>
      <c r="LYK825" s="367"/>
      <c r="LYL825" s="367"/>
      <c r="LYM825" s="367"/>
      <c r="LYN825" s="367"/>
      <c r="LYO825" s="367"/>
      <c r="LYP825" s="367"/>
      <c r="LYQ825" s="367"/>
      <c r="LYR825" s="367"/>
      <c r="LYS825" s="367"/>
      <c r="LYT825" s="367"/>
      <c r="LYU825" s="367"/>
      <c r="LYV825" s="367"/>
      <c r="LYW825" s="367"/>
      <c r="LYX825" s="367"/>
      <c r="LYY825" s="367"/>
      <c r="LYZ825" s="367"/>
      <c r="LZA825" s="367"/>
      <c r="LZB825" s="367"/>
      <c r="LZC825" s="367"/>
      <c r="LZD825" s="367"/>
      <c r="LZE825" s="367"/>
      <c r="LZF825" s="367"/>
      <c r="LZG825" s="367"/>
      <c r="LZH825" s="367"/>
      <c r="LZI825" s="367"/>
      <c r="LZJ825" s="367"/>
      <c r="LZK825" s="367"/>
      <c r="LZL825" s="367"/>
      <c r="LZM825" s="367"/>
      <c r="LZN825" s="367"/>
      <c r="LZO825" s="367"/>
      <c r="LZP825" s="367"/>
      <c r="LZQ825" s="367"/>
      <c r="LZR825" s="367"/>
      <c r="LZS825" s="367"/>
      <c r="LZT825" s="367"/>
      <c r="LZU825" s="367"/>
      <c r="LZV825" s="367"/>
      <c r="LZW825" s="367"/>
      <c r="LZX825" s="367"/>
      <c r="LZY825" s="367"/>
      <c r="LZZ825" s="367"/>
      <c r="MAA825" s="367"/>
      <c r="MAB825" s="367"/>
      <c r="MAC825" s="367"/>
      <c r="MAD825" s="367"/>
      <c r="MAE825" s="367"/>
      <c r="MAF825" s="367"/>
      <c r="MAG825" s="367"/>
      <c r="MAH825" s="367"/>
      <c r="MAI825" s="367"/>
      <c r="MAJ825" s="367"/>
      <c r="MAK825" s="367"/>
      <c r="MAL825" s="367"/>
      <c r="MAM825" s="367"/>
      <c r="MAN825" s="367"/>
      <c r="MAO825" s="367"/>
      <c r="MAP825" s="367"/>
      <c r="MAQ825" s="367"/>
      <c r="MAR825" s="367"/>
      <c r="MAS825" s="367"/>
      <c r="MAT825" s="367"/>
      <c r="MAU825" s="367"/>
      <c r="MAV825" s="367"/>
      <c r="MAW825" s="367"/>
      <c r="MAX825" s="367"/>
      <c r="MAY825" s="367"/>
      <c r="MAZ825" s="367"/>
      <c r="MBA825" s="367"/>
      <c r="MBB825" s="367"/>
      <c r="MBC825" s="367"/>
      <c r="MBD825" s="367"/>
      <c r="MBE825" s="367"/>
      <c r="MBF825" s="367"/>
      <c r="MBG825" s="367"/>
      <c r="MBH825" s="367"/>
      <c r="MBI825" s="367"/>
      <c r="MBJ825" s="367"/>
      <c r="MBK825" s="367"/>
      <c r="MBL825" s="367"/>
      <c r="MBM825" s="367"/>
      <c r="MBN825" s="367"/>
      <c r="MBO825" s="367"/>
      <c r="MBP825" s="367"/>
      <c r="MBQ825" s="367"/>
      <c r="MBR825" s="367"/>
      <c r="MBS825" s="367"/>
      <c r="MBT825" s="367"/>
      <c r="MBU825" s="367"/>
      <c r="MBV825" s="367"/>
      <c r="MBW825" s="367"/>
      <c r="MBX825" s="367"/>
      <c r="MBY825" s="367"/>
      <c r="MBZ825" s="367"/>
      <c r="MCA825" s="367"/>
      <c r="MCB825" s="367"/>
      <c r="MCC825" s="367"/>
      <c r="MCD825" s="367"/>
      <c r="MCE825" s="367"/>
      <c r="MCF825" s="367"/>
      <c r="MCG825" s="367"/>
      <c r="MCH825" s="367"/>
      <c r="MCI825" s="367"/>
      <c r="MCJ825" s="367"/>
      <c r="MCK825" s="367"/>
      <c r="MCL825" s="367"/>
      <c r="MCM825" s="367"/>
      <c r="MCN825" s="367"/>
      <c r="MCO825" s="367"/>
      <c r="MCP825" s="367"/>
      <c r="MCQ825" s="367"/>
      <c r="MCR825" s="367"/>
      <c r="MCS825" s="367"/>
      <c r="MCT825" s="367"/>
      <c r="MCU825" s="367"/>
      <c r="MCV825" s="367"/>
      <c r="MCW825" s="367"/>
      <c r="MCX825" s="367"/>
      <c r="MCY825" s="367"/>
      <c r="MCZ825" s="367"/>
      <c r="MDA825" s="367"/>
      <c r="MDB825" s="367"/>
      <c r="MDC825" s="367"/>
      <c r="MDD825" s="367"/>
      <c r="MDE825" s="367"/>
      <c r="MDF825" s="367"/>
      <c r="MDG825" s="367"/>
      <c r="MDH825" s="367"/>
      <c r="MDI825" s="367"/>
      <c r="MDJ825" s="367"/>
      <c r="MDK825" s="367"/>
      <c r="MDL825" s="367"/>
      <c r="MDM825" s="367"/>
      <c r="MDN825" s="367"/>
      <c r="MDO825" s="367"/>
      <c r="MDP825" s="367"/>
      <c r="MDQ825" s="367"/>
      <c r="MDR825" s="367"/>
      <c r="MDS825" s="367"/>
      <c r="MDT825" s="367"/>
      <c r="MDU825" s="367"/>
      <c r="MDV825" s="367"/>
      <c r="MDW825" s="367"/>
      <c r="MDX825" s="367"/>
      <c r="MDY825" s="367"/>
      <c r="MDZ825" s="367"/>
      <c r="MEA825" s="367"/>
      <c r="MEB825" s="367"/>
      <c r="MEC825" s="367"/>
      <c r="MED825" s="367"/>
      <c r="MEE825" s="367"/>
      <c r="MEF825" s="367"/>
      <c r="MEG825" s="367"/>
      <c r="MEH825" s="367"/>
      <c r="MEI825" s="367"/>
      <c r="MEJ825" s="367"/>
      <c r="MEK825" s="367"/>
      <c r="MEL825" s="367"/>
      <c r="MEM825" s="367"/>
      <c r="MEN825" s="367"/>
      <c r="MEO825" s="367"/>
      <c r="MEP825" s="367"/>
      <c r="MEQ825" s="367"/>
      <c r="MER825" s="367"/>
      <c r="MES825" s="367"/>
      <c r="MET825" s="367"/>
      <c r="MEU825" s="367"/>
      <c r="MEV825" s="367"/>
      <c r="MEW825" s="367"/>
      <c r="MEX825" s="367"/>
      <c r="MEY825" s="367"/>
      <c r="MEZ825" s="367"/>
      <c r="MFA825" s="367"/>
      <c r="MFB825" s="367"/>
      <c r="MFC825" s="367"/>
      <c r="MFD825" s="367"/>
      <c r="MFE825" s="367"/>
      <c r="MFF825" s="367"/>
      <c r="MFG825" s="367"/>
      <c r="MFH825" s="367"/>
      <c r="MFI825" s="367"/>
      <c r="MFJ825" s="367"/>
      <c r="MFK825" s="367"/>
      <c r="MFL825" s="367"/>
      <c r="MFM825" s="367"/>
      <c r="MFN825" s="367"/>
      <c r="MFO825" s="367"/>
      <c r="MFP825" s="367"/>
      <c r="MFQ825" s="367"/>
      <c r="MFR825" s="367"/>
      <c r="MFS825" s="367"/>
      <c r="MFT825" s="367"/>
      <c r="MFU825" s="367"/>
      <c r="MFV825" s="367"/>
      <c r="MFW825" s="367"/>
      <c r="MFX825" s="367"/>
      <c r="MFY825" s="367"/>
      <c r="MFZ825" s="367"/>
      <c r="MGA825" s="367"/>
      <c r="MGB825" s="367"/>
      <c r="MGC825" s="367"/>
      <c r="MGD825" s="367"/>
      <c r="MGE825" s="367"/>
      <c r="MGF825" s="367"/>
      <c r="MGG825" s="367"/>
      <c r="MGH825" s="367"/>
      <c r="MGI825" s="367"/>
      <c r="MGJ825" s="367"/>
      <c r="MGK825" s="367"/>
      <c r="MGL825" s="367"/>
      <c r="MGM825" s="367"/>
      <c r="MGN825" s="367"/>
      <c r="MGO825" s="367"/>
      <c r="MGP825" s="367"/>
      <c r="MGQ825" s="367"/>
      <c r="MGR825" s="367"/>
      <c r="MGS825" s="367"/>
      <c r="MGT825" s="367"/>
      <c r="MGU825" s="367"/>
      <c r="MGV825" s="367"/>
      <c r="MGW825" s="367"/>
      <c r="MGX825" s="367"/>
      <c r="MGY825" s="367"/>
      <c r="MGZ825" s="367"/>
      <c r="MHA825" s="367"/>
      <c r="MHB825" s="367"/>
      <c r="MHC825" s="367"/>
      <c r="MHD825" s="367"/>
      <c r="MHE825" s="367"/>
      <c r="MHF825" s="367"/>
      <c r="MHG825" s="367"/>
      <c r="MHH825" s="367"/>
      <c r="MHI825" s="367"/>
      <c r="MHJ825" s="367"/>
      <c r="MHK825" s="367"/>
      <c r="MHL825" s="367"/>
      <c r="MHM825" s="367"/>
      <c r="MHN825" s="367"/>
      <c r="MHO825" s="367"/>
      <c r="MHP825" s="367"/>
      <c r="MHQ825" s="367"/>
      <c r="MHR825" s="367"/>
      <c r="MHS825" s="367"/>
      <c r="MHT825" s="367"/>
      <c r="MHU825" s="367"/>
      <c r="MHV825" s="367"/>
      <c r="MHW825" s="367"/>
      <c r="MHX825" s="367"/>
      <c r="MHY825" s="367"/>
      <c r="MHZ825" s="367"/>
      <c r="MIA825" s="367"/>
      <c r="MIB825" s="367"/>
      <c r="MIC825" s="367"/>
      <c r="MID825" s="367"/>
      <c r="MIE825" s="367"/>
      <c r="MIF825" s="367"/>
      <c r="MIG825" s="367"/>
      <c r="MIH825" s="367"/>
      <c r="MII825" s="367"/>
      <c r="MIJ825" s="367"/>
      <c r="MIK825" s="367"/>
      <c r="MIL825" s="367"/>
      <c r="MIM825" s="367"/>
      <c r="MIN825" s="367"/>
      <c r="MIO825" s="367"/>
      <c r="MIP825" s="367"/>
      <c r="MIQ825" s="367"/>
      <c r="MIR825" s="367"/>
      <c r="MIS825" s="367"/>
      <c r="MIT825" s="367"/>
      <c r="MIU825" s="367"/>
      <c r="MIV825" s="367"/>
      <c r="MIW825" s="367"/>
      <c r="MIX825" s="367"/>
      <c r="MIY825" s="367"/>
      <c r="MIZ825" s="367"/>
      <c r="MJA825" s="367"/>
      <c r="MJB825" s="367"/>
      <c r="MJC825" s="367"/>
      <c r="MJD825" s="367"/>
      <c r="MJE825" s="367"/>
      <c r="MJF825" s="367"/>
      <c r="MJG825" s="367"/>
      <c r="MJH825" s="367"/>
      <c r="MJI825" s="367"/>
      <c r="MJJ825" s="367"/>
      <c r="MJK825" s="367"/>
      <c r="MJL825" s="367"/>
      <c r="MJM825" s="367"/>
      <c r="MJN825" s="367"/>
      <c r="MJO825" s="367"/>
      <c r="MJP825" s="367"/>
      <c r="MJQ825" s="367"/>
      <c r="MJR825" s="367"/>
      <c r="MJS825" s="367"/>
      <c r="MJT825" s="367"/>
      <c r="MJU825" s="367"/>
      <c r="MJV825" s="367"/>
      <c r="MJW825" s="367"/>
      <c r="MJX825" s="367"/>
      <c r="MJY825" s="367"/>
      <c r="MJZ825" s="367"/>
      <c r="MKA825" s="367"/>
      <c r="MKB825" s="367"/>
      <c r="MKC825" s="367"/>
      <c r="MKD825" s="367"/>
      <c r="MKE825" s="367"/>
      <c r="MKF825" s="367"/>
      <c r="MKG825" s="367"/>
      <c r="MKH825" s="367"/>
      <c r="MKI825" s="367"/>
      <c r="MKJ825" s="367"/>
      <c r="MKK825" s="367"/>
      <c r="MKL825" s="367"/>
      <c r="MKM825" s="367"/>
      <c r="MKN825" s="367"/>
      <c r="MKO825" s="367"/>
      <c r="MKP825" s="367"/>
      <c r="MKQ825" s="367"/>
      <c r="MKR825" s="367"/>
      <c r="MKS825" s="367"/>
      <c r="MKT825" s="367"/>
      <c r="MKU825" s="367"/>
      <c r="MKV825" s="367"/>
      <c r="MKW825" s="367"/>
      <c r="MKX825" s="367"/>
      <c r="MKY825" s="367"/>
      <c r="MKZ825" s="367"/>
      <c r="MLA825" s="367"/>
      <c r="MLB825" s="367"/>
      <c r="MLC825" s="367"/>
      <c r="MLD825" s="367"/>
      <c r="MLE825" s="367"/>
      <c r="MLF825" s="367"/>
      <c r="MLG825" s="367"/>
      <c r="MLH825" s="367"/>
      <c r="MLI825" s="367"/>
      <c r="MLJ825" s="367"/>
      <c r="MLK825" s="367"/>
      <c r="MLL825" s="367"/>
      <c r="MLM825" s="367"/>
      <c r="MLN825" s="367"/>
      <c r="MLO825" s="367"/>
      <c r="MLP825" s="367"/>
      <c r="MLQ825" s="367"/>
      <c r="MLR825" s="367"/>
      <c r="MLS825" s="367"/>
      <c r="MLT825" s="367"/>
      <c r="MLU825" s="367"/>
      <c r="MLV825" s="367"/>
      <c r="MLW825" s="367"/>
      <c r="MLX825" s="367"/>
      <c r="MLY825" s="367"/>
      <c r="MLZ825" s="367"/>
      <c r="MMA825" s="367"/>
      <c r="MMB825" s="367"/>
      <c r="MMC825" s="367"/>
      <c r="MMD825" s="367"/>
      <c r="MME825" s="367"/>
      <c r="MMF825" s="367"/>
      <c r="MMG825" s="367"/>
      <c r="MMH825" s="367"/>
      <c r="MMI825" s="367"/>
      <c r="MMJ825" s="367"/>
      <c r="MMK825" s="367"/>
      <c r="MML825" s="367"/>
      <c r="MMM825" s="367"/>
      <c r="MMN825" s="367"/>
      <c r="MMO825" s="367"/>
      <c r="MMP825" s="367"/>
      <c r="MMQ825" s="367"/>
      <c r="MMR825" s="367"/>
      <c r="MMS825" s="367"/>
      <c r="MMT825" s="367"/>
      <c r="MMU825" s="367"/>
      <c r="MMV825" s="367"/>
      <c r="MMW825" s="367"/>
      <c r="MMX825" s="367"/>
      <c r="MMY825" s="367"/>
      <c r="MMZ825" s="367"/>
      <c r="MNA825" s="367"/>
      <c r="MNB825" s="367"/>
      <c r="MNC825" s="367"/>
      <c r="MND825" s="367"/>
      <c r="MNE825" s="367"/>
      <c r="MNF825" s="367"/>
      <c r="MNG825" s="367"/>
      <c r="MNH825" s="367"/>
      <c r="MNI825" s="367"/>
      <c r="MNJ825" s="367"/>
      <c r="MNK825" s="367"/>
      <c r="MNL825" s="367"/>
      <c r="MNM825" s="367"/>
      <c r="MNN825" s="367"/>
      <c r="MNO825" s="367"/>
      <c r="MNP825" s="367"/>
      <c r="MNQ825" s="367"/>
      <c r="MNR825" s="367"/>
      <c r="MNS825" s="367"/>
      <c r="MNT825" s="367"/>
      <c r="MNU825" s="367"/>
      <c r="MNV825" s="367"/>
      <c r="MNW825" s="367"/>
      <c r="MNX825" s="367"/>
      <c r="MNY825" s="367"/>
      <c r="MNZ825" s="367"/>
      <c r="MOA825" s="367"/>
      <c r="MOB825" s="367"/>
      <c r="MOC825" s="367"/>
      <c r="MOD825" s="367"/>
      <c r="MOE825" s="367"/>
      <c r="MOF825" s="367"/>
      <c r="MOG825" s="367"/>
      <c r="MOH825" s="367"/>
      <c r="MOI825" s="367"/>
      <c r="MOJ825" s="367"/>
      <c r="MOK825" s="367"/>
      <c r="MOL825" s="367"/>
      <c r="MOM825" s="367"/>
      <c r="MON825" s="367"/>
      <c r="MOO825" s="367"/>
      <c r="MOP825" s="367"/>
      <c r="MOQ825" s="367"/>
      <c r="MOR825" s="367"/>
      <c r="MOS825" s="367"/>
      <c r="MOT825" s="367"/>
      <c r="MOU825" s="367"/>
      <c r="MOV825" s="367"/>
      <c r="MOW825" s="367"/>
      <c r="MOX825" s="367"/>
      <c r="MOY825" s="367"/>
      <c r="MOZ825" s="367"/>
      <c r="MPA825" s="367"/>
      <c r="MPB825" s="367"/>
      <c r="MPC825" s="367"/>
      <c r="MPD825" s="367"/>
      <c r="MPE825" s="367"/>
      <c r="MPF825" s="367"/>
      <c r="MPG825" s="367"/>
      <c r="MPH825" s="367"/>
      <c r="MPI825" s="367"/>
      <c r="MPJ825" s="367"/>
      <c r="MPK825" s="367"/>
      <c r="MPL825" s="367"/>
      <c r="MPM825" s="367"/>
      <c r="MPN825" s="367"/>
      <c r="MPO825" s="367"/>
      <c r="MPP825" s="367"/>
      <c r="MPQ825" s="367"/>
      <c r="MPR825" s="367"/>
      <c r="MPS825" s="367"/>
      <c r="MPT825" s="367"/>
      <c r="MPU825" s="367"/>
      <c r="MPV825" s="367"/>
      <c r="MPW825" s="367"/>
      <c r="MPX825" s="367"/>
      <c r="MPY825" s="367"/>
      <c r="MPZ825" s="367"/>
      <c r="MQA825" s="367"/>
      <c r="MQB825" s="367"/>
      <c r="MQC825" s="367"/>
      <c r="MQD825" s="367"/>
      <c r="MQE825" s="367"/>
      <c r="MQF825" s="367"/>
      <c r="MQG825" s="367"/>
      <c r="MQH825" s="367"/>
      <c r="MQI825" s="367"/>
      <c r="MQJ825" s="367"/>
      <c r="MQK825" s="367"/>
      <c r="MQL825" s="367"/>
      <c r="MQM825" s="367"/>
      <c r="MQN825" s="367"/>
      <c r="MQO825" s="367"/>
      <c r="MQP825" s="367"/>
      <c r="MQQ825" s="367"/>
      <c r="MQR825" s="367"/>
      <c r="MQS825" s="367"/>
      <c r="MQT825" s="367"/>
      <c r="MQU825" s="367"/>
      <c r="MQV825" s="367"/>
      <c r="MQW825" s="367"/>
      <c r="MQX825" s="367"/>
      <c r="MQY825" s="367"/>
      <c r="MQZ825" s="367"/>
      <c r="MRA825" s="367"/>
      <c r="MRB825" s="367"/>
      <c r="MRC825" s="367"/>
      <c r="MRD825" s="367"/>
      <c r="MRE825" s="367"/>
      <c r="MRF825" s="367"/>
      <c r="MRG825" s="367"/>
      <c r="MRH825" s="367"/>
      <c r="MRI825" s="367"/>
      <c r="MRJ825" s="367"/>
      <c r="MRK825" s="367"/>
      <c r="MRL825" s="367"/>
      <c r="MRM825" s="367"/>
      <c r="MRN825" s="367"/>
      <c r="MRO825" s="367"/>
      <c r="MRP825" s="367"/>
      <c r="MRQ825" s="367"/>
      <c r="MRR825" s="367"/>
      <c r="MRS825" s="367"/>
      <c r="MRT825" s="367"/>
      <c r="MRU825" s="367"/>
      <c r="MRV825" s="367"/>
      <c r="MRW825" s="367"/>
      <c r="MRX825" s="367"/>
      <c r="MRY825" s="367"/>
      <c r="MRZ825" s="367"/>
      <c r="MSA825" s="367"/>
      <c r="MSB825" s="367"/>
      <c r="MSC825" s="367"/>
      <c r="MSD825" s="367"/>
      <c r="MSE825" s="367"/>
      <c r="MSF825" s="367"/>
      <c r="MSG825" s="367"/>
      <c r="MSH825" s="367"/>
      <c r="MSI825" s="367"/>
      <c r="MSJ825" s="367"/>
      <c r="MSK825" s="367"/>
      <c r="MSL825" s="367"/>
      <c r="MSM825" s="367"/>
      <c r="MSN825" s="367"/>
      <c r="MSO825" s="367"/>
      <c r="MSP825" s="367"/>
      <c r="MSQ825" s="367"/>
      <c r="MSR825" s="367"/>
      <c r="MSS825" s="367"/>
      <c r="MST825" s="367"/>
      <c r="MSU825" s="367"/>
      <c r="MSV825" s="367"/>
      <c r="MSW825" s="367"/>
      <c r="MSX825" s="367"/>
      <c r="MSY825" s="367"/>
      <c r="MSZ825" s="367"/>
      <c r="MTA825" s="367"/>
      <c r="MTB825" s="367"/>
      <c r="MTC825" s="367"/>
      <c r="MTD825" s="367"/>
      <c r="MTE825" s="367"/>
      <c r="MTF825" s="367"/>
      <c r="MTG825" s="367"/>
      <c r="MTH825" s="367"/>
      <c r="MTI825" s="367"/>
      <c r="MTJ825" s="367"/>
      <c r="MTK825" s="367"/>
      <c r="MTL825" s="367"/>
      <c r="MTM825" s="367"/>
      <c r="MTN825" s="367"/>
      <c r="MTO825" s="367"/>
      <c r="MTP825" s="367"/>
      <c r="MTQ825" s="367"/>
      <c r="MTR825" s="367"/>
      <c r="MTS825" s="367"/>
      <c r="MTT825" s="367"/>
      <c r="MTU825" s="367"/>
      <c r="MTV825" s="367"/>
      <c r="MTW825" s="367"/>
      <c r="MTX825" s="367"/>
      <c r="MTY825" s="367"/>
      <c r="MTZ825" s="367"/>
      <c r="MUA825" s="367"/>
      <c r="MUB825" s="367"/>
      <c r="MUC825" s="367"/>
      <c r="MUD825" s="367"/>
      <c r="MUE825" s="367"/>
      <c r="MUF825" s="367"/>
      <c r="MUG825" s="367"/>
      <c r="MUH825" s="367"/>
      <c r="MUI825" s="367"/>
      <c r="MUJ825" s="367"/>
      <c r="MUK825" s="367"/>
      <c r="MUL825" s="367"/>
      <c r="MUM825" s="367"/>
      <c r="MUN825" s="367"/>
      <c r="MUO825" s="367"/>
      <c r="MUP825" s="367"/>
      <c r="MUQ825" s="367"/>
      <c r="MUR825" s="367"/>
      <c r="MUS825" s="367"/>
      <c r="MUT825" s="367"/>
      <c r="MUU825" s="367"/>
      <c r="MUV825" s="367"/>
      <c r="MUW825" s="367"/>
      <c r="MUX825" s="367"/>
      <c r="MUY825" s="367"/>
      <c r="MUZ825" s="367"/>
      <c r="MVA825" s="367"/>
      <c r="MVB825" s="367"/>
      <c r="MVC825" s="367"/>
      <c r="MVD825" s="367"/>
      <c r="MVE825" s="367"/>
      <c r="MVF825" s="367"/>
      <c r="MVG825" s="367"/>
      <c r="MVH825" s="367"/>
      <c r="MVI825" s="367"/>
      <c r="MVJ825" s="367"/>
      <c r="MVK825" s="367"/>
      <c r="MVL825" s="367"/>
      <c r="MVM825" s="367"/>
      <c r="MVN825" s="367"/>
      <c r="MVO825" s="367"/>
      <c r="MVP825" s="367"/>
      <c r="MVQ825" s="367"/>
      <c r="MVR825" s="367"/>
      <c r="MVS825" s="367"/>
      <c r="MVT825" s="367"/>
      <c r="MVU825" s="367"/>
      <c r="MVV825" s="367"/>
      <c r="MVW825" s="367"/>
      <c r="MVX825" s="367"/>
      <c r="MVY825" s="367"/>
      <c r="MVZ825" s="367"/>
      <c r="MWA825" s="367"/>
      <c r="MWB825" s="367"/>
      <c r="MWC825" s="367"/>
      <c r="MWD825" s="367"/>
      <c r="MWE825" s="367"/>
      <c r="MWF825" s="367"/>
      <c r="MWG825" s="367"/>
      <c r="MWH825" s="367"/>
      <c r="MWI825" s="367"/>
      <c r="MWJ825" s="367"/>
      <c r="MWK825" s="367"/>
      <c r="MWL825" s="367"/>
      <c r="MWM825" s="367"/>
      <c r="MWN825" s="367"/>
      <c r="MWO825" s="367"/>
      <c r="MWP825" s="367"/>
      <c r="MWQ825" s="367"/>
      <c r="MWR825" s="367"/>
      <c r="MWS825" s="367"/>
      <c r="MWT825" s="367"/>
      <c r="MWU825" s="367"/>
      <c r="MWV825" s="367"/>
      <c r="MWW825" s="367"/>
      <c r="MWX825" s="367"/>
      <c r="MWY825" s="367"/>
      <c r="MWZ825" s="367"/>
      <c r="MXA825" s="367"/>
      <c r="MXB825" s="367"/>
      <c r="MXC825" s="367"/>
      <c r="MXD825" s="367"/>
      <c r="MXE825" s="367"/>
      <c r="MXF825" s="367"/>
      <c r="MXG825" s="367"/>
      <c r="MXH825" s="367"/>
      <c r="MXI825" s="367"/>
      <c r="MXJ825" s="367"/>
      <c r="MXK825" s="367"/>
      <c r="MXL825" s="367"/>
      <c r="MXM825" s="367"/>
      <c r="MXN825" s="367"/>
      <c r="MXO825" s="367"/>
      <c r="MXP825" s="367"/>
      <c r="MXQ825" s="367"/>
      <c r="MXR825" s="367"/>
      <c r="MXS825" s="367"/>
      <c r="MXT825" s="367"/>
      <c r="MXU825" s="367"/>
      <c r="MXV825" s="367"/>
      <c r="MXW825" s="367"/>
      <c r="MXX825" s="367"/>
      <c r="MXY825" s="367"/>
      <c r="MXZ825" s="367"/>
      <c r="MYA825" s="367"/>
      <c r="MYB825" s="367"/>
      <c r="MYC825" s="367"/>
      <c r="MYD825" s="367"/>
      <c r="MYE825" s="367"/>
      <c r="MYF825" s="367"/>
      <c r="MYG825" s="367"/>
      <c r="MYH825" s="367"/>
      <c r="MYI825" s="367"/>
      <c r="MYJ825" s="367"/>
      <c r="MYK825" s="367"/>
      <c r="MYL825" s="367"/>
      <c r="MYM825" s="367"/>
      <c r="MYN825" s="367"/>
      <c r="MYO825" s="367"/>
      <c r="MYP825" s="367"/>
      <c r="MYQ825" s="367"/>
      <c r="MYR825" s="367"/>
      <c r="MYS825" s="367"/>
      <c r="MYT825" s="367"/>
      <c r="MYU825" s="367"/>
      <c r="MYV825" s="367"/>
      <c r="MYW825" s="367"/>
      <c r="MYX825" s="367"/>
      <c r="MYY825" s="367"/>
      <c r="MYZ825" s="367"/>
      <c r="MZA825" s="367"/>
      <c r="MZB825" s="367"/>
      <c r="MZC825" s="367"/>
      <c r="MZD825" s="367"/>
      <c r="MZE825" s="367"/>
      <c r="MZF825" s="367"/>
      <c r="MZG825" s="367"/>
      <c r="MZH825" s="367"/>
      <c r="MZI825" s="367"/>
      <c r="MZJ825" s="367"/>
      <c r="MZK825" s="367"/>
      <c r="MZL825" s="367"/>
      <c r="MZM825" s="367"/>
      <c r="MZN825" s="367"/>
      <c r="MZO825" s="367"/>
      <c r="MZP825" s="367"/>
      <c r="MZQ825" s="367"/>
      <c r="MZR825" s="367"/>
      <c r="MZS825" s="367"/>
      <c r="MZT825" s="367"/>
      <c r="MZU825" s="367"/>
      <c r="MZV825" s="367"/>
      <c r="MZW825" s="367"/>
      <c r="MZX825" s="367"/>
      <c r="MZY825" s="367"/>
      <c r="MZZ825" s="367"/>
      <c r="NAA825" s="367"/>
      <c r="NAB825" s="367"/>
      <c r="NAC825" s="367"/>
      <c r="NAD825" s="367"/>
      <c r="NAE825" s="367"/>
      <c r="NAF825" s="367"/>
      <c r="NAG825" s="367"/>
      <c r="NAH825" s="367"/>
      <c r="NAI825" s="367"/>
      <c r="NAJ825" s="367"/>
      <c r="NAK825" s="367"/>
      <c r="NAL825" s="367"/>
      <c r="NAM825" s="367"/>
      <c r="NAN825" s="367"/>
      <c r="NAO825" s="367"/>
      <c r="NAP825" s="367"/>
      <c r="NAQ825" s="367"/>
      <c r="NAR825" s="367"/>
      <c r="NAS825" s="367"/>
      <c r="NAT825" s="367"/>
      <c r="NAU825" s="367"/>
      <c r="NAV825" s="367"/>
      <c r="NAW825" s="367"/>
      <c r="NAX825" s="367"/>
      <c r="NAY825" s="367"/>
      <c r="NAZ825" s="367"/>
      <c r="NBA825" s="367"/>
      <c r="NBB825" s="367"/>
      <c r="NBC825" s="367"/>
      <c r="NBD825" s="367"/>
      <c r="NBE825" s="367"/>
      <c r="NBF825" s="367"/>
      <c r="NBG825" s="367"/>
      <c r="NBH825" s="367"/>
      <c r="NBI825" s="367"/>
      <c r="NBJ825" s="367"/>
      <c r="NBK825" s="367"/>
      <c r="NBL825" s="367"/>
      <c r="NBM825" s="367"/>
      <c r="NBN825" s="367"/>
      <c r="NBO825" s="367"/>
      <c r="NBP825" s="367"/>
      <c r="NBQ825" s="367"/>
      <c r="NBR825" s="367"/>
      <c r="NBS825" s="367"/>
      <c r="NBT825" s="367"/>
      <c r="NBU825" s="367"/>
      <c r="NBV825" s="367"/>
      <c r="NBW825" s="367"/>
      <c r="NBX825" s="367"/>
      <c r="NBY825" s="367"/>
      <c r="NBZ825" s="367"/>
      <c r="NCA825" s="367"/>
      <c r="NCB825" s="367"/>
      <c r="NCC825" s="367"/>
      <c r="NCD825" s="367"/>
      <c r="NCE825" s="367"/>
      <c r="NCF825" s="367"/>
      <c r="NCG825" s="367"/>
      <c r="NCH825" s="367"/>
      <c r="NCI825" s="367"/>
      <c r="NCJ825" s="367"/>
      <c r="NCK825" s="367"/>
      <c r="NCL825" s="367"/>
      <c r="NCM825" s="367"/>
      <c r="NCN825" s="367"/>
      <c r="NCO825" s="367"/>
      <c r="NCP825" s="367"/>
      <c r="NCQ825" s="367"/>
      <c r="NCR825" s="367"/>
      <c r="NCS825" s="367"/>
      <c r="NCT825" s="367"/>
      <c r="NCU825" s="367"/>
      <c r="NCV825" s="367"/>
      <c r="NCW825" s="367"/>
      <c r="NCX825" s="367"/>
      <c r="NCY825" s="367"/>
      <c r="NCZ825" s="367"/>
      <c r="NDA825" s="367"/>
      <c r="NDB825" s="367"/>
      <c r="NDC825" s="367"/>
      <c r="NDD825" s="367"/>
      <c r="NDE825" s="367"/>
      <c r="NDF825" s="367"/>
      <c r="NDG825" s="367"/>
      <c r="NDH825" s="367"/>
      <c r="NDI825" s="367"/>
      <c r="NDJ825" s="367"/>
      <c r="NDK825" s="367"/>
      <c r="NDL825" s="367"/>
      <c r="NDM825" s="367"/>
      <c r="NDN825" s="367"/>
      <c r="NDO825" s="367"/>
      <c r="NDP825" s="367"/>
      <c r="NDQ825" s="367"/>
      <c r="NDR825" s="367"/>
      <c r="NDS825" s="367"/>
      <c r="NDT825" s="367"/>
      <c r="NDU825" s="367"/>
      <c r="NDV825" s="367"/>
      <c r="NDW825" s="367"/>
      <c r="NDX825" s="367"/>
      <c r="NDY825" s="367"/>
      <c r="NDZ825" s="367"/>
      <c r="NEA825" s="367"/>
      <c r="NEB825" s="367"/>
      <c r="NEC825" s="367"/>
      <c r="NED825" s="367"/>
      <c r="NEE825" s="367"/>
      <c r="NEF825" s="367"/>
      <c r="NEG825" s="367"/>
      <c r="NEH825" s="367"/>
      <c r="NEI825" s="367"/>
      <c r="NEJ825" s="367"/>
      <c r="NEK825" s="367"/>
      <c r="NEL825" s="367"/>
      <c r="NEM825" s="367"/>
      <c r="NEN825" s="367"/>
      <c r="NEO825" s="367"/>
      <c r="NEP825" s="367"/>
      <c r="NEQ825" s="367"/>
      <c r="NER825" s="367"/>
      <c r="NES825" s="367"/>
      <c r="NET825" s="367"/>
      <c r="NEU825" s="367"/>
      <c r="NEV825" s="367"/>
      <c r="NEW825" s="367"/>
      <c r="NEX825" s="367"/>
      <c r="NEY825" s="367"/>
      <c r="NEZ825" s="367"/>
      <c r="NFA825" s="367"/>
      <c r="NFB825" s="367"/>
      <c r="NFC825" s="367"/>
      <c r="NFD825" s="367"/>
      <c r="NFE825" s="367"/>
      <c r="NFF825" s="367"/>
      <c r="NFG825" s="367"/>
      <c r="NFH825" s="367"/>
      <c r="NFI825" s="367"/>
      <c r="NFJ825" s="367"/>
      <c r="NFK825" s="367"/>
      <c r="NFL825" s="367"/>
      <c r="NFM825" s="367"/>
      <c r="NFN825" s="367"/>
      <c r="NFO825" s="367"/>
      <c r="NFP825" s="367"/>
      <c r="NFQ825" s="367"/>
      <c r="NFR825" s="367"/>
      <c r="NFS825" s="367"/>
      <c r="NFT825" s="367"/>
      <c r="NFU825" s="367"/>
      <c r="NFV825" s="367"/>
      <c r="NFW825" s="367"/>
      <c r="NFX825" s="367"/>
      <c r="NFY825" s="367"/>
      <c r="NFZ825" s="367"/>
      <c r="NGA825" s="367"/>
      <c r="NGB825" s="367"/>
      <c r="NGC825" s="367"/>
      <c r="NGD825" s="367"/>
      <c r="NGE825" s="367"/>
      <c r="NGF825" s="367"/>
      <c r="NGG825" s="367"/>
      <c r="NGH825" s="367"/>
      <c r="NGI825" s="367"/>
      <c r="NGJ825" s="367"/>
      <c r="NGK825" s="367"/>
      <c r="NGL825" s="367"/>
      <c r="NGM825" s="367"/>
      <c r="NGN825" s="367"/>
      <c r="NGO825" s="367"/>
      <c r="NGP825" s="367"/>
      <c r="NGQ825" s="367"/>
      <c r="NGR825" s="367"/>
      <c r="NGS825" s="367"/>
      <c r="NGT825" s="367"/>
      <c r="NGU825" s="367"/>
      <c r="NGV825" s="367"/>
      <c r="NGW825" s="367"/>
      <c r="NGX825" s="367"/>
      <c r="NGY825" s="367"/>
      <c r="NGZ825" s="367"/>
      <c r="NHA825" s="367"/>
      <c r="NHB825" s="367"/>
      <c r="NHC825" s="367"/>
      <c r="NHD825" s="367"/>
      <c r="NHE825" s="367"/>
      <c r="NHF825" s="367"/>
      <c r="NHG825" s="367"/>
      <c r="NHH825" s="367"/>
      <c r="NHI825" s="367"/>
      <c r="NHJ825" s="367"/>
      <c r="NHK825" s="367"/>
      <c r="NHL825" s="367"/>
      <c r="NHM825" s="367"/>
      <c r="NHN825" s="367"/>
      <c r="NHO825" s="367"/>
      <c r="NHP825" s="367"/>
      <c r="NHQ825" s="367"/>
      <c r="NHR825" s="367"/>
      <c r="NHS825" s="367"/>
      <c r="NHT825" s="367"/>
      <c r="NHU825" s="367"/>
      <c r="NHV825" s="367"/>
      <c r="NHW825" s="367"/>
      <c r="NHX825" s="367"/>
      <c r="NHY825" s="367"/>
      <c r="NHZ825" s="367"/>
      <c r="NIA825" s="367"/>
      <c r="NIB825" s="367"/>
      <c r="NIC825" s="367"/>
      <c r="NID825" s="367"/>
      <c r="NIE825" s="367"/>
      <c r="NIF825" s="367"/>
      <c r="NIG825" s="367"/>
      <c r="NIH825" s="367"/>
      <c r="NII825" s="367"/>
      <c r="NIJ825" s="367"/>
      <c r="NIK825" s="367"/>
      <c r="NIL825" s="367"/>
      <c r="NIM825" s="367"/>
      <c r="NIN825" s="367"/>
      <c r="NIO825" s="367"/>
      <c r="NIP825" s="367"/>
      <c r="NIQ825" s="367"/>
      <c r="NIR825" s="367"/>
      <c r="NIS825" s="367"/>
      <c r="NIT825" s="367"/>
      <c r="NIU825" s="367"/>
      <c r="NIV825" s="367"/>
      <c r="NIW825" s="367"/>
      <c r="NIX825" s="367"/>
      <c r="NIY825" s="367"/>
      <c r="NIZ825" s="367"/>
      <c r="NJA825" s="367"/>
      <c r="NJB825" s="367"/>
      <c r="NJC825" s="367"/>
      <c r="NJD825" s="367"/>
      <c r="NJE825" s="367"/>
      <c r="NJF825" s="367"/>
      <c r="NJG825" s="367"/>
      <c r="NJH825" s="367"/>
      <c r="NJI825" s="367"/>
      <c r="NJJ825" s="367"/>
      <c r="NJK825" s="367"/>
      <c r="NJL825" s="367"/>
      <c r="NJM825" s="367"/>
      <c r="NJN825" s="367"/>
      <c r="NJO825" s="367"/>
      <c r="NJP825" s="367"/>
      <c r="NJQ825" s="367"/>
      <c r="NJR825" s="367"/>
      <c r="NJS825" s="367"/>
      <c r="NJT825" s="367"/>
      <c r="NJU825" s="367"/>
      <c r="NJV825" s="367"/>
      <c r="NJW825" s="367"/>
      <c r="NJX825" s="367"/>
      <c r="NJY825" s="367"/>
      <c r="NJZ825" s="367"/>
      <c r="NKA825" s="367"/>
      <c r="NKB825" s="367"/>
      <c r="NKC825" s="367"/>
      <c r="NKD825" s="367"/>
      <c r="NKE825" s="367"/>
      <c r="NKF825" s="367"/>
      <c r="NKG825" s="367"/>
      <c r="NKH825" s="367"/>
      <c r="NKI825" s="367"/>
      <c r="NKJ825" s="367"/>
      <c r="NKK825" s="367"/>
      <c r="NKL825" s="367"/>
      <c r="NKM825" s="367"/>
      <c r="NKN825" s="367"/>
      <c r="NKO825" s="367"/>
      <c r="NKP825" s="367"/>
      <c r="NKQ825" s="367"/>
      <c r="NKR825" s="367"/>
      <c r="NKS825" s="367"/>
      <c r="NKT825" s="367"/>
      <c r="NKU825" s="367"/>
      <c r="NKV825" s="367"/>
      <c r="NKW825" s="367"/>
      <c r="NKX825" s="367"/>
      <c r="NKY825" s="367"/>
      <c r="NKZ825" s="367"/>
      <c r="NLA825" s="367"/>
      <c r="NLB825" s="367"/>
      <c r="NLC825" s="367"/>
      <c r="NLD825" s="367"/>
      <c r="NLE825" s="367"/>
      <c r="NLF825" s="367"/>
      <c r="NLG825" s="367"/>
      <c r="NLH825" s="367"/>
      <c r="NLI825" s="367"/>
      <c r="NLJ825" s="367"/>
      <c r="NLK825" s="367"/>
      <c r="NLL825" s="367"/>
      <c r="NLM825" s="367"/>
      <c r="NLN825" s="367"/>
      <c r="NLO825" s="367"/>
      <c r="NLP825" s="367"/>
      <c r="NLQ825" s="367"/>
      <c r="NLR825" s="367"/>
      <c r="NLS825" s="367"/>
      <c r="NLT825" s="367"/>
      <c r="NLU825" s="367"/>
      <c r="NLV825" s="367"/>
      <c r="NLW825" s="367"/>
      <c r="NLX825" s="367"/>
      <c r="NLY825" s="367"/>
      <c r="NLZ825" s="367"/>
      <c r="NMA825" s="367"/>
      <c r="NMB825" s="367"/>
      <c r="NMC825" s="367"/>
      <c r="NMD825" s="367"/>
      <c r="NME825" s="367"/>
      <c r="NMF825" s="367"/>
      <c r="NMG825" s="367"/>
      <c r="NMH825" s="367"/>
      <c r="NMI825" s="367"/>
      <c r="NMJ825" s="367"/>
      <c r="NMK825" s="367"/>
      <c r="NML825" s="367"/>
      <c r="NMM825" s="367"/>
      <c r="NMN825" s="367"/>
      <c r="NMO825" s="367"/>
      <c r="NMP825" s="367"/>
      <c r="NMQ825" s="367"/>
      <c r="NMR825" s="367"/>
      <c r="NMS825" s="367"/>
      <c r="NMT825" s="367"/>
      <c r="NMU825" s="367"/>
      <c r="NMV825" s="367"/>
      <c r="NMW825" s="367"/>
      <c r="NMX825" s="367"/>
      <c r="NMY825" s="367"/>
      <c r="NMZ825" s="367"/>
      <c r="NNA825" s="367"/>
      <c r="NNB825" s="367"/>
      <c r="NNC825" s="367"/>
      <c r="NND825" s="367"/>
      <c r="NNE825" s="367"/>
      <c r="NNF825" s="367"/>
      <c r="NNG825" s="367"/>
      <c r="NNH825" s="367"/>
      <c r="NNI825" s="367"/>
      <c r="NNJ825" s="367"/>
      <c r="NNK825" s="367"/>
      <c r="NNL825" s="367"/>
      <c r="NNM825" s="367"/>
      <c r="NNN825" s="367"/>
      <c r="NNO825" s="367"/>
      <c r="NNP825" s="367"/>
      <c r="NNQ825" s="367"/>
      <c r="NNR825" s="367"/>
      <c r="NNS825" s="367"/>
      <c r="NNT825" s="367"/>
      <c r="NNU825" s="367"/>
      <c r="NNV825" s="367"/>
      <c r="NNW825" s="367"/>
      <c r="NNX825" s="367"/>
      <c r="NNY825" s="367"/>
      <c r="NNZ825" s="367"/>
      <c r="NOA825" s="367"/>
      <c r="NOB825" s="367"/>
      <c r="NOC825" s="367"/>
      <c r="NOD825" s="367"/>
      <c r="NOE825" s="367"/>
      <c r="NOF825" s="367"/>
      <c r="NOG825" s="367"/>
      <c r="NOH825" s="367"/>
      <c r="NOI825" s="367"/>
      <c r="NOJ825" s="367"/>
      <c r="NOK825" s="367"/>
      <c r="NOL825" s="367"/>
      <c r="NOM825" s="367"/>
      <c r="NON825" s="367"/>
      <c r="NOO825" s="367"/>
      <c r="NOP825" s="367"/>
      <c r="NOQ825" s="367"/>
      <c r="NOR825" s="367"/>
      <c r="NOS825" s="367"/>
      <c r="NOT825" s="367"/>
      <c r="NOU825" s="367"/>
      <c r="NOV825" s="367"/>
      <c r="NOW825" s="367"/>
      <c r="NOX825" s="367"/>
      <c r="NOY825" s="367"/>
      <c r="NOZ825" s="367"/>
      <c r="NPA825" s="367"/>
      <c r="NPB825" s="367"/>
      <c r="NPC825" s="367"/>
      <c r="NPD825" s="367"/>
      <c r="NPE825" s="367"/>
      <c r="NPF825" s="367"/>
      <c r="NPG825" s="367"/>
      <c r="NPH825" s="367"/>
      <c r="NPI825" s="367"/>
      <c r="NPJ825" s="367"/>
      <c r="NPK825" s="367"/>
      <c r="NPL825" s="367"/>
      <c r="NPM825" s="367"/>
      <c r="NPN825" s="367"/>
      <c r="NPO825" s="367"/>
      <c r="NPP825" s="367"/>
      <c r="NPQ825" s="367"/>
      <c r="NPR825" s="367"/>
      <c r="NPS825" s="367"/>
      <c r="NPT825" s="367"/>
      <c r="NPU825" s="367"/>
      <c r="NPV825" s="367"/>
      <c r="NPW825" s="367"/>
      <c r="NPX825" s="367"/>
      <c r="NPY825" s="367"/>
      <c r="NPZ825" s="367"/>
      <c r="NQA825" s="367"/>
      <c r="NQB825" s="367"/>
      <c r="NQC825" s="367"/>
      <c r="NQD825" s="367"/>
      <c r="NQE825" s="367"/>
      <c r="NQF825" s="367"/>
      <c r="NQG825" s="367"/>
      <c r="NQH825" s="367"/>
      <c r="NQI825" s="367"/>
      <c r="NQJ825" s="367"/>
      <c r="NQK825" s="367"/>
      <c r="NQL825" s="367"/>
      <c r="NQM825" s="367"/>
      <c r="NQN825" s="367"/>
      <c r="NQO825" s="367"/>
      <c r="NQP825" s="367"/>
      <c r="NQQ825" s="367"/>
      <c r="NQR825" s="367"/>
      <c r="NQS825" s="367"/>
      <c r="NQT825" s="367"/>
      <c r="NQU825" s="367"/>
      <c r="NQV825" s="367"/>
      <c r="NQW825" s="367"/>
      <c r="NQX825" s="367"/>
      <c r="NQY825" s="367"/>
      <c r="NQZ825" s="367"/>
      <c r="NRA825" s="367"/>
      <c r="NRB825" s="367"/>
      <c r="NRC825" s="367"/>
      <c r="NRD825" s="367"/>
      <c r="NRE825" s="367"/>
      <c r="NRF825" s="367"/>
      <c r="NRG825" s="367"/>
      <c r="NRH825" s="367"/>
      <c r="NRI825" s="367"/>
      <c r="NRJ825" s="367"/>
      <c r="NRK825" s="367"/>
      <c r="NRL825" s="367"/>
      <c r="NRM825" s="367"/>
      <c r="NRN825" s="367"/>
      <c r="NRO825" s="367"/>
      <c r="NRP825" s="367"/>
      <c r="NRQ825" s="367"/>
      <c r="NRR825" s="367"/>
      <c r="NRS825" s="367"/>
      <c r="NRT825" s="367"/>
      <c r="NRU825" s="367"/>
      <c r="NRV825" s="367"/>
      <c r="NRW825" s="367"/>
      <c r="NRX825" s="367"/>
      <c r="NRY825" s="367"/>
      <c r="NRZ825" s="367"/>
      <c r="NSA825" s="367"/>
      <c r="NSB825" s="367"/>
      <c r="NSC825" s="367"/>
      <c r="NSD825" s="367"/>
      <c r="NSE825" s="367"/>
      <c r="NSF825" s="367"/>
      <c r="NSG825" s="367"/>
      <c r="NSH825" s="367"/>
      <c r="NSI825" s="367"/>
      <c r="NSJ825" s="367"/>
      <c r="NSK825" s="367"/>
      <c r="NSL825" s="367"/>
      <c r="NSM825" s="367"/>
      <c r="NSN825" s="367"/>
      <c r="NSO825" s="367"/>
      <c r="NSP825" s="367"/>
      <c r="NSQ825" s="367"/>
      <c r="NSR825" s="367"/>
      <c r="NSS825" s="367"/>
      <c r="NST825" s="367"/>
      <c r="NSU825" s="367"/>
      <c r="NSV825" s="367"/>
      <c r="NSW825" s="367"/>
      <c r="NSX825" s="367"/>
      <c r="NSY825" s="367"/>
      <c r="NSZ825" s="367"/>
      <c r="NTA825" s="367"/>
      <c r="NTB825" s="367"/>
      <c r="NTC825" s="367"/>
      <c r="NTD825" s="367"/>
      <c r="NTE825" s="367"/>
      <c r="NTF825" s="367"/>
      <c r="NTG825" s="367"/>
      <c r="NTH825" s="367"/>
      <c r="NTI825" s="367"/>
      <c r="NTJ825" s="367"/>
      <c r="NTK825" s="367"/>
      <c r="NTL825" s="367"/>
      <c r="NTM825" s="367"/>
      <c r="NTN825" s="367"/>
      <c r="NTO825" s="367"/>
      <c r="NTP825" s="367"/>
      <c r="NTQ825" s="367"/>
      <c r="NTR825" s="367"/>
      <c r="NTS825" s="367"/>
      <c r="NTT825" s="367"/>
      <c r="NTU825" s="367"/>
      <c r="NTV825" s="367"/>
      <c r="NTW825" s="367"/>
      <c r="NTX825" s="367"/>
      <c r="NTY825" s="367"/>
      <c r="NTZ825" s="367"/>
      <c r="NUA825" s="367"/>
      <c r="NUB825" s="367"/>
      <c r="NUC825" s="367"/>
      <c r="NUD825" s="367"/>
      <c r="NUE825" s="367"/>
      <c r="NUF825" s="367"/>
      <c r="NUG825" s="367"/>
      <c r="NUH825" s="367"/>
      <c r="NUI825" s="367"/>
      <c r="NUJ825" s="367"/>
      <c r="NUK825" s="367"/>
      <c r="NUL825" s="367"/>
      <c r="NUM825" s="367"/>
      <c r="NUN825" s="367"/>
      <c r="NUO825" s="367"/>
      <c r="NUP825" s="367"/>
      <c r="NUQ825" s="367"/>
      <c r="NUR825" s="367"/>
      <c r="NUS825" s="367"/>
      <c r="NUT825" s="367"/>
      <c r="NUU825" s="367"/>
      <c r="NUV825" s="367"/>
      <c r="NUW825" s="367"/>
      <c r="NUX825" s="367"/>
      <c r="NUY825" s="367"/>
      <c r="NUZ825" s="367"/>
      <c r="NVA825" s="367"/>
      <c r="NVB825" s="367"/>
      <c r="NVC825" s="367"/>
      <c r="NVD825" s="367"/>
      <c r="NVE825" s="367"/>
      <c r="NVF825" s="367"/>
      <c r="NVG825" s="367"/>
      <c r="NVH825" s="367"/>
      <c r="NVI825" s="367"/>
      <c r="NVJ825" s="367"/>
      <c r="NVK825" s="367"/>
      <c r="NVL825" s="367"/>
      <c r="NVM825" s="367"/>
      <c r="NVN825" s="367"/>
      <c r="NVO825" s="367"/>
      <c r="NVP825" s="367"/>
      <c r="NVQ825" s="367"/>
      <c r="NVR825" s="367"/>
      <c r="NVS825" s="367"/>
      <c r="NVT825" s="367"/>
      <c r="NVU825" s="367"/>
      <c r="NVV825" s="367"/>
      <c r="NVW825" s="367"/>
      <c r="NVX825" s="367"/>
      <c r="NVY825" s="367"/>
      <c r="NVZ825" s="367"/>
      <c r="NWA825" s="367"/>
      <c r="NWB825" s="367"/>
      <c r="NWC825" s="367"/>
      <c r="NWD825" s="367"/>
      <c r="NWE825" s="367"/>
      <c r="NWF825" s="367"/>
      <c r="NWG825" s="367"/>
      <c r="NWH825" s="367"/>
      <c r="NWI825" s="367"/>
      <c r="NWJ825" s="367"/>
      <c r="NWK825" s="367"/>
      <c r="NWL825" s="367"/>
      <c r="NWM825" s="367"/>
      <c r="NWN825" s="367"/>
      <c r="NWO825" s="367"/>
      <c r="NWP825" s="367"/>
      <c r="NWQ825" s="367"/>
      <c r="NWR825" s="367"/>
      <c r="NWS825" s="367"/>
      <c r="NWT825" s="367"/>
      <c r="NWU825" s="367"/>
      <c r="NWV825" s="367"/>
      <c r="NWW825" s="367"/>
      <c r="NWX825" s="367"/>
      <c r="NWY825" s="367"/>
      <c r="NWZ825" s="367"/>
      <c r="NXA825" s="367"/>
      <c r="NXB825" s="367"/>
      <c r="NXC825" s="367"/>
      <c r="NXD825" s="367"/>
      <c r="NXE825" s="367"/>
      <c r="NXF825" s="367"/>
      <c r="NXG825" s="367"/>
      <c r="NXH825" s="367"/>
      <c r="NXI825" s="367"/>
      <c r="NXJ825" s="367"/>
      <c r="NXK825" s="367"/>
      <c r="NXL825" s="367"/>
      <c r="NXM825" s="367"/>
      <c r="NXN825" s="367"/>
      <c r="NXO825" s="367"/>
      <c r="NXP825" s="367"/>
      <c r="NXQ825" s="367"/>
      <c r="NXR825" s="367"/>
      <c r="NXS825" s="367"/>
      <c r="NXT825" s="367"/>
      <c r="NXU825" s="367"/>
      <c r="NXV825" s="367"/>
      <c r="NXW825" s="367"/>
      <c r="NXX825" s="367"/>
      <c r="NXY825" s="367"/>
      <c r="NXZ825" s="367"/>
      <c r="NYA825" s="367"/>
      <c r="NYB825" s="367"/>
      <c r="NYC825" s="367"/>
      <c r="NYD825" s="367"/>
      <c r="NYE825" s="367"/>
      <c r="NYF825" s="367"/>
      <c r="NYG825" s="367"/>
      <c r="NYH825" s="367"/>
      <c r="NYI825" s="367"/>
      <c r="NYJ825" s="367"/>
      <c r="NYK825" s="367"/>
      <c r="NYL825" s="367"/>
      <c r="NYM825" s="367"/>
      <c r="NYN825" s="367"/>
      <c r="NYO825" s="367"/>
      <c r="NYP825" s="367"/>
      <c r="NYQ825" s="367"/>
      <c r="NYR825" s="367"/>
      <c r="NYS825" s="367"/>
      <c r="NYT825" s="367"/>
      <c r="NYU825" s="367"/>
      <c r="NYV825" s="367"/>
      <c r="NYW825" s="367"/>
      <c r="NYX825" s="367"/>
      <c r="NYY825" s="367"/>
      <c r="NYZ825" s="367"/>
      <c r="NZA825" s="367"/>
      <c r="NZB825" s="367"/>
      <c r="NZC825" s="367"/>
      <c r="NZD825" s="367"/>
      <c r="NZE825" s="367"/>
      <c r="NZF825" s="367"/>
      <c r="NZG825" s="367"/>
      <c r="NZH825" s="367"/>
      <c r="NZI825" s="367"/>
      <c r="NZJ825" s="367"/>
      <c r="NZK825" s="367"/>
      <c r="NZL825" s="367"/>
      <c r="NZM825" s="367"/>
      <c r="NZN825" s="367"/>
      <c r="NZO825" s="367"/>
      <c r="NZP825" s="367"/>
      <c r="NZQ825" s="367"/>
      <c r="NZR825" s="367"/>
      <c r="NZS825" s="367"/>
      <c r="NZT825" s="367"/>
      <c r="NZU825" s="367"/>
      <c r="NZV825" s="367"/>
      <c r="NZW825" s="367"/>
      <c r="NZX825" s="367"/>
      <c r="NZY825" s="367"/>
      <c r="NZZ825" s="367"/>
      <c r="OAA825" s="367"/>
      <c r="OAB825" s="367"/>
      <c r="OAC825" s="367"/>
      <c r="OAD825" s="367"/>
      <c r="OAE825" s="367"/>
      <c r="OAF825" s="367"/>
      <c r="OAG825" s="367"/>
      <c r="OAH825" s="367"/>
      <c r="OAI825" s="367"/>
      <c r="OAJ825" s="367"/>
      <c r="OAK825" s="367"/>
      <c r="OAL825" s="367"/>
      <c r="OAM825" s="367"/>
      <c r="OAN825" s="367"/>
      <c r="OAO825" s="367"/>
      <c r="OAP825" s="367"/>
      <c r="OAQ825" s="367"/>
      <c r="OAR825" s="367"/>
      <c r="OAS825" s="367"/>
      <c r="OAT825" s="367"/>
      <c r="OAU825" s="367"/>
      <c r="OAV825" s="367"/>
      <c r="OAW825" s="367"/>
      <c r="OAX825" s="367"/>
      <c r="OAY825" s="367"/>
      <c r="OAZ825" s="367"/>
      <c r="OBA825" s="367"/>
      <c r="OBB825" s="367"/>
      <c r="OBC825" s="367"/>
      <c r="OBD825" s="367"/>
      <c r="OBE825" s="367"/>
      <c r="OBF825" s="367"/>
      <c r="OBG825" s="367"/>
      <c r="OBH825" s="367"/>
      <c r="OBI825" s="367"/>
      <c r="OBJ825" s="367"/>
      <c r="OBK825" s="367"/>
      <c r="OBL825" s="367"/>
      <c r="OBM825" s="367"/>
      <c r="OBN825" s="367"/>
      <c r="OBO825" s="367"/>
      <c r="OBP825" s="367"/>
      <c r="OBQ825" s="367"/>
      <c r="OBR825" s="367"/>
      <c r="OBS825" s="367"/>
      <c r="OBT825" s="367"/>
      <c r="OBU825" s="367"/>
      <c r="OBV825" s="367"/>
      <c r="OBW825" s="367"/>
      <c r="OBX825" s="367"/>
      <c r="OBY825" s="367"/>
      <c r="OBZ825" s="367"/>
      <c r="OCA825" s="367"/>
      <c r="OCB825" s="367"/>
      <c r="OCC825" s="367"/>
      <c r="OCD825" s="367"/>
      <c r="OCE825" s="367"/>
      <c r="OCF825" s="367"/>
      <c r="OCG825" s="367"/>
      <c r="OCH825" s="367"/>
      <c r="OCI825" s="367"/>
      <c r="OCJ825" s="367"/>
      <c r="OCK825" s="367"/>
      <c r="OCL825" s="367"/>
      <c r="OCM825" s="367"/>
      <c r="OCN825" s="367"/>
      <c r="OCO825" s="367"/>
      <c r="OCP825" s="367"/>
      <c r="OCQ825" s="367"/>
      <c r="OCR825" s="367"/>
      <c r="OCS825" s="367"/>
      <c r="OCT825" s="367"/>
      <c r="OCU825" s="367"/>
      <c r="OCV825" s="367"/>
      <c r="OCW825" s="367"/>
      <c r="OCX825" s="367"/>
      <c r="OCY825" s="367"/>
      <c r="OCZ825" s="367"/>
      <c r="ODA825" s="367"/>
      <c r="ODB825" s="367"/>
      <c r="ODC825" s="367"/>
      <c r="ODD825" s="367"/>
      <c r="ODE825" s="367"/>
      <c r="ODF825" s="367"/>
      <c r="ODG825" s="367"/>
      <c r="ODH825" s="367"/>
      <c r="ODI825" s="367"/>
      <c r="ODJ825" s="367"/>
      <c r="ODK825" s="367"/>
      <c r="ODL825" s="367"/>
      <c r="ODM825" s="367"/>
      <c r="ODN825" s="367"/>
      <c r="ODO825" s="367"/>
      <c r="ODP825" s="367"/>
      <c r="ODQ825" s="367"/>
      <c r="ODR825" s="367"/>
      <c r="ODS825" s="367"/>
      <c r="ODT825" s="367"/>
      <c r="ODU825" s="367"/>
      <c r="ODV825" s="367"/>
      <c r="ODW825" s="367"/>
      <c r="ODX825" s="367"/>
      <c r="ODY825" s="367"/>
      <c r="ODZ825" s="367"/>
      <c r="OEA825" s="367"/>
      <c r="OEB825" s="367"/>
      <c r="OEC825" s="367"/>
      <c r="OED825" s="367"/>
      <c r="OEE825" s="367"/>
      <c r="OEF825" s="367"/>
      <c r="OEG825" s="367"/>
      <c r="OEH825" s="367"/>
      <c r="OEI825" s="367"/>
      <c r="OEJ825" s="367"/>
      <c r="OEK825" s="367"/>
      <c r="OEL825" s="367"/>
      <c r="OEM825" s="367"/>
      <c r="OEN825" s="367"/>
      <c r="OEO825" s="367"/>
      <c r="OEP825" s="367"/>
      <c r="OEQ825" s="367"/>
      <c r="OER825" s="367"/>
      <c r="OES825" s="367"/>
      <c r="OET825" s="367"/>
      <c r="OEU825" s="367"/>
      <c r="OEV825" s="367"/>
      <c r="OEW825" s="367"/>
      <c r="OEX825" s="367"/>
      <c r="OEY825" s="367"/>
      <c r="OEZ825" s="367"/>
      <c r="OFA825" s="367"/>
      <c r="OFB825" s="367"/>
      <c r="OFC825" s="367"/>
      <c r="OFD825" s="367"/>
      <c r="OFE825" s="367"/>
      <c r="OFF825" s="367"/>
      <c r="OFG825" s="367"/>
      <c r="OFH825" s="367"/>
      <c r="OFI825" s="367"/>
      <c r="OFJ825" s="367"/>
      <c r="OFK825" s="367"/>
      <c r="OFL825" s="367"/>
      <c r="OFM825" s="367"/>
      <c r="OFN825" s="367"/>
      <c r="OFO825" s="367"/>
      <c r="OFP825" s="367"/>
      <c r="OFQ825" s="367"/>
      <c r="OFR825" s="367"/>
      <c r="OFS825" s="367"/>
      <c r="OFT825" s="367"/>
      <c r="OFU825" s="367"/>
      <c r="OFV825" s="367"/>
      <c r="OFW825" s="367"/>
      <c r="OFX825" s="367"/>
      <c r="OFY825" s="367"/>
      <c r="OFZ825" s="367"/>
      <c r="OGA825" s="367"/>
      <c r="OGB825" s="367"/>
      <c r="OGC825" s="367"/>
      <c r="OGD825" s="367"/>
      <c r="OGE825" s="367"/>
      <c r="OGF825" s="367"/>
      <c r="OGG825" s="367"/>
      <c r="OGH825" s="367"/>
      <c r="OGI825" s="367"/>
      <c r="OGJ825" s="367"/>
      <c r="OGK825" s="367"/>
      <c r="OGL825" s="367"/>
      <c r="OGM825" s="367"/>
      <c r="OGN825" s="367"/>
      <c r="OGO825" s="367"/>
      <c r="OGP825" s="367"/>
      <c r="OGQ825" s="367"/>
      <c r="OGR825" s="367"/>
      <c r="OGS825" s="367"/>
      <c r="OGT825" s="367"/>
      <c r="OGU825" s="367"/>
      <c r="OGV825" s="367"/>
      <c r="OGW825" s="367"/>
      <c r="OGX825" s="367"/>
      <c r="OGY825" s="367"/>
      <c r="OGZ825" s="367"/>
      <c r="OHA825" s="367"/>
      <c r="OHB825" s="367"/>
      <c r="OHC825" s="367"/>
      <c r="OHD825" s="367"/>
      <c r="OHE825" s="367"/>
      <c r="OHF825" s="367"/>
      <c r="OHG825" s="367"/>
      <c r="OHH825" s="367"/>
      <c r="OHI825" s="367"/>
      <c r="OHJ825" s="367"/>
      <c r="OHK825" s="367"/>
      <c r="OHL825" s="367"/>
      <c r="OHM825" s="367"/>
      <c r="OHN825" s="367"/>
      <c r="OHO825" s="367"/>
      <c r="OHP825" s="367"/>
      <c r="OHQ825" s="367"/>
      <c r="OHR825" s="367"/>
      <c r="OHS825" s="367"/>
      <c r="OHT825" s="367"/>
      <c r="OHU825" s="367"/>
      <c r="OHV825" s="367"/>
      <c r="OHW825" s="367"/>
      <c r="OHX825" s="367"/>
      <c r="OHY825" s="367"/>
      <c r="OHZ825" s="367"/>
      <c r="OIA825" s="367"/>
      <c r="OIB825" s="367"/>
      <c r="OIC825" s="367"/>
      <c r="OID825" s="367"/>
      <c r="OIE825" s="367"/>
      <c r="OIF825" s="367"/>
      <c r="OIG825" s="367"/>
      <c r="OIH825" s="367"/>
      <c r="OII825" s="367"/>
      <c r="OIJ825" s="367"/>
      <c r="OIK825" s="367"/>
      <c r="OIL825" s="367"/>
      <c r="OIM825" s="367"/>
      <c r="OIN825" s="367"/>
      <c r="OIO825" s="367"/>
      <c r="OIP825" s="367"/>
      <c r="OIQ825" s="367"/>
      <c r="OIR825" s="367"/>
      <c r="OIS825" s="367"/>
      <c r="OIT825" s="367"/>
      <c r="OIU825" s="367"/>
      <c r="OIV825" s="367"/>
      <c r="OIW825" s="367"/>
      <c r="OIX825" s="367"/>
      <c r="OIY825" s="367"/>
      <c r="OIZ825" s="367"/>
      <c r="OJA825" s="367"/>
      <c r="OJB825" s="367"/>
      <c r="OJC825" s="367"/>
      <c r="OJD825" s="367"/>
      <c r="OJE825" s="367"/>
      <c r="OJF825" s="367"/>
      <c r="OJG825" s="367"/>
      <c r="OJH825" s="367"/>
      <c r="OJI825" s="367"/>
      <c r="OJJ825" s="367"/>
      <c r="OJK825" s="367"/>
      <c r="OJL825" s="367"/>
      <c r="OJM825" s="367"/>
      <c r="OJN825" s="367"/>
      <c r="OJO825" s="367"/>
      <c r="OJP825" s="367"/>
      <c r="OJQ825" s="367"/>
      <c r="OJR825" s="367"/>
      <c r="OJS825" s="367"/>
      <c r="OJT825" s="367"/>
      <c r="OJU825" s="367"/>
      <c r="OJV825" s="367"/>
      <c r="OJW825" s="367"/>
      <c r="OJX825" s="367"/>
      <c r="OJY825" s="367"/>
      <c r="OJZ825" s="367"/>
      <c r="OKA825" s="367"/>
      <c r="OKB825" s="367"/>
      <c r="OKC825" s="367"/>
      <c r="OKD825" s="367"/>
      <c r="OKE825" s="367"/>
      <c r="OKF825" s="367"/>
      <c r="OKG825" s="367"/>
      <c r="OKH825" s="367"/>
      <c r="OKI825" s="367"/>
      <c r="OKJ825" s="367"/>
      <c r="OKK825" s="367"/>
      <c r="OKL825" s="367"/>
      <c r="OKM825" s="367"/>
      <c r="OKN825" s="367"/>
      <c r="OKO825" s="367"/>
      <c r="OKP825" s="367"/>
      <c r="OKQ825" s="367"/>
      <c r="OKR825" s="367"/>
      <c r="OKS825" s="367"/>
      <c r="OKT825" s="367"/>
      <c r="OKU825" s="367"/>
      <c r="OKV825" s="367"/>
      <c r="OKW825" s="367"/>
      <c r="OKX825" s="367"/>
      <c r="OKY825" s="367"/>
      <c r="OKZ825" s="367"/>
      <c r="OLA825" s="367"/>
      <c r="OLB825" s="367"/>
      <c r="OLC825" s="367"/>
      <c r="OLD825" s="367"/>
      <c r="OLE825" s="367"/>
      <c r="OLF825" s="367"/>
      <c r="OLG825" s="367"/>
      <c r="OLH825" s="367"/>
      <c r="OLI825" s="367"/>
      <c r="OLJ825" s="367"/>
      <c r="OLK825" s="367"/>
      <c r="OLL825" s="367"/>
      <c r="OLM825" s="367"/>
      <c r="OLN825" s="367"/>
      <c r="OLO825" s="367"/>
      <c r="OLP825" s="367"/>
      <c r="OLQ825" s="367"/>
      <c r="OLR825" s="367"/>
      <c r="OLS825" s="367"/>
      <c r="OLT825" s="367"/>
      <c r="OLU825" s="367"/>
      <c r="OLV825" s="367"/>
      <c r="OLW825" s="367"/>
      <c r="OLX825" s="367"/>
      <c r="OLY825" s="367"/>
      <c r="OLZ825" s="367"/>
      <c r="OMA825" s="367"/>
      <c r="OMB825" s="367"/>
      <c r="OMC825" s="367"/>
      <c r="OMD825" s="367"/>
      <c r="OME825" s="367"/>
      <c r="OMF825" s="367"/>
      <c r="OMG825" s="367"/>
      <c r="OMH825" s="367"/>
      <c r="OMI825" s="367"/>
      <c r="OMJ825" s="367"/>
      <c r="OMK825" s="367"/>
      <c r="OML825" s="367"/>
      <c r="OMM825" s="367"/>
      <c r="OMN825" s="367"/>
      <c r="OMO825" s="367"/>
      <c r="OMP825" s="367"/>
      <c r="OMQ825" s="367"/>
      <c r="OMR825" s="367"/>
      <c r="OMS825" s="367"/>
      <c r="OMT825" s="367"/>
      <c r="OMU825" s="367"/>
      <c r="OMV825" s="367"/>
      <c r="OMW825" s="367"/>
      <c r="OMX825" s="367"/>
      <c r="OMY825" s="367"/>
      <c r="OMZ825" s="367"/>
      <c r="ONA825" s="367"/>
      <c r="ONB825" s="367"/>
      <c r="ONC825" s="367"/>
      <c r="OND825" s="367"/>
      <c r="ONE825" s="367"/>
      <c r="ONF825" s="367"/>
      <c r="ONG825" s="367"/>
      <c r="ONH825" s="367"/>
      <c r="ONI825" s="367"/>
      <c r="ONJ825" s="367"/>
      <c r="ONK825" s="367"/>
      <c r="ONL825" s="367"/>
      <c r="ONM825" s="367"/>
      <c r="ONN825" s="367"/>
      <c r="ONO825" s="367"/>
      <c r="ONP825" s="367"/>
      <c r="ONQ825" s="367"/>
      <c r="ONR825" s="367"/>
      <c r="ONS825" s="367"/>
      <c r="ONT825" s="367"/>
      <c r="ONU825" s="367"/>
      <c r="ONV825" s="367"/>
      <c r="ONW825" s="367"/>
      <c r="ONX825" s="367"/>
      <c r="ONY825" s="367"/>
      <c r="ONZ825" s="367"/>
      <c r="OOA825" s="367"/>
      <c r="OOB825" s="367"/>
      <c r="OOC825" s="367"/>
      <c r="OOD825" s="367"/>
      <c r="OOE825" s="367"/>
      <c r="OOF825" s="367"/>
      <c r="OOG825" s="367"/>
      <c r="OOH825" s="367"/>
      <c r="OOI825" s="367"/>
      <c r="OOJ825" s="367"/>
      <c r="OOK825" s="367"/>
      <c r="OOL825" s="367"/>
      <c r="OOM825" s="367"/>
      <c r="OON825" s="367"/>
      <c r="OOO825" s="367"/>
      <c r="OOP825" s="367"/>
      <c r="OOQ825" s="367"/>
      <c r="OOR825" s="367"/>
      <c r="OOS825" s="367"/>
      <c r="OOT825" s="367"/>
      <c r="OOU825" s="367"/>
      <c r="OOV825" s="367"/>
      <c r="OOW825" s="367"/>
      <c r="OOX825" s="367"/>
      <c r="OOY825" s="367"/>
      <c r="OOZ825" s="367"/>
      <c r="OPA825" s="367"/>
      <c r="OPB825" s="367"/>
      <c r="OPC825" s="367"/>
      <c r="OPD825" s="367"/>
      <c r="OPE825" s="367"/>
      <c r="OPF825" s="367"/>
      <c r="OPG825" s="367"/>
      <c r="OPH825" s="367"/>
      <c r="OPI825" s="367"/>
      <c r="OPJ825" s="367"/>
      <c r="OPK825" s="367"/>
      <c r="OPL825" s="367"/>
      <c r="OPM825" s="367"/>
      <c r="OPN825" s="367"/>
      <c r="OPO825" s="367"/>
      <c r="OPP825" s="367"/>
      <c r="OPQ825" s="367"/>
      <c r="OPR825" s="367"/>
      <c r="OPS825" s="367"/>
      <c r="OPT825" s="367"/>
      <c r="OPU825" s="367"/>
      <c r="OPV825" s="367"/>
      <c r="OPW825" s="367"/>
      <c r="OPX825" s="367"/>
      <c r="OPY825" s="367"/>
      <c r="OPZ825" s="367"/>
      <c r="OQA825" s="367"/>
      <c r="OQB825" s="367"/>
      <c r="OQC825" s="367"/>
      <c r="OQD825" s="367"/>
      <c r="OQE825" s="367"/>
      <c r="OQF825" s="367"/>
      <c r="OQG825" s="367"/>
      <c r="OQH825" s="367"/>
      <c r="OQI825" s="367"/>
      <c r="OQJ825" s="367"/>
      <c r="OQK825" s="367"/>
      <c r="OQL825" s="367"/>
      <c r="OQM825" s="367"/>
      <c r="OQN825" s="367"/>
      <c r="OQO825" s="367"/>
      <c r="OQP825" s="367"/>
      <c r="OQQ825" s="367"/>
      <c r="OQR825" s="367"/>
      <c r="OQS825" s="367"/>
      <c r="OQT825" s="367"/>
      <c r="OQU825" s="367"/>
      <c r="OQV825" s="367"/>
      <c r="OQW825" s="367"/>
      <c r="OQX825" s="367"/>
      <c r="OQY825" s="367"/>
      <c r="OQZ825" s="367"/>
      <c r="ORA825" s="367"/>
      <c r="ORB825" s="367"/>
      <c r="ORC825" s="367"/>
      <c r="ORD825" s="367"/>
      <c r="ORE825" s="367"/>
      <c r="ORF825" s="367"/>
      <c r="ORG825" s="367"/>
      <c r="ORH825" s="367"/>
      <c r="ORI825" s="367"/>
      <c r="ORJ825" s="367"/>
      <c r="ORK825" s="367"/>
      <c r="ORL825" s="367"/>
      <c r="ORM825" s="367"/>
      <c r="ORN825" s="367"/>
      <c r="ORO825" s="367"/>
      <c r="ORP825" s="367"/>
      <c r="ORQ825" s="367"/>
      <c r="ORR825" s="367"/>
      <c r="ORS825" s="367"/>
      <c r="ORT825" s="367"/>
      <c r="ORU825" s="367"/>
      <c r="ORV825" s="367"/>
      <c r="ORW825" s="367"/>
      <c r="ORX825" s="367"/>
      <c r="ORY825" s="367"/>
      <c r="ORZ825" s="367"/>
      <c r="OSA825" s="367"/>
      <c r="OSB825" s="367"/>
      <c r="OSC825" s="367"/>
      <c r="OSD825" s="367"/>
      <c r="OSE825" s="367"/>
      <c r="OSF825" s="367"/>
      <c r="OSG825" s="367"/>
      <c r="OSH825" s="367"/>
      <c r="OSI825" s="367"/>
      <c r="OSJ825" s="367"/>
      <c r="OSK825" s="367"/>
      <c r="OSL825" s="367"/>
      <c r="OSM825" s="367"/>
      <c r="OSN825" s="367"/>
      <c r="OSO825" s="367"/>
      <c r="OSP825" s="367"/>
      <c r="OSQ825" s="367"/>
      <c r="OSR825" s="367"/>
      <c r="OSS825" s="367"/>
      <c r="OST825" s="367"/>
      <c r="OSU825" s="367"/>
      <c r="OSV825" s="367"/>
      <c r="OSW825" s="367"/>
      <c r="OSX825" s="367"/>
      <c r="OSY825" s="367"/>
      <c r="OSZ825" s="367"/>
      <c r="OTA825" s="367"/>
      <c r="OTB825" s="367"/>
      <c r="OTC825" s="367"/>
      <c r="OTD825" s="367"/>
      <c r="OTE825" s="367"/>
      <c r="OTF825" s="367"/>
      <c r="OTG825" s="367"/>
      <c r="OTH825" s="367"/>
      <c r="OTI825" s="367"/>
      <c r="OTJ825" s="367"/>
      <c r="OTK825" s="367"/>
      <c r="OTL825" s="367"/>
      <c r="OTM825" s="367"/>
      <c r="OTN825" s="367"/>
      <c r="OTO825" s="367"/>
      <c r="OTP825" s="367"/>
      <c r="OTQ825" s="367"/>
      <c r="OTR825" s="367"/>
      <c r="OTS825" s="367"/>
      <c r="OTT825" s="367"/>
      <c r="OTU825" s="367"/>
      <c r="OTV825" s="367"/>
      <c r="OTW825" s="367"/>
      <c r="OTX825" s="367"/>
      <c r="OTY825" s="367"/>
      <c r="OTZ825" s="367"/>
      <c r="OUA825" s="367"/>
      <c r="OUB825" s="367"/>
      <c r="OUC825" s="367"/>
      <c r="OUD825" s="367"/>
      <c r="OUE825" s="367"/>
      <c r="OUF825" s="367"/>
      <c r="OUG825" s="367"/>
      <c r="OUH825" s="367"/>
      <c r="OUI825" s="367"/>
      <c r="OUJ825" s="367"/>
      <c r="OUK825" s="367"/>
      <c r="OUL825" s="367"/>
      <c r="OUM825" s="367"/>
      <c r="OUN825" s="367"/>
      <c r="OUO825" s="367"/>
      <c r="OUP825" s="367"/>
      <c r="OUQ825" s="367"/>
      <c r="OUR825" s="367"/>
      <c r="OUS825" s="367"/>
      <c r="OUT825" s="367"/>
      <c r="OUU825" s="367"/>
      <c r="OUV825" s="367"/>
      <c r="OUW825" s="367"/>
      <c r="OUX825" s="367"/>
      <c r="OUY825" s="367"/>
      <c r="OUZ825" s="367"/>
      <c r="OVA825" s="367"/>
      <c r="OVB825" s="367"/>
      <c r="OVC825" s="367"/>
      <c r="OVD825" s="367"/>
      <c r="OVE825" s="367"/>
      <c r="OVF825" s="367"/>
      <c r="OVG825" s="367"/>
      <c r="OVH825" s="367"/>
      <c r="OVI825" s="367"/>
      <c r="OVJ825" s="367"/>
      <c r="OVK825" s="367"/>
      <c r="OVL825" s="367"/>
      <c r="OVM825" s="367"/>
      <c r="OVN825" s="367"/>
      <c r="OVO825" s="367"/>
      <c r="OVP825" s="367"/>
      <c r="OVQ825" s="367"/>
      <c r="OVR825" s="367"/>
      <c r="OVS825" s="367"/>
      <c r="OVT825" s="367"/>
      <c r="OVU825" s="367"/>
      <c r="OVV825" s="367"/>
      <c r="OVW825" s="367"/>
      <c r="OVX825" s="367"/>
      <c r="OVY825" s="367"/>
      <c r="OVZ825" s="367"/>
      <c r="OWA825" s="367"/>
      <c r="OWB825" s="367"/>
      <c r="OWC825" s="367"/>
      <c r="OWD825" s="367"/>
      <c r="OWE825" s="367"/>
      <c r="OWF825" s="367"/>
      <c r="OWG825" s="367"/>
      <c r="OWH825" s="367"/>
      <c r="OWI825" s="367"/>
      <c r="OWJ825" s="367"/>
      <c r="OWK825" s="367"/>
      <c r="OWL825" s="367"/>
      <c r="OWM825" s="367"/>
      <c r="OWN825" s="367"/>
      <c r="OWO825" s="367"/>
      <c r="OWP825" s="367"/>
      <c r="OWQ825" s="367"/>
      <c r="OWR825" s="367"/>
      <c r="OWS825" s="367"/>
      <c r="OWT825" s="367"/>
      <c r="OWU825" s="367"/>
      <c r="OWV825" s="367"/>
      <c r="OWW825" s="367"/>
      <c r="OWX825" s="367"/>
      <c r="OWY825" s="367"/>
      <c r="OWZ825" s="367"/>
      <c r="OXA825" s="367"/>
      <c r="OXB825" s="367"/>
      <c r="OXC825" s="367"/>
      <c r="OXD825" s="367"/>
      <c r="OXE825" s="367"/>
      <c r="OXF825" s="367"/>
      <c r="OXG825" s="367"/>
      <c r="OXH825" s="367"/>
      <c r="OXI825" s="367"/>
      <c r="OXJ825" s="367"/>
      <c r="OXK825" s="367"/>
      <c r="OXL825" s="367"/>
      <c r="OXM825" s="367"/>
      <c r="OXN825" s="367"/>
      <c r="OXO825" s="367"/>
      <c r="OXP825" s="367"/>
      <c r="OXQ825" s="367"/>
      <c r="OXR825" s="367"/>
      <c r="OXS825" s="367"/>
      <c r="OXT825" s="367"/>
      <c r="OXU825" s="367"/>
      <c r="OXV825" s="367"/>
      <c r="OXW825" s="367"/>
      <c r="OXX825" s="367"/>
      <c r="OXY825" s="367"/>
      <c r="OXZ825" s="367"/>
      <c r="OYA825" s="367"/>
      <c r="OYB825" s="367"/>
      <c r="OYC825" s="367"/>
      <c r="OYD825" s="367"/>
      <c r="OYE825" s="367"/>
      <c r="OYF825" s="367"/>
      <c r="OYG825" s="367"/>
      <c r="OYH825" s="367"/>
      <c r="OYI825" s="367"/>
      <c r="OYJ825" s="367"/>
      <c r="OYK825" s="367"/>
      <c r="OYL825" s="367"/>
      <c r="OYM825" s="367"/>
      <c r="OYN825" s="367"/>
      <c r="OYO825" s="367"/>
      <c r="OYP825" s="367"/>
      <c r="OYQ825" s="367"/>
      <c r="OYR825" s="367"/>
      <c r="OYS825" s="367"/>
      <c r="OYT825" s="367"/>
      <c r="OYU825" s="367"/>
      <c r="OYV825" s="367"/>
      <c r="OYW825" s="367"/>
      <c r="OYX825" s="367"/>
      <c r="OYY825" s="367"/>
      <c r="OYZ825" s="367"/>
      <c r="OZA825" s="367"/>
      <c r="OZB825" s="367"/>
      <c r="OZC825" s="367"/>
      <c r="OZD825" s="367"/>
      <c r="OZE825" s="367"/>
      <c r="OZF825" s="367"/>
      <c r="OZG825" s="367"/>
      <c r="OZH825" s="367"/>
      <c r="OZI825" s="367"/>
      <c r="OZJ825" s="367"/>
      <c r="OZK825" s="367"/>
      <c r="OZL825" s="367"/>
      <c r="OZM825" s="367"/>
      <c r="OZN825" s="367"/>
      <c r="OZO825" s="367"/>
      <c r="OZP825" s="367"/>
      <c r="OZQ825" s="367"/>
      <c r="OZR825" s="367"/>
      <c r="OZS825" s="367"/>
      <c r="OZT825" s="367"/>
      <c r="OZU825" s="367"/>
      <c r="OZV825" s="367"/>
      <c r="OZW825" s="367"/>
      <c r="OZX825" s="367"/>
      <c r="OZY825" s="367"/>
      <c r="OZZ825" s="367"/>
      <c r="PAA825" s="367"/>
      <c r="PAB825" s="367"/>
      <c r="PAC825" s="367"/>
      <c r="PAD825" s="367"/>
      <c r="PAE825" s="367"/>
      <c r="PAF825" s="367"/>
      <c r="PAG825" s="367"/>
      <c r="PAH825" s="367"/>
      <c r="PAI825" s="367"/>
      <c r="PAJ825" s="367"/>
      <c r="PAK825" s="367"/>
      <c r="PAL825" s="367"/>
      <c r="PAM825" s="367"/>
      <c r="PAN825" s="367"/>
      <c r="PAO825" s="367"/>
      <c r="PAP825" s="367"/>
      <c r="PAQ825" s="367"/>
      <c r="PAR825" s="367"/>
      <c r="PAS825" s="367"/>
      <c r="PAT825" s="367"/>
      <c r="PAU825" s="367"/>
      <c r="PAV825" s="367"/>
      <c r="PAW825" s="367"/>
      <c r="PAX825" s="367"/>
      <c r="PAY825" s="367"/>
      <c r="PAZ825" s="367"/>
      <c r="PBA825" s="367"/>
      <c r="PBB825" s="367"/>
      <c r="PBC825" s="367"/>
      <c r="PBD825" s="367"/>
      <c r="PBE825" s="367"/>
      <c r="PBF825" s="367"/>
      <c r="PBG825" s="367"/>
      <c r="PBH825" s="367"/>
      <c r="PBI825" s="367"/>
      <c r="PBJ825" s="367"/>
      <c r="PBK825" s="367"/>
      <c r="PBL825" s="367"/>
      <c r="PBM825" s="367"/>
      <c r="PBN825" s="367"/>
      <c r="PBO825" s="367"/>
      <c r="PBP825" s="367"/>
      <c r="PBQ825" s="367"/>
      <c r="PBR825" s="367"/>
      <c r="PBS825" s="367"/>
      <c r="PBT825" s="367"/>
      <c r="PBU825" s="367"/>
      <c r="PBV825" s="367"/>
      <c r="PBW825" s="367"/>
      <c r="PBX825" s="367"/>
      <c r="PBY825" s="367"/>
      <c r="PBZ825" s="367"/>
      <c r="PCA825" s="367"/>
      <c r="PCB825" s="367"/>
      <c r="PCC825" s="367"/>
      <c r="PCD825" s="367"/>
      <c r="PCE825" s="367"/>
      <c r="PCF825" s="367"/>
      <c r="PCG825" s="367"/>
      <c r="PCH825" s="367"/>
      <c r="PCI825" s="367"/>
      <c r="PCJ825" s="367"/>
      <c r="PCK825" s="367"/>
      <c r="PCL825" s="367"/>
      <c r="PCM825" s="367"/>
      <c r="PCN825" s="367"/>
      <c r="PCO825" s="367"/>
      <c r="PCP825" s="367"/>
      <c r="PCQ825" s="367"/>
      <c r="PCR825" s="367"/>
      <c r="PCS825" s="367"/>
      <c r="PCT825" s="367"/>
      <c r="PCU825" s="367"/>
      <c r="PCV825" s="367"/>
      <c r="PCW825" s="367"/>
      <c r="PCX825" s="367"/>
      <c r="PCY825" s="367"/>
      <c r="PCZ825" s="367"/>
      <c r="PDA825" s="367"/>
      <c r="PDB825" s="367"/>
      <c r="PDC825" s="367"/>
      <c r="PDD825" s="367"/>
      <c r="PDE825" s="367"/>
      <c r="PDF825" s="367"/>
      <c r="PDG825" s="367"/>
      <c r="PDH825" s="367"/>
      <c r="PDI825" s="367"/>
      <c r="PDJ825" s="367"/>
      <c r="PDK825" s="367"/>
      <c r="PDL825" s="367"/>
      <c r="PDM825" s="367"/>
      <c r="PDN825" s="367"/>
      <c r="PDO825" s="367"/>
      <c r="PDP825" s="367"/>
      <c r="PDQ825" s="367"/>
      <c r="PDR825" s="367"/>
      <c r="PDS825" s="367"/>
      <c r="PDT825" s="367"/>
      <c r="PDU825" s="367"/>
      <c r="PDV825" s="367"/>
      <c r="PDW825" s="367"/>
      <c r="PDX825" s="367"/>
      <c r="PDY825" s="367"/>
      <c r="PDZ825" s="367"/>
      <c r="PEA825" s="367"/>
      <c r="PEB825" s="367"/>
      <c r="PEC825" s="367"/>
      <c r="PED825" s="367"/>
      <c r="PEE825" s="367"/>
      <c r="PEF825" s="367"/>
      <c r="PEG825" s="367"/>
      <c r="PEH825" s="367"/>
      <c r="PEI825" s="367"/>
      <c r="PEJ825" s="367"/>
      <c r="PEK825" s="367"/>
      <c r="PEL825" s="367"/>
      <c r="PEM825" s="367"/>
      <c r="PEN825" s="367"/>
      <c r="PEO825" s="367"/>
      <c r="PEP825" s="367"/>
      <c r="PEQ825" s="367"/>
      <c r="PER825" s="367"/>
      <c r="PES825" s="367"/>
      <c r="PET825" s="367"/>
      <c r="PEU825" s="367"/>
      <c r="PEV825" s="367"/>
      <c r="PEW825" s="367"/>
      <c r="PEX825" s="367"/>
      <c r="PEY825" s="367"/>
      <c r="PEZ825" s="367"/>
      <c r="PFA825" s="367"/>
      <c r="PFB825" s="367"/>
      <c r="PFC825" s="367"/>
      <c r="PFD825" s="367"/>
      <c r="PFE825" s="367"/>
      <c r="PFF825" s="367"/>
      <c r="PFG825" s="367"/>
      <c r="PFH825" s="367"/>
      <c r="PFI825" s="367"/>
      <c r="PFJ825" s="367"/>
      <c r="PFK825" s="367"/>
      <c r="PFL825" s="367"/>
      <c r="PFM825" s="367"/>
      <c r="PFN825" s="367"/>
      <c r="PFO825" s="367"/>
      <c r="PFP825" s="367"/>
      <c r="PFQ825" s="367"/>
      <c r="PFR825" s="367"/>
      <c r="PFS825" s="367"/>
      <c r="PFT825" s="367"/>
      <c r="PFU825" s="367"/>
      <c r="PFV825" s="367"/>
      <c r="PFW825" s="367"/>
      <c r="PFX825" s="367"/>
      <c r="PFY825" s="367"/>
      <c r="PFZ825" s="367"/>
      <c r="PGA825" s="367"/>
      <c r="PGB825" s="367"/>
      <c r="PGC825" s="367"/>
      <c r="PGD825" s="367"/>
      <c r="PGE825" s="367"/>
      <c r="PGF825" s="367"/>
      <c r="PGG825" s="367"/>
      <c r="PGH825" s="367"/>
      <c r="PGI825" s="367"/>
      <c r="PGJ825" s="367"/>
      <c r="PGK825" s="367"/>
      <c r="PGL825" s="367"/>
      <c r="PGM825" s="367"/>
      <c r="PGN825" s="367"/>
      <c r="PGO825" s="367"/>
      <c r="PGP825" s="367"/>
      <c r="PGQ825" s="367"/>
      <c r="PGR825" s="367"/>
      <c r="PGS825" s="367"/>
      <c r="PGT825" s="367"/>
      <c r="PGU825" s="367"/>
      <c r="PGV825" s="367"/>
      <c r="PGW825" s="367"/>
      <c r="PGX825" s="367"/>
      <c r="PGY825" s="367"/>
      <c r="PGZ825" s="367"/>
      <c r="PHA825" s="367"/>
      <c r="PHB825" s="367"/>
      <c r="PHC825" s="367"/>
      <c r="PHD825" s="367"/>
      <c r="PHE825" s="367"/>
      <c r="PHF825" s="367"/>
      <c r="PHG825" s="367"/>
      <c r="PHH825" s="367"/>
      <c r="PHI825" s="367"/>
      <c r="PHJ825" s="367"/>
      <c r="PHK825" s="367"/>
      <c r="PHL825" s="367"/>
      <c r="PHM825" s="367"/>
      <c r="PHN825" s="367"/>
      <c r="PHO825" s="367"/>
      <c r="PHP825" s="367"/>
      <c r="PHQ825" s="367"/>
      <c r="PHR825" s="367"/>
      <c r="PHS825" s="367"/>
      <c r="PHT825" s="367"/>
      <c r="PHU825" s="367"/>
      <c r="PHV825" s="367"/>
      <c r="PHW825" s="367"/>
      <c r="PHX825" s="367"/>
      <c r="PHY825" s="367"/>
      <c r="PHZ825" s="367"/>
      <c r="PIA825" s="367"/>
      <c r="PIB825" s="367"/>
      <c r="PIC825" s="367"/>
      <c r="PID825" s="367"/>
      <c r="PIE825" s="367"/>
      <c r="PIF825" s="367"/>
      <c r="PIG825" s="367"/>
      <c r="PIH825" s="367"/>
      <c r="PII825" s="367"/>
      <c r="PIJ825" s="367"/>
      <c r="PIK825" s="367"/>
      <c r="PIL825" s="367"/>
      <c r="PIM825" s="367"/>
      <c r="PIN825" s="367"/>
      <c r="PIO825" s="367"/>
      <c r="PIP825" s="367"/>
      <c r="PIQ825" s="367"/>
      <c r="PIR825" s="367"/>
      <c r="PIS825" s="367"/>
      <c r="PIT825" s="367"/>
      <c r="PIU825" s="367"/>
      <c r="PIV825" s="367"/>
      <c r="PIW825" s="367"/>
      <c r="PIX825" s="367"/>
      <c r="PIY825" s="367"/>
      <c r="PIZ825" s="367"/>
      <c r="PJA825" s="367"/>
      <c r="PJB825" s="367"/>
      <c r="PJC825" s="367"/>
      <c r="PJD825" s="367"/>
      <c r="PJE825" s="367"/>
      <c r="PJF825" s="367"/>
      <c r="PJG825" s="367"/>
      <c r="PJH825" s="367"/>
      <c r="PJI825" s="367"/>
      <c r="PJJ825" s="367"/>
      <c r="PJK825" s="367"/>
      <c r="PJL825" s="367"/>
      <c r="PJM825" s="367"/>
      <c r="PJN825" s="367"/>
      <c r="PJO825" s="367"/>
      <c r="PJP825" s="367"/>
      <c r="PJQ825" s="367"/>
      <c r="PJR825" s="367"/>
      <c r="PJS825" s="367"/>
      <c r="PJT825" s="367"/>
      <c r="PJU825" s="367"/>
      <c r="PJV825" s="367"/>
      <c r="PJW825" s="367"/>
      <c r="PJX825" s="367"/>
      <c r="PJY825" s="367"/>
      <c r="PJZ825" s="367"/>
      <c r="PKA825" s="367"/>
      <c r="PKB825" s="367"/>
      <c r="PKC825" s="367"/>
      <c r="PKD825" s="367"/>
      <c r="PKE825" s="367"/>
      <c r="PKF825" s="367"/>
      <c r="PKG825" s="367"/>
      <c r="PKH825" s="367"/>
      <c r="PKI825" s="367"/>
      <c r="PKJ825" s="367"/>
      <c r="PKK825" s="367"/>
      <c r="PKL825" s="367"/>
      <c r="PKM825" s="367"/>
      <c r="PKN825" s="367"/>
      <c r="PKO825" s="367"/>
      <c r="PKP825" s="367"/>
      <c r="PKQ825" s="367"/>
      <c r="PKR825" s="367"/>
      <c r="PKS825" s="367"/>
      <c r="PKT825" s="367"/>
      <c r="PKU825" s="367"/>
      <c r="PKV825" s="367"/>
      <c r="PKW825" s="367"/>
      <c r="PKX825" s="367"/>
      <c r="PKY825" s="367"/>
      <c r="PKZ825" s="367"/>
      <c r="PLA825" s="367"/>
      <c r="PLB825" s="367"/>
      <c r="PLC825" s="367"/>
      <c r="PLD825" s="367"/>
      <c r="PLE825" s="367"/>
      <c r="PLF825" s="367"/>
      <c r="PLG825" s="367"/>
      <c r="PLH825" s="367"/>
      <c r="PLI825" s="367"/>
      <c r="PLJ825" s="367"/>
      <c r="PLK825" s="367"/>
      <c r="PLL825" s="367"/>
      <c r="PLM825" s="367"/>
      <c r="PLN825" s="367"/>
      <c r="PLO825" s="367"/>
      <c r="PLP825" s="367"/>
      <c r="PLQ825" s="367"/>
      <c r="PLR825" s="367"/>
      <c r="PLS825" s="367"/>
      <c r="PLT825" s="367"/>
      <c r="PLU825" s="367"/>
      <c r="PLV825" s="367"/>
      <c r="PLW825" s="367"/>
      <c r="PLX825" s="367"/>
      <c r="PLY825" s="367"/>
      <c r="PLZ825" s="367"/>
      <c r="PMA825" s="367"/>
      <c r="PMB825" s="367"/>
      <c r="PMC825" s="367"/>
      <c r="PMD825" s="367"/>
      <c r="PME825" s="367"/>
      <c r="PMF825" s="367"/>
      <c r="PMG825" s="367"/>
      <c r="PMH825" s="367"/>
      <c r="PMI825" s="367"/>
      <c r="PMJ825" s="367"/>
      <c r="PMK825" s="367"/>
      <c r="PML825" s="367"/>
      <c r="PMM825" s="367"/>
      <c r="PMN825" s="367"/>
      <c r="PMO825" s="367"/>
      <c r="PMP825" s="367"/>
      <c r="PMQ825" s="367"/>
      <c r="PMR825" s="367"/>
      <c r="PMS825" s="367"/>
      <c r="PMT825" s="367"/>
      <c r="PMU825" s="367"/>
      <c r="PMV825" s="367"/>
      <c r="PMW825" s="367"/>
      <c r="PMX825" s="367"/>
      <c r="PMY825" s="367"/>
      <c r="PMZ825" s="367"/>
      <c r="PNA825" s="367"/>
      <c r="PNB825" s="367"/>
      <c r="PNC825" s="367"/>
      <c r="PND825" s="367"/>
      <c r="PNE825" s="367"/>
      <c r="PNF825" s="367"/>
      <c r="PNG825" s="367"/>
      <c r="PNH825" s="367"/>
      <c r="PNI825" s="367"/>
      <c r="PNJ825" s="367"/>
      <c r="PNK825" s="367"/>
      <c r="PNL825" s="367"/>
      <c r="PNM825" s="367"/>
      <c r="PNN825" s="367"/>
      <c r="PNO825" s="367"/>
      <c r="PNP825" s="367"/>
      <c r="PNQ825" s="367"/>
      <c r="PNR825" s="367"/>
      <c r="PNS825" s="367"/>
      <c r="PNT825" s="367"/>
      <c r="PNU825" s="367"/>
      <c r="PNV825" s="367"/>
      <c r="PNW825" s="367"/>
      <c r="PNX825" s="367"/>
      <c r="PNY825" s="367"/>
      <c r="PNZ825" s="367"/>
      <c r="POA825" s="367"/>
      <c r="POB825" s="367"/>
      <c r="POC825" s="367"/>
      <c r="POD825" s="367"/>
      <c r="POE825" s="367"/>
      <c r="POF825" s="367"/>
      <c r="POG825" s="367"/>
      <c r="POH825" s="367"/>
      <c r="POI825" s="367"/>
      <c r="POJ825" s="367"/>
      <c r="POK825" s="367"/>
      <c r="POL825" s="367"/>
      <c r="POM825" s="367"/>
      <c r="PON825" s="367"/>
      <c r="POO825" s="367"/>
      <c r="POP825" s="367"/>
      <c r="POQ825" s="367"/>
      <c r="POR825" s="367"/>
      <c r="POS825" s="367"/>
      <c r="POT825" s="367"/>
      <c r="POU825" s="367"/>
      <c r="POV825" s="367"/>
      <c r="POW825" s="367"/>
      <c r="POX825" s="367"/>
      <c r="POY825" s="367"/>
      <c r="POZ825" s="367"/>
      <c r="PPA825" s="367"/>
      <c r="PPB825" s="367"/>
      <c r="PPC825" s="367"/>
      <c r="PPD825" s="367"/>
      <c r="PPE825" s="367"/>
      <c r="PPF825" s="367"/>
      <c r="PPG825" s="367"/>
      <c r="PPH825" s="367"/>
      <c r="PPI825" s="367"/>
      <c r="PPJ825" s="367"/>
      <c r="PPK825" s="367"/>
      <c r="PPL825" s="367"/>
      <c r="PPM825" s="367"/>
      <c r="PPN825" s="367"/>
      <c r="PPO825" s="367"/>
      <c r="PPP825" s="367"/>
      <c r="PPQ825" s="367"/>
      <c r="PPR825" s="367"/>
      <c r="PPS825" s="367"/>
      <c r="PPT825" s="367"/>
      <c r="PPU825" s="367"/>
      <c r="PPV825" s="367"/>
      <c r="PPW825" s="367"/>
      <c r="PPX825" s="367"/>
      <c r="PPY825" s="367"/>
      <c r="PPZ825" s="367"/>
      <c r="PQA825" s="367"/>
      <c r="PQB825" s="367"/>
      <c r="PQC825" s="367"/>
      <c r="PQD825" s="367"/>
      <c r="PQE825" s="367"/>
      <c r="PQF825" s="367"/>
      <c r="PQG825" s="367"/>
      <c r="PQH825" s="367"/>
      <c r="PQI825" s="367"/>
      <c r="PQJ825" s="367"/>
      <c r="PQK825" s="367"/>
      <c r="PQL825" s="367"/>
      <c r="PQM825" s="367"/>
      <c r="PQN825" s="367"/>
      <c r="PQO825" s="367"/>
      <c r="PQP825" s="367"/>
      <c r="PQQ825" s="367"/>
      <c r="PQR825" s="367"/>
      <c r="PQS825" s="367"/>
      <c r="PQT825" s="367"/>
      <c r="PQU825" s="367"/>
      <c r="PQV825" s="367"/>
      <c r="PQW825" s="367"/>
      <c r="PQX825" s="367"/>
      <c r="PQY825" s="367"/>
      <c r="PQZ825" s="367"/>
      <c r="PRA825" s="367"/>
      <c r="PRB825" s="367"/>
      <c r="PRC825" s="367"/>
      <c r="PRD825" s="367"/>
      <c r="PRE825" s="367"/>
      <c r="PRF825" s="367"/>
      <c r="PRG825" s="367"/>
      <c r="PRH825" s="367"/>
      <c r="PRI825" s="367"/>
      <c r="PRJ825" s="367"/>
      <c r="PRK825" s="367"/>
      <c r="PRL825" s="367"/>
      <c r="PRM825" s="367"/>
      <c r="PRN825" s="367"/>
      <c r="PRO825" s="367"/>
      <c r="PRP825" s="367"/>
      <c r="PRQ825" s="367"/>
      <c r="PRR825" s="367"/>
      <c r="PRS825" s="367"/>
      <c r="PRT825" s="367"/>
      <c r="PRU825" s="367"/>
      <c r="PRV825" s="367"/>
      <c r="PRW825" s="367"/>
      <c r="PRX825" s="367"/>
      <c r="PRY825" s="367"/>
      <c r="PRZ825" s="367"/>
      <c r="PSA825" s="367"/>
      <c r="PSB825" s="367"/>
      <c r="PSC825" s="367"/>
      <c r="PSD825" s="367"/>
      <c r="PSE825" s="367"/>
      <c r="PSF825" s="367"/>
      <c r="PSG825" s="367"/>
      <c r="PSH825" s="367"/>
      <c r="PSI825" s="367"/>
      <c r="PSJ825" s="367"/>
      <c r="PSK825" s="367"/>
      <c r="PSL825" s="367"/>
      <c r="PSM825" s="367"/>
      <c r="PSN825" s="367"/>
      <c r="PSO825" s="367"/>
      <c r="PSP825" s="367"/>
      <c r="PSQ825" s="367"/>
      <c r="PSR825" s="367"/>
      <c r="PSS825" s="367"/>
      <c r="PST825" s="367"/>
      <c r="PSU825" s="367"/>
      <c r="PSV825" s="367"/>
      <c r="PSW825" s="367"/>
      <c r="PSX825" s="367"/>
      <c r="PSY825" s="367"/>
      <c r="PSZ825" s="367"/>
      <c r="PTA825" s="367"/>
      <c r="PTB825" s="367"/>
      <c r="PTC825" s="367"/>
      <c r="PTD825" s="367"/>
      <c r="PTE825" s="367"/>
      <c r="PTF825" s="367"/>
      <c r="PTG825" s="367"/>
      <c r="PTH825" s="367"/>
      <c r="PTI825" s="367"/>
      <c r="PTJ825" s="367"/>
      <c r="PTK825" s="367"/>
      <c r="PTL825" s="367"/>
      <c r="PTM825" s="367"/>
      <c r="PTN825" s="367"/>
      <c r="PTO825" s="367"/>
      <c r="PTP825" s="367"/>
      <c r="PTQ825" s="367"/>
      <c r="PTR825" s="367"/>
      <c r="PTS825" s="367"/>
      <c r="PTT825" s="367"/>
      <c r="PTU825" s="367"/>
      <c r="PTV825" s="367"/>
      <c r="PTW825" s="367"/>
      <c r="PTX825" s="367"/>
      <c r="PTY825" s="367"/>
      <c r="PTZ825" s="367"/>
      <c r="PUA825" s="367"/>
      <c r="PUB825" s="367"/>
      <c r="PUC825" s="367"/>
      <c r="PUD825" s="367"/>
      <c r="PUE825" s="367"/>
      <c r="PUF825" s="367"/>
      <c r="PUG825" s="367"/>
      <c r="PUH825" s="367"/>
      <c r="PUI825" s="367"/>
      <c r="PUJ825" s="367"/>
      <c r="PUK825" s="367"/>
      <c r="PUL825" s="367"/>
      <c r="PUM825" s="367"/>
      <c r="PUN825" s="367"/>
      <c r="PUO825" s="367"/>
      <c r="PUP825" s="367"/>
      <c r="PUQ825" s="367"/>
      <c r="PUR825" s="367"/>
      <c r="PUS825" s="367"/>
      <c r="PUT825" s="367"/>
      <c r="PUU825" s="367"/>
      <c r="PUV825" s="367"/>
      <c r="PUW825" s="367"/>
      <c r="PUX825" s="367"/>
      <c r="PUY825" s="367"/>
      <c r="PUZ825" s="367"/>
      <c r="PVA825" s="367"/>
      <c r="PVB825" s="367"/>
      <c r="PVC825" s="367"/>
      <c r="PVD825" s="367"/>
      <c r="PVE825" s="367"/>
      <c r="PVF825" s="367"/>
      <c r="PVG825" s="367"/>
      <c r="PVH825" s="367"/>
      <c r="PVI825" s="367"/>
      <c r="PVJ825" s="367"/>
      <c r="PVK825" s="367"/>
      <c r="PVL825" s="367"/>
      <c r="PVM825" s="367"/>
      <c r="PVN825" s="367"/>
      <c r="PVO825" s="367"/>
      <c r="PVP825" s="367"/>
      <c r="PVQ825" s="367"/>
      <c r="PVR825" s="367"/>
      <c r="PVS825" s="367"/>
      <c r="PVT825" s="367"/>
      <c r="PVU825" s="367"/>
      <c r="PVV825" s="367"/>
      <c r="PVW825" s="367"/>
      <c r="PVX825" s="367"/>
      <c r="PVY825" s="367"/>
      <c r="PVZ825" s="367"/>
      <c r="PWA825" s="367"/>
      <c r="PWB825" s="367"/>
      <c r="PWC825" s="367"/>
      <c r="PWD825" s="367"/>
      <c r="PWE825" s="367"/>
      <c r="PWF825" s="367"/>
      <c r="PWG825" s="367"/>
      <c r="PWH825" s="367"/>
      <c r="PWI825" s="367"/>
      <c r="PWJ825" s="367"/>
      <c r="PWK825" s="367"/>
      <c r="PWL825" s="367"/>
      <c r="PWM825" s="367"/>
      <c r="PWN825" s="367"/>
      <c r="PWO825" s="367"/>
      <c r="PWP825" s="367"/>
      <c r="PWQ825" s="367"/>
      <c r="PWR825" s="367"/>
      <c r="PWS825" s="367"/>
      <c r="PWT825" s="367"/>
      <c r="PWU825" s="367"/>
      <c r="PWV825" s="367"/>
      <c r="PWW825" s="367"/>
      <c r="PWX825" s="367"/>
      <c r="PWY825" s="367"/>
      <c r="PWZ825" s="367"/>
      <c r="PXA825" s="367"/>
      <c r="PXB825" s="367"/>
      <c r="PXC825" s="367"/>
      <c r="PXD825" s="367"/>
      <c r="PXE825" s="367"/>
      <c r="PXF825" s="367"/>
      <c r="PXG825" s="367"/>
      <c r="PXH825" s="367"/>
      <c r="PXI825" s="367"/>
      <c r="PXJ825" s="367"/>
      <c r="PXK825" s="367"/>
      <c r="PXL825" s="367"/>
      <c r="PXM825" s="367"/>
      <c r="PXN825" s="367"/>
      <c r="PXO825" s="367"/>
      <c r="PXP825" s="367"/>
      <c r="PXQ825" s="367"/>
      <c r="PXR825" s="367"/>
      <c r="PXS825" s="367"/>
      <c r="PXT825" s="367"/>
      <c r="PXU825" s="367"/>
      <c r="PXV825" s="367"/>
      <c r="PXW825" s="367"/>
      <c r="PXX825" s="367"/>
      <c r="PXY825" s="367"/>
      <c r="PXZ825" s="367"/>
      <c r="PYA825" s="367"/>
      <c r="PYB825" s="367"/>
      <c r="PYC825" s="367"/>
      <c r="PYD825" s="367"/>
      <c r="PYE825" s="367"/>
      <c r="PYF825" s="367"/>
      <c r="PYG825" s="367"/>
      <c r="PYH825" s="367"/>
      <c r="PYI825" s="367"/>
      <c r="PYJ825" s="367"/>
      <c r="PYK825" s="367"/>
      <c r="PYL825" s="367"/>
      <c r="PYM825" s="367"/>
      <c r="PYN825" s="367"/>
      <c r="PYO825" s="367"/>
      <c r="PYP825" s="367"/>
      <c r="PYQ825" s="367"/>
      <c r="PYR825" s="367"/>
      <c r="PYS825" s="367"/>
      <c r="PYT825" s="367"/>
      <c r="PYU825" s="367"/>
      <c r="PYV825" s="367"/>
      <c r="PYW825" s="367"/>
      <c r="PYX825" s="367"/>
      <c r="PYY825" s="367"/>
      <c r="PYZ825" s="367"/>
      <c r="PZA825" s="367"/>
      <c r="PZB825" s="367"/>
      <c r="PZC825" s="367"/>
      <c r="PZD825" s="367"/>
      <c r="PZE825" s="367"/>
      <c r="PZF825" s="367"/>
      <c r="PZG825" s="367"/>
      <c r="PZH825" s="367"/>
      <c r="PZI825" s="367"/>
      <c r="PZJ825" s="367"/>
      <c r="PZK825" s="367"/>
      <c r="PZL825" s="367"/>
      <c r="PZM825" s="367"/>
      <c r="PZN825" s="367"/>
      <c r="PZO825" s="367"/>
      <c r="PZP825" s="367"/>
      <c r="PZQ825" s="367"/>
      <c r="PZR825" s="367"/>
      <c r="PZS825" s="367"/>
      <c r="PZT825" s="367"/>
      <c r="PZU825" s="367"/>
      <c r="PZV825" s="367"/>
      <c r="PZW825" s="367"/>
      <c r="PZX825" s="367"/>
      <c r="PZY825" s="367"/>
      <c r="PZZ825" s="367"/>
      <c r="QAA825" s="367"/>
      <c r="QAB825" s="367"/>
      <c r="QAC825" s="367"/>
      <c r="QAD825" s="367"/>
      <c r="QAE825" s="367"/>
      <c r="QAF825" s="367"/>
      <c r="QAG825" s="367"/>
      <c r="QAH825" s="367"/>
      <c r="QAI825" s="367"/>
      <c r="QAJ825" s="367"/>
      <c r="QAK825" s="367"/>
      <c r="QAL825" s="367"/>
      <c r="QAM825" s="367"/>
      <c r="QAN825" s="367"/>
      <c r="QAO825" s="367"/>
      <c r="QAP825" s="367"/>
      <c r="QAQ825" s="367"/>
      <c r="QAR825" s="367"/>
      <c r="QAS825" s="367"/>
      <c r="QAT825" s="367"/>
      <c r="QAU825" s="367"/>
      <c r="QAV825" s="367"/>
      <c r="QAW825" s="367"/>
      <c r="QAX825" s="367"/>
      <c r="QAY825" s="367"/>
      <c r="QAZ825" s="367"/>
      <c r="QBA825" s="367"/>
      <c r="QBB825" s="367"/>
      <c r="QBC825" s="367"/>
      <c r="QBD825" s="367"/>
      <c r="QBE825" s="367"/>
      <c r="QBF825" s="367"/>
      <c r="QBG825" s="367"/>
      <c r="QBH825" s="367"/>
      <c r="QBI825" s="367"/>
      <c r="QBJ825" s="367"/>
      <c r="QBK825" s="367"/>
      <c r="QBL825" s="367"/>
      <c r="QBM825" s="367"/>
      <c r="QBN825" s="367"/>
      <c r="QBO825" s="367"/>
      <c r="QBP825" s="367"/>
      <c r="QBQ825" s="367"/>
      <c r="QBR825" s="367"/>
      <c r="QBS825" s="367"/>
      <c r="QBT825" s="367"/>
      <c r="QBU825" s="367"/>
      <c r="QBV825" s="367"/>
      <c r="QBW825" s="367"/>
      <c r="QBX825" s="367"/>
      <c r="QBY825" s="367"/>
      <c r="QBZ825" s="367"/>
      <c r="QCA825" s="367"/>
      <c r="QCB825" s="367"/>
      <c r="QCC825" s="367"/>
      <c r="QCD825" s="367"/>
      <c r="QCE825" s="367"/>
      <c r="QCF825" s="367"/>
      <c r="QCG825" s="367"/>
      <c r="QCH825" s="367"/>
      <c r="QCI825" s="367"/>
      <c r="QCJ825" s="367"/>
      <c r="QCK825" s="367"/>
      <c r="QCL825" s="367"/>
      <c r="QCM825" s="367"/>
      <c r="QCN825" s="367"/>
      <c r="QCO825" s="367"/>
      <c r="QCP825" s="367"/>
      <c r="QCQ825" s="367"/>
      <c r="QCR825" s="367"/>
      <c r="QCS825" s="367"/>
      <c r="QCT825" s="367"/>
      <c r="QCU825" s="367"/>
      <c r="QCV825" s="367"/>
      <c r="QCW825" s="367"/>
      <c r="QCX825" s="367"/>
      <c r="QCY825" s="367"/>
      <c r="QCZ825" s="367"/>
      <c r="QDA825" s="367"/>
      <c r="QDB825" s="367"/>
      <c r="QDC825" s="367"/>
      <c r="QDD825" s="367"/>
      <c r="QDE825" s="367"/>
      <c r="QDF825" s="367"/>
      <c r="QDG825" s="367"/>
      <c r="QDH825" s="367"/>
      <c r="QDI825" s="367"/>
      <c r="QDJ825" s="367"/>
      <c r="QDK825" s="367"/>
      <c r="QDL825" s="367"/>
      <c r="QDM825" s="367"/>
      <c r="QDN825" s="367"/>
      <c r="QDO825" s="367"/>
      <c r="QDP825" s="367"/>
      <c r="QDQ825" s="367"/>
      <c r="QDR825" s="367"/>
      <c r="QDS825" s="367"/>
      <c r="QDT825" s="367"/>
      <c r="QDU825" s="367"/>
      <c r="QDV825" s="367"/>
      <c r="QDW825" s="367"/>
      <c r="QDX825" s="367"/>
      <c r="QDY825" s="367"/>
      <c r="QDZ825" s="367"/>
      <c r="QEA825" s="367"/>
      <c r="QEB825" s="367"/>
      <c r="QEC825" s="367"/>
      <c r="QED825" s="367"/>
      <c r="QEE825" s="367"/>
      <c r="QEF825" s="367"/>
      <c r="QEG825" s="367"/>
      <c r="QEH825" s="367"/>
      <c r="QEI825" s="367"/>
      <c r="QEJ825" s="367"/>
      <c r="QEK825" s="367"/>
      <c r="QEL825" s="367"/>
      <c r="QEM825" s="367"/>
      <c r="QEN825" s="367"/>
      <c r="QEO825" s="367"/>
      <c r="QEP825" s="367"/>
      <c r="QEQ825" s="367"/>
      <c r="QER825" s="367"/>
      <c r="QES825" s="367"/>
      <c r="QET825" s="367"/>
      <c r="QEU825" s="367"/>
      <c r="QEV825" s="367"/>
      <c r="QEW825" s="367"/>
      <c r="QEX825" s="367"/>
      <c r="QEY825" s="367"/>
      <c r="QEZ825" s="367"/>
      <c r="QFA825" s="367"/>
      <c r="QFB825" s="367"/>
      <c r="QFC825" s="367"/>
      <c r="QFD825" s="367"/>
      <c r="QFE825" s="367"/>
      <c r="QFF825" s="367"/>
      <c r="QFG825" s="367"/>
      <c r="QFH825" s="367"/>
      <c r="QFI825" s="367"/>
      <c r="QFJ825" s="367"/>
      <c r="QFK825" s="367"/>
      <c r="QFL825" s="367"/>
      <c r="QFM825" s="367"/>
      <c r="QFN825" s="367"/>
      <c r="QFO825" s="367"/>
      <c r="QFP825" s="367"/>
      <c r="QFQ825" s="367"/>
      <c r="QFR825" s="367"/>
      <c r="QFS825" s="367"/>
      <c r="QFT825" s="367"/>
      <c r="QFU825" s="367"/>
      <c r="QFV825" s="367"/>
      <c r="QFW825" s="367"/>
      <c r="QFX825" s="367"/>
      <c r="QFY825" s="367"/>
      <c r="QFZ825" s="367"/>
      <c r="QGA825" s="367"/>
      <c r="QGB825" s="367"/>
      <c r="QGC825" s="367"/>
      <c r="QGD825" s="367"/>
      <c r="QGE825" s="367"/>
      <c r="QGF825" s="367"/>
      <c r="QGG825" s="367"/>
      <c r="QGH825" s="367"/>
      <c r="QGI825" s="367"/>
      <c r="QGJ825" s="367"/>
      <c r="QGK825" s="367"/>
      <c r="QGL825" s="367"/>
      <c r="QGM825" s="367"/>
      <c r="QGN825" s="367"/>
      <c r="QGO825" s="367"/>
      <c r="QGP825" s="367"/>
      <c r="QGQ825" s="367"/>
      <c r="QGR825" s="367"/>
      <c r="QGS825" s="367"/>
      <c r="QGT825" s="367"/>
      <c r="QGU825" s="367"/>
      <c r="QGV825" s="367"/>
      <c r="QGW825" s="367"/>
      <c r="QGX825" s="367"/>
      <c r="QGY825" s="367"/>
      <c r="QGZ825" s="367"/>
      <c r="QHA825" s="367"/>
      <c r="QHB825" s="367"/>
      <c r="QHC825" s="367"/>
      <c r="QHD825" s="367"/>
      <c r="QHE825" s="367"/>
      <c r="QHF825" s="367"/>
      <c r="QHG825" s="367"/>
      <c r="QHH825" s="367"/>
      <c r="QHI825" s="367"/>
      <c r="QHJ825" s="367"/>
      <c r="QHK825" s="367"/>
      <c r="QHL825" s="367"/>
      <c r="QHM825" s="367"/>
      <c r="QHN825" s="367"/>
      <c r="QHO825" s="367"/>
      <c r="QHP825" s="367"/>
      <c r="QHQ825" s="367"/>
      <c r="QHR825" s="367"/>
      <c r="QHS825" s="367"/>
      <c r="QHT825" s="367"/>
      <c r="QHU825" s="367"/>
      <c r="QHV825" s="367"/>
      <c r="QHW825" s="367"/>
      <c r="QHX825" s="367"/>
      <c r="QHY825" s="367"/>
      <c r="QHZ825" s="367"/>
      <c r="QIA825" s="367"/>
      <c r="QIB825" s="367"/>
      <c r="QIC825" s="367"/>
      <c r="QID825" s="367"/>
      <c r="QIE825" s="367"/>
      <c r="QIF825" s="367"/>
      <c r="QIG825" s="367"/>
      <c r="QIH825" s="367"/>
      <c r="QII825" s="367"/>
      <c r="QIJ825" s="367"/>
      <c r="QIK825" s="367"/>
      <c r="QIL825" s="367"/>
      <c r="QIM825" s="367"/>
      <c r="QIN825" s="367"/>
      <c r="QIO825" s="367"/>
      <c r="QIP825" s="367"/>
      <c r="QIQ825" s="367"/>
      <c r="QIR825" s="367"/>
      <c r="QIS825" s="367"/>
      <c r="QIT825" s="367"/>
      <c r="QIU825" s="367"/>
      <c r="QIV825" s="367"/>
      <c r="QIW825" s="367"/>
      <c r="QIX825" s="367"/>
      <c r="QIY825" s="367"/>
      <c r="QIZ825" s="367"/>
      <c r="QJA825" s="367"/>
      <c r="QJB825" s="367"/>
      <c r="QJC825" s="367"/>
      <c r="QJD825" s="367"/>
      <c r="QJE825" s="367"/>
      <c r="QJF825" s="367"/>
      <c r="QJG825" s="367"/>
      <c r="QJH825" s="367"/>
      <c r="QJI825" s="367"/>
      <c r="QJJ825" s="367"/>
      <c r="QJK825" s="367"/>
      <c r="QJL825" s="367"/>
      <c r="QJM825" s="367"/>
      <c r="QJN825" s="367"/>
      <c r="QJO825" s="367"/>
      <c r="QJP825" s="367"/>
      <c r="QJQ825" s="367"/>
      <c r="QJR825" s="367"/>
      <c r="QJS825" s="367"/>
      <c r="QJT825" s="367"/>
      <c r="QJU825" s="367"/>
      <c r="QJV825" s="367"/>
      <c r="QJW825" s="367"/>
      <c r="QJX825" s="367"/>
      <c r="QJY825" s="367"/>
      <c r="QJZ825" s="367"/>
      <c r="QKA825" s="367"/>
      <c r="QKB825" s="367"/>
      <c r="QKC825" s="367"/>
      <c r="QKD825" s="367"/>
      <c r="QKE825" s="367"/>
      <c r="QKF825" s="367"/>
      <c r="QKG825" s="367"/>
      <c r="QKH825" s="367"/>
      <c r="QKI825" s="367"/>
      <c r="QKJ825" s="367"/>
      <c r="QKK825" s="367"/>
      <c r="QKL825" s="367"/>
      <c r="QKM825" s="367"/>
      <c r="QKN825" s="367"/>
      <c r="QKO825" s="367"/>
      <c r="QKP825" s="367"/>
      <c r="QKQ825" s="367"/>
      <c r="QKR825" s="367"/>
      <c r="QKS825" s="367"/>
      <c r="QKT825" s="367"/>
      <c r="QKU825" s="367"/>
      <c r="QKV825" s="367"/>
      <c r="QKW825" s="367"/>
      <c r="QKX825" s="367"/>
      <c r="QKY825" s="367"/>
      <c r="QKZ825" s="367"/>
      <c r="QLA825" s="367"/>
      <c r="QLB825" s="367"/>
      <c r="QLC825" s="367"/>
      <c r="QLD825" s="367"/>
      <c r="QLE825" s="367"/>
      <c r="QLF825" s="367"/>
      <c r="QLG825" s="367"/>
      <c r="QLH825" s="367"/>
      <c r="QLI825" s="367"/>
      <c r="QLJ825" s="367"/>
      <c r="QLK825" s="367"/>
      <c r="QLL825" s="367"/>
      <c r="QLM825" s="367"/>
      <c r="QLN825" s="367"/>
      <c r="QLO825" s="367"/>
      <c r="QLP825" s="367"/>
      <c r="QLQ825" s="367"/>
      <c r="QLR825" s="367"/>
      <c r="QLS825" s="367"/>
      <c r="QLT825" s="367"/>
      <c r="QLU825" s="367"/>
      <c r="QLV825" s="367"/>
      <c r="QLW825" s="367"/>
      <c r="QLX825" s="367"/>
      <c r="QLY825" s="367"/>
      <c r="QLZ825" s="367"/>
      <c r="QMA825" s="367"/>
      <c r="QMB825" s="367"/>
      <c r="QMC825" s="367"/>
      <c r="QMD825" s="367"/>
      <c r="QME825" s="367"/>
      <c r="QMF825" s="367"/>
      <c r="QMG825" s="367"/>
      <c r="QMH825" s="367"/>
      <c r="QMI825" s="367"/>
      <c r="QMJ825" s="367"/>
      <c r="QMK825" s="367"/>
      <c r="QML825" s="367"/>
      <c r="QMM825" s="367"/>
      <c r="QMN825" s="367"/>
      <c r="QMO825" s="367"/>
      <c r="QMP825" s="367"/>
      <c r="QMQ825" s="367"/>
      <c r="QMR825" s="367"/>
      <c r="QMS825" s="367"/>
      <c r="QMT825" s="367"/>
      <c r="QMU825" s="367"/>
      <c r="QMV825" s="367"/>
      <c r="QMW825" s="367"/>
      <c r="QMX825" s="367"/>
      <c r="QMY825" s="367"/>
      <c r="QMZ825" s="367"/>
      <c r="QNA825" s="367"/>
      <c r="QNB825" s="367"/>
      <c r="QNC825" s="367"/>
      <c r="QND825" s="367"/>
      <c r="QNE825" s="367"/>
      <c r="QNF825" s="367"/>
      <c r="QNG825" s="367"/>
      <c r="QNH825" s="367"/>
      <c r="QNI825" s="367"/>
      <c r="QNJ825" s="367"/>
      <c r="QNK825" s="367"/>
      <c r="QNL825" s="367"/>
      <c r="QNM825" s="367"/>
      <c r="QNN825" s="367"/>
      <c r="QNO825" s="367"/>
      <c r="QNP825" s="367"/>
      <c r="QNQ825" s="367"/>
      <c r="QNR825" s="367"/>
      <c r="QNS825" s="367"/>
      <c r="QNT825" s="367"/>
      <c r="QNU825" s="367"/>
      <c r="QNV825" s="367"/>
      <c r="QNW825" s="367"/>
      <c r="QNX825" s="367"/>
      <c r="QNY825" s="367"/>
      <c r="QNZ825" s="367"/>
      <c r="QOA825" s="367"/>
      <c r="QOB825" s="367"/>
      <c r="QOC825" s="367"/>
      <c r="QOD825" s="367"/>
      <c r="QOE825" s="367"/>
      <c r="QOF825" s="367"/>
      <c r="QOG825" s="367"/>
      <c r="QOH825" s="367"/>
      <c r="QOI825" s="367"/>
      <c r="QOJ825" s="367"/>
      <c r="QOK825" s="367"/>
      <c r="QOL825" s="367"/>
      <c r="QOM825" s="367"/>
      <c r="QON825" s="367"/>
      <c r="QOO825" s="367"/>
      <c r="QOP825" s="367"/>
      <c r="QOQ825" s="367"/>
      <c r="QOR825" s="367"/>
      <c r="QOS825" s="367"/>
      <c r="QOT825" s="367"/>
      <c r="QOU825" s="367"/>
      <c r="QOV825" s="367"/>
      <c r="QOW825" s="367"/>
      <c r="QOX825" s="367"/>
      <c r="QOY825" s="367"/>
      <c r="QOZ825" s="367"/>
      <c r="QPA825" s="367"/>
      <c r="QPB825" s="367"/>
      <c r="QPC825" s="367"/>
      <c r="QPD825" s="367"/>
      <c r="QPE825" s="367"/>
      <c r="QPF825" s="367"/>
      <c r="QPG825" s="367"/>
      <c r="QPH825" s="367"/>
      <c r="QPI825" s="367"/>
      <c r="QPJ825" s="367"/>
      <c r="QPK825" s="367"/>
      <c r="QPL825" s="367"/>
      <c r="QPM825" s="367"/>
      <c r="QPN825" s="367"/>
      <c r="QPO825" s="367"/>
      <c r="QPP825" s="367"/>
      <c r="QPQ825" s="367"/>
      <c r="QPR825" s="367"/>
      <c r="QPS825" s="367"/>
      <c r="QPT825" s="367"/>
      <c r="QPU825" s="367"/>
      <c r="QPV825" s="367"/>
      <c r="QPW825" s="367"/>
      <c r="QPX825" s="367"/>
      <c r="QPY825" s="367"/>
      <c r="QPZ825" s="367"/>
      <c r="QQA825" s="367"/>
      <c r="QQB825" s="367"/>
      <c r="QQC825" s="367"/>
      <c r="QQD825" s="367"/>
      <c r="QQE825" s="367"/>
      <c r="QQF825" s="367"/>
      <c r="QQG825" s="367"/>
      <c r="QQH825" s="367"/>
      <c r="QQI825" s="367"/>
      <c r="QQJ825" s="367"/>
      <c r="QQK825" s="367"/>
      <c r="QQL825" s="367"/>
      <c r="QQM825" s="367"/>
      <c r="QQN825" s="367"/>
      <c r="QQO825" s="367"/>
      <c r="QQP825" s="367"/>
      <c r="QQQ825" s="367"/>
      <c r="QQR825" s="367"/>
      <c r="QQS825" s="367"/>
      <c r="QQT825" s="367"/>
      <c r="QQU825" s="367"/>
      <c r="QQV825" s="367"/>
      <c r="QQW825" s="367"/>
      <c r="QQX825" s="367"/>
      <c r="QQY825" s="367"/>
      <c r="QQZ825" s="367"/>
      <c r="QRA825" s="367"/>
      <c r="QRB825" s="367"/>
      <c r="QRC825" s="367"/>
      <c r="QRD825" s="367"/>
      <c r="QRE825" s="367"/>
      <c r="QRF825" s="367"/>
      <c r="QRG825" s="367"/>
      <c r="QRH825" s="367"/>
      <c r="QRI825" s="367"/>
      <c r="QRJ825" s="367"/>
      <c r="QRK825" s="367"/>
      <c r="QRL825" s="367"/>
      <c r="QRM825" s="367"/>
      <c r="QRN825" s="367"/>
      <c r="QRO825" s="367"/>
      <c r="QRP825" s="367"/>
      <c r="QRQ825" s="367"/>
      <c r="QRR825" s="367"/>
      <c r="QRS825" s="367"/>
      <c r="QRT825" s="367"/>
      <c r="QRU825" s="367"/>
      <c r="QRV825" s="367"/>
      <c r="QRW825" s="367"/>
      <c r="QRX825" s="367"/>
      <c r="QRY825" s="367"/>
      <c r="QRZ825" s="367"/>
      <c r="QSA825" s="367"/>
      <c r="QSB825" s="367"/>
      <c r="QSC825" s="367"/>
      <c r="QSD825" s="367"/>
      <c r="QSE825" s="367"/>
      <c r="QSF825" s="367"/>
      <c r="QSG825" s="367"/>
      <c r="QSH825" s="367"/>
      <c r="QSI825" s="367"/>
      <c r="QSJ825" s="367"/>
      <c r="QSK825" s="367"/>
      <c r="QSL825" s="367"/>
      <c r="QSM825" s="367"/>
      <c r="QSN825" s="367"/>
      <c r="QSO825" s="367"/>
      <c r="QSP825" s="367"/>
      <c r="QSQ825" s="367"/>
      <c r="QSR825" s="367"/>
      <c r="QSS825" s="367"/>
      <c r="QST825" s="367"/>
      <c r="QSU825" s="367"/>
      <c r="QSV825" s="367"/>
      <c r="QSW825" s="367"/>
      <c r="QSX825" s="367"/>
      <c r="QSY825" s="367"/>
      <c r="QSZ825" s="367"/>
      <c r="QTA825" s="367"/>
      <c r="QTB825" s="367"/>
      <c r="QTC825" s="367"/>
      <c r="QTD825" s="367"/>
      <c r="QTE825" s="367"/>
      <c r="QTF825" s="367"/>
      <c r="QTG825" s="367"/>
      <c r="QTH825" s="367"/>
      <c r="QTI825" s="367"/>
      <c r="QTJ825" s="367"/>
      <c r="QTK825" s="367"/>
      <c r="QTL825" s="367"/>
      <c r="QTM825" s="367"/>
      <c r="QTN825" s="367"/>
      <c r="QTO825" s="367"/>
      <c r="QTP825" s="367"/>
      <c r="QTQ825" s="367"/>
      <c r="QTR825" s="367"/>
      <c r="QTS825" s="367"/>
      <c r="QTT825" s="367"/>
      <c r="QTU825" s="367"/>
      <c r="QTV825" s="367"/>
      <c r="QTW825" s="367"/>
      <c r="QTX825" s="367"/>
      <c r="QTY825" s="367"/>
      <c r="QTZ825" s="367"/>
      <c r="QUA825" s="367"/>
      <c r="QUB825" s="367"/>
      <c r="QUC825" s="367"/>
      <c r="QUD825" s="367"/>
      <c r="QUE825" s="367"/>
      <c r="QUF825" s="367"/>
      <c r="QUG825" s="367"/>
      <c r="QUH825" s="367"/>
      <c r="QUI825" s="367"/>
      <c r="QUJ825" s="367"/>
      <c r="QUK825" s="367"/>
      <c r="QUL825" s="367"/>
      <c r="QUM825" s="367"/>
      <c r="QUN825" s="367"/>
      <c r="QUO825" s="367"/>
      <c r="QUP825" s="367"/>
      <c r="QUQ825" s="367"/>
      <c r="QUR825" s="367"/>
      <c r="QUS825" s="367"/>
      <c r="QUT825" s="367"/>
      <c r="QUU825" s="367"/>
      <c r="QUV825" s="367"/>
      <c r="QUW825" s="367"/>
      <c r="QUX825" s="367"/>
      <c r="QUY825" s="367"/>
      <c r="QUZ825" s="367"/>
      <c r="QVA825" s="367"/>
      <c r="QVB825" s="367"/>
      <c r="QVC825" s="367"/>
      <c r="QVD825" s="367"/>
      <c r="QVE825" s="367"/>
      <c r="QVF825" s="367"/>
      <c r="QVG825" s="367"/>
      <c r="QVH825" s="367"/>
      <c r="QVI825" s="367"/>
      <c r="QVJ825" s="367"/>
      <c r="QVK825" s="367"/>
      <c r="QVL825" s="367"/>
      <c r="QVM825" s="367"/>
      <c r="QVN825" s="367"/>
      <c r="QVO825" s="367"/>
      <c r="QVP825" s="367"/>
      <c r="QVQ825" s="367"/>
      <c r="QVR825" s="367"/>
      <c r="QVS825" s="367"/>
      <c r="QVT825" s="367"/>
      <c r="QVU825" s="367"/>
      <c r="QVV825" s="367"/>
      <c r="QVW825" s="367"/>
      <c r="QVX825" s="367"/>
      <c r="QVY825" s="367"/>
      <c r="QVZ825" s="367"/>
      <c r="QWA825" s="367"/>
      <c r="QWB825" s="367"/>
      <c r="QWC825" s="367"/>
      <c r="QWD825" s="367"/>
      <c r="QWE825" s="367"/>
      <c r="QWF825" s="367"/>
      <c r="QWG825" s="367"/>
      <c r="QWH825" s="367"/>
      <c r="QWI825" s="367"/>
      <c r="QWJ825" s="367"/>
      <c r="QWK825" s="367"/>
      <c r="QWL825" s="367"/>
      <c r="QWM825" s="367"/>
      <c r="QWN825" s="367"/>
      <c r="QWO825" s="367"/>
      <c r="QWP825" s="367"/>
      <c r="QWQ825" s="367"/>
      <c r="QWR825" s="367"/>
      <c r="QWS825" s="367"/>
      <c r="QWT825" s="367"/>
      <c r="QWU825" s="367"/>
      <c r="QWV825" s="367"/>
      <c r="QWW825" s="367"/>
      <c r="QWX825" s="367"/>
      <c r="QWY825" s="367"/>
      <c r="QWZ825" s="367"/>
      <c r="QXA825" s="367"/>
      <c r="QXB825" s="367"/>
      <c r="QXC825" s="367"/>
      <c r="QXD825" s="367"/>
      <c r="QXE825" s="367"/>
      <c r="QXF825" s="367"/>
      <c r="QXG825" s="367"/>
      <c r="QXH825" s="367"/>
      <c r="QXI825" s="367"/>
      <c r="QXJ825" s="367"/>
      <c r="QXK825" s="367"/>
      <c r="QXL825" s="367"/>
      <c r="QXM825" s="367"/>
      <c r="QXN825" s="367"/>
      <c r="QXO825" s="367"/>
      <c r="QXP825" s="367"/>
      <c r="QXQ825" s="367"/>
      <c r="QXR825" s="367"/>
      <c r="QXS825" s="367"/>
      <c r="QXT825" s="367"/>
      <c r="QXU825" s="367"/>
      <c r="QXV825" s="367"/>
      <c r="QXW825" s="367"/>
      <c r="QXX825" s="367"/>
      <c r="QXY825" s="367"/>
      <c r="QXZ825" s="367"/>
      <c r="QYA825" s="367"/>
      <c r="QYB825" s="367"/>
      <c r="QYC825" s="367"/>
      <c r="QYD825" s="367"/>
      <c r="QYE825" s="367"/>
      <c r="QYF825" s="367"/>
      <c r="QYG825" s="367"/>
      <c r="QYH825" s="367"/>
      <c r="QYI825" s="367"/>
      <c r="QYJ825" s="367"/>
      <c r="QYK825" s="367"/>
      <c r="QYL825" s="367"/>
      <c r="QYM825" s="367"/>
      <c r="QYN825" s="367"/>
      <c r="QYO825" s="367"/>
      <c r="QYP825" s="367"/>
      <c r="QYQ825" s="367"/>
      <c r="QYR825" s="367"/>
      <c r="QYS825" s="367"/>
      <c r="QYT825" s="367"/>
      <c r="QYU825" s="367"/>
      <c r="QYV825" s="367"/>
      <c r="QYW825" s="367"/>
      <c r="QYX825" s="367"/>
      <c r="QYY825" s="367"/>
      <c r="QYZ825" s="367"/>
      <c r="QZA825" s="367"/>
      <c r="QZB825" s="367"/>
      <c r="QZC825" s="367"/>
      <c r="QZD825" s="367"/>
      <c r="QZE825" s="367"/>
      <c r="QZF825" s="367"/>
      <c r="QZG825" s="367"/>
      <c r="QZH825" s="367"/>
      <c r="QZI825" s="367"/>
      <c r="QZJ825" s="367"/>
      <c r="QZK825" s="367"/>
      <c r="QZL825" s="367"/>
      <c r="QZM825" s="367"/>
      <c r="QZN825" s="367"/>
      <c r="QZO825" s="367"/>
      <c r="QZP825" s="367"/>
      <c r="QZQ825" s="367"/>
      <c r="QZR825" s="367"/>
      <c r="QZS825" s="367"/>
      <c r="QZT825" s="367"/>
      <c r="QZU825" s="367"/>
      <c r="QZV825" s="367"/>
      <c r="QZW825" s="367"/>
      <c r="QZX825" s="367"/>
      <c r="QZY825" s="367"/>
      <c r="QZZ825" s="367"/>
      <c r="RAA825" s="367"/>
      <c r="RAB825" s="367"/>
      <c r="RAC825" s="367"/>
      <c r="RAD825" s="367"/>
      <c r="RAE825" s="367"/>
      <c r="RAF825" s="367"/>
      <c r="RAG825" s="367"/>
      <c r="RAH825" s="367"/>
      <c r="RAI825" s="367"/>
      <c r="RAJ825" s="367"/>
      <c r="RAK825" s="367"/>
      <c r="RAL825" s="367"/>
      <c r="RAM825" s="367"/>
      <c r="RAN825" s="367"/>
      <c r="RAO825" s="367"/>
      <c r="RAP825" s="367"/>
      <c r="RAQ825" s="367"/>
      <c r="RAR825" s="367"/>
      <c r="RAS825" s="367"/>
      <c r="RAT825" s="367"/>
      <c r="RAU825" s="367"/>
      <c r="RAV825" s="367"/>
      <c r="RAW825" s="367"/>
      <c r="RAX825" s="367"/>
      <c r="RAY825" s="367"/>
      <c r="RAZ825" s="367"/>
      <c r="RBA825" s="367"/>
      <c r="RBB825" s="367"/>
      <c r="RBC825" s="367"/>
      <c r="RBD825" s="367"/>
      <c r="RBE825" s="367"/>
      <c r="RBF825" s="367"/>
      <c r="RBG825" s="367"/>
      <c r="RBH825" s="367"/>
      <c r="RBI825" s="367"/>
      <c r="RBJ825" s="367"/>
      <c r="RBK825" s="367"/>
      <c r="RBL825" s="367"/>
      <c r="RBM825" s="367"/>
      <c r="RBN825" s="367"/>
      <c r="RBO825" s="367"/>
      <c r="RBP825" s="367"/>
      <c r="RBQ825" s="367"/>
      <c r="RBR825" s="367"/>
      <c r="RBS825" s="367"/>
      <c r="RBT825" s="367"/>
      <c r="RBU825" s="367"/>
      <c r="RBV825" s="367"/>
      <c r="RBW825" s="367"/>
      <c r="RBX825" s="367"/>
      <c r="RBY825" s="367"/>
      <c r="RBZ825" s="367"/>
      <c r="RCA825" s="367"/>
      <c r="RCB825" s="367"/>
      <c r="RCC825" s="367"/>
      <c r="RCD825" s="367"/>
      <c r="RCE825" s="367"/>
      <c r="RCF825" s="367"/>
      <c r="RCG825" s="367"/>
      <c r="RCH825" s="367"/>
      <c r="RCI825" s="367"/>
      <c r="RCJ825" s="367"/>
      <c r="RCK825" s="367"/>
      <c r="RCL825" s="367"/>
      <c r="RCM825" s="367"/>
      <c r="RCN825" s="367"/>
      <c r="RCO825" s="367"/>
      <c r="RCP825" s="367"/>
      <c r="RCQ825" s="367"/>
      <c r="RCR825" s="367"/>
      <c r="RCS825" s="367"/>
      <c r="RCT825" s="367"/>
      <c r="RCU825" s="367"/>
      <c r="RCV825" s="367"/>
      <c r="RCW825" s="367"/>
      <c r="RCX825" s="367"/>
      <c r="RCY825" s="367"/>
      <c r="RCZ825" s="367"/>
      <c r="RDA825" s="367"/>
      <c r="RDB825" s="367"/>
      <c r="RDC825" s="367"/>
      <c r="RDD825" s="367"/>
      <c r="RDE825" s="367"/>
      <c r="RDF825" s="367"/>
      <c r="RDG825" s="367"/>
      <c r="RDH825" s="367"/>
      <c r="RDI825" s="367"/>
      <c r="RDJ825" s="367"/>
      <c r="RDK825" s="367"/>
      <c r="RDL825" s="367"/>
      <c r="RDM825" s="367"/>
      <c r="RDN825" s="367"/>
      <c r="RDO825" s="367"/>
      <c r="RDP825" s="367"/>
      <c r="RDQ825" s="367"/>
      <c r="RDR825" s="367"/>
      <c r="RDS825" s="367"/>
      <c r="RDT825" s="367"/>
      <c r="RDU825" s="367"/>
      <c r="RDV825" s="367"/>
      <c r="RDW825" s="367"/>
      <c r="RDX825" s="367"/>
      <c r="RDY825" s="367"/>
      <c r="RDZ825" s="367"/>
      <c r="REA825" s="367"/>
      <c r="REB825" s="367"/>
      <c r="REC825" s="367"/>
      <c r="RED825" s="367"/>
      <c r="REE825" s="367"/>
      <c r="REF825" s="367"/>
      <c r="REG825" s="367"/>
      <c r="REH825" s="367"/>
      <c r="REI825" s="367"/>
      <c r="REJ825" s="367"/>
      <c r="REK825" s="367"/>
      <c r="REL825" s="367"/>
      <c r="REM825" s="367"/>
      <c r="REN825" s="367"/>
      <c r="REO825" s="367"/>
      <c r="REP825" s="367"/>
      <c r="REQ825" s="367"/>
      <c r="RER825" s="367"/>
      <c r="RES825" s="367"/>
      <c r="RET825" s="367"/>
      <c r="REU825" s="367"/>
      <c r="REV825" s="367"/>
      <c r="REW825" s="367"/>
      <c r="REX825" s="367"/>
      <c r="REY825" s="367"/>
      <c r="REZ825" s="367"/>
      <c r="RFA825" s="367"/>
      <c r="RFB825" s="367"/>
      <c r="RFC825" s="367"/>
      <c r="RFD825" s="367"/>
      <c r="RFE825" s="367"/>
      <c r="RFF825" s="367"/>
      <c r="RFG825" s="367"/>
      <c r="RFH825" s="367"/>
      <c r="RFI825" s="367"/>
      <c r="RFJ825" s="367"/>
      <c r="RFK825" s="367"/>
      <c r="RFL825" s="367"/>
      <c r="RFM825" s="367"/>
      <c r="RFN825" s="367"/>
      <c r="RFO825" s="367"/>
      <c r="RFP825" s="367"/>
      <c r="RFQ825" s="367"/>
      <c r="RFR825" s="367"/>
      <c r="RFS825" s="367"/>
      <c r="RFT825" s="367"/>
      <c r="RFU825" s="367"/>
      <c r="RFV825" s="367"/>
      <c r="RFW825" s="367"/>
      <c r="RFX825" s="367"/>
      <c r="RFY825" s="367"/>
      <c r="RFZ825" s="367"/>
      <c r="RGA825" s="367"/>
      <c r="RGB825" s="367"/>
      <c r="RGC825" s="367"/>
      <c r="RGD825" s="367"/>
      <c r="RGE825" s="367"/>
      <c r="RGF825" s="367"/>
      <c r="RGG825" s="367"/>
      <c r="RGH825" s="367"/>
      <c r="RGI825" s="367"/>
      <c r="RGJ825" s="367"/>
      <c r="RGK825" s="367"/>
      <c r="RGL825" s="367"/>
      <c r="RGM825" s="367"/>
      <c r="RGN825" s="367"/>
      <c r="RGO825" s="367"/>
      <c r="RGP825" s="367"/>
      <c r="RGQ825" s="367"/>
      <c r="RGR825" s="367"/>
      <c r="RGS825" s="367"/>
      <c r="RGT825" s="367"/>
      <c r="RGU825" s="367"/>
      <c r="RGV825" s="367"/>
      <c r="RGW825" s="367"/>
      <c r="RGX825" s="367"/>
      <c r="RGY825" s="367"/>
      <c r="RGZ825" s="367"/>
      <c r="RHA825" s="367"/>
      <c r="RHB825" s="367"/>
      <c r="RHC825" s="367"/>
      <c r="RHD825" s="367"/>
      <c r="RHE825" s="367"/>
      <c r="RHF825" s="367"/>
      <c r="RHG825" s="367"/>
      <c r="RHH825" s="367"/>
      <c r="RHI825" s="367"/>
      <c r="RHJ825" s="367"/>
      <c r="RHK825" s="367"/>
      <c r="RHL825" s="367"/>
      <c r="RHM825" s="367"/>
      <c r="RHN825" s="367"/>
      <c r="RHO825" s="367"/>
      <c r="RHP825" s="367"/>
      <c r="RHQ825" s="367"/>
      <c r="RHR825" s="367"/>
      <c r="RHS825" s="367"/>
      <c r="RHT825" s="367"/>
      <c r="RHU825" s="367"/>
      <c r="RHV825" s="367"/>
      <c r="RHW825" s="367"/>
      <c r="RHX825" s="367"/>
      <c r="RHY825" s="367"/>
      <c r="RHZ825" s="367"/>
      <c r="RIA825" s="367"/>
      <c r="RIB825" s="367"/>
      <c r="RIC825" s="367"/>
      <c r="RID825" s="367"/>
      <c r="RIE825" s="367"/>
      <c r="RIF825" s="367"/>
      <c r="RIG825" s="367"/>
      <c r="RIH825" s="367"/>
      <c r="RII825" s="367"/>
      <c r="RIJ825" s="367"/>
      <c r="RIK825" s="367"/>
      <c r="RIL825" s="367"/>
      <c r="RIM825" s="367"/>
      <c r="RIN825" s="367"/>
      <c r="RIO825" s="367"/>
      <c r="RIP825" s="367"/>
      <c r="RIQ825" s="367"/>
      <c r="RIR825" s="367"/>
      <c r="RIS825" s="367"/>
      <c r="RIT825" s="367"/>
      <c r="RIU825" s="367"/>
      <c r="RIV825" s="367"/>
      <c r="RIW825" s="367"/>
      <c r="RIX825" s="367"/>
      <c r="RIY825" s="367"/>
      <c r="RIZ825" s="367"/>
      <c r="RJA825" s="367"/>
      <c r="RJB825" s="367"/>
      <c r="RJC825" s="367"/>
      <c r="RJD825" s="367"/>
      <c r="RJE825" s="367"/>
      <c r="RJF825" s="367"/>
      <c r="RJG825" s="367"/>
      <c r="RJH825" s="367"/>
      <c r="RJI825" s="367"/>
      <c r="RJJ825" s="367"/>
      <c r="RJK825" s="367"/>
      <c r="RJL825" s="367"/>
      <c r="RJM825" s="367"/>
      <c r="RJN825" s="367"/>
      <c r="RJO825" s="367"/>
      <c r="RJP825" s="367"/>
      <c r="RJQ825" s="367"/>
      <c r="RJR825" s="367"/>
      <c r="RJS825" s="367"/>
      <c r="RJT825" s="367"/>
      <c r="RJU825" s="367"/>
      <c r="RJV825" s="367"/>
      <c r="RJW825" s="367"/>
      <c r="RJX825" s="367"/>
      <c r="RJY825" s="367"/>
      <c r="RJZ825" s="367"/>
      <c r="RKA825" s="367"/>
      <c r="RKB825" s="367"/>
      <c r="RKC825" s="367"/>
      <c r="RKD825" s="367"/>
      <c r="RKE825" s="367"/>
      <c r="RKF825" s="367"/>
      <c r="RKG825" s="367"/>
      <c r="RKH825" s="367"/>
      <c r="RKI825" s="367"/>
      <c r="RKJ825" s="367"/>
      <c r="RKK825" s="367"/>
      <c r="RKL825" s="367"/>
      <c r="RKM825" s="367"/>
      <c r="RKN825" s="367"/>
      <c r="RKO825" s="367"/>
      <c r="RKP825" s="367"/>
      <c r="RKQ825" s="367"/>
      <c r="RKR825" s="367"/>
      <c r="RKS825" s="367"/>
      <c r="RKT825" s="367"/>
      <c r="RKU825" s="367"/>
      <c r="RKV825" s="367"/>
      <c r="RKW825" s="367"/>
      <c r="RKX825" s="367"/>
      <c r="RKY825" s="367"/>
      <c r="RKZ825" s="367"/>
      <c r="RLA825" s="367"/>
      <c r="RLB825" s="367"/>
      <c r="RLC825" s="367"/>
      <c r="RLD825" s="367"/>
      <c r="RLE825" s="367"/>
      <c r="RLF825" s="367"/>
      <c r="RLG825" s="367"/>
      <c r="RLH825" s="367"/>
      <c r="RLI825" s="367"/>
      <c r="RLJ825" s="367"/>
      <c r="RLK825" s="367"/>
      <c r="RLL825" s="367"/>
      <c r="RLM825" s="367"/>
      <c r="RLN825" s="367"/>
      <c r="RLO825" s="367"/>
      <c r="RLP825" s="367"/>
      <c r="RLQ825" s="367"/>
      <c r="RLR825" s="367"/>
      <c r="RLS825" s="367"/>
      <c r="RLT825" s="367"/>
      <c r="RLU825" s="367"/>
      <c r="RLV825" s="367"/>
      <c r="RLW825" s="367"/>
      <c r="RLX825" s="367"/>
      <c r="RLY825" s="367"/>
      <c r="RLZ825" s="367"/>
      <c r="RMA825" s="367"/>
      <c r="RMB825" s="367"/>
      <c r="RMC825" s="367"/>
      <c r="RMD825" s="367"/>
      <c r="RME825" s="367"/>
      <c r="RMF825" s="367"/>
      <c r="RMG825" s="367"/>
      <c r="RMH825" s="367"/>
      <c r="RMI825" s="367"/>
      <c r="RMJ825" s="367"/>
      <c r="RMK825" s="367"/>
      <c r="RML825" s="367"/>
      <c r="RMM825" s="367"/>
      <c r="RMN825" s="367"/>
      <c r="RMO825" s="367"/>
      <c r="RMP825" s="367"/>
      <c r="RMQ825" s="367"/>
      <c r="RMR825" s="367"/>
      <c r="RMS825" s="367"/>
      <c r="RMT825" s="367"/>
      <c r="RMU825" s="367"/>
      <c r="RMV825" s="367"/>
      <c r="RMW825" s="367"/>
      <c r="RMX825" s="367"/>
      <c r="RMY825" s="367"/>
      <c r="RMZ825" s="367"/>
      <c r="RNA825" s="367"/>
      <c r="RNB825" s="367"/>
      <c r="RNC825" s="367"/>
      <c r="RND825" s="367"/>
      <c r="RNE825" s="367"/>
      <c r="RNF825" s="367"/>
      <c r="RNG825" s="367"/>
      <c r="RNH825" s="367"/>
      <c r="RNI825" s="367"/>
      <c r="RNJ825" s="367"/>
      <c r="RNK825" s="367"/>
      <c r="RNL825" s="367"/>
      <c r="RNM825" s="367"/>
      <c r="RNN825" s="367"/>
      <c r="RNO825" s="367"/>
      <c r="RNP825" s="367"/>
      <c r="RNQ825" s="367"/>
      <c r="RNR825" s="367"/>
      <c r="RNS825" s="367"/>
      <c r="RNT825" s="367"/>
      <c r="RNU825" s="367"/>
      <c r="RNV825" s="367"/>
      <c r="RNW825" s="367"/>
      <c r="RNX825" s="367"/>
      <c r="RNY825" s="367"/>
      <c r="RNZ825" s="367"/>
      <c r="ROA825" s="367"/>
      <c r="ROB825" s="367"/>
      <c r="ROC825" s="367"/>
      <c r="ROD825" s="367"/>
      <c r="ROE825" s="367"/>
      <c r="ROF825" s="367"/>
      <c r="ROG825" s="367"/>
      <c r="ROH825" s="367"/>
      <c r="ROI825" s="367"/>
      <c r="ROJ825" s="367"/>
      <c r="ROK825" s="367"/>
      <c r="ROL825" s="367"/>
      <c r="ROM825" s="367"/>
      <c r="RON825" s="367"/>
      <c r="ROO825" s="367"/>
      <c r="ROP825" s="367"/>
      <c r="ROQ825" s="367"/>
      <c r="ROR825" s="367"/>
      <c r="ROS825" s="367"/>
      <c r="ROT825" s="367"/>
      <c r="ROU825" s="367"/>
      <c r="ROV825" s="367"/>
      <c r="ROW825" s="367"/>
      <c r="ROX825" s="367"/>
      <c r="ROY825" s="367"/>
      <c r="ROZ825" s="367"/>
      <c r="RPA825" s="367"/>
      <c r="RPB825" s="367"/>
      <c r="RPC825" s="367"/>
      <c r="RPD825" s="367"/>
      <c r="RPE825" s="367"/>
      <c r="RPF825" s="367"/>
      <c r="RPG825" s="367"/>
      <c r="RPH825" s="367"/>
      <c r="RPI825" s="367"/>
      <c r="RPJ825" s="367"/>
      <c r="RPK825" s="367"/>
      <c r="RPL825" s="367"/>
      <c r="RPM825" s="367"/>
      <c r="RPN825" s="367"/>
      <c r="RPO825" s="367"/>
      <c r="RPP825" s="367"/>
      <c r="RPQ825" s="367"/>
      <c r="RPR825" s="367"/>
      <c r="RPS825" s="367"/>
      <c r="RPT825" s="367"/>
      <c r="RPU825" s="367"/>
      <c r="RPV825" s="367"/>
      <c r="RPW825" s="367"/>
      <c r="RPX825" s="367"/>
      <c r="RPY825" s="367"/>
      <c r="RPZ825" s="367"/>
      <c r="RQA825" s="367"/>
      <c r="RQB825" s="367"/>
      <c r="RQC825" s="367"/>
      <c r="RQD825" s="367"/>
      <c r="RQE825" s="367"/>
      <c r="RQF825" s="367"/>
      <c r="RQG825" s="367"/>
      <c r="RQH825" s="367"/>
      <c r="RQI825" s="367"/>
      <c r="RQJ825" s="367"/>
      <c r="RQK825" s="367"/>
      <c r="RQL825" s="367"/>
      <c r="RQM825" s="367"/>
      <c r="RQN825" s="367"/>
      <c r="RQO825" s="367"/>
      <c r="RQP825" s="367"/>
      <c r="RQQ825" s="367"/>
      <c r="RQR825" s="367"/>
      <c r="RQS825" s="367"/>
      <c r="RQT825" s="367"/>
      <c r="RQU825" s="367"/>
      <c r="RQV825" s="367"/>
      <c r="RQW825" s="367"/>
      <c r="RQX825" s="367"/>
      <c r="RQY825" s="367"/>
      <c r="RQZ825" s="367"/>
      <c r="RRA825" s="367"/>
      <c r="RRB825" s="367"/>
      <c r="RRC825" s="367"/>
      <c r="RRD825" s="367"/>
      <c r="RRE825" s="367"/>
      <c r="RRF825" s="367"/>
      <c r="RRG825" s="367"/>
      <c r="RRH825" s="367"/>
      <c r="RRI825" s="367"/>
      <c r="RRJ825" s="367"/>
      <c r="RRK825" s="367"/>
      <c r="RRL825" s="367"/>
      <c r="RRM825" s="367"/>
      <c r="RRN825" s="367"/>
      <c r="RRO825" s="367"/>
      <c r="RRP825" s="367"/>
      <c r="RRQ825" s="367"/>
      <c r="RRR825" s="367"/>
      <c r="RRS825" s="367"/>
      <c r="RRT825" s="367"/>
      <c r="RRU825" s="367"/>
      <c r="RRV825" s="367"/>
      <c r="RRW825" s="367"/>
      <c r="RRX825" s="367"/>
      <c r="RRY825" s="367"/>
      <c r="RRZ825" s="367"/>
      <c r="RSA825" s="367"/>
      <c r="RSB825" s="367"/>
      <c r="RSC825" s="367"/>
      <c r="RSD825" s="367"/>
      <c r="RSE825" s="367"/>
      <c r="RSF825" s="367"/>
      <c r="RSG825" s="367"/>
      <c r="RSH825" s="367"/>
      <c r="RSI825" s="367"/>
      <c r="RSJ825" s="367"/>
      <c r="RSK825" s="367"/>
      <c r="RSL825" s="367"/>
      <c r="RSM825" s="367"/>
      <c r="RSN825" s="367"/>
      <c r="RSO825" s="367"/>
      <c r="RSP825" s="367"/>
      <c r="RSQ825" s="367"/>
      <c r="RSR825" s="367"/>
      <c r="RSS825" s="367"/>
      <c r="RST825" s="367"/>
      <c r="RSU825" s="367"/>
      <c r="RSV825" s="367"/>
      <c r="RSW825" s="367"/>
      <c r="RSX825" s="367"/>
      <c r="RSY825" s="367"/>
      <c r="RSZ825" s="367"/>
      <c r="RTA825" s="367"/>
      <c r="RTB825" s="367"/>
      <c r="RTC825" s="367"/>
      <c r="RTD825" s="367"/>
      <c r="RTE825" s="367"/>
      <c r="RTF825" s="367"/>
      <c r="RTG825" s="367"/>
      <c r="RTH825" s="367"/>
      <c r="RTI825" s="367"/>
      <c r="RTJ825" s="367"/>
      <c r="RTK825" s="367"/>
      <c r="RTL825" s="367"/>
      <c r="RTM825" s="367"/>
      <c r="RTN825" s="367"/>
      <c r="RTO825" s="367"/>
      <c r="RTP825" s="367"/>
      <c r="RTQ825" s="367"/>
      <c r="RTR825" s="367"/>
      <c r="RTS825" s="367"/>
      <c r="RTT825" s="367"/>
      <c r="RTU825" s="367"/>
      <c r="RTV825" s="367"/>
      <c r="RTW825" s="367"/>
      <c r="RTX825" s="367"/>
      <c r="RTY825" s="367"/>
      <c r="RTZ825" s="367"/>
      <c r="RUA825" s="367"/>
      <c r="RUB825" s="367"/>
      <c r="RUC825" s="367"/>
      <c r="RUD825" s="367"/>
      <c r="RUE825" s="367"/>
      <c r="RUF825" s="367"/>
      <c r="RUG825" s="367"/>
      <c r="RUH825" s="367"/>
      <c r="RUI825" s="367"/>
      <c r="RUJ825" s="367"/>
      <c r="RUK825" s="367"/>
      <c r="RUL825" s="367"/>
      <c r="RUM825" s="367"/>
      <c r="RUN825" s="367"/>
      <c r="RUO825" s="367"/>
      <c r="RUP825" s="367"/>
      <c r="RUQ825" s="367"/>
      <c r="RUR825" s="367"/>
      <c r="RUS825" s="367"/>
      <c r="RUT825" s="367"/>
      <c r="RUU825" s="367"/>
      <c r="RUV825" s="367"/>
      <c r="RUW825" s="367"/>
      <c r="RUX825" s="367"/>
      <c r="RUY825" s="367"/>
      <c r="RUZ825" s="367"/>
      <c r="RVA825" s="367"/>
      <c r="RVB825" s="367"/>
      <c r="RVC825" s="367"/>
      <c r="RVD825" s="367"/>
      <c r="RVE825" s="367"/>
      <c r="RVF825" s="367"/>
      <c r="RVG825" s="367"/>
      <c r="RVH825" s="367"/>
      <c r="RVI825" s="367"/>
      <c r="RVJ825" s="367"/>
      <c r="RVK825" s="367"/>
      <c r="RVL825" s="367"/>
      <c r="RVM825" s="367"/>
      <c r="RVN825" s="367"/>
      <c r="RVO825" s="367"/>
      <c r="RVP825" s="367"/>
      <c r="RVQ825" s="367"/>
      <c r="RVR825" s="367"/>
      <c r="RVS825" s="367"/>
      <c r="RVT825" s="367"/>
      <c r="RVU825" s="367"/>
      <c r="RVV825" s="367"/>
      <c r="RVW825" s="367"/>
      <c r="RVX825" s="367"/>
      <c r="RVY825" s="367"/>
      <c r="RVZ825" s="367"/>
      <c r="RWA825" s="367"/>
      <c r="RWB825" s="367"/>
      <c r="RWC825" s="367"/>
      <c r="RWD825" s="367"/>
      <c r="RWE825" s="367"/>
      <c r="RWF825" s="367"/>
      <c r="RWG825" s="367"/>
      <c r="RWH825" s="367"/>
      <c r="RWI825" s="367"/>
      <c r="RWJ825" s="367"/>
      <c r="RWK825" s="367"/>
      <c r="RWL825" s="367"/>
      <c r="RWM825" s="367"/>
      <c r="RWN825" s="367"/>
      <c r="RWO825" s="367"/>
      <c r="RWP825" s="367"/>
      <c r="RWQ825" s="367"/>
      <c r="RWR825" s="367"/>
      <c r="RWS825" s="367"/>
      <c r="RWT825" s="367"/>
      <c r="RWU825" s="367"/>
      <c r="RWV825" s="367"/>
      <c r="RWW825" s="367"/>
      <c r="RWX825" s="367"/>
      <c r="RWY825" s="367"/>
      <c r="RWZ825" s="367"/>
      <c r="RXA825" s="367"/>
      <c r="RXB825" s="367"/>
      <c r="RXC825" s="367"/>
      <c r="RXD825" s="367"/>
      <c r="RXE825" s="367"/>
      <c r="RXF825" s="367"/>
      <c r="RXG825" s="367"/>
      <c r="RXH825" s="367"/>
      <c r="RXI825" s="367"/>
      <c r="RXJ825" s="367"/>
      <c r="RXK825" s="367"/>
      <c r="RXL825" s="367"/>
      <c r="RXM825" s="367"/>
      <c r="RXN825" s="367"/>
      <c r="RXO825" s="367"/>
      <c r="RXP825" s="367"/>
      <c r="RXQ825" s="367"/>
      <c r="RXR825" s="367"/>
      <c r="RXS825" s="367"/>
      <c r="RXT825" s="367"/>
      <c r="RXU825" s="367"/>
      <c r="RXV825" s="367"/>
      <c r="RXW825" s="367"/>
      <c r="RXX825" s="367"/>
      <c r="RXY825" s="367"/>
      <c r="RXZ825" s="367"/>
      <c r="RYA825" s="367"/>
      <c r="RYB825" s="367"/>
      <c r="RYC825" s="367"/>
      <c r="RYD825" s="367"/>
      <c r="RYE825" s="367"/>
      <c r="RYF825" s="367"/>
      <c r="RYG825" s="367"/>
      <c r="RYH825" s="367"/>
      <c r="RYI825" s="367"/>
      <c r="RYJ825" s="367"/>
      <c r="RYK825" s="367"/>
      <c r="RYL825" s="367"/>
      <c r="RYM825" s="367"/>
      <c r="RYN825" s="367"/>
      <c r="RYO825" s="367"/>
      <c r="RYP825" s="367"/>
      <c r="RYQ825" s="367"/>
      <c r="RYR825" s="367"/>
      <c r="RYS825" s="367"/>
      <c r="RYT825" s="367"/>
      <c r="RYU825" s="367"/>
      <c r="RYV825" s="367"/>
      <c r="RYW825" s="367"/>
      <c r="RYX825" s="367"/>
      <c r="RYY825" s="367"/>
      <c r="RYZ825" s="367"/>
      <c r="RZA825" s="367"/>
      <c r="RZB825" s="367"/>
      <c r="RZC825" s="367"/>
      <c r="RZD825" s="367"/>
      <c r="RZE825" s="367"/>
      <c r="RZF825" s="367"/>
      <c r="RZG825" s="367"/>
      <c r="RZH825" s="367"/>
      <c r="RZI825" s="367"/>
      <c r="RZJ825" s="367"/>
      <c r="RZK825" s="367"/>
      <c r="RZL825" s="367"/>
      <c r="RZM825" s="367"/>
      <c r="RZN825" s="367"/>
      <c r="RZO825" s="367"/>
      <c r="RZP825" s="367"/>
      <c r="RZQ825" s="367"/>
      <c r="RZR825" s="367"/>
      <c r="RZS825" s="367"/>
      <c r="RZT825" s="367"/>
      <c r="RZU825" s="367"/>
      <c r="RZV825" s="367"/>
      <c r="RZW825" s="367"/>
      <c r="RZX825" s="367"/>
      <c r="RZY825" s="367"/>
      <c r="RZZ825" s="367"/>
      <c r="SAA825" s="367"/>
      <c r="SAB825" s="367"/>
      <c r="SAC825" s="367"/>
      <c r="SAD825" s="367"/>
      <c r="SAE825" s="367"/>
      <c r="SAF825" s="367"/>
      <c r="SAG825" s="367"/>
      <c r="SAH825" s="367"/>
      <c r="SAI825" s="367"/>
      <c r="SAJ825" s="367"/>
      <c r="SAK825" s="367"/>
      <c r="SAL825" s="367"/>
      <c r="SAM825" s="367"/>
      <c r="SAN825" s="367"/>
      <c r="SAO825" s="367"/>
      <c r="SAP825" s="367"/>
      <c r="SAQ825" s="367"/>
      <c r="SAR825" s="367"/>
      <c r="SAS825" s="367"/>
      <c r="SAT825" s="367"/>
      <c r="SAU825" s="367"/>
      <c r="SAV825" s="367"/>
      <c r="SAW825" s="367"/>
      <c r="SAX825" s="367"/>
      <c r="SAY825" s="367"/>
      <c r="SAZ825" s="367"/>
      <c r="SBA825" s="367"/>
      <c r="SBB825" s="367"/>
      <c r="SBC825" s="367"/>
      <c r="SBD825" s="367"/>
      <c r="SBE825" s="367"/>
      <c r="SBF825" s="367"/>
      <c r="SBG825" s="367"/>
      <c r="SBH825" s="367"/>
      <c r="SBI825" s="367"/>
      <c r="SBJ825" s="367"/>
      <c r="SBK825" s="367"/>
      <c r="SBL825" s="367"/>
      <c r="SBM825" s="367"/>
      <c r="SBN825" s="367"/>
      <c r="SBO825" s="367"/>
      <c r="SBP825" s="367"/>
      <c r="SBQ825" s="367"/>
      <c r="SBR825" s="367"/>
      <c r="SBS825" s="367"/>
      <c r="SBT825" s="367"/>
      <c r="SBU825" s="367"/>
      <c r="SBV825" s="367"/>
      <c r="SBW825" s="367"/>
      <c r="SBX825" s="367"/>
      <c r="SBY825" s="367"/>
      <c r="SBZ825" s="367"/>
      <c r="SCA825" s="367"/>
      <c r="SCB825" s="367"/>
      <c r="SCC825" s="367"/>
      <c r="SCD825" s="367"/>
      <c r="SCE825" s="367"/>
      <c r="SCF825" s="367"/>
      <c r="SCG825" s="367"/>
      <c r="SCH825" s="367"/>
      <c r="SCI825" s="367"/>
      <c r="SCJ825" s="367"/>
      <c r="SCK825" s="367"/>
      <c r="SCL825" s="367"/>
      <c r="SCM825" s="367"/>
      <c r="SCN825" s="367"/>
      <c r="SCO825" s="367"/>
      <c r="SCP825" s="367"/>
      <c r="SCQ825" s="367"/>
      <c r="SCR825" s="367"/>
      <c r="SCS825" s="367"/>
      <c r="SCT825" s="367"/>
      <c r="SCU825" s="367"/>
      <c r="SCV825" s="367"/>
      <c r="SCW825" s="367"/>
      <c r="SCX825" s="367"/>
      <c r="SCY825" s="367"/>
      <c r="SCZ825" s="367"/>
      <c r="SDA825" s="367"/>
      <c r="SDB825" s="367"/>
      <c r="SDC825" s="367"/>
      <c r="SDD825" s="367"/>
      <c r="SDE825" s="367"/>
      <c r="SDF825" s="367"/>
      <c r="SDG825" s="367"/>
      <c r="SDH825" s="367"/>
      <c r="SDI825" s="367"/>
      <c r="SDJ825" s="367"/>
      <c r="SDK825" s="367"/>
      <c r="SDL825" s="367"/>
      <c r="SDM825" s="367"/>
      <c r="SDN825" s="367"/>
      <c r="SDO825" s="367"/>
      <c r="SDP825" s="367"/>
      <c r="SDQ825" s="367"/>
      <c r="SDR825" s="367"/>
      <c r="SDS825" s="367"/>
      <c r="SDT825" s="367"/>
      <c r="SDU825" s="367"/>
      <c r="SDV825" s="367"/>
      <c r="SDW825" s="367"/>
      <c r="SDX825" s="367"/>
      <c r="SDY825" s="367"/>
      <c r="SDZ825" s="367"/>
      <c r="SEA825" s="367"/>
      <c r="SEB825" s="367"/>
      <c r="SEC825" s="367"/>
      <c r="SED825" s="367"/>
      <c r="SEE825" s="367"/>
      <c r="SEF825" s="367"/>
      <c r="SEG825" s="367"/>
      <c r="SEH825" s="367"/>
      <c r="SEI825" s="367"/>
      <c r="SEJ825" s="367"/>
      <c r="SEK825" s="367"/>
      <c r="SEL825" s="367"/>
      <c r="SEM825" s="367"/>
      <c r="SEN825" s="367"/>
      <c r="SEO825" s="367"/>
      <c r="SEP825" s="367"/>
      <c r="SEQ825" s="367"/>
      <c r="SER825" s="367"/>
      <c r="SES825" s="367"/>
      <c r="SET825" s="367"/>
      <c r="SEU825" s="367"/>
      <c r="SEV825" s="367"/>
      <c r="SEW825" s="367"/>
      <c r="SEX825" s="367"/>
      <c r="SEY825" s="367"/>
      <c r="SEZ825" s="367"/>
      <c r="SFA825" s="367"/>
      <c r="SFB825" s="367"/>
      <c r="SFC825" s="367"/>
      <c r="SFD825" s="367"/>
      <c r="SFE825" s="367"/>
      <c r="SFF825" s="367"/>
      <c r="SFG825" s="367"/>
      <c r="SFH825" s="367"/>
      <c r="SFI825" s="367"/>
      <c r="SFJ825" s="367"/>
      <c r="SFK825" s="367"/>
      <c r="SFL825" s="367"/>
      <c r="SFM825" s="367"/>
      <c r="SFN825" s="367"/>
      <c r="SFO825" s="367"/>
      <c r="SFP825" s="367"/>
      <c r="SFQ825" s="367"/>
      <c r="SFR825" s="367"/>
      <c r="SFS825" s="367"/>
      <c r="SFT825" s="367"/>
      <c r="SFU825" s="367"/>
      <c r="SFV825" s="367"/>
      <c r="SFW825" s="367"/>
      <c r="SFX825" s="367"/>
      <c r="SFY825" s="367"/>
      <c r="SFZ825" s="367"/>
      <c r="SGA825" s="367"/>
      <c r="SGB825" s="367"/>
      <c r="SGC825" s="367"/>
      <c r="SGD825" s="367"/>
      <c r="SGE825" s="367"/>
      <c r="SGF825" s="367"/>
      <c r="SGG825" s="367"/>
      <c r="SGH825" s="367"/>
      <c r="SGI825" s="367"/>
      <c r="SGJ825" s="367"/>
      <c r="SGK825" s="367"/>
      <c r="SGL825" s="367"/>
      <c r="SGM825" s="367"/>
      <c r="SGN825" s="367"/>
      <c r="SGO825" s="367"/>
      <c r="SGP825" s="367"/>
      <c r="SGQ825" s="367"/>
      <c r="SGR825" s="367"/>
      <c r="SGS825" s="367"/>
      <c r="SGT825" s="367"/>
      <c r="SGU825" s="367"/>
      <c r="SGV825" s="367"/>
      <c r="SGW825" s="367"/>
      <c r="SGX825" s="367"/>
      <c r="SGY825" s="367"/>
      <c r="SGZ825" s="367"/>
      <c r="SHA825" s="367"/>
      <c r="SHB825" s="367"/>
      <c r="SHC825" s="367"/>
      <c r="SHD825" s="367"/>
      <c r="SHE825" s="367"/>
      <c r="SHF825" s="367"/>
      <c r="SHG825" s="367"/>
      <c r="SHH825" s="367"/>
      <c r="SHI825" s="367"/>
      <c r="SHJ825" s="367"/>
      <c r="SHK825" s="367"/>
      <c r="SHL825" s="367"/>
      <c r="SHM825" s="367"/>
      <c r="SHN825" s="367"/>
      <c r="SHO825" s="367"/>
      <c r="SHP825" s="367"/>
      <c r="SHQ825" s="367"/>
      <c r="SHR825" s="367"/>
      <c r="SHS825" s="367"/>
      <c r="SHT825" s="367"/>
      <c r="SHU825" s="367"/>
      <c r="SHV825" s="367"/>
      <c r="SHW825" s="367"/>
      <c r="SHX825" s="367"/>
      <c r="SHY825" s="367"/>
      <c r="SHZ825" s="367"/>
      <c r="SIA825" s="367"/>
      <c r="SIB825" s="367"/>
      <c r="SIC825" s="367"/>
      <c r="SID825" s="367"/>
      <c r="SIE825" s="367"/>
      <c r="SIF825" s="367"/>
      <c r="SIG825" s="367"/>
      <c r="SIH825" s="367"/>
      <c r="SII825" s="367"/>
      <c r="SIJ825" s="367"/>
      <c r="SIK825" s="367"/>
      <c r="SIL825" s="367"/>
      <c r="SIM825" s="367"/>
      <c r="SIN825" s="367"/>
      <c r="SIO825" s="367"/>
      <c r="SIP825" s="367"/>
      <c r="SIQ825" s="367"/>
      <c r="SIR825" s="367"/>
      <c r="SIS825" s="367"/>
      <c r="SIT825" s="367"/>
      <c r="SIU825" s="367"/>
      <c r="SIV825" s="367"/>
      <c r="SIW825" s="367"/>
      <c r="SIX825" s="367"/>
      <c r="SIY825" s="367"/>
      <c r="SIZ825" s="367"/>
      <c r="SJA825" s="367"/>
      <c r="SJB825" s="367"/>
      <c r="SJC825" s="367"/>
      <c r="SJD825" s="367"/>
      <c r="SJE825" s="367"/>
      <c r="SJF825" s="367"/>
      <c r="SJG825" s="367"/>
      <c r="SJH825" s="367"/>
      <c r="SJI825" s="367"/>
      <c r="SJJ825" s="367"/>
      <c r="SJK825" s="367"/>
      <c r="SJL825" s="367"/>
      <c r="SJM825" s="367"/>
      <c r="SJN825" s="367"/>
      <c r="SJO825" s="367"/>
      <c r="SJP825" s="367"/>
      <c r="SJQ825" s="367"/>
      <c r="SJR825" s="367"/>
      <c r="SJS825" s="367"/>
      <c r="SJT825" s="367"/>
      <c r="SJU825" s="367"/>
      <c r="SJV825" s="367"/>
      <c r="SJW825" s="367"/>
      <c r="SJX825" s="367"/>
      <c r="SJY825" s="367"/>
      <c r="SJZ825" s="367"/>
      <c r="SKA825" s="367"/>
      <c r="SKB825" s="367"/>
      <c r="SKC825" s="367"/>
      <c r="SKD825" s="367"/>
      <c r="SKE825" s="367"/>
      <c r="SKF825" s="367"/>
      <c r="SKG825" s="367"/>
      <c r="SKH825" s="367"/>
      <c r="SKI825" s="367"/>
      <c r="SKJ825" s="367"/>
      <c r="SKK825" s="367"/>
      <c r="SKL825" s="367"/>
      <c r="SKM825" s="367"/>
      <c r="SKN825" s="367"/>
      <c r="SKO825" s="367"/>
      <c r="SKP825" s="367"/>
      <c r="SKQ825" s="367"/>
      <c r="SKR825" s="367"/>
      <c r="SKS825" s="367"/>
      <c r="SKT825" s="367"/>
      <c r="SKU825" s="367"/>
      <c r="SKV825" s="367"/>
      <c r="SKW825" s="367"/>
      <c r="SKX825" s="367"/>
      <c r="SKY825" s="367"/>
      <c r="SKZ825" s="367"/>
      <c r="SLA825" s="367"/>
      <c r="SLB825" s="367"/>
      <c r="SLC825" s="367"/>
      <c r="SLD825" s="367"/>
      <c r="SLE825" s="367"/>
      <c r="SLF825" s="367"/>
      <c r="SLG825" s="367"/>
      <c r="SLH825" s="367"/>
      <c r="SLI825" s="367"/>
      <c r="SLJ825" s="367"/>
      <c r="SLK825" s="367"/>
      <c r="SLL825" s="367"/>
      <c r="SLM825" s="367"/>
      <c r="SLN825" s="367"/>
      <c r="SLO825" s="367"/>
      <c r="SLP825" s="367"/>
      <c r="SLQ825" s="367"/>
      <c r="SLR825" s="367"/>
      <c r="SLS825" s="367"/>
      <c r="SLT825" s="367"/>
      <c r="SLU825" s="367"/>
      <c r="SLV825" s="367"/>
      <c r="SLW825" s="367"/>
      <c r="SLX825" s="367"/>
      <c r="SLY825" s="367"/>
      <c r="SLZ825" s="367"/>
      <c r="SMA825" s="367"/>
      <c r="SMB825" s="367"/>
      <c r="SMC825" s="367"/>
      <c r="SMD825" s="367"/>
      <c r="SME825" s="367"/>
      <c r="SMF825" s="367"/>
      <c r="SMG825" s="367"/>
      <c r="SMH825" s="367"/>
      <c r="SMI825" s="367"/>
      <c r="SMJ825" s="367"/>
      <c r="SMK825" s="367"/>
      <c r="SML825" s="367"/>
      <c r="SMM825" s="367"/>
      <c r="SMN825" s="367"/>
      <c r="SMO825" s="367"/>
      <c r="SMP825" s="367"/>
      <c r="SMQ825" s="367"/>
      <c r="SMR825" s="367"/>
      <c r="SMS825" s="367"/>
      <c r="SMT825" s="367"/>
      <c r="SMU825" s="367"/>
      <c r="SMV825" s="367"/>
      <c r="SMW825" s="367"/>
      <c r="SMX825" s="367"/>
      <c r="SMY825" s="367"/>
      <c r="SMZ825" s="367"/>
      <c r="SNA825" s="367"/>
      <c r="SNB825" s="367"/>
      <c r="SNC825" s="367"/>
      <c r="SND825" s="367"/>
      <c r="SNE825" s="367"/>
      <c r="SNF825" s="367"/>
      <c r="SNG825" s="367"/>
      <c r="SNH825" s="367"/>
      <c r="SNI825" s="367"/>
      <c r="SNJ825" s="367"/>
      <c r="SNK825" s="367"/>
      <c r="SNL825" s="367"/>
      <c r="SNM825" s="367"/>
      <c r="SNN825" s="367"/>
      <c r="SNO825" s="367"/>
      <c r="SNP825" s="367"/>
      <c r="SNQ825" s="367"/>
      <c r="SNR825" s="367"/>
      <c r="SNS825" s="367"/>
      <c r="SNT825" s="367"/>
      <c r="SNU825" s="367"/>
      <c r="SNV825" s="367"/>
      <c r="SNW825" s="367"/>
      <c r="SNX825" s="367"/>
      <c r="SNY825" s="367"/>
      <c r="SNZ825" s="367"/>
      <c r="SOA825" s="367"/>
      <c r="SOB825" s="367"/>
      <c r="SOC825" s="367"/>
      <c r="SOD825" s="367"/>
      <c r="SOE825" s="367"/>
      <c r="SOF825" s="367"/>
      <c r="SOG825" s="367"/>
      <c r="SOH825" s="367"/>
      <c r="SOI825" s="367"/>
      <c r="SOJ825" s="367"/>
      <c r="SOK825" s="367"/>
      <c r="SOL825" s="367"/>
      <c r="SOM825" s="367"/>
      <c r="SON825" s="367"/>
      <c r="SOO825" s="367"/>
      <c r="SOP825" s="367"/>
      <c r="SOQ825" s="367"/>
      <c r="SOR825" s="367"/>
      <c r="SOS825" s="367"/>
      <c r="SOT825" s="367"/>
      <c r="SOU825" s="367"/>
      <c r="SOV825" s="367"/>
      <c r="SOW825" s="367"/>
      <c r="SOX825" s="367"/>
      <c r="SOY825" s="367"/>
      <c r="SOZ825" s="367"/>
      <c r="SPA825" s="367"/>
      <c r="SPB825" s="367"/>
      <c r="SPC825" s="367"/>
      <c r="SPD825" s="367"/>
      <c r="SPE825" s="367"/>
      <c r="SPF825" s="367"/>
      <c r="SPG825" s="367"/>
      <c r="SPH825" s="367"/>
      <c r="SPI825" s="367"/>
      <c r="SPJ825" s="367"/>
      <c r="SPK825" s="367"/>
      <c r="SPL825" s="367"/>
      <c r="SPM825" s="367"/>
      <c r="SPN825" s="367"/>
      <c r="SPO825" s="367"/>
      <c r="SPP825" s="367"/>
      <c r="SPQ825" s="367"/>
      <c r="SPR825" s="367"/>
      <c r="SPS825" s="367"/>
      <c r="SPT825" s="367"/>
      <c r="SPU825" s="367"/>
      <c r="SPV825" s="367"/>
      <c r="SPW825" s="367"/>
      <c r="SPX825" s="367"/>
      <c r="SPY825" s="367"/>
      <c r="SPZ825" s="367"/>
      <c r="SQA825" s="367"/>
      <c r="SQB825" s="367"/>
      <c r="SQC825" s="367"/>
      <c r="SQD825" s="367"/>
      <c r="SQE825" s="367"/>
      <c r="SQF825" s="367"/>
      <c r="SQG825" s="367"/>
      <c r="SQH825" s="367"/>
      <c r="SQI825" s="367"/>
      <c r="SQJ825" s="367"/>
      <c r="SQK825" s="367"/>
      <c r="SQL825" s="367"/>
      <c r="SQM825" s="367"/>
      <c r="SQN825" s="367"/>
      <c r="SQO825" s="367"/>
      <c r="SQP825" s="367"/>
      <c r="SQQ825" s="367"/>
      <c r="SQR825" s="367"/>
      <c r="SQS825" s="367"/>
      <c r="SQT825" s="367"/>
      <c r="SQU825" s="367"/>
      <c r="SQV825" s="367"/>
      <c r="SQW825" s="367"/>
      <c r="SQX825" s="367"/>
      <c r="SQY825" s="367"/>
      <c r="SQZ825" s="367"/>
      <c r="SRA825" s="367"/>
      <c r="SRB825" s="367"/>
      <c r="SRC825" s="367"/>
      <c r="SRD825" s="367"/>
      <c r="SRE825" s="367"/>
      <c r="SRF825" s="367"/>
      <c r="SRG825" s="367"/>
      <c r="SRH825" s="367"/>
      <c r="SRI825" s="367"/>
      <c r="SRJ825" s="367"/>
      <c r="SRK825" s="367"/>
      <c r="SRL825" s="367"/>
      <c r="SRM825" s="367"/>
      <c r="SRN825" s="367"/>
      <c r="SRO825" s="367"/>
      <c r="SRP825" s="367"/>
      <c r="SRQ825" s="367"/>
      <c r="SRR825" s="367"/>
      <c r="SRS825" s="367"/>
      <c r="SRT825" s="367"/>
      <c r="SRU825" s="367"/>
      <c r="SRV825" s="367"/>
      <c r="SRW825" s="367"/>
      <c r="SRX825" s="367"/>
      <c r="SRY825" s="367"/>
      <c r="SRZ825" s="367"/>
      <c r="SSA825" s="367"/>
      <c r="SSB825" s="367"/>
      <c r="SSC825" s="367"/>
      <c r="SSD825" s="367"/>
      <c r="SSE825" s="367"/>
      <c r="SSF825" s="367"/>
      <c r="SSG825" s="367"/>
      <c r="SSH825" s="367"/>
      <c r="SSI825" s="367"/>
      <c r="SSJ825" s="367"/>
      <c r="SSK825" s="367"/>
      <c r="SSL825" s="367"/>
      <c r="SSM825" s="367"/>
      <c r="SSN825" s="367"/>
      <c r="SSO825" s="367"/>
      <c r="SSP825" s="367"/>
      <c r="SSQ825" s="367"/>
      <c r="SSR825" s="367"/>
      <c r="SSS825" s="367"/>
      <c r="SST825" s="367"/>
      <c r="SSU825" s="367"/>
      <c r="SSV825" s="367"/>
      <c r="SSW825" s="367"/>
      <c r="SSX825" s="367"/>
      <c r="SSY825" s="367"/>
      <c r="SSZ825" s="367"/>
      <c r="STA825" s="367"/>
      <c r="STB825" s="367"/>
      <c r="STC825" s="367"/>
      <c r="STD825" s="367"/>
      <c r="STE825" s="367"/>
      <c r="STF825" s="367"/>
      <c r="STG825" s="367"/>
      <c r="STH825" s="367"/>
      <c r="STI825" s="367"/>
      <c r="STJ825" s="367"/>
      <c r="STK825" s="367"/>
      <c r="STL825" s="367"/>
      <c r="STM825" s="367"/>
      <c r="STN825" s="367"/>
      <c r="STO825" s="367"/>
      <c r="STP825" s="367"/>
      <c r="STQ825" s="367"/>
      <c r="STR825" s="367"/>
      <c r="STS825" s="367"/>
      <c r="STT825" s="367"/>
      <c r="STU825" s="367"/>
      <c r="STV825" s="367"/>
      <c r="STW825" s="367"/>
      <c r="STX825" s="367"/>
      <c r="STY825" s="367"/>
      <c r="STZ825" s="367"/>
      <c r="SUA825" s="367"/>
      <c r="SUB825" s="367"/>
      <c r="SUC825" s="367"/>
      <c r="SUD825" s="367"/>
      <c r="SUE825" s="367"/>
      <c r="SUF825" s="367"/>
      <c r="SUG825" s="367"/>
      <c r="SUH825" s="367"/>
      <c r="SUI825" s="367"/>
      <c r="SUJ825" s="367"/>
      <c r="SUK825" s="367"/>
      <c r="SUL825" s="367"/>
      <c r="SUM825" s="367"/>
      <c r="SUN825" s="367"/>
      <c r="SUO825" s="367"/>
      <c r="SUP825" s="367"/>
      <c r="SUQ825" s="367"/>
      <c r="SUR825" s="367"/>
      <c r="SUS825" s="367"/>
      <c r="SUT825" s="367"/>
      <c r="SUU825" s="367"/>
      <c r="SUV825" s="367"/>
      <c r="SUW825" s="367"/>
      <c r="SUX825" s="367"/>
      <c r="SUY825" s="367"/>
      <c r="SUZ825" s="367"/>
      <c r="SVA825" s="367"/>
      <c r="SVB825" s="367"/>
      <c r="SVC825" s="367"/>
      <c r="SVD825" s="367"/>
      <c r="SVE825" s="367"/>
      <c r="SVF825" s="367"/>
      <c r="SVG825" s="367"/>
      <c r="SVH825" s="367"/>
      <c r="SVI825" s="367"/>
      <c r="SVJ825" s="367"/>
      <c r="SVK825" s="367"/>
      <c r="SVL825" s="367"/>
      <c r="SVM825" s="367"/>
      <c r="SVN825" s="367"/>
      <c r="SVO825" s="367"/>
      <c r="SVP825" s="367"/>
      <c r="SVQ825" s="367"/>
      <c r="SVR825" s="367"/>
      <c r="SVS825" s="367"/>
      <c r="SVT825" s="367"/>
      <c r="SVU825" s="367"/>
      <c r="SVV825" s="367"/>
      <c r="SVW825" s="367"/>
      <c r="SVX825" s="367"/>
      <c r="SVY825" s="367"/>
      <c r="SVZ825" s="367"/>
      <c r="SWA825" s="367"/>
      <c r="SWB825" s="367"/>
      <c r="SWC825" s="367"/>
      <c r="SWD825" s="367"/>
      <c r="SWE825" s="367"/>
      <c r="SWF825" s="367"/>
      <c r="SWG825" s="367"/>
      <c r="SWH825" s="367"/>
      <c r="SWI825" s="367"/>
      <c r="SWJ825" s="367"/>
      <c r="SWK825" s="367"/>
      <c r="SWL825" s="367"/>
      <c r="SWM825" s="367"/>
      <c r="SWN825" s="367"/>
      <c r="SWO825" s="367"/>
      <c r="SWP825" s="367"/>
      <c r="SWQ825" s="367"/>
      <c r="SWR825" s="367"/>
      <c r="SWS825" s="367"/>
      <c r="SWT825" s="367"/>
      <c r="SWU825" s="367"/>
      <c r="SWV825" s="367"/>
      <c r="SWW825" s="367"/>
      <c r="SWX825" s="367"/>
      <c r="SWY825" s="367"/>
      <c r="SWZ825" s="367"/>
      <c r="SXA825" s="367"/>
      <c r="SXB825" s="367"/>
      <c r="SXC825" s="367"/>
      <c r="SXD825" s="367"/>
      <c r="SXE825" s="367"/>
      <c r="SXF825" s="367"/>
      <c r="SXG825" s="367"/>
      <c r="SXH825" s="367"/>
      <c r="SXI825" s="367"/>
      <c r="SXJ825" s="367"/>
      <c r="SXK825" s="367"/>
      <c r="SXL825" s="367"/>
      <c r="SXM825" s="367"/>
      <c r="SXN825" s="367"/>
      <c r="SXO825" s="367"/>
      <c r="SXP825" s="367"/>
      <c r="SXQ825" s="367"/>
      <c r="SXR825" s="367"/>
      <c r="SXS825" s="367"/>
      <c r="SXT825" s="367"/>
      <c r="SXU825" s="367"/>
      <c r="SXV825" s="367"/>
      <c r="SXW825" s="367"/>
      <c r="SXX825" s="367"/>
      <c r="SXY825" s="367"/>
      <c r="SXZ825" s="367"/>
      <c r="SYA825" s="367"/>
      <c r="SYB825" s="367"/>
      <c r="SYC825" s="367"/>
      <c r="SYD825" s="367"/>
      <c r="SYE825" s="367"/>
      <c r="SYF825" s="367"/>
      <c r="SYG825" s="367"/>
      <c r="SYH825" s="367"/>
      <c r="SYI825" s="367"/>
      <c r="SYJ825" s="367"/>
      <c r="SYK825" s="367"/>
      <c r="SYL825" s="367"/>
      <c r="SYM825" s="367"/>
      <c r="SYN825" s="367"/>
      <c r="SYO825" s="367"/>
      <c r="SYP825" s="367"/>
      <c r="SYQ825" s="367"/>
      <c r="SYR825" s="367"/>
      <c r="SYS825" s="367"/>
      <c r="SYT825" s="367"/>
      <c r="SYU825" s="367"/>
      <c r="SYV825" s="367"/>
      <c r="SYW825" s="367"/>
      <c r="SYX825" s="367"/>
      <c r="SYY825" s="367"/>
      <c r="SYZ825" s="367"/>
      <c r="SZA825" s="367"/>
      <c r="SZB825" s="367"/>
      <c r="SZC825" s="367"/>
      <c r="SZD825" s="367"/>
      <c r="SZE825" s="367"/>
      <c r="SZF825" s="367"/>
      <c r="SZG825" s="367"/>
      <c r="SZH825" s="367"/>
      <c r="SZI825" s="367"/>
      <c r="SZJ825" s="367"/>
      <c r="SZK825" s="367"/>
      <c r="SZL825" s="367"/>
      <c r="SZM825" s="367"/>
      <c r="SZN825" s="367"/>
      <c r="SZO825" s="367"/>
      <c r="SZP825" s="367"/>
      <c r="SZQ825" s="367"/>
      <c r="SZR825" s="367"/>
      <c r="SZS825" s="367"/>
      <c r="SZT825" s="367"/>
      <c r="SZU825" s="367"/>
      <c r="SZV825" s="367"/>
      <c r="SZW825" s="367"/>
      <c r="SZX825" s="367"/>
      <c r="SZY825" s="367"/>
      <c r="SZZ825" s="367"/>
      <c r="TAA825" s="367"/>
      <c r="TAB825" s="367"/>
      <c r="TAC825" s="367"/>
      <c r="TAD825" s="367"/>
      <c r="TAE825" s="367"/>
      <c r="TAF825" s="367"/>
      <c r="TAG825" s="367"/>
      <c r="TAH825" s="367"/>
      <c r="TAI825" s="367"/>
      <c r="TAJ825" s="367"/>
      <c r="TAK825" s="367"/>
      <c r="TAL825" s="367"/>
      <c r="TAM825" s="367"/>
      <c r="TAN825" s="367"/>
      <c r="TAO825" s="367"/>
      <c r="TAP825" s="367"/>
      <c r="TAQ825" s="367"/>
      <c r="TAR825" s="367"/>
      <c r="TAS825" s="367"/>
      <c r="TAT825" s="367"/>
      <c r="TAU825" s="367"/>
      <c r="TAV825" s="367"/>
      <c r="TAW825" s="367"/>
      <c r="TAX825" s="367"/>
      <c r="TAY825" s="367"/>
      <c r="TAZ825" s="367"/>
      <c r="TBA825" s="367"/>
      <c r="TBB825" s="367"/>
      <c r="TBC825" s="367"/>
      <c r="TBD825" s="367"/>
      <c r="TBE825" s="367"/>
      <c r="TBF825" s="367"/>
      <c r="TBG825" s="367"/>
      <c r="TBH825" s="367"/>
      <c r="TBI825" s="367"/>
      <c r="TBJ825" s="367"/>
      <c r="TBK825" s="367"/>
      <c r="TBL825" s="367"/>
      <c r="TBM825" s="367"/>
      <c r="TBN825" s="367"/>
      <c r="TBO825" s="367"/>
      <c r="TBP825" s="367"/>
      <c r="TBQ825" s="367"/>
      <c r="TBR825" s="367"/>
      <c r="TBS825" s="367"/>
      <c r="TBT825" s="367"/>
      <c r="TBU825" s="367"/>
      <c r="TBV825" s="367"/>
      <c r="TBW825" s="367"/>
      <c r="TBX825" s="367"/>
      <c r="TBY825" s="367"/>
      <c r="TBZ825" s="367"/>
      <c r="TCA825" s="367"/>
      <c r="TCB825" s="367"/>
      <c r="TCC825" s="367"/>
      <c r="TCD825" s="367"/>
      <c r="TCE825" s="367"/>
      <c r="TCF825" s="367"/>
      <c r="TCG825" s="367"/>
      <c r="TCH825" s="367"/>
      <c r="TCI825" s="367"/>
      <c r="TCJ825" s="367"/>
      <c r="TCK825" s="367"/>
      <c r="TCL825" s="367"/>
      <c r="TCM825" s="367"/>
      <c r="TCN825" s="367"/>
      <c r="TCO825" s="367"/>
      <c r="TCP825" s="367"/>
      <c r="TCQ825" s="367"/>
      <c r="TCR825" s="367"/>
      <c r="TCS825" s="367"/>
      <c r="TCT825" s="367"/>
      <c r="TCU825" s="367"/>
      <c r="TCV825" s="367"/>
      <c r="TCW825" s="367"/>
      <c r="TCX825" s="367"/>
      <c r="TCY825" s="367"/>
      <c r="TCZ825" s="367"/>
      <c r="TDA825" s="367"/>
      <c r="TDB825" s="367"/>
      <c r="TDC825" s="367"/>
      <c r="TDD825" s="367"/>
      <c r="TDE825" s="367"/>
      <c r="TDF825" s="367"/>
      <c r="TDG825" s="367"/>
      <c r="TDH825" s="367"/>
      <c r="TDI825" s="367"/>
      <c r="TDJ825" s="367"/>
      <c r="TDK825" s="367"/>
      <c r="TDL825" s="367"/>
      <c r="TDM825" s="367"/>
      <c r="TDN825" s="367"/>
      <c r="TDO825" s="367"/>
      <c r="TDP825" s="367"/>
      <c r="TDQ825" s="367"/>
      <c r="TDR825" s="367"/>
      <c r="TDS825" s="367"/>
      <c r="TDT825" s="367"/>
      <c r="TDU825" s="367"/>
      <c r="TDV825" s="367"/>
      <c r="TDW825" s="367"/>
      <c r="TDX825" s="367"/>
      <c r="TDY825" s="367"/>
      <c r="TDZ825" s="367"/>
      <c r="TEA825" s="367"/>
      <c r="TEB825" s="367"/>
      <c r="TEC825" s="367"/>
      <c r="TED825" s="367"/>
      <c r="TEE825" s="367"/>
      <c r="TEF825" s="367"/>
      <c r="TEG825" s="367"/>
      <c r="TEH825" s="367"/>
      <c r="TEI825" s="367"/>
      <c r="TEJ825" s="367"/>
      <c r="TEK825" s="367"/>
      <c r="TEL825" s="367"/>
      <c r="TEM825" s="367"/>
      <c r="TEN825" s="367"/>
      <c r="TEO825" s="367"/>
      <c r="TEP825" s="367"/>
      <c r="TEQ825" s="367"/>
      <c r="TER825" s="367"/>
      <c r="TES825" s="367"/>
      <c r="TET825" s="367"/>
      <c r="TEU825" s="367"/>
      <c r="TEV825" s="367"/>
      <c r="TEW825" s="367"/>
      <c r="TEX825" s="367"/>
      <c r="TEY825" s="367"/>
      <c r="TEZ825" s="367"/>
      <c r="TFA825" s="367"/>
      <c r="TFB825" s="367"/>
      <c r="TFC825" s="367"/>
      <c r="TFD825" s="367"/>
      <c r="TFE825" s="367"/>
      <c r="TFF825" s="367"/>
      <c r="TFG825" s="367"/>
      <c r="TFH825" s="367"/>
      <c r="TFI825" s="367"/>
      <c r="TFJ825" s="367"/>
      <c r="TFK825" s="367"/>
      <c r="TFL825" s="367"/>
      <c r="TFM825" s="367"/>
      <c r="TFN825" s="367"/>
      <c r="TFO825" s="367"/>
      <c r="TFP825" s="367"/>
      <c r="TFQ825" s="367"/>
      <c r="TFR825" s="367"/>
      <c r="TFS825" s="367"/>
      <c r="TFT825" s="367"/>
      <c r="TFU825" s="367"/>
      <c r="TFV825" s="367"/>
      <c r="TFW825" s="367"/>
      <c r="TFX825" s="367"/>
      <c r="TFY825" s="367"/>
      <c r="TFZ825" s="367"/>
      <c r="TGA825" s="367"/>
      <c r="TGB825" s="367"/>
      <c r="TGC825" s="367"/>
      <c r="TGD825" s="367"/>
      <c r="TGE825" s="367"/>
      <c r="TGF825" s="367"/>
      <c r="TGG825" s="367"/>
      <c r="TGH825" s="367"/>
      <c r="TGI825" s="367"/>
      <c r="TGJ825" s="367"/>
      <c r="TGK825" s="367"/>
      <c r="TGL825" s="367"/>
      <c r="TGM825" s="367"/>
      <c r="TGN825" s="367"/>
      <c r="TGO825" s="367"/>
      <c r="TGP825" s="367"/>
      <c r="TGQ825" s="367"/>
      <c r="TGR825" s="367"/>
      <c r="TGS825" s="367"/>
      <c r="TGT825" s="367"/>
      <c r="TGU825" s="367"/>
      <c r="TGV825" s="367"/>
      <c r="TGW825" s="367"/>
      <c r="TGX825" s="367"/>
      <c r="TGY825" s="367"/>
      <c r="TGZ825" s="367"/>
      <c r="THA825" s="367"/>
      <c r="THB825" s="367"/>
      <c r="THC825" s="367"/>
      <c r="THD825" s="367"/>
      <c r="THE825" s="367"/>
      <c r="THF825" s="367"/>
      <c r="THG825" s="367"/>
      <c r="THH825" s="367"/>
      <c r="THI825" s="367"/>
      <c r="THJ825" s="367"/>
      <c r="THK825" s="367"/>
      <c r="THL825" s="367"/>
      <c r="THM825" s="367"/>
      <c r="THN825" s="367"/>
      <c r="THO825" s="367"/>
      <c r="THP825" s="367"/>
      <c r="THQ825" s="367"/>
      <c r="THR825" s="367"/>
      <c r="THS825" s="367"/>
      <c r="THT825" s="367"/>
      <c r="THU825" s="367"/>
      <c r="THV825" s="367"/>
      <c r="THW825" s="367"/>
      <c r="THX825" s="367"/>
      <c r="THY825" s="367"/>
      <c r="THZ825" s="367"/>
      <c r="TIA825" s="367"/>
      <c r="TIB825" s="367"/>
      <c r="TIC825" s="367"/>
      <c r="TID825" s="367"/>
      <c r="TIE825" s="367"/>
      <c r="TIF825" s="367"/>
      <c r="TIG825" s="367"/>
      <c r="TIH825" s="367"/>
      <c r="TII825" s="367"/>
      <c r="TIJ825" s="367"/>
      <c r="TIK825" s="367"/>
      <c r="TIL825" s="367"/>
      <c r="TIM825" s="367"/>
      <c r="TIN825" s="367"/>
      <c r="TIO825" s="367"/>
      <c r="TIP825" s="367"/>
      <c r="TIQ825" s="367"/>
      <c r="TIR825" s="367"/>
      <c r="TIS825" s="367"/>
      <c r="TIT825" s="367"/>
      <c r="TIU825" s="367"/>
      <c r="TIV825" s="367"/>
      <c r="TIW825" s="367"/>
      <c r="TIX825" s="367"/>
      <c r="TIY825" s="367"/>
      <c r="TIZ825" s="367"/>
      <c r="TJA825" s="367"/>
      <c r="TJB825" s="367"/>
      <c r="TJC825" s="367"/>
      <c r="TJD825" s="367"/>
      <c r="TJE825" s="367"/>
      <c r="TJF825" s="367"/>
      <c r="TJG825" s="367"/>
      <c r="TJH825" s="367"/>
      <c r="TJI825" s="367"/>
      <c r="TJJ825" s="367"/>
      <c r="TJK825" s="367"/>
      <c r="TJL825" s="367"/>
      <c r="TJM825" s="367"/>
      <c r="TJN825" s="367"/>
      <c r="TJO825" s="367"/>
      <c r="TJP825" s="367"/>
      <c r="TJQ825" s="367"/>
      <c r="TJR825" s="367"/>
      <c r="TJS825" s="367"/>
      <c r="TJT825" s="367"/>
      <c r="TJU825" s="367"/>
      <c r="TJV825" s="367"/>
      <c r="TJW825" s="367"/>
      <c r="TJX825" s="367"/>
      <c r="TJY825" s="367"/>
      <c r="TJZ825" s="367"/>
      <c r="TKA825" s="367"/>
      <c r="TKB825" s="367"/>
      <c r="TKC825" s="367"/>
      <c r="TKD825" s="367"/>
      <c r="TKE825" s="367"/>
      <c r="TKF825" s="367"/>
      <c r="TKG825" s="367"/>
      <c r="TKH825" s="367"/>
      <c r="TKI825" s="367"/>
      <c r="TKJ825" s="367"/>
      <c r="TKK825" s="367"/>
      <c r="TKL825" s="367"/>
      <c r="TKM825" s="367"/>
      <c r="TKN825" s="367"/>
      <c r="TKO825" s="367"/>
      <c r="TKP825" s="367"/>
      <c r="TKQ825" s="367"/>
      <c r="TKR825" s="367"/>
      <c r="TKS825" s="367"/>
      <c r="TKT825" s="367"/>
      <c r="TKU825" s="367"/>
      <c r="TKV825" s="367"/>
      <c r="TKW825" s="367"/>
      <c r="TKX825" s="367"/>
      <c r="TKY825" s="367"/>
      <c r="TKZ825" s="367"/>
      <c r="TLA825" s="367"/>
      <c r="TLB825" s="367"/>
      <c r="TLC825" s="367"/>
      <c r="TLD825" s="367"/>
      <c r="TLE825" s="367"/>
      <c r="TLF825" s="367"/>
      <c r="TLG825" s="367"/>
      <c r="TLH825" s="367"/>
      <c r="TLI825" s="367"/>
      <c r="TLJ825" s="367"/>
      <c r="TLK825" s="367"/>
      <c r="TLL825" s="367"/>
      <c r="TLM825" s="367"/>
      <c r="TLN825" s="367"/>
      <c r="TLO825" s="367"/>
      <c r="TLP825" s="367"/>
      <c r="TLQ825" s="367"/>
      <c r="TLR825" s="367"/>
      <c r="TLS825" s="367"/>
      <c r="TLT825" s="367"/>
      <c r="TLU825" s="367"/>
      <c r="TLV825" s="367"/>
      <c r="TLW825" s="367"/>
      <c r="TLX825" s="367"/>
      <c r="TLY825" s="367"/>
      <c r="TLZ825" s="367"/>
      <c r="TMA825" s="367"/>
      <c r="TMB825" s="367"/>
      <c r="TMC825" s="367"/>
      <c r="TMD825" s="367"/>
      <c r="TME825" s="367"/>
      <c r="TMF825" s="367"/>
      <c r="TMG825" s="367"/>
      <c r="TMH825" s="367"/>
      <c r="TMI825" s="367"/>
      <c r="TMJ825" s="367"/>
      <c r="TMK825" s="367"/>
      <c r="TML825" s="367"/>
      <c r="TMM825" s="367"/>
      <c r="TMN825" s="367"/>
      <c r="TMO825" s="367"/>
      <c r="TMP825" s="367"/>
      <c r="TMQ825" s="367"/>
      <c r="TMR825" s="367"/>
      <c r="TMS825" s="367"/>
      <c r="TMT825" s="367"/>
      <c r="TMU825" s="367"/>
      <c r="TMV825" s="367"/>
      <c r="TMW825" s="367"/>
      <c r="TMX825" s="367"/>
      <c r="TMY825" s="367"/>
      <c r="TMZ825" s="367"/>
      <c r="TNA825" s="367"/>
      <c r="TNB825" s="367"/>
      <c r="TNC825" s="367"/>
      <c r="TND825" s="367"/>
      <c r="TNE825" s="367"/>
      <c r="TNF825" s="367"/>
      <c r="TNG825" s="367"/>
      <c r="TNH825" s="367"/>
      <c r="TNI825" s="367"/>
      <c r="TNJ825" s="367"/>
      <c r="TNK825" s="367"/>
      <c r="TNL825" s="367"/>
      <c r="TNM825" s="367"/>
      <c r="TNN825" s="367"/>
      <c r="TNO825" s="367"/>
      <c r="TNP825" s="367"/>
      <c r="TNQ825" s="367"/>
      <c r="TNR825" s="367"/>
      <c r="TNS825" s="367"/>
      <c r="TNT825" s="367"/>
      <c r="TNU825" s="367"/>
      <c r="TNV825" s="367"/>
      <c r="TNW825" s="367"/>
      <c r="TNX825" s="367"/>
      <c r="TNY825" s="367"/>
      <c r="TNZ825" s="367"/>
      <c r="TOA825" s="367"/>
      <c r="TOB825" s="367"/>
      <c r="TOC825" s="367"/>
      <c r="TOD825" s="367"/>
      <c r="TOE825" s="367"/>
      <c r="TOF825" s="367"/>
      <c r="TOG825" s="367"/>
      <c r="TOH825" s="367"/>
      <c r="TOI825" s="367"/>
      <c r="TOJ825" s="367"/>
      <c r="TOK825" s="367"/>
      <c r="TOL825" s="367"/>
      <c r="TOM825" s="367"/>
      <c r="TON825" s="367"/>
      <c r="TOO825" s="367"/>
      <c r="TOP825" s="367"/>
      <c r="TOQ825" s="367"/>
      <c r="TOR825" s="367"/>
      <c r="TOS825" s="367"/>
      <c r="TOT825" s="367"/>
      <c r="TOU825" s="367"/>
      <c r="TOV825" s="367"/>
      <c r="TOW825" s="367"/>
      <c r="TOX825" s="367"/>
      <c r="TOY825" s="367"/>
      <c r="TOZ825" s="367"/>
      <c r="TPA825" s="367"/>
      <c r="TPB825" s="367"/>
      <c r="TPC825" s="367"/>
      <c r="TPD825" s="367"/>
      <c r="TPE825" s="367"/>
      <c r="TPF825" s="367"/>
      <c r="TPG825" s="367"/>
      <c r="TPH825" s="367"/>
      <c r="TPI825" s="367"/>
      <c r="TPJ825" s="367"/>
      <c r="TPK825" s="367"/>
      <c r="TPL825" s="367"/>
      <c r="TPM825" s="367"/>
      <c r="TPN825" s="367"/>
      <c r="TPO825" s="367"/>
      <c r="TPP825" s="367"/>
      <c r="TPQ825" s="367"/>
      <c r="TPR825" s="367"/>
      <c r="TPS825" s="367"/>
      <c r="TPT825" s="367"/>
      <c r="TPU825" s="367"/>
      <c r="TPV825" s="367"/>
      <c r="TPW825" s="367"/>
      <c r="TPX825" s="367"/>
      <c r="TPY825" s="367"/>
      <c r="TPZ825" s="367"/>
      <c r="TQA825" s="367"/>
      <c r="TQB825" s="367"/>
      <c r="TQC825" s="367"/>
      <c r="TQD825" s="367"/>
      <c r="TQE825" s="367"/>
      <c r="TQF825" s="367"/>
      <c r="TQG825" s="367"/>
      <c r="TQH825" s="367"/>
      <c r="TQI825" s="367"/>
      <c r="TQJ825" s="367"/>
      <c r="TQK825" s="367"/>
      <c r="TQL825" s="367"/>
      <c r="TQM825" s="367"/>
      <c r="TQN825" s="367"/>
      <c r="TQO825" s="367"/>
      <c r="TQP825" s="367"/>
      <c r="TQQ825" s="367"/>
      <c r="TQR825" s="367"/>
      <c r="TQS825" s="367"/>
      <c r="TQT825" s="367"/>
      <c r="TQU825" s="367"/>
      <c r="TQV825" s="367"/>
      <c r="TQW825" s="367"/>
      <c r="TQX825" s="367"/>
      <c r="TQY825" s="367"/>
      <c r="TQZ825" s="367"/>
      <c r="TRA825" s="367"/>
      <c r="TRB825" s="367"/>
      <c r="TRC825" s="367"/>
      <c r="TRD825" s="367"/>
      <c r="TRE825" s="367"/>
      <c r="TRF825" s="367"/>
      <c r="TRG825" s="367"/>
      <c r="TRH825" s="367"/>
      <c r="TRI825" s="367"/>
      <c r="TRJ825" s="367"/>
      <c r="TRK825" s="367"/>
      <c r="TRL825" s="367"/>
      <c r="TRM825" s="367"/>
      <c r="TRN825" s="367"/>
      <c r="TRO825" s="367"/>
      <c r="TRP825" s="367"/>
      <c r="TRQ825" s="367"/>
      <c r="TRR825" s="367"/>
      <c r="TRS825" s="367"/>
      <c r="TRT825" s="367"/>
      <c r="TRU825" s="367"/>
      <c r="TRV825" s="367"/>
      <c r="TRW825" s="367"/>
      <c r="TRX825" s="367"/>
      <c r="TRY825" s="367"/>
      <c r="TRZ825" s="367"/>
      <c r="TSA825" s="367"/>
      <c r="TSB825" s="367"/>
      <c r="TSC825" s="367"/>
      <c r="TSD825" s="367"/>
      <c r="TSE825" s="367"/>
      <c r="TSF825" s="367"/>
      <c r="TSG825" s="367"/>
      <c r="TSH825" s="367"/>
      <c r="TSI825" s="367"/>
      <c r="TSJ825" s="367"/>
      <c r="TSK825" s="367"/>
      <c r="TSL825" s="367"/>
      <c r="TSM825" s="367"/>
      <c r="TSN825" s="367"/>
      <c r="TSO825" s="367"/>
      <c r="TSP825" s="367"/>
      <c r="TSQ825" s="367"/>
      <c r="TSR825" s="367"/>
      <c r="TSS825" s="367"/>
      <c r="TST825" s="367"/>
      <c r="TSU825" s="367"/>
      <c r="TSV825" s="367"/>
      <c r="TSW825" s="367"/>
      <c r="TSX825" s="367"/>
      <c r="TSY825" s="367"/>
      <c r="TSZ825" s="367"/>
      <c r="TTA825" s="367"/>
      <c r="TTB825" s="367"/>
      <c r="TTC825" s="367"/>
      <c r="TTD825" s="367"/>
      <c r="TTE825" s="367"/>
      <c r="TTF825" s="367"/>
      <c r="TTG825" s="367"/>
      <c r="TTH825" s="367"/>
      <c r="TTI825" s="367"/>
      <c r="TTJ825" s="367"/>
      <c r="TTK825" s="367"/>
      <c r="TTL825" s="367"/>
      <c r="TTM825" s="367"/>
      <c r="TTN825" s="367"/>
      <c r="TTO825" s="367"/>
      <c r="TTP825" s="367"/>
      <c r="TTQ825" s="367"/>
      <c r="TTR825" s="367"/>
      <c r="TTS825" s="367"/>
      <c r="TTT825" s="367"/>
      <c r="TTU825" s="367"/>
      <c r="TTV825" s="367"/>
      <c r="TTW825" s="367"/>
      <c r="TTX825" s="367"/>
      <c r="TTY825" s="367"/>
      <c r="TTZ825" s="367"/>
      <c r="TUA825" s="367"/>
      <c r="TUB825" s="367"/>
      <c r="TUC825" s="367"/>
      <c r="TUD825" s="367"/>
      <c r="TUE825" s="367"/>
      <c r="TUF825" s="367"/>
      <c r="TUG825" s="367"/>
      <c r="TUH825" s="367"/>
      <c r="TUI825" s="367"/>
      <c r="TUJ825" s="367"/>
      <c r="TUK825" s="367"/>
      <c r="TUL825" s="367"/>
      <c r="TUM825" s="367"/>
      <c r="TUN825" s="367"/>
      <c r="TUO825" s="367"/>
      <c r="TUP825" s="367"/>
      <c r="TUQ825" s="367"/>
      <c r="TUR825" s="367"/>
      <c r="TUS825" s="367"/>
      <c r="TUT825" s="367"/>
      <c r="TUU825" s="367"/>
      <c r="TUV825" s="367"/>
      <c r="TUW825" s="367"/>
      <c r="TUX825" s="367"/>
      <c r="TUY825" s="367"/>
      <c r="TUZ825" s="367"/>
      <c r="TVA825" s="367"/>
      <c r="TVB825" s="367"/>
      <c r="TVC825" s="367"/>
      <c r="TVD825" s="367"/>
      <c r="TVE825" s="367"/>
      <c r="TVF825" s="367"/>
      <c r="TVG825" s="367"/>
      <c r="TVH825" s="367"/>
      <c r="TVI825" s="367"/>
      <c r="TVJ825" s="367"/>
      <c r="TVK825" s="367"/>
      <c r="TVL825" s="367"/>
      <c r="TVM825" s="367"/>
      <c r="TVN825" s="367"/>
      <c r="TVO825" s="367"/>
      <c r="TVP825" s="367"/>
      <c r="TVQ825" s="367"/>
      <c r="TVR825" s="367"/>
      <c r="TVS825" s="367"/>
      <c r="TVT825" s="367"/>
      <c r="TVU825" s="367"/>
      <c r="TVV825" s="367"/>
      <c r="TVW825" s="367"/>
      <c r="TVX825" s="367"/>
      <c r="TVY825" s="367"/>
      <c r="TVZ825" s="367"/>
      <c r="TWA825" s="367"/>
      <c r="TWB825" s="367"/>
      <c r="TWC825" s="367"/>
      <c r="TWD825" s="367"/>
      <c r="TWE825" s="367"/>
      <c r="TWF825" s="367"/>
      <c r="TWG825" s="367"/>
      <c r="TWH825" s="367"/>
      <c r="TWI825" s="367"/>
      <c r="TWJ825" s="367"/>
      <c r="TWK825" s="367"/>
      <c r="TWL825" s="367"/>
      <c r="TWM825" s="367"/>
      <c r="TWN825" s="367"/>
      <c r="TWO825" s="367"/>
      <c r="TWP825" s="367"/>
      <c r="TWQ825" s="367"/>
      <c r="TWR825" s="367"/>
      <c r="TWS825" s="367"/>
      <c r="TWT825" s="367"/>
      <c r="TWU825" s="367"/>
      <c r="TWV825" s="367"/>
      <c r="TWW825" s="367"/>
      <c r="TWX825" s="367"/>
      <c r="TWY825" s="367"/>
      <c r="TWZ825" s="367"/>
      <c r="TXA825" s="367"/>
      <c r="TXB825" s="367"/>
      <c r="TXC825" s="367"/>
      <c r="TXD825" s="367"/>
      <c r="TXE825" s="367"/>
      <c r="TXF825" s="367"/>
      <c r="TXG825" s="367"/>
      <c r="TXH825" s="367"/>
      <c r="TXI825" s="367"/>
      <c r="TXJ825" s="367"/>
      <c r="TXK825" s="367"/>
      <c r="TXL825" s="367"/>
      <c r="TXM825" s="367"/>
      <c r="TXN825" s="367"/>
      <c r="TXO825" s="367"/>
      <c r="TXP825" s="367"/>
      <c r="TXQ825" s="367"/>
      <c r="TXR825" s="367"/>
      <c r="TXS825" s="367"/>
      <c r="TXT825" s="367"/>
      <c r="TXU825" s="367"/>
      <c r="TXV825" s="367"/>
      <c r="TXW825" s="367"/>
      <c r="TXX825" s="367"/>
      <c r="TXY825" s="367"/>
      <c r="TXZ825" s="367"/>
      <c r="TYA825" s="367"/>
      <c r="TYB825" s="367"/>
      <c r="TYC825" s="367"/>
      <c r="TYD825" s="367"/>
      <c r="TYE825" s="367"/>
      <c r="TYF825" s="367"/>
      <c r="TYG825" s="367"/>
      <c r="TYH825" s="367"/>
      <c r="TYI825" s="367"/>
      <c r="TYJ825" s="367"/>
      <c r="TYK825" s="367"/>
      <c r="TYL825" s="367"/>
      <c r="TYM825" s="367"/>
      <c r="TYN825" s="367"/>
      <c r="TYO825" s="367"/>
      <c r="TYP825" s="367"/>
      <c r="TYQ825" s="367"/>
      <c r="TYR825" s="367"/>
      <c r="TYS825" s="367"/>
      <c r="TYT825" s="367"/>
      <c r="TYU825" s="367"/>
      <c r="TYV825" s="367"/>
      <c r="TYW825" s="367"/>
      <c r="TYX825" s="367"/>
      <c r="TYY825" s="367"/>
      <c r="TYZ825" s="367"/>
      <c r="TZA825" s="367"/>
      <c r="TZB825" s="367"/>
      <c r="TZC825" s="367"/>
      <c r="TZD825" s="367"/>
      <c r="TZE825" s="367"/>
      <c r="TZF825" s="367"/>
      <c r="TZG825" s="367"/>
      <c r="TZH825" s="367"/>
      <c r="TZI825" s="367"/>
      <c r="TZJ825" s="367"/>
      <c r="TZK825" s="367"/>
      <c r="TZL825" s="367"/>
      <c r="TZM825" s="367"/>
      <c r="TZN825" s="367"/>
      <c r="TZO825" s="367"/>
      <c r="TZP825" s="367"/>
      <c r="TZQ825" s="367"/>
      <c r="TZR825" s="367"/>
      <c r="TZS825" s="367"/>
      <c r="TZT825" s="367"/>
      <c r="TZU825" s="367"/>
      <c r="TZV825" s="367"/>
      <c r="TZW825" s="367"/>
      <c r="TZX825" s="367"/>
      <c r="TZY825" s="367"/>
      <c r="TZZ825" s="367"/>
      <c r="UAA825" s="367"/>
      <c r="UAB825" s="367"/>
      <c r="UAC825" s="367"/>
      <c r="UAD825" s="367"/>
      <c r="UAE825" s="367"/>
      <c r="UAF825" s="367"/>
      <c r="UAG825" s="367"/>
      <c r="UAH825" s="367"/>
      <c r="UAI825" s="367"/>
      <c r="UAJ825" s="367"/>
      <c r="UAK825" s="367"/>
      <c r="UAL825" s="367"/>
      <c r="UAM825" s="367"/>
      <c r="UAN825" s="367"/>
      <c r="UAO825" s="367"/>
      <c r="UAP825" s="367"/>
      <c r="UAQ825" s="367"/>
      <c r="UAR825" s="367"/>
      <c r="UAS825" s="367"/>
      <c r="UAT825" s="367"/>
      <c r="UAU825" s="367"/>
      <c r="UAV825" s="367"/>
      <c r="UAW825" s="367"/>
      <c r="UAX825" s="367"/>
      <c r="UAY825" s="367"/>
      <c r="UAZ825" s="367"/>
      <c r="UBA825" s="367"/>
      <c r="UBB825" s="367"/>
      <c r="UBC825" s="367"/>
      <c r="UBD825" s="367"/>
      <c r="UBE825" s="367"/>
      <c r="UBF825" s="367"/>
      <c r="UBG825" s="367"/>
      <c r="UBH825" s="367"/>
      <c r="UBI825" s="367"/>
      <c r="UBJ825" s="367"/>
      <c r="UBK825" s="367"/>
      <c r="UBL825" s="367"/>
      <c r="UBM825" s="367"/>
      <c r="UBN825" s="367"/>
      <c r="UBO825" s="367"/>
      <c r="UBP825" s="367"/>
      <c r="UBQ825" s="367"/>
      <c r="UBR825" s="367"/>
      <c r="UBS825" s="367"/>
      <c r="UBT825" s="367"/>
      <c r="UBU825" s="367"/>
      <c r="UBV825" s="367"/>
      <c r="UBW825" s="367"/>
      <c r="UBX825" s="367"/>
      <c r="UBY825" s="367"/>
      <c r="UBZ825" s="367"/>
      <c r="UCA825" s="367"/>
      <c r="UCB825" s="367"/>
      <c r="UCC825" s="367"/>
      <c r="UCD825" s="367"/>
      <c r="UCE825" s="367"/>
      <c r="UCF825" s="367"/>
      <c r="UCG825" s="367"/>
      <c r="UCH825" s="367"/>
      <c r="UCI825" s="367"/>
      <c r="UCJ825" s="367"/>
      <c r="UCK825" s="367"/>
      <c r="UCL825" s="367"/>
      <c r="UCM825" s="367"/>
      <c r="UCN825" s="367"/>
      <c r="UCO825" s="367"/>
      <c r="UCP825" s="367"/>
      <c r="UCQ825" s="367"/>
      <c r="UCR825" s="367"/>
      <c r="UCS825" s="367"/>
      <c r="UCT825" s="367"/>
      <c r="UCU825" s="367"/>
      <c r="UCV825" s="367"/>
      <c r="UCW825" s="367"/>
      <c r="UCX825" s="367"/>
      <c r="UCY825" s="367"/>
      <c r="UCZ825" s="367"/>
      <c r="UDA825" s="367"/>
      <c r="UDB825" s="367"/>
      <c r="UDC825" s="367"/>
      <c r="UDD825" s="367"/>
      <c r="UDE825" s="367"/>
      <c r="UDF825" s="367"/>
      <c r="UDG825" s="367"/>
      <c r="UDH825" s="367"/>
      <c r="UDI825" s="367"/>
      <c r="UDJ825" s="367"/>
      <c r="UDK825" s="367"/>
      <c r="UDL825" s="367"/>
      <c r="UDM825" s="367"/>
      <c r="UDN825" s="367"/>
      <c r="UDO825" s="367"/>
      <c r="UDP825" s="367"/>
      <c r="UDQ825" s="367"/>
      <c r="UDR825" s="367"/>
      <c r="UDS825" s="367"/>
      <c r="UDT825" s="367"/>
      <c r="UDU825" s="367"/>
      <c r="UDV825" s="367"/>
      <c r="UDW825" s="367"/>
      <c r="UDX825" s="367"/>
      <c r="UDY825" s="367"/>
      <c r="UDZ825" s="367"/>
      <c r="UEA825" s="367"/>
      <c r="UEB825" s="367"/>
      <c r="UEC825" s="367"/>
      <c r="UED825" s="367"/>
      <c r="UEE825" s="367"/>
      <c r="UEF825" s="367"/>
      <c r="UEG825" s="367"/>
      <c r="UEH825" s="367"/>
      <c r="UEI825" s="367"/>
      <c r="UEJ825" s="367"/>
      <c r="UEK825" s="367"/>
      <c r="UEL825" s="367"/>
      <c r="UEM825" s="367"/>
      <c r="UEN825" s="367"/>
      <c r="UEO825" s="367"/>
      <c r="UEP825" s="367"/>
      <c r="UEQ825" s="367"/>
      <c r="UER825" s="367"/>
      <c r="UES825" s="367"/>
      <c r="UET825" s="367"/>
      <c r="UEU825" s="367"/>
      <c r="UEV825" s="367"/>
      <c r="UEW825" s="367"/>
      <c r="UEX825" s="367"/>
      <c r="UEY825" s="367"/>
      <c r="UEZ825" s="367"/>
      <c r="UFA825" s="367"/>
      <c r="UFB825" s="367"/>
      <c r="UFC825" s="367"/>
      <c r="UFD825" s="367"/>
      <c r="UFE825" s="367"/>
      <c r="UFF825" s="367"/>
      <c r="UFG825" s="367"/>
      <c r="UFH825" s="367"/>
      <c r="UFI825" s="367"/>
      <c r="UFJ825" s="367"/>
      <c r="UFK825" s="367"/>
      <c r="UFL825" s="367"/>
      <c r="UFM825" s="367"/>
      <c r="UFN825" s="367"/>
      <c r="UFO825" s="367"/>
      <c r="UFP825" s="367"/>
      <c r="UFQ825" s="367"/>
      <c r="UFR825" s="367"/>
      <c r="UFS825" s="367"/>
      <c r="UFT825" s="367"/>
      <c r="UFU825" s="367"/>
      <c r="UFV825" s="367"/>
      <c r="UFW825" s="367"/>
      <c r="UFX825" s="367"/>
      <c r="UFY825" s="367"/>
      <c r="UFZ825" s="367"/>
      <c r="UGA825" s="367"/>
      <c r="UGB825" s="367"/>
      <c r="UGC825" s="367"/>
      <c r="UGD825" s="367"/>
      <c r="UGE825" s="367"/>
      <c r="UGF825" s="367"/>
      <c r="UGG825" s="367"/>
      <c r="UGH825" s="367"/>
      <c r="UGI825" s="367"/>
      <c r="UGJ825" s="367"/>
      <c r="UGK825" s="367"/>
      <c r="UGL825" s="367"/>
      <c r="UGM825" s="367"/>
      <c r="UGN825" s="367"/>
      <c r="UGO825" s="367"/>
      <c r="UGP825" s="367"/>
      <c r="UGQ825" s="367"/>
      <c r="UGR825" s="367"/>
      <c r="UGS825" s="367"/>
      <c r="UGT825" s="367"/>
      <c r="UGU825" s="367"/>
      <c r="UGV825" s="367"/>
      <c r="UGW825" s="367"/>
      <c r="UGX825" s="367"/>
      <c r="UGY825" s="367"/>
      <c r="UGZ825" s="367"/>
      <c r="UHA825" s="367"/>
      <c r="UHB825" s="367"/>
      <c r="UHC825" s="367"/>
      <c r="UHD825" s="367"/>
      <c r="UHE825" s="367"/>
      <c r="UHF825" s="367"/>
      <c r="UHG825" s="367"/>
      <c r="UHH825" s="367"/>
      <c r="UHI825" s="367"/>
      <c r="UHJ825" s="367"/>
      <c r="UHK825" s="367"/>
      <c r="UHL825" s="367"/>
      <c r="UHM825" s="367"/>
      <c r="UHN825" s="367"/>
      <c r="UHO825" s="367"/>
      <c r="UHP825" s="367"/>
      <c r="UHQ825" s="367"/>
      <c r="UHR825" s="367"/>
      <c r="UHS825" s="367"/>
      <c r="UHT825" s="367"/>
      <c r="UHU825" s="367"/>
      <c r="UHV825" s="367"/>
      <c r="UHW825" s="367"/>
      <c r="UHX825" s="367"/>
      <c r="UHY825" s="367"/>
      <c r="UHZ825" s="367"/>
      <c r="UIA825" s="367"/>
      <c r="UIB825" s="367"/>
      <c r="UIC825" s="367"/>
      <c r="UID825" s="367"/>
      <c r="UIE825" s="367"/>
      <c r="UIF825" s="367"/>
      <c r="UIG825" s="367"/>
      <c r="UIH825" s="367"/>
      <c r="UII825" s="367"/>
      <c r="UIJ825" s="367"/>
      <c r="UIK825" s="367"/>
      <c r="UIL825" s="367"/>
      <c r="UIM825" s="367"/>
      <c r="UIN825" s="367"/>
      <c r="UIO825" s="367"/>
      <c r="UIP825" s="367"/>
      <c r="UIQ825" s="367"/>
      <c r="UIR825" s="367"/>
      <c r="UIS825" s="367"/>
      <c r="UIT825" s="367"/>
      <c r="UIU825" s="367"/>
      <c r="UIV825" s="367"/>
      <c r="UIW825" s="367"/>
      <c r="UIX825" s="367"/>
      <c r="UIY825" s="367"/>
      <c r="UIZ825" s="367"/>
      <c r="UJA825" s="367"/>
      <c r="UJB825" s="367"/>
      <c r="UJC825" s="367"/>
      <c r="UJD825" s="367"/>
      <c r="UJE825" s="367"/>
      <c r="UJF825" s="367"/>
      <c r="UJG825" s="367"/>
      <c r="UJH825" s="367"/>
      <c r="UJI825" s="367"/>
      <c r="UJJ825" s="367"/>
      <c r="UJK825" s="367"/>
      <c r="UJL825" s="367"/>
      <c r="UJM825" s="367"/>
      <c r="UJN825" s="367"/>
      <c r="UJO825" s="367"/>
      <c r="UJP825" s="367"/>
      <c r="UJQ825" s="367"/>
      <c r="UJR825" s="367"/>
      <c r="UJS825" s="367"/>
      <c r="UJT825" s="367"/>
      <c r="UJU825" s="367"/>
      <c r="UJV825" s="367"/>
      <c r="UJW825" s="367"/>
      <c r="UJX825" s="367"/>
      <c r="UJY825" s="367"/>
      <c r="UJZ825" s="367"/>
      <c r="UKA825" s="367"/>
      <c r="UKB825" s="367"/>
      <c r="UKC825" s="367"/>
      <c r="UKD825" s="367"/>
      <c r="UKE825" s="367"/>
      <c r="UKF825" s="367"/>
      <c r="UKG825" s="367"/>
      <c r="UKH825" s="367"/>
      <c r="UKI825" s="367"/>
      <c r="UKJ825" s="367"/>
      <c r="UKK825" s="367"/>
      <c r="UKL825" s="367"/>
      <c r="UKM825" s="367"/>
      <c r="UKN825" s="367"/>
      <c r="UKO825" s="367"/>
      <c r="UKP825" s="367"/>
      <c r="UKQ825" s="367"/>
      <c r="UKR825" s="367"/>
      <c r="UKS825" s="367"/>
      <c r="UKT825" s="367"/>
      <c r="UKU825" s="367"/>
      <c r="UKV825" s="367"/>
      <c r="UKW825" s="367"/>
      <c r="UKX825" s="367"/>
      <c r="UKY825" s="367"/>
      <c r="UKZ825" s="367"/>
      <c r="ULA825" s="367"/>
      <c r="ULB825" s="367"/>
      <c r="ULC825" s="367"/>
      <c r="ULD825" s="367"/>
      <c r="ULE825" s="367"/>
      <c r="ULF825" s="367"/>
      <c r="ULG825" s="367"/>
      <c r="ULH825" s="367"/>
      <c r="ULI825" s="367"/>
      <c r="ULJ825" s="367"/>
      <c r="ULK825" s="367"/>
      <c r="ULL825" s="367"/>
      <c r="ULM825" s="367"/>
      <c r="ULN825" s="367"/>
      <c r="ULO825" s="367"/>
      <c r="ULP825" s="367"/>
      <c r="ULQ825" s="367"/>
      <c r="ULR825" s="367"/>
      <c r="ULS825" s="367"/>
      <c r="ULT825" s="367"/>
      <c r="ULU825" s="367"/>
      <c r="ULV825" s="367"/>
      <c r="ULW825" s="367"/>
      <c r="ULX825" s="367"/>
      <c r="ULY825" s="367"/>
      <c r="ULZ825" s="367"/>
      <c r="UMA825" s="367"/>
      <c r="UMB825" s="367"/>
      <c r="UMC825" s="367"/>
      <c r="UMD825" s="367"/>
      <c r="UME825" s="367"/>
      <c r="UMF825" s="367"/>
      <c r="UMG825" s="367"/>
      <c r="UMH825" s="367"/>
      <c r="UMI825" s="367"/>
      <c r="UMJ825" s="367"/>
      <c r="UMK825" s="367"/>
      <c r="UML825" s="367"/>
      <c r="UMM825" s="367"/>
      <c r="UMN825" s="367"/>
      <c r="UMO825" s="367"/>
      <c r="UMP825" s="367"/>
      <c r="UMQ825" s="367"/>
      <c r="UMR825" s="367"/>
      <c r="UMS825" s="367"/>
      <c r="UMT825" s="367"/>
      <c r="UMU825" s="367"/>
      <c r="UMV825" s="367"/>
      <c r="UMW825" s="367"/>
      <c r="UMX825" s="367"/>
      <c r="UMY825" s="367"/>
      <c r="UMZ825" s="367"/>
      <c r="UNA825" s="367"/>
      <c r="UNB825" s="367"/>
      <c r="UNC825" s="367"/>
      <c r="UND825" s="367"/>
      <c r="UNE825" s="367"/>
      <c r="UNF825" s="367"/>
      <c r="UNG825" s="367"/>
      <c r="UNH825" s="367"/>
      <c r="UNI825" s="367"/>
      <c r="UNJ825" s="367"/>
      <c r="UNK825" s="367"/>
      <c r="UNL825" s="367"/>
      <c r="UNM825" s="367"/>
      <c r="UNN825" s="367"/>
      <c r="UNO825" s="367"/>
      <c r="UNP825" s="367"/>
      <c r="UNQ825" s="367"/>
      <c r="UNR825" s="367"/>
      <c r="UNS825" s="367"/>
      <c r="UNT825" s="367"/>
      <c r="UNU825" s="367"/>
      <c r="UNV825" s="367"/>
      <c r="UNW825" s="367"/>
      <c r="UNX825" s="367"/>
      <c r="UNY825" s="367"/>
      <c r="UNZ825" s="367"/>
      <c r="UOA825" s="367"/>
      <c r="UOB825" s="367"/>
      <c r="UOC825" s="367"/>
      <c r="UOD825" s="367"/>
      <c r="UOE825" s="367"/>
      <c r="UOF825" s="367"/>
      <c r="UOG825" s="367"/>
      <c r="UOH825" s="367"/>
      <c r="UOI825" s="367"/>
      <c r="UOJ825" s="367"/>
      <c r="UOK825" s="367"/>
      <c r="UOL825" s="367"/>
      <c r="UOM825" s="367"/>
      <c r="UON825" s="367"/>
      <c r="UOO825" s="367"/>
      <c r="UOP825" s="367"/>
      <c r="UOQ825" s="367"/>
      <c r="UOR825" s="367"/>
      <c r="UOS825" s="367"/>
      <c r="UOT825" s="367"/>
      <c r="UOU825" s="367"/>
      <c r="UOV825" s="367"/>
      <c r="UOW825" s="367"/>
      <c r="UOX825" s="367"/>
      <c r="UOY825" s="367"/>
      <c r="UOZ825" s="367"/>
      <c r="UPA825" s="367"/>
      <c r="UPB825" s="367"/>
      <c r="UPC825" s="367"/>
      <c r="UPD825" s="367"/>
      <c r="UPE825" s="367"/>
      <c r="UPF825" s="367"/>
      <c r="UPG825" s="367"/>
      <c r="UPH825" s="367"/>
      <c r="UPI825" s="367"/>
      <c r="UPJ825" s="367"/>
      <c r="UPK825" s="367"/>
      <c r="UPL825" s="367"/>
      <c r="UPM825" s="367"/>
      <c r="UPN825" s="367"/>
      <c r="UPO825" s="367"/>
      <c r="UPP825" s="367"/>
      <c r="UPQ825" s="367"/>
      <c r="UPR825" s="367"/>
      <c r="UPS825" s="367"/>
      <c r="UPT825" s="367"/>
      <c r="UPU825" s="367"/>
      <c r="UPV825" s="367"/>
      <c r="UPW825" s="367"/>
      <c r="UPX825" s="367"/>
      <c r="UPY825" s="367"/>
      <c r="UPZ825" s="367"/>
      <c r="UQA825" s="367"/>
      <c r="UQB825" s="367"/>
      <c r="UQC825" s="367"/>
      <c r="UQD825" s="367"/>
      <c r="UQE825" s="367"/>
      <c r="UQF825" s="367"/>
      <c r="UQG825" s="367"/>
      <c r="UQH825" s="367"/>
      <c r="UQI825" s="367"/>
      <c r="UQJ825" s="367"/>
      <c r="UQK825" s="367"/>
      <c r="UQL825" s="367"/>
      <c r="UQM825" s="367"/>
      <c r="UQN825" s="367"/>
      <c r="UQO825" s="367"/>
      <c r="UQP825" s="367"/>
      <c r="UQQ825" s="367"/>
      <c r="UQR825" s="367"/>
      <c r="UQS825" s="367"/>
      <c r="UQT825" s="367"/>
      <c r="UQU825" s="367"/>
      <c r="UQV825" s="367"/>
      <c r="UQW825" s="367"/>
      <c r="UQX825" s="367"/>
      <c r="UQY825" s="367"/>
      <c r="UQZ825" s="367"/>
      <c r="URA825" s="367"/>
      <c r="URB825" s="367"/>
      <c r="URC825" s="367"/>
      <c r="URD825" s="367"/>
      <c r="URE825" s="367"/>
      <c r="URF825" s="367"/>
      <c r="URG825" s="367"/>
      <c r="URH825" s="367"/>
      <c r="URI825" s="367"/>
      <c r="URJ825" s="367"/>
      <c r="URK825" s="367"/>
      <c r="URL825" s="367"/>
      <c r="URM825" s="367"/>
      <c r="URN825" s="367"/>
      <c r="URO825" s="367"/>
      <c r="URP825" s="367"/>
      <c r="URQ825" s="367"/>
      <c r="URR825" s="367"/>
      <c r="URS825" s="367"/>
      <c r="URT825" s="367"/>
      <c r="URU825" s="367"/>
      <c r="URV825" s="367"/>
      <c r="URW825" s="367"/>
      <c r="URX825" s="367"/>
      <c r="URY825" s="367"/>
      <c r="URZ825" s="367"/>
      <c r="USA825" s="367"/>
      <c r="USB825" s="367"/>
      <c r="USC825" s="367"/>
      <c r="USD825" s="367"/>
      <c r="USE825" s="367"/>
      <c r="USF825" s="367"/>
      <c r="USG825" s="367"/>
      <c r="USH825" s="367"/>
      <c r="USI825" s="367"/>
      <c r="USJ825" s="367"/>
      <c r="USK825" s="367"/>
      <c r="USL825" s="367"/>
      <c r="USM825" s="367"/>
      <c r="USN825" s="367"/>
      <c r="USO825" s="367"/>
      <c r="USP825" s="367"/>
      <c r="USQ825" s="367"/>
      <c r="USR825" s="367"/>
      <c r="USS825" s="367"/>
      <c r="UST825" s="367"/>
      <c r="USU825" s="367"/>
      <c r="USV825" s="367"/>
      <c r="USW825" s="367"/>
      <c r="USX825" s="367"/>
      <c r="USY825" s="367"/>
      <c r="USZ825" s="367"/>
      <c r="UTA825" s="367"/>
      <c r="UTB825" s="367"/>
      <c r="UTC825" s="367"/>
      <c r="UTD825" s="367"/>
      <c r="UTE825" s="367"/>
      <c r="UTF825" s="367"/>
      <c r="UTG825" s="367"/>
      <c r="UTH825" s="367"/>
      <c r="UTI825" s="367"/>
      <c r="UTJ825" s="367"/>
      <c r="UTK825" s="367"/>
      <c r="UTL825" s="367"/>
      <c r="UTM825" s="367"/>
      <c r="UTN825" s="367"/>
      <c r="UTO825" s="367"/>
      <c r="UTP825" s="367"/>
      <c r="UTQ825" s="367"/>
      <c r="UTR825" s="367"/>
      <c r="UTS825" s="367"/>
      <c r="UTT825" s="367"/>
      <c r="UTU825" s="367"/>
      <c r="UTV825" s="367"/>
      <c r="UTW825" s="367"/>
      <c r="UTX825" s="367"/>
      <c r="UTY825" s="367"/>
      <c r="UTZ825" s="367"/>
      <c r="UUA825" s="367"/>
      <c r="UUB825" s="367"/>
      <c r="UUC825" s="367"/>
      <c r="UUD825" s="367"/>
      <c r="UUE825" s="367"/>
      <c r="UUF825" s="367"/>
      <c r="UUG825" s="367"/>
      <c r="UUH825" s="367"/>
      <c r="UUI825" s="367"/>
      <c r="UUJ825" s="367"/>
      <c r="UUK825" s="367"/>
      <c r="UUL825" s="367"/>
      <c r="UUM825" s="367"/>
      <c r="UUN825" s="367"/>
      <c r="UUO825" s="367"/>
      <c r="UUP825" s="367"/>
      <c r="UUQ825" s="367"/>
      <c r="UUR825" s="367"/>
      <c r="UUS825" s="367"/>
      <c r="UUT825" s="367"/>
      <c r="UUU825" s="367"/>
      <c r="UUV825" s="367"/>
      <c r="UUW825" s="367"/>
      <c r="UUX825" s="367"/>
      <c r="UUY825" s="367"/>
      <c r="UUZ825" s="367"/>
      <c r="UVA825" s="367"/>
      <c r="UVB825" s="367"/>
      <c r="UVC825" s="367"/>
      <c r="UVD825" s="367"/>
      <c r="UVE825" s="367"/>
      <c r="UVF825" s="367"/>
      <c r="UVG825" s="367"/>
      <c r="UVH825" s="367"/>
      <c r="UVI825" s="367"/>
      <c r="UVJ825" s="367"/>
      <c r="UVK825" s="367"/>
      <c r="UVL825" s="367"/>
      <c r="UVM825" s="367"/>
      <c r="UVN825" s="367"/>
      <c r="UVO825" s="367"/>
      <c r="UVP825" s="367"/>
      <c r="UVQ825" s="367"/>
      <c r="UVR825" s="367"/>
      <c r="UVS825" s="367"/>
      <c r="UVT825" s="367"/>
      <c r="UVU825" s="367"/>
      <c r="UVV825" s="367"/>
      <c r="UVW825" s="367"/>
      <c r="UVX825" s="367"/>
      <c r="UVY825" s="367"/>
      <c r="UVZ825" s="367"/>
      <c r="UWA825" s="367"/>
      <c r="UWB825" s="367"/>
      <c r="UWC825" s="367"/>
      <c r="UWD825" s="367"/>
      <c r="UWE825" s="367"/>
      <c r="UWF825" s="367"/>
      <c r="UWG825" s="367"/>
      <c r="UWH825" s="367"/>
      <c r="UWI825" s="367"/>
      <c r="UWJ825" s="367"/>
      <c r="UWK825" s="367"/>
      <c r="UWL825" s="367"/>
      <c r="UWM825" s="367"/>
      <c r="UWN825" s="367"/>
      <c r="UWO825" s="367"/>
      <c r="UWP825" s="367"/>
      <c r="UWQ825" s="367"/>
      <c r="UWR825" s="367"/>
      <c r="UWS825" s="367"/>
      <c r="UWT825" s="367"/>
      <c r="UWU825" s="367"/>
      <c r="UWV825" s="367"/>
      <c r="UWW825" s="367"/>
      <c r="UWX825" s="367"/>
      <c r="UWY825" s="367"/>
      <c r="UWZ825" s="367"/>
      <c r="UXA825" s="367"/>
      <c r="UXB825" s="367"/>
      <c r="UXC825" s="367"/>
      <c r="UXD825" s="367"/>
      <c r="UXE825" s="367"/>
      <c r="UXF825" s="367"/>
      <c r="UXG825" s="367"/>
      <c r="UXH825" s="367"/>
      <c r="UXI825" s="367"/>
      <c r="UXJ825" s="367"/>
      <c r="UXK825" s="367"/>
      <c r="UXL825" s="367"/>
      <c r="UXM825" s="367"/>
      <c r="UXN825" s="367"/>
      <c r="UXO825" s="367"/>
      <c r="UXP825" s="367"/>
      <c r="UXQ825" s="367"/>
      <c r="UXR825" s="367"/>
      <c r="UXS825" s="367"/>
      <c r="UXT825" s="367"/>
      <c r="UXU825" s="367"/>
      <c r="UXV825" s="367"/>
      <c r="UXW825" s="367"/>
      <c r="UXX825" s="367"/>
      <c r="UXY825" s="367"/>
      <c r="UXZ825" s="367"/>
      <c r="UYA825" s="367"/>
      <c r="UYB825" s="367"/>
      <c r="UYC825" s="367"/>
      <c r="UYD825" s="367"/>
      <c r="UYE825" s="367"/>
      <c r="UYF825" s="367"/>
      <c r="UYG825" s="367"/>
      <c r="UYH825" s="367"/>
      <c r="UYI825" s="367"/>
      <c r="UYJ825" s="367"/>
      <c r="UYK825" s="367"/>
      <c r="UYL825" s="367"/>
      <c r="UYM825" s="367"/>
      <c r="UYN825" s="367"/>
      <c r="UYO825" s="367"/>
      <c r="UYP825" s="367"/>
      <c r="UYQ825" s="367"/>
      <c r="UYR825" s="367"/>
      <c r="UYS825" s="367"/>
      <c r="UYT825" s="367"/>
      <c r="UYU825" s="367"/>
      <c r="UYV825" s="367"/>
      <c r="UYW825" s="367"/>
      <c r="UYX825" s="367"/>
      <c r="UYY825" s="367"/>
      <c r="UYZ825" s="367"/>
      <c r="UZA825" s="367"/>
      <c r="UZB825" s="367"/>
      <c r="UZC825" s="367"/>
      <c r="UZD825" s="367"/>
      <c r="UZE825" s="367"/>
      <c r="UZF825" s="367"/>
      <c r="UZG825" s="367"/>
      <c r="UZH825" s="367"/>
      <c r="UZI825" s="367"/>
      <c r="UZJ825" s="367"/>
      <c r="UZK825" s="367"/>
      <c r="UZL825" s="367"/>
      <c r="UZM825" s="367"/>
      <c r="UZN825" s="367"/>
      <c r="UZO825" s="367"/>
      <c r="UZP825" s="367"/>
      <c r="UZQ825" s="367"/>
      <c r="UZR825" s="367"/>
      <c r="UZS825" s="367"/>
      <c r="UZT825" s="367"/>
      <c r="UZU825" s="367"/>
      <c r="UZV825" s="367"/>
      <c r="UZW825" s="367"/>
      <c r="UZX825" s="367"/>
      <c r="UZY825" s="367"/>
      <c r="UZZ825" s="367"/>
      <c r="VAA825" s="367"/>
      <c r="VAB825" s="367"/>
      <c r="VAC825" s="367"/>
      <c r="VAD825" s="367"/>
      <c r="VAE825" s="367"/>
      <c r="VAF825" s="367"/>
      <c r="VAG825" s="367"/>
      <c r="VAH825" s="367"/>
      <c r="VAI825" s="367"/>
      <c r="VAJ825" s="367"/>
      <c r="VAK825" s="367"/>
      <c r="VAL825" s="367"/>
      <c r="VAM825" s="367"/>
      <c r="VAN825" s="367"/>
      <c r="VAO825" s="367"/>
      <c r="VAP825" s="367"/>
      <c r="VAQ825" s="367"/>
      <c r="VAR825" s="367"/>
      <c r="VAS825" s="367"/>
      <c r="VAT825" s="367"/>
      <c r="VAU825" s="367"/>
      <c r="VAV825" s="367"/>
      <c r="VAW825" s="367"/>
      <c r="VAX825" s="367"/>
      <c r="VAY825" s="367"/>
      <c r="VAZ825" s="367"/>
      <c r="VBA825" s="367"/>
      <c r="VBB825" s="367"/>
      <c r="VBC825" s="367"/>
      <c r="VBD825" s="367"/>
      <c r="VBE825" s="367"/>
      <c r="VBF825" s="367"/>
      <c r="VBG825" s="367"/>
      <c r="VBH825" s="367"/>
      <c r="VBI825" s="367"/>
      <c r="VBJ825" s="367"/>
      <c r="VBK825" s="367"/>
      <c r="VBL825" s="367"/>
      <c r="VBM825" s="367"/>
      <c r="VBN825" s="367"/>
      <c r="VBO825" s="367"/>
      <c r="VBP825" s="367"/>
      <c r="VBQ825" s="367"/>
      <c r="VBR825" s="367"/>
      <c r="VBS825" s="367"/>
      <c r="VBT825" s="367"/>
      <c r="VBU825" s="367"/>
      <c r="VBV825" s="367"/>
      <c r="VBW825" s="367"/>
      <c r="VBX825" s="367"/>
      <c r="VBY825" s="367"/>
      <c r="VBZ825" s="367"/>
      <c r="VCA825" s="367"/>
      <c r="VCB825" s="367"/>
      <c r="VCC825" s="367"/>
      <c r="VCD825" s="367"/>
      <c r="VCE825" s="367"/>
      <c r="VCF825" s="367"/>
      <c r="VCG825" s="367"/>
      <c r="VCH825" s="367"/>
      <c r="VCI825" s="367"/>
      <c r="VCJ825" s="367"/>
      <c r="VCK825" s="367"/>
      <c r="VCL825" s="367"/>
      <c r="VCM825" s="367"/>
      <c r="VCN825" s="367"/>
      <c r="VCO825" s="367"/>
      <c r="VCP825" s="367"/>
      <c r="VCQ825" s="367"/>
      <c r="VCR825" s="367"/>
      <c r="VCS825" s="367"/>
      <c r="VCT825" s="367"/>
      <c r="VCU825" s="367"/>
      <c r="VCV825" s="367"/>
      <c r="VCW825" s="367"/>
      <c r="VCX825" s="367"/>
      <c r="VCY825" s="367"/>
      <c r="VCZ825" s="367"/>
      <c r="VDA825" s="367"/>
      <c r="VDB825" s="367"/>
      <c r="VDC825" s="367"/>
      <c r="VDD825" s="367"/>
      <c r="VDE825" s="367"/>
      <c r="VDF825" s="367"/>
      <c r="VDG825" s="367"/>
      <c r="VDH825" s="367"/>
      <c r="VDI825" s="367"/>
      <c r="VDJ825" s="367"/>
      <c r="VDK825" s="367"/>
      <c r="VDL825" s="367"/>
      <c r="VDM825" s="367"/>
      <c r="VDN825" s="367"/>
      <c r="VDO825" s="367"/>
      <c r="VDP825" s="367"/>
      <c r="VDQ825" s="367"/>
      <c r="VDR825" s="367"/>
      <c r="VDS825" s="367"/>
      <c r="VDT825" s="367"/>
      <c r="VDU825" s="367"/>
      <c r="VDV825" s="367"/>
      <c r="VDW825" s="367"/>
      <c r="VDX825" s="367"/>
      <c r="VDY825" s="367"/>
      <c r="VDZ825" s="367"/>
      <c r="VEA825" s="367"/>
      <c r="VEB825" s="367"/>
      <c r="VEC825" s="367"/>
      <c r="VED825" s="367"/>
      <c r="VEE825" s="367"/>
      <c r="VEF825" s="367"/>
      <c r="VEG825" s="367"/>
      <c r="VEH825" s="367"/>
      <c r="VEI825" s="367"/>
      <c r="VEJ825" s="367"/>
      <c r="VEK825" s="367"/>
      <c r="VEL825" s="367"/>
      <c r="VEM825" s="367"/>
      <c r="VEN825" s="367"/>
      <c r="VEO825" s="367"/>
      <c r="VEP825" s="367"/>
      <c r="VEQ825" s="367"/>
      <c r="VER825" s="367"/>
      <c r="VES825" s="367"/>
      <c r="VET825" s="367"/>
      <c r="VEU825" s="367"/>
      <c r="VEV825" s="367"/>
      <c r="VEW825" s="367"/>
      <c r="VEX825" s="367"/>
      <c r="VEY825" s="367"/>
      <c r="VEZ825" s="367"/>
      <c r="VFA825" s="367"/>
      <c r="VFB825" s="367"/>
      <c r="VFC825" s="367"/>
      <c r="VFD825" s="367"/>
      <c r="VFE825" s="367"/>
      <c r="VFF825" s="367"/>
      <c r="VFG825" s="367"/>
      <c r="VFH825" s="367"/>
      <c r="VFI825" s="367"/>
      <c r="VFJ825" s="367"/>
      <c r="VFK825" s="367"/>
      <c r="VFL825" s="367"/>
      <c r="VFM825" s="367"/>
      <c r="VFN825" s="367"/>
      <c r="VFO825" s="367"/>
      <c r="VFP825" s="367"/>
      <c r="VFQ825" s="367"/>
      <c r="VFR825" s="367"/>
      <c r="VFS825" s="367"/>
      <c r="VFT825" s="367"/>
      <c r="VFU825" s="367"/>
      <c r="VFV825" s="367"/>
      <c r="VFW825" s="367"/>
      <c r="VFX825" s="367"/>
      <c r="VFY825" s="367"/>
      <c r="VFZ825" s="367"/>
      <c r="VGA825" s="367"/>
      <c r="VGB825" s="367"/>
      <c r="VGC825" s="367"/>
      <c r="VGD825" s="367"/>
      <c r="VGE825" s="367"/>
      <c r="VGF825" s="367"/>
      <c r="VGG825" s="367"/>
      <c r="VGH825" s="367"/>
      <c r="VGI825" s="367"/>
      <c r="VGJ825" s="367"/>
      <c r="VGK825" s="367"/>
      <c r="VGL825" s="367"/>
      <c r="VGM825" s="367"/>
      <c r="VGN825" s="367"/>
      <c r="VGO825" s="367"/>
      <c r="VGP825" s="367"/>
      <c r="VGQ825" s="367"/>
      <c r="VGR825" s="367"/>
      <c r="VGS825" s="367"/>
      <c r="VGT825" s="367"/>
      <c r="VGU825" s="367"/>
      <c r="VGV825" s="367"/>
      <c r="VGW825" s="367"/>
      <c r="VGX825" s="367"/>
      <c r="VGY825" s="367"/>
      <c r="VGZ825" s="367"/>
      <c r="VHA825" s="367"/>
      <c r="VHB825" s="367"/>
      <c r="VHC825" s="367"/>
      <c r="VHD825" s="367"/>
      <c r="VHE825" s="367"/>
      <c r="VHF825" s="367"/>
      <c r="VHG825" s="367"/>
      <c r="VHH825" s="367"/>
      <c r="VHI825" s="367"/>
      <c r="VHJ825" s="367"/>
      <c r="VHK825" s="367"/>
      <c r="VHL825" s="367"/>
      <c r="VHM825" s="367"/>
      <c r="VHN825" s="367"/>
      <c r="VHO825" s="367"/>
      <c r="VHP825" s="367"/>
      <c r="VHQ825" s="367"/>
      <c r="VHR825" s="367"/>
      <c r="VHS825" s="367"/>
      <c r="VHT825" s="367"/>
      <c r="VHU825" s="367"/>
      <c r="VHV825" s="367"/>
      <c r="VHW825" s="367"/>
      <c r="VHX825" s="367"/>
      <c r="VHY825" s="367"/>
      <c r="VHZ825" s="367"/>
      <c r="VIA825" s="367"/>
      <c r="VIB825" s="367"/>
      <c r="VIC825" s="367"/>
      <c r="VID825" s="367"/>
      <c r="VIE825" s="367"/>
      <c r="VIF825" s="367"/>
      <c r="VIG825" s="367"/>
      <c r="VIH825" s="367"/>
      <c r="VII825" s="367"/>
      <c r="VIJ825" s="367"/>
      <c r="VIK825" s="367"/>
      <c r="VIL825" s="367"/>
      <c r="VIM825" s="367"/>
      <c r="VIN825" s="367"/>
      <c r="VIO825" s="367"/>
      <c r="VIP825" s="367"/>
      <c r="VIQ825" s="367"/>
      <c r="VIR825" s="367"/>
      <c r="VIS825" s="367"/>
      <c r="VIT825" s="367"/>
      <c r="VIU825" s="367"/>
      <c r="VIV825" s="367"/>
      <c r="VIW825" s="367"/>
      <c r="VIX825" s="367"/>
      <c r="VIY825" s="367"/>
      <c r="VIZ825" s="367"/>
      <c r="VJA825" s="367"/>
      <c r="VJB825" s="367"/>
      <c r="VJC825" s="367"/>
      <c r="VJD825" s="367"/>
      <c r="VJE825" s="367"/>
      <c r="VJF825" s="367"/>
      <c r="VJG825" s="367"/>
      <c r="VJH825" s="367"/>
      <c r="VJI825" s="367"/>
      <c r="VJJ825" s="367"/>
      <c r="VJK825" s="367"/>
      <c r="VJL825" s="367"/>
      <c r="VJM825" s="367"/>
      <c r="VJN825" s="367"/>
      <c r="VJO825" s="367"/>
      <c r="VJP825" s="367"/>
      <c r="VJQ825" s="367"/>
      <c r="VJR825" s="367"/>
      <c r="VJS825" s="367"/>
      <c r="VJT825" s="367"/>
      <c r="VJU825" s="367"/>
      <c r="VJV825" s="367"/>
      <c r="VJW825" s="367"/>
      <c r="VJX825" s="367"/>
      <c r="VJY825" s="367"/>
      <c r="VJZ825" s="367"/>
      <c r="VKA825" s="367"/>
      <c r="VKB825" s="367"/>
      <c r="VKC825" s="367"/>
      <c r="VKD825" s="367"/>
      <c r="VKE825" s="367"/>
      <c r="VKF825" s="367"/>
      <c r="VKG825" s="367"/>
      <c r="VKH825" s="367"/>
      <c r="VKI825" s="367"/>
      <c r="VKJ825" s="367"/>
      <c r="VKK825" s="367"/>
      <c r="VKL825" s="367"/>
      <c r="VKM825" s="367"/>
      <c r="VKN825" s="367"/>
      <c r="VKO825" s="367"/>
      <c r="VKP825" s="367"/>
      <c r="VKQ825" s="367"/>
      <c r="VKR825" s="367"/>
      <c r="VKS825" s="367"/>
      <c r="VKT825" s="367"/>
      <c r="VKU825" s="367"/>
      <c r="VKV825" s="367"/>
      <c r="VKW825" s="367"/>
      <c r="VKX825" s="367"/>
      <c r="VKY825" s="367"/>
      <c r="VKZ825" s="367"/>
      <c r="VLA825" s="367"/>
      <c r="VLB825" s="367"/>
      <c r="VLC825" s="367"/>
      <c r="VLD825" s="367"/>
      <c r="VLE825" s="367"/>
      <c r="VLF825" s="367"/>
      <c r="VLG825" s="367"/>
      <c r="VLH825" s="367"/>
      <c r="VLI825" s="367"/>
      <c r="VLJ825" s="367"/>
      <c r="VLK825" s="367"/>
      <c r="VLL825" s="367"/>
      <c r="VLM825" s="367"/>
      <c r="VLN825" s="367"/>
      <c r="VLO825" s="367"/>
      <c r="VLP825" s="367"/>
      <c r="VLQ825" s="367"/>
      <c r="VLR825" s="367"/>
      <c r="VLS825" s="367"/>
      <c r="VLT825" s="367"/>
      <c r="VLU825" s="367"/>
      <c r="VLV825" s="367"/>
      <c r="VLW825" s="367"/>
      <c r="VLX825" s="367"/>
      <c r="VLY825" s="367"/>
      <c r="VLZ825" s="367"/>
      <c r="VMA825" s="367"/>
      <c r="VMB825" s="367"/>
      <c r="VMC825" s="367"/>
      <c r="VMD825" s="367"/>
      <c r="VME825" s="367"/>
      <c r="VMF825" s="367"/>
      <c r="VMG825" s="367"/>
      <c r="VMH825" s="367"/>
      <c r="VMI825" s="367"/>
      <c r="VMJ825" s="367"/>
      <c r="VMK825" s="367"/>
      <c r="VML825" s="367"/>
      <c r="VMM825" s="367"/>
      <c r="VMN825" s="367"/>
      <c r="VMO825" s="367"/>
      <c r="VMP825" s="367"/>
      <c r="VMQ825" s="367"/>
      <c r="VMR825" s="367"/>
      <c r="VMS825" s="367"/>
      <c r="VMT825" s="367"/>
      <c r="VMU825" s="367"/>
      <c r="VMV825" s="367"/>
      <c r="VMW825" s="367"/>
      <c r="VMX825" s="367"/>
      <c r="VMY825" s="367"/>
      <c r="VMZ825" s="367"/>
      <c r="VNA825" s="367"/>
      <c r="VNB825" s="367"/>
      <c r="VNC825" s="367"/>
      <c r="VND825" s="367"/>
      <c r="VNE825" s="367"/>
      <c r="VNF825" s="367"/>
      <c r="VNG825" s="367"/>
      <c r="VNH825" s="367"/>
      <c r="VNI825" s="367"/>
      <c r="VNJ825" s="367"/>
      <c r="VNK825" s="367"/>
      <c r="VNL825" s="367"/>
      <c r="VNM825" s="367"/>
      <c r="VNN825" s="367"/>
      <c r="VNO825" s="367"/>
      <c r="VNP825" s="367"/>
      <c r="VNQ825" s="367"/>
      <c r="VNR825" s="367"/>
      <c r="VNS825" s="367"/>
      <c r="VNT825" s="367"/>
      <c r="VNU825" s="367"/>
      <c r="VNV825" s="367"/>
      <c r="VNW825" s="367"/>
      <c r="VNX825" s="367"/>
      <c r="VNY825" s="367"/>
      <c r="VNZ825" s="367"/>
      <c r="VOA825" s="367"/>
      <c r="VOB825" s="367"/>
      <c r="VOC825" s="367"/>
      <c r="VOD825" s="367"/>
      <c r="VOE825" s="367"/>
      <c r="VOF825" s="367"/>
      <c r="VOG825" s="367"/>
      <c r="VOH825" s="367"/>
      <c r="VOI825" s="367"/>
      <c r="VOJ825" s="367"/>
      <c r="VOK825" s="367"/>
      <c r="VOL825" s="367"/>
      <c r="VOM825" s="367"/>
      <c r="VON825" s="367"/>
      <c r="VOO825" s="367"/>
      <c r="VOP825" s="367"/>
      <c r="VOQ825" s="367"/>
      <c r="VOR825" s="367"/>
      <c r="VOS825" s="367"/>
      <c r="VOT825" s="367"/>
      <c r="VOU825" s="367"/>
      <c r="VOV825" s="367"/>
      <c r="VOW825" s="367"/>
      <c r="VOX825" s="367"/>
      <c r="VOY825" s="367"/>
      <c r="VOZ825" s="367"/>
      <c r="VPA825" s="367"/>
      <c r="VPB825" s="367"/>
      <c r="VPC825" s="367"/>
      <c r="VPD825" s="367"/>
      <c r="VPE825" s="367"/>
      <c r="VPF825" s="367"/>
      <c r="VPG825" s="367"/>
      <c r="VPH825" s="367"/>
      <c r="VPI825" s="367"/>
      <c r="VPJ825" s="367"/>
      <c r="VPK825" s="367"/>
      <c r="VPL825" s="367"/>
      <c r="VPM825" s="367"/>
      <c r="VPN825" s="367"/>
      <c r="VPO825" s="367"/>
      <c r="VPP825" s="367"/>
      <c r="VPQ825" s="367"/>
      <c r="VPR825" s="367"/>
      <c r="VPS825" s="367"/>
      <c r="VPT825" s="367"/>
      <c r="VPU825" s="367"/>
      <c r="VPV825" s="367"/>
      <c r="VPW825" s="367"/>
      <c r="VPX825" s="367"/>
      <c r="VPY825" s="367"/>
      <c r="VPZ825" s="367"/>
      <c r="VQA825" s="367"/>
      <c r="VQB825" s="367"/>
      <c r="VQC825" s="367"/>
      <c r="VQD825" s="367"/>
      <c r="VQE825" s="367"/>
      <c r="VQF825" s="367"/>
      <c r="VQG825" s="367"/>
      <c r="VQH825" s="367"/>
      <c r="VQI825" s="367"/>
      <c r="VQJ825" s="367"/>
      <c r="VQK825" s="367"/>
      <c r="VQL825" s="367"/>
      <c r="VQM825" s="367"/>
      <c r="VQN825" s="367"/>
      <c r="VQO825" s="367"/>
      <c r="VQP825" s="367"/>
      <c r="VQQ825" s="367"/>
      <c r="VQR825" s="367"/>
      <c r="VQS825" s="367"/>
      <c r="VQT825" s="367"/>
      <c r="VQU825" s="367"/>
      <c r="VQV825" s="367"/>
      <c r="VQW825" s="367"/>
      <c r="VQX825" s="367"/>
      <c r="VQY825" s="367"/>
      <c r="VQZ825" s="367"/>
      <c r="VRA825" s="367"/>
      <c r="VRB825" s="367"/>
      <c r="VRC825" s="367"/>
      <c r="VRD825" s="367"/>
      <c r="VRE825" s="367"/>
      <c r="VRF825" s="367"/>
      <c r="VRG825" s="367"/>
      <c r="VRH825" s="367"/>
      <c r="VRI825" s="367"/>
      <c r="VRJ825" s="367"/>
      <c r="VRK825" s="367"/>
      <c r="VRL825" s="367"/>
      <c r="VRM825" s="367"/>
      <c r="VRN825" s="367"/>
      <c r="VRO825" s="367"/>
      <c r="VRP825" s="367"/>
      <c r="VRQ825" s="367"/>
      <c r="VRR825" s="367"/>
      <c r="VRS825" s="367"/>
      <c r="VRT825" s="367"/>
      <c r="VRU825" s="367"/>
      <c r="VRV825" s="367"/>
      <c r="VRW825" s="367"/>
      <c r="VRX825" s="367"/>
      <c r="VRY825" s="367"/>
      <c r="VRZ825" s="367"/>
      <c r="VSA825" s="367"/>
      <c r="VSB825" s="367"/>
      <c r="VSC825" s="367"/>
      <c r="VSD825" s="367"/>
      <c r="VSE825" s="367"/>
      <c r="VSF825" s="367"/>
      <c r="VSG825" s="367"/>
      <c r="VSH825" s="367"/>
      <c r="VSI825" s="367"/>
      <c r="VSJ825" s="367"/>
      <c r="VSK825" s="367"/>
      <c r="VSL825" s="367"/>
      <c r="VSM825" s="367"/>
      <c r="VSN825" s="367"/>
      <c r="VSO825" s="367"/>
      <c r="VSP825" s="367"/>
      <c r="VSQ825" s="367"/>
      <c r="VSR825" s="367"/>
      <c r="VSS825" s="367"/>
      <c r="VST825" s="367"/>
      <c r="VSU825" s="367"/>
      <c r="VSV825" s="367"/>
      <c r="VSW825" s="367"/>
      <c r="VSX825" s="367"/>
      <c r="VSY825" s="367"/>
      <c r="VSZ825" s="367"/>
      <c r="VTA825" s="367"/>
      <c r="VTB825" s="367"/>
      <c r="VTC825" s="367"/>
      <c r="VTD825" s="367"/>
      <c r="VTE825" s="367"/>
      <c r="VTF825" s="367"/>
      <c r="VTG825" s="367"/>
      <c r="VTH825" s="367"/>
      <c r="VTI825" s="367"/>
      <c r="VTJ825" s="367"/>
      <c r="VTK825" s="367"/>
      <c r="VTL825" s="367"/>
      <c r="VTM825" s="367"/>
      <c r="VTN825" s="367"/>
      <c r="VTO825" s="367"/>
      <c r="VTP825" s="367"/>
      <c r="VTQ825" s="367"/>
      <c r="VTR825" s="367"/>
      <c r="VTS825" s="367"/>
      <c r="VTT825" s="367"/>
      <c r="VTU825" s="367"/>
      <c r="VTV825" s="367"/>
      <c r="VTW825" s="367"/>
      <c r="VTX825" s="367"/>
      <c r="VTY825" s="367"/>
      <c r="VTZ825" s="367"/>
      <c r="VUA825" s="367"/>
      <c r="VUB825" s="367"/>
      <c r="VUC825" s="367"/>
      <c r="VUD825" s="367"/>
      <c r="VUE825" s="367"/>
      <c r="VUF825" s="367"/>
      <c r="VUG825" s="367"/>
      <c r="VUH825" s="367"/>
      <c r="VUI825" s="367"/>
      <c r="VUJ825" s="367"/>
      <c r="VUK825" s="367"/>
      <c r="VUL825" s="367"/>
      <c r="VUM825" s="367"/>
      <c r="VUN825" s="367"/>
      <c r="VUO825" s="367"/>
      <c r="VUP825" s="367"/>
      <c r="VUQ825" s="367"/>
      <c r="VUR825" s="367"/>
      <c r="VUS825" s="367"/>
      <c r="VUT825" s="367"/>
      <c r="VUU825" s="367"/>
      <c r="VUV825" s="367"/>
      <c r="VUW825" s="367"/>
      <c r="VUX825" s="367"/>
      <c r="VUY825" s="367"/>
      <c r="VUZ825" s="367"/>
      <c r="VVA825" s="367"/>
      <c r="VVB825" s="367"/>
      <c r="VVC825" s="367"/>
      <c r="VVD825" s="367"/>
      <c r="VVE825" s="367"/>
      <c r="VVF825" s="367"/>
      <c r="VVG825" s="367"/>
      <c r="VVH825" s="367"/>
      <c r="VVI825" s="367"/>
      <c r="VVJ825" s="367"/>
      <c r="VVK825" s="367"/>
      <c r="VVL825" s="367"/>
      <c r="VVM825" s="367"/>
      <c r="VVN825" s="367"/>
      <c r="VVO825" s="367"/>
      <c r="VVP825" s="367"/>
      <c r="VVQ825" s="367"/>
      <c r="VVR825" s="367"/>
      <c r="VVS825" s="367"/>
      <c r="VVT825" s="367"/>
      <c r="VVU825" s="367"/>
      <c r="VVV825" s="367"/>
      <c r="VVW825" s="367"/>
      <c r="VVX825" s="367"/>
      <c r="VVY825" s="367"/>
      <c r="VVZ825" s="367"/>
      <c r="VWA825" s="367"/>
      <c r="VWB825" s="367"/>
      <c r="VWC825" s="367"/>
      <c r="VWD825" s="367"/>
      <c r="VWE825" s="367"/>
      <c r="VWF825" s="367"/>
      <c r="VWG825" s="367"/>
      <c r="VWH825" s="367"/>
      <c r="VWI825" s="367"/>
      <c r="VWJ825" s="367"/>
      <c r="VWK825" s="367"/>
      <c r="VWL825" s="367"/>
      <c r="VWM825" s="367"/>
      <c r="VWN825" s="367"/>
      <c r="VWO825" s="367"/>
      <c r="VWP825" s="367"/>
      <c r="VWQ825" s="367"/>
      <c r="VWR825" s="367"/>
      <c r="VWS825" s="367"/>
      <c r="VWT825" s="367"/>
      <c r="VWU825" s="367"/>
      <c r="VWV825" s="367"/>
      <c r="VWW825" s="367"/>
      <c r="VWX825" s="367"/>
      <c r="VWY825" s="367"/>
      <c r="VWZ825" s="367"/>
      <c r="VXA825" s="367"/>
      <c r="VXB825" s="367"/>
      <c r="VXC825" s="367"/>
      <c r="VXD825" s="367"/>
      <c r="VXE825" s="367"/>
      <c r="VXF825" s="367"/>
      <c r="VXG825" s="367"/>
      <c r="VXH825" s="367"/>
      <c r="VXI825" s="367"/>
      <c r="VXJ825" s="367"/>
      <c r="VXK825" s="367"/>
      <c r="VXL825" s="367"/>
      <c r="VXM825" s="367"/>
      <c r="VXN825" s="367"/>
      <c r="VXO825" s="367"/>
      <c r="VXP825" s="367"/>
      <c r="VXQ825" s="367"/>
      <c r="VXR825" s="367"/>
      <c r="VXS825" s="367"/>
      <c r="VXT825" s="367"/>
      <c r="VXU825" s="367"/>
      <c r="VXV825" s="367"/>
      <c r="VXW825" s="367"/>
      <c r="VXX825" s="367"/>
      <c r="VXY825" s="367"/>
      <c r="VXZ825" s="367"/>
      <c r="VYA825" s="367"/>
      <c r="VYB825" s="367"/>
      <c r="VYC825" s="367"/>
      <c r="VYD825" s="367"/>
      <c r="VYE825" s="367"/>
      <c r="VYF825" s="367"/>
      <c r="VYG825" s="367"/>
      <c r="VYH825" s="367"/>
      <c r="VYI825" s="367"/>
      <c r="VYJ825" s="367"/>
      <c r="VYK825" s="367"/>
      <c r="VYL825" s="367"/>
      <c r="VYM825" s="367"/>
      <c r="VYN825" s="367"/>
      <c r="VYO825" s="367"/>
      <c r="VYP825" s="367"/>
      <c r="VYQ825" s="367"/>
      <c r="VYR825" s="367"/>
      <c r="VYS825" s="367"/>
      <c r="VYT825" s="367"/>
      <c r="VYU825" s="367"/>
      <c r="VYV825" s="367"/>
      <c r="VYW825" s="367"/>
      <c r="VYX825" s="367"/>
      <c r="VYY825" s="367"/>
      <c r="VYZ825" s="367"/>
      <c r="VZA825" s="367"/>
      <c r="VZB825" s="367"/>
      <c r="VZC825" s="367"/>
      <c r="VZD825" s="367"/>
      <c r="VZE825" s="367"/>
      <c r="VZF825" s="367"/>
      <c r="VZG825" s="367"/>
      <c r="VZH825" s="367"/>
      <c r="VZI825" s="367"/>
      <c r="VZJ825" s="367"/>
      <c r="VZK825" s="367"/>
      <c r="VZL825" s="367"/>
      <c r="VZM825" s="367"/>
      <c r="VZN825" s="367"/>
      <c r="VZO825" s="367"/>
      <c r="VZP825" s="367"/>
      <c r="VZQ825" s="367"/>
      <c r="VZR825" s="367"/>
      <c r="VZS825" s="367"/>
      <c r="VZT825" s="367"/>
      <c r="VZU825" s="367"/>
      <c r="VZV825" s="367"/>
      <c r="VZW825" s="367"/>
      <c r="VZX825" s="367"/>
      <c r="VZY825" s="367"/>
      <c r="VZZ825" s="367"/>
      <c r="WAA825" s="367"/>
      <c r="WAB825" s="367"/>
      <c r="WAC825" s="367"/>
      <c r="WAD825" s="367"/>
      <c r="WAE825" s="367"/>
      <c r="WAF825" s="367"/>
      <c r="WAG825" s="367"/>
      <c r="WAH825" s="367"/>
      <c r="WAI825" s="367"/>
      <c r="WAJ825" s="367"/>
      <c r="WAK825" s="367"/>
      <c r="WAL825" s="367"/>
      <c r="WAM825" s="367"/>
      <c r="WAN825" s="367"/>
      <c r="WAO825" s="367"/>
      <c r="WAP825" s="367"/>
      <c r="WAQ825" s="367"/>
      <c r="WAR825" s="367"/>
      <c r="WAS825" s="367"/>
      <c r="WAT825" s="367"/>
      <c r="WAU825" s="367"/>
      <c r="WAV825" s="367"/>
      <c r="WAW825" s="367"/>
      <c r="WAX825" s="367"/>
      <c r="WAY825" s="367"/>
      <c r="WAZ825" s="367"/>
      <c r="WBA825" s="367"/>
      <c r="WBB825" s="367"/>
      <c r="WBC825" s="367"/>
      <c r="WBD825" s="367"/>
      <c r="WBE825" s="367"/>
      <c r="WBF825" s="367"/>
      <c r="WBG825" s="367"/>
      <c r="WBH825" s="367"/>
      <c r="WBI825" s="367"/>
      <c r="WBJ825" s="367"/>
      <c r="WBK825" s="367"/>
      <c r="WBL825" s="367"/>
      <c r="WBM825" s="367"/>
      <c r="WBN825" s="367"/>
      <c r="WBO825" s="367"/>
      <c r="WBP825" s="367"/>
      <c r="WBQ825" s="367"/>
      <c r="WBR825" s="367"/>
      <c r="WBS825" s="367"/>
      <c r="WBT825" s="367"/>
      <c r="WBU825" s="367"/>
      <c r="WBV825" s="367"/>
      <c r="WBW825" s="367"/>
      <c r="WBX825" s="367"/>
      <c r="WBY825" s="367"/>
      <c r="WBZ825" s="367"/>
      <c r="WCA825" s="367"/>
      <c r="WCB825" s="367"/>
      <c r="WCC825" s="367"/>
      <c r="WCD825" s="367"/>
      <c r="WCE825" s="367"/>
      <c r="WCF825" s="367"/>
      <c r="WCG825" s="367"/>
      <c r="WCH825" s="367"/>
      <c r="WCI825" s="367"/>
      <c r="WCJ825" s="367"/>
      <c r="WCK825" s="367"/>
      <c r="WCL825" s="367"/>
      <c r="WCM825" s="367"/>
      <c r="WCN825" s="367"/>
      <c r="WCO825" s="367"/>
      <c r="WCP825" s="367"/>
      <c r="WCQ825" s="367"/>
      <c r="WCR825" s="367"/>
      <c r="WCS825" s="367"/>
      <c r="WCT825" s="367"/>
      <c r="WCU825" s="367"/>
      <c r="WCV825" s="367"/>
      <c r="WCW825" s="367"/>
      <c r="WCX825" s="367"/>
      <c r="WCY825" s="367"/>
      <c r="WCZ825" s="367"/>
      <c r="WDA825" s="367"/>
      <c r="WDB825" s="367"/>
      <c r="WDC825" s="367"/>
      <c r="WDD825" s="367"/>
      <c r="WDE825" s="367"/>
      <c r="WDF825" s="367"/>
      <c r="WDG825" s="367"/>
      <c r="WDH825" s="367"/>
      <c r="WDI825" s="367"/>
      <c r="WDJ825" s="367"/>
      <c r="WDK825" s="367"/>
      <c r="WDL825" s="367"/>
      <c r="WDM825" s="367"/>
      <c r="WDN825" s="367"/>
      <c r="WDO825" s="367"/>
      <c r="WDP825" s="367"/>
      <c r="WDQ825" s="367"/>
      <c r="WDR825" s="367"/>
      <c r="WDS825" s="367"/>
      <c r="WDT825" s="367"/>
      <c r="WDU825" s="367"/>
      <c r="WDV825" s="367"/>
      <c r="WDW825" s="367"/>
      <c r="WDX825" s="367"/>
      <c r="WDY825" s="367"/>
      <c r="WDZ825" s="367"/>
      <c r="WEA825" s="367"/>
      <c r="WEB825" s="367"/>
      <c r="WEC825" s="367"/>
      <c r="WED825" s="367"/>
      <c r="WEE825" s="367"/>
      <c r="WEF825" s="367"/>
      <c r="WEG825" s="367"/>
      <c r="WEH825" s="367"/>
      <c r="WEI825" s="367"/>
      <c r="WEJ825" s="367"/>
      <c r="WEK825" s="367"/>
      <c r="WEL825" s="367"/>
      <c r="WEM825" s="367"/>
      <c r="WEN825" s="367"/>
      <c r="WEO825" s="367"/>
      <c r="WEP825" s="367"/>
      <c r="WEQ825" s="367"/>
      <c r="WER825" s="367"/>
      <c r="WES825" s="367"/>
      <c r="WET825" s="367"/>
      <c r="WEU825" s="367"/>
      <c r="WEV825" s="367"/>
      <c r="WEW825" s="367"/>
      <c r="WEX825" s="367"/>
      <c r="WEY825" s="367"/>
      <c r="WEZ825" s="367"/>
      <c r="WFA825" s="367"/>
      <c r="WFB825" s="367"/>
      <c r="WFC825" s="367"/>
      <c r="WFD825" s="367"/>
      <c r="WFE825" s="367"/>
      <c r="WFF825" s="367"/>
      <c r="WFG825" s="367"/>
      <c r="WFH825" s="367"/>
      <c r="WFI825" s="367"/>
      <c r="WFJ825" s="367"/>
      <c r="WFK825" s="367"/>
      <c r="WFL825" s="367"/>
      <c r="WFM825" s="367"/>
      <c r="WFN825" s="367"/>
      <c r="WFO825" s="367"/>
      <c r="WFP825" s="367"/>
      <c r="WFQ825" s="367"/>
      <c r="WFR825" s="367"/>
      <c r="WFS825" s="367"/>
      <c r="WFT825" s="367"/>
      <c r="WFU825" s="367"/>
      <c r="WFV825" s="367"/>
      <c r="WFW825" s="367"/>
      <c r="WFX825" s="367"/>
      <c r="WFY825" s="367"/>
      <c r="WFZ825" s="367"/>
      <c r="WGA825" s="367"/>
      <c r="WGB825" s="367"/>
      <c r="WGC825" s="367"/>
      <c r="WGD825" s="367"/>
      <c r="WGE825" s="367"/>
      <c r="WGF825" s="367"/>
      <c r="WGG825" s="367"/>
      <c r="WGH825" s="367"/>
      <c r="WGI825" s="367"/>
      <c r="WGJ825" s="367"/>
      <c r="WGK825" s="367"/>
      <c r="WGL825" s="367"/>
      <c r="WGM825" s="367"/>
      <c r="WGN825" s="367"/>
      <c r="WGO825" s="367"/>
      <c r="WGP825" s="367"/>
      <c r="WGQ825" s="367"/>
      <c r="WGR825" s="367"/>
      <c r="WGS825" s="367"/>
      <c r="WGT825" s="367"/>
      <c r="WGU825" s="367"/>
      <c r="WGV825" s="367"/>
      <c r="WGW825" s="367"/>
      <c r="WGX825" s="367"/>
      <c r="WGY825" s="367"/>
      <c r="WGZ825" s="367"/>
      <c r="WHA825" s="367"/>
      <c r="WHB825" s="367"/>
      <c r="WHC825" s="367"/>
      <c r="WHD825" s="367"/>
      <c r="WHE825" s="367"/>
      <c r="WHF825" s="367"/>
      <c r="WHG825" s="367"/>
      <c r="WHH825" s="367"/>
      <c r="WHI825" s="367"/>
      <c r="WHJ825" s="367"/>
      <c r="WHK825" s="367"/>
      <c r="WHL825" s="367"/>
      <c r="WHM825" s="367"/>
      <c r="WHN825" s="367"/>
      <c r="WHO825" s="367"/>
      <c r="WHP825" s="367"/>
      <c r="WHQ825" s="367"/>
      <c r="WHR825" s="367"/>
      <c r="WHS825" s="367"/>
      <c r="WHT825" s="367"/>
      <c r="WHU825" s="367"/>
      <c r="WHV825" s="367"/>
      <c r="WHW825" s="367"/>
      <c r="WHX825" s="367"/>
      <c r="WHY825" s="367"/>
      <c r="WHZ825" s="367"/>
      <c r="WIA825" s="367"/>
      <c r="WIB825" s="367"/>
      <c r="WIC825" s="367"/>
      <c r="WID825" s="367"/>
      <c r="WIE825" s="367"/>
      <c r="WIF825" s="367"/>
      <c r="WIG825" s="367"/>
      <c r="WIH825" s="367"/>
      <c r="WII825" s="367"/>
      <c r="WIJ825" s="367"/>
      <c r="WIK825" s="367"/>
      <c r="WIL825" s="367"/>
      <c r="WIM825" s="367"/>
      <c r="WIN825" s="367"/>
      <c r="WIO825" s="367"/>
      <c r="WIP825" s="367"/>
      <c r="WIQ825" s="367"/>
      <c r="WIR825" s="367"/>
      <c r="WIS825" s="367"/>
      <c r="WIT825" s="367"/>
      <c r="WIU825" s="367"/>
      <c r="WIV825" s="367"/>
      <c r="WIW825" s="367"/>
      <c r="WIX825" s="367"/>
      <c r="WIY825" s="367"/>
      <c r="WIZ825" s="367"/>
      <c r="WJA825" s="367"/>
      <c r="WJB825" s="367"/>
      <c r="WJC825" s="367"/>
      <c r="WJD825" s="367"/>
      <c r="WJE825" s="367"/>
      <c r="WJF825" s="367"/>
      <c r="WJG825" s="367"/>
      <c r="WJH825" s="367"/>
      <c r="WJI825" s="367"/>
      <c r="WJJ825" s="367"/>
      <c r="WJK825" s="367"/>
      <c r="WJL825" s="367"/>
      <c r="WJM825" s="367"/>
      <c r="WJN825" s="367"/>
      <c r="WJO825" s="367"/>
      <c r="WJP825" s="367"/>
      <c r="WJQ825" s="367"/>
      <c r="WJR825" s="367"/>
      <c r="WJS825" s="367"/>
      <c r="WJT825" s="367"/>
      <c r="WJU825" s="367"/>
      <c r="WJV825" s="367"/>
      <c r="WJW825" s="367"/>
      <c r="WJX825" s="367"/>
      <c r="WJY825" s="367"/>
      <c r="WJZ825" s="367"/>
      <c r="WKA825" s="367"/>
      <c r="WKB825" s="367"/>
      <c r="WKC825" s="367"/>
      <c r="WKD825" s="367"/>
      <c r="WKE825" s="367"/>
      <c r="WKF825" s="367"/>
      <c r="WKG825" s="367"/>
      <c r="WKH825" s="367"/>
      <c r="WKI825" s="367"/>
      <c r="WKJ825" s="367"/>
      <c r="WKK825" s="367"/>
      <c r="WKL825" s="367"/>
      <c r="WKM825" s="367"/>
      <c r="WKN825" s="367"/>
      <c r="WKO825" s="367"/>
      <c r="WKP825" s="367"/>
      <c r="WKQ825" s="367"/>
      <c r="WKR825" s="367"/>
      <c r="WKS825" s="367"/>
      <c r="WKT825" s="367"/>
      <c r="WKU825" s="367"/>
      <c r="WKV825" s="367"/>
      <c r="WKW825" s="367"/>
      <c r="WKX825" s="367"/>
      <c r="WKY825" s="367"/>
      <c r="WKZ825" s="367"/>
      <c r="WLA825" s="367"/>
      <c r="WLB825" s="367"/>
      <c r="WLC825" s="367"/>
      <c r="WLD825" s="367"/>
      <c r="WLE825" s="367"/>
      <c r="WLF825" s="367"/>
      <c r="WLG825" s="367"/>
      <c r="WLH825" s="367"/>
      <c r="WLI825" s="367"/>
      <c r="WLJ825" s="367"/>
      <c r="WLK825" s="367"/>
      <c r="WLL825" s="367"/>
      <c r="WLM825" s="367"/>
      <c r="WLN825" s="367"/>
      <c r="WLO825" s="367"/>
      <c r="WLP825" s="367"/>
      <c r="WLQ825" s="367"/>
      <c r="WLR825" s="367"/>
      <c r="WLS825" s="367"/>
      <c r="WLT825" s="367"/>
      <c r="WLU825" s="367"/>
      <c r="WLV825" s="367"/>
      <c r="WLW825" s="367"/>
      <c r="WLX825" s="367"/>
      <c r="WLY825" s="367"/>
      <c r="WLZ825" s="367"/>
      <c r="WMA825" s="367"/>
      <c r="WMB825" s="367"/>
      <c r="WMC825" s="367"/>
      <c r="WMD825" s="367"/>
      <c r="WME825" s="367"/>
      <c r="WMF825" s="367"/>
      <c r="WMG825" s="367"/>
      <c r="WMH825" s="367"/>
      <c r="WMI825" s="367"/>
      <c r="WMJ825" s="367"/>
      <c r="WMK825" s="367"/>
      <c r="WML825" s="367"/>
      <c r="WMM825" s="367"/>
      <c r="WMN825" s="367"/>
      <c r="WMO825" s="367"/>
      <c r="WMP825" s="367"/>
      <c r="WMQ825" s="367"/>
      <c r="WMR825" s="367"/>
      <c r="WMS825" s="367"/>
      <c r="WMT825" s="367"/>
      <c r="WMU825" s="367"/>
      <c r="WMV825" s="367"/>
      <c r="WMW825" s="367"/>
      <c r="WMX825" s="367"/>
      <c r="WMY825" s="367"/>
      <c r="WMZ825" s="367"/>
      <c r="WNA825" s="367"/>
      <c r="WNB825" s="367"/>
      <c r="WNC825" s="367"/>
      <c r="WND825" s="367"/>
      <c r="WNE825" s="367"/>
      <c r="WNF825" s="367"/>
      <c r="WNG825" s="367"/>
      <c r="WNH825" s="367"/>
      <c r="WNI825" s="367"/>
      <c r="WNJ825" s="367"/>
      <c r="WNK825" s="367"/>
      <c r="WNL825" s="367"/>
      <c r="WNM825" s="367"/>
      <c r="WNN825" s="367"/>
      <c r="WNO825" s="367"/>
      <c r="WNP825" s="367"/>
      <c r="WNQ825" s="367"/>
      <c r="WNR825" s="367"/>
      <c r="WNS825" s="367"/>
      <c r="WNT825" s="367"/>
      <c r="WNU825" s="367"/>
      <c r="WNV825" s="367"/>
      <c r="WNW825" s="367"/>
      <c r="WNX825" s="367"/>
      <c r="WNY825" s="367"/>
      <c r="WNZ825" s="367"/>
      <c r="WOA825" s="367"/>
      <c r="WOB825" s="367"/>
      <c r="WOC825" s="367"/>
      <c r="WOD825" s="367"/>
      <c r="WOE825" s="367"/>
      <c r="WOF825" s="367"/>
      <c r="WOG825" s="367"/>
      <c r="WOH825" s="367"/>
      <c r="WOI825" s="367"/>
      <c r="WOJ825" s="367"/>
      <c r="WOK825" s="367"/>
      <c r="WOL825" s="367"/>
      <c r="WOM825" s="367"/>
      <c r="WON825" s="367"/>
      <c r="WOO825" s="367"/>
      <c r="WOP825" s="367"/>
      <c r="WOQ825" s="367"/>
      <c r="WOR825" s="367"/>
      <c r="WOS825" s="367"/>
      <c r="WOT825" s="367"/>
      <c r="WOU825" s="367"/>
      <c r="WOV825" s="367"/>
      <c r="WOW825" s="367"/>
      <c r="WOX825" s="367"/>
      <c r="WOY825" s="367"/>
      <c r="WOZ825" s="367"/>
      <c r="WPA825" s="367"/>
      <c r="WPB825" s="367"/>
      <c r="WPC825" s="367"/>
      <c r="WPD825" s="367"/>
      <c r="WPE825" s="367"/>
      <c r="WPF825" s="367"/>
      <c r="WPG825" s="367"/>
      <c r="WPH825" s="367"/>
      <c r="WPI825" s="367"/>
      <c r="WPJ825" s="367"/>
      <c r="WPK825" s="367"/>
      <c r="WPL825" s="367"/>
      <c r="WPM825" s="367"/>
      <c r="WPN825" s="367"/>
      <c r="WPO825" s="367"/>
      <c r="WPP825" s="367"/>
      <c r="WPQ825" s="367"/>
      <c r="WPR825" s="367"/>
      <c r="WPS825" s="367"/>
      <c r="WPT825" s="367"/>
      <c r="WPU825" s="367"/>
      <c r="WPV825" s="367"/>
      <c r="WPW825" s="367"/>
      <c r="WPX825" s="367"/>
      <c r="WPY825" s="367"/>
      <c r="WPZ825" s="367"/>
      <c r="WQA825" s="367"/>
      <c r="WQB825" s="367"/>
      <c r="WQC825" s="367"/>
      <c r="WQD825" s="367"/>
      <c r="WQE825" s="367"/>
      <c r="WQF825" s="367"/>
      <c r="WQG825" s="367"/>
      <c r="WQH825" s="367"/>
      <c r="WQI825" s="367"/>
      <c r="WQJ825" s="367"/>
      <c r="WQK825" s="367"/>
      <c r="WQL825" s="367"/>
      <c r="WQM825" s="367"/>
      <c r="WQN825" s="367"/>
      <c r="WQO825" s="367"/>
      <c r="WQP825" s="367"/>
      <c r="WQQ825" s="367"/>
      <c r="WQR825" s="367"/>
      <c r="WQS825" s="367"/>
      <c r="WQT825" s="367"/>
      <c r="WQU825" s="367"/>
      <c r="WQV825" s="367"/>
      <c r="WQW825" s="367"/>
      <c r="WQX825" s="367"/>
      <c r="WQY825" s="367"/>
      <c r="WQZ825" s="367"/>
      <c r="WRA825" s="367"/>
      <c r="WRB825" s="367"/>
      <c r="WRC825" s="367"/>
      <c r="WRD825" s="367"/>
      <c r="WRE825" s="367"/>
      <c r="WRF825" s="367"/>
      <c r="WRG825" s="367"/>
      <c r="WRH825" s="367"/>
      <c r="WRI825" s="367"/>
      <c r="WRJ825" s="367"/>
      <c r="WRK825" s="367"/>
      <c r="WRL825" s="367"/>
      <c r="WRM825" s="367"/>
      <c r="WRN825" s="367"/>
      <c r="WRO825" s="367"/>
      <c r="WRP825" s="367"/>
      <c r="WRQ825" s="367"/>
      <c r="WRR825" s="367"/>
      <c r="WRS825" s="367"/>
      <c r="WRT825" s="367"/>
      <c r="WRU825" s="367"/>
      <c r="WRV825" s="367"/>
      <c r="WRW825" s="367"/>
      <c r="WRX825" s="367"/>
      <c r="WRY825" s="367"/>
      <c r="WRZ825" s="367"/>
      <c r="WSA825" s="367"/>
      <c r="WSB825" s="367"/>
      <c r="WSC825" s="367"/>
      <c r="WSD825" s="367"/>
      <c r="WSE825" s="367"/>
      <c r="WSF825" s="367"/>
      <c r="WSG825" s="367"/>
      <c r="WSH825" s="367"/>
      <c r="WSI825" s="367"/>
      <c r="WSJ825" s="367"/>
      <c r="WSK825" s="367"/>
      <c r="WSL825" s="367"/>
      <c r="WSM825" s="367"/>
      <c r="WSN825" s="367"/>
      <c r="WSO825" s="367"/>
      <c r="WSP825" s="367"/>
      <c r="WSQ825" s="367"/>
      <c r="WSR825" s="367"/>
      <c r="WSS825" s="367"/>
      <c r="WST825" s="367"/>
      <c r="WSU825" s="367"/>
      <c r="WSV825" s="367"/>
      <c r="WSW825" s="367"/>
      <c r="WSX825" s="367"/>
      <c r="WSY825" s="367"/>
      <c r="WSZ825" s="367"/>
      <c r="WTA825" s="367"/>
      <c r="WTB825" s="367"/>
      <c r="WTC825" s="367"/>
      <c r="WTD825" s="367"/>
      <c r="WTE825" s="367"/>
      <c r="WTF825" s="367"/>
      <c r="WTG825" s="367"/>
      <c r="WTH825" s="367"/>
      <c r="WTI825" s="367"/>
      <c r="WTJ825" s="367"/>
      <c r="WTK825" s="367"/>
      <c r="WTL825" s="367"/>
      <c r="WTM825" s="367"/>
      <c r="WTN825" s="367"/>
      <c r="WTO825" s="367"/>
      <c r="WTP825" s="367"/>
      <c r="WTQ825" s="367"/>
      <c r="WTR825" s="367"/>
      <c r="WTS825" s="367"/>
      <c r="WTT825" s="367"/>
      <c r="WTU825" s="367"/>
      <c r="WTV825" s="367"/>
      <c r="WTW825" s="367"/>
      <c r="WTX825" s="367"/>
      <c r="WTY825" s="367"/>
      <c r="WTZ825" s="367"/>
      <c r="WUA825" s="367"/>
      <c r="WUB825" s="367"/>
      <c r="WUC825" s="367"/>
      <c r="WUD825" s="367"/>
      <c r="WUE825" s="367"/>
      <c r="WUF825" s="367"/>
      <c r="WUG825" s="367"/>
      <c r="WUH825" s="367"/>
      <c r="WUI825" s="367"/>
      <c r="WUJ825" s="367"/>
      <c r="WUK825" s="367"/>
      <c r="WUL825" s="367"/>
      <c r="WUM825" s="367"/>
      <c r="WUN825" s="367"/>
      <c r="WUO825" s="367"/>
      <c r="WUP825" s="367"/>
      <c r="WUQ825" s="367"/>
      <c r="WUR825" s="367"/>
      <c r="WUS825" s="367"/>
      <c r="WUT825" s="367"/>
      <c r="WUU825" s="367"/>
      <c r="WUV825" s="367"/>
      <c r="WUW825" s="367"/>
      <c r="WUX825" s="367"/>
      <c r="WUY825" s="367"/>
      <c r="WUZ825" s="367"/>
      <c r="WVA825" s="367"/>
      <c r="WVB825" s="367"/>
      <c r="WVC825" s="367"/>
      <c r="WVD825" s="367"/>
      <c r="WVE825" s="367"/>
      <c r="WVF825" s="367"/>
      <c r="WVG825" s="367"/>
      <c r="WVH825" s="367"/>
      <c r="WVI825" s="367"/>
      <c r="WVJ825" s="367"/>
      <c r="WVK825" s="367"/>
      <c r="WVL825" s="367"/>
      <c r="WVM825" s="367"/>
      <c r="WVN825" s="367"/>
      <c r="WVO825" s="367"/>
      <c r="WVP825" s="367"/>
      <c r="WVQ825" s="367"/>
      <c r="WVR825" s="367"/>
      <c r="WVS825" s="367"/>
      <c r="WVT825" s="367"/>
      <c r="WVU825" s="367"/>
      <c r="WVV825" s="367"/>
      <c r="WVW825" s="367"/>
      <c r="WVX825" s="367"/>
      <c r="WVY825" s="367"/>
      <c r="WVZ825" s="367"/>
      <c r="WWA825" s="367"/>
      <c r="WWB825" s="367"/>
      <c r="WWC825" s="367"/>
      <c r="WWD825" s="367"/>
      <c r="WWE825" s="367"/>
      <c r="WWF825" s="367"/>
      <c r="WWG825" s="367"/>
      <c r="WWH825" s="367"/>
      <c r="WWI825" s="367"/>
      <c r="WWJ825" s="367"/>
      <c r="WWK825" s="367"/>
      <c r="WWL825" s="367"/>
      <c r="WWM825" s="367"/>
      <c r="WWN825" s="367"/>
      <c r="WWO825" s="367"/>
      <c r="WWP825" s="367"/>
      <c r="WWQ825" s="367"/>
      <c r="WWR825" s="367"/>
      <c r="WWS825" s="367"/>
      <c r="WWT825" s="367"/>
      <c r="WWU825" s="367"/>
      <c r="WWV825" s="367"/>
      <c r="WWW825" s="367"/>
      <c r="WWX825" s="367"/>
      <c r="WWY825" s="367"/>
      <c r="WWZ825" s="367"/>
      <c r="WXA825" s="367"/>
      <c r="WXB825" s="367"/>
      <c r="WXC825" s="367"/>
      <c r="WXD825" s="367"/>
      <c r="WXE825" s="367"/>
      <c r="WXF825" s="367"/>
      <c r="WXG825" s="367"/>
      <c r="WXH825" s="367"/>
      <c r="WXI825" s="367"/>
      <c r="WXJ825" s="367"/>
      <c r="WXK825" s="367"/>
      <c r="WXL825" s="367"/>
      <c r="WXM825" s="367"/>
      <c r="WXN825" s="367"/>
      <c r="WXO825" s="367"/>
      <c r="WXP825" s="367"/>
      <c r="WXQ825" s="367"/>
      <c r="WXR825" s="367"/>
      <c r="WXS825" s="367"/>
      <c r="WXT825" s="367"/>
      <c r="WXU825" s="367"/>
      <c r="WXV825" s="367"/>
      <c r="WXW825" s="367"/>
      <c r="WXX825" s="367"/>
      <c r="WXY825" s="367"/>
      <c r="WXZ825" s="367"/>
      <c r="WYA825" s="367"/>
      <c r="WYB825" s="367"/>
      <c r="WYC825" s="367"/>
      <c r="WYD825" s="367"/>
      <c r="WYE825" s="367"/>
      <c r="WYF825" s="367"/>
      <c r="WYG825" s="367"/>
      <c r="WYH825" s="367"/>
      <c r="WYI825" s="367"/>
      <c r="WYJ825" s="367"/>
      <c r="WYK825" s="367"/>
      <c r="WYL825" s="367"/>
      <c r="WYM825" s="367"/>
      <c r="WYN825" s="367"/>
      <c r="WYO825" s="367"/>
      <c r="WYP825" s="367"/>
      <c r="WYQ825" s="367"/>
      <c r="WYR825" s="367"/>
      <c r="WYS825" s="367"/>
      <c r="WYT825" s="367"/>
      <c r="WYU825" s="367"/>
      <c r="WYV825" s="367"/>
      <c r="WYW825" s="367"/>
      <c r="WYX825" s="367"/>
      <c r="WYY825" s="367"/>
      <c r="WYZ825" s="367"/>
      <c r="WZA825" s="367"/>
      <c r="WZB825" s="367"/>
      <c r="WZC825" s="367"/>
      <c r="WZD825" s="367"/>
      <c r="WZE825" s="367"/>
      <c r="WZF825" s="367"/>
      <c r="WZG825" s="367"/>
      <c r="WZH825" s="367"/>
      <c r="WZI825" s="367"/>
      <c r="WZJ825" s="367"/>
      <c r="WZK825" s="367"/>
      <c r="WZL825" s="367"/>
      <c r="WZM825" s="367"/>
      <c r="WZN825" s="367"/>
      <c r="WZO825" s="367"/>
      <c r="WZP825" s="367"/>
      <c r="WZQ825" s="367"/>
      <c r="WZR825" s="367"/>
      <c r="WZS825" s="367"/>
      <c r="WZT825" s="367"/>
      <c r="WZU825" s="367"/>
      <c r="WZV825" s="367"/>
      <c r="WZW825" s="367"/>
      <c r="WZX825" s="367"/>
      <c r="WZY825" s="367"/>
      <c r="WZZ825" s="367"/>
      <c r="XAA825" s="367"/>
      <c r="XAB825" s="367"/>
      <c r="XAC825" s="367"/>
      <c r="XAD825" s="367"/>
      <c r="XAE825" s="367"/>
      <c r="XAF825" s="367"/>
      <c r="XAG825" s="367"/>
      <c r="XAH825" s="367"/>
      <c r="XAI825" s="367"/>
      <c r="XAJ825" s="367"/>
      <c r="XAK825" s="367"/>
      <c r="XAL825" s="367"/>
      <c r="XAM825" s="367"/>
      <c r="XAN825" s="367"/>
      <c r="XAO825" s="367"/>
      <c r="XAP825" s="367"/>
      <c r="XAQ825" s="367"/>
      <c r="XAR825" s="367"/>
      <c r="XAS825" s="367"/>
      <c r="XAT825" s="367"/>
      <c r="XAU825" s="367"/>
      <c r="XAV825" s="367"/>
      <c r="XAW825" s="367"/>
      <c r="XAX825" s="367"/>
      <c r="XAY825" s="367"/>
      <c r="XAZ825" s="367"/>
      <c r="XBA825" s="367"/>
      <c r="XBB825" s="367"/>
      <c r="XBC825" s="367"/>
      <c r="XBD825" s="367"/>
      <c r="XBE825" s="367"/>
      <c r="XBF825" s="367"/>
      <c r="XBG825" s="367"/>
      <c r="XBH825" s="367"/>
      <c r="XBI825" s="367"/>
      <c r="XBJ825" s="367"/>
      <c r="XBK825" s="367"/>
      <c r="XBL825" s="367"/>
      <c r="XBM825" s="367"/>
      <c r="XBN825" s="367"/>
      <c r="XBO825" s="367"/>
      <c r="XBP825" s="367"/>
      <c r="XBQ825" s="367"/>
      <c r="XBR825" s="367"/>
      <c r="XBS825" s="367"/>
    </row>
    <row r="826" spans="1:16295" ht="15.6" x14ac:dyDescent="0.3">
      <c r="A826" s="360"/>
      <c r="B826" s="360"/>
      <c r="C826" s="361"/>
      <c r="D826" s="362"/>
      <c r="E826" s="362"/>
      <c r="F826" s="364"/>
      <c r="G826" s="364"/>
      <c r="H826" s="362"/>
      <c r="I826" s="364"/>
      <c r="J826" s="364"/>
      <c r="K826" s="365"/>
      <c r="L826" s="365"/>
      <c r="M826" s="365"/>
      <c r="N826" s="365"/>
      <c r="O826" s="367"/>
      <c r="P826" s="367"/>
      <c r="Q826" s="367"/>
      <c r="R826" s="367"/>
      <c r="S826" s="367"/>
      <c r="T826" s="367"/>
      <c r="U826" s="367"/>
      <c r="V826" s="367"/>
      <c r="W826" s="367"/>
      <c r="X826" s="367"/>
      <c r="Y826" s="367"/>
      <c r="Z826" s="367"/>
      <c r="AA826" s="367"/>
      <c r="AB826" s="367"/>
      <c r="AC826" s="367"/>
      <c r="AD826" s="367"/>
      <c r="AE826" s="367"/>
      <c r="AF826" s="367"/>
      <c r="AG826" s="367"/>
      <c r="AH826" s="367"/>
      <c r="AI826" s="367"/>
      <c r="AJ826" s="367"/>
      <c r="AK826" s="367"/>
      <c r="AL826" s="367"/>
      <c r="AM826" s="367"/>
      <c r="AN826" s="367"/>
      <c r="AO826" s="367"/>
      <c r="AP826" s="367"/>
      <c r="AQ826" s="367"/>
      <c r="AR826" s="367"/>
      <c r="AS826" s="367"/>
      <c r="AT826" s="367"/>
      <c r="AU826" s="367"/>
      <c r="AV826" s="367"/>
      <c r="AW826" s="367"/>
      <c r="AX826" s="367"/>
      <c r="AY826" s="367"/>
      <c r="AZ826" s="367"/>
      <c r="BA826" s="367"/>
      <c r="BB826" s="367"/>
      <c r="BC826" s="367"/>
      <c r="BD826" s="367"/>
      <c r="BE826" s="367"/>
      <c r="BF826" s="367"/>
      <c r="BG826" s="367"/>
      <c r="BH826" s="367"/>
      <c r="BI826" s="367"/>
      <c r="BJ826" s="367"/>
      <c r="BK826" s="367"/>
      <c r="BL826" s="367"/>
      <c r="BM826" s="367"/>
      <c r="BN826" s="367"/>
      <c r="BO826" s="367"/>
      <c r="BP826" s="367"/>
      <c r="BQ826" s="367"/>
      <c r="BR826" s="367"/>
      <c r="BS826" s="367"/>
      <c r="BT826" s="367"/>
      <c r="BU826" s="367"/>
      <c r="BV826" s="367"/>
      <c r="BW826" s="367"/>
      <c r="BX826" s="367"/>
      <c r="BY826" s="367"/>
      <c r="BZ826" s="367"/>
      <c r="CA826" s="367"/>
      <c r="CB826" s="367"/>
      <c r="CC826" s="367"/>
      <c r="CD826" s="367"/>
      <c r="CE826" s="367"/>
      <c r="CF826" s="367"/>
      <c r="CG826" s="367"/>
      <c r="CH826" s="367"/>
      <c r="CI826" s="367"/>
      <c r="CJ826" s="367"/>
      <c r="CK826" s="367"/>
      <c r="CL826" s="367"/>
      <c r="CM826" s="367"/>
      <c r="CN826" s="367"/>
      <c r="CO826" s="367"/>
      <c r="CP826" s="367"/>
      <c r="CQ826" s="367"/>
      <c r="CR826" s="367"/>
      <c r="CS826" s="367"/>
      <c r="CT826" s="367"/>
      <c r="CU826" s="367"/>
      <c r="CV826" s="367"/>
      <c r="CW826" s="367"/>
      <c r="CX826" s="367"/>
      <c r="CY826" s="367"/>
      <c r="CZ826" s="367"/>
      <c r="DA826" s="367"/>
      <c r="DB826" s="367"/>
      <c r="DC826" s="367"/>
      <c r="DD826" s="367"/>
      <c r="DE826" s="367"/>
      <c r="DF826" s="367"/>
      <c r="DG826" s="367"/>
      <c r="DH826" s="367"/>
      <c r="DI826" s="367"/>
      <c r="DJ826" s="367"/>
      <c r="DK826" s="367"/>
      <c r="DL826" s="367"/>
      <c r="DM826" s="367"/>
      <c r="DN826" s="367"/>
      <c r="DO826" s="367"/>
      <c r="DP826" s="367"/>
      <c r="DQ826" s="367"/>
      <c r="DR826" s="367"/>
      <c r="DS826" s="367"/>
      <c r="DT826" s="367"/>
      <c r="DU826" s="367"/>
      <c r="DV826" s="367"/>
      <c r="DW826" s="367"/>
      <c r="DX826" s="367"/>
      <c r="DY826" s="367"/>
      <c r="DZ826" s="367"/>
      <c r="EA826" s="367"/>
      <c r="EB826" s="367"/>
      <c r="EC826" s="367"/>
      <c r="ED826" s="367"/>
      <c r="EE826" s="367"/>
      <c r="EF826" s="367"/>
      <c r="EG826" s="367"/>
      <c r="EH826" s="367"/>
      <c r="EI826" s="367"/>
      <c r="EJ826" s="367"/>
      <c r="EK826" s="367"/>
      <c r="EL826" s="367"/>
      <c r="EM826" s="367"/>
      <c r="EN826" s="367"/>
      <c r="EO826" s="367"/>
      <c r="EP826" s="367"/>
      <c r="EQ826" s="367"/>
      <c r="ER826" s="367"/>
      <c r="ES826" s="367"/>
      <c r="ET826" s="367"/>
      <c r="EU826" s="367"/>
      <c r="EV826" s="367"/>
      <c r="EW826" s="367"/>
      <c r="EX826" s="367"/>
      <c r="EY826" s="367"/>
      <c r="EZ826" s="367"/>
      <c r="FA826" s="367"/>
      <c r="FB826" s="367"/>
      <c r="FC826" s="367"/>
      <c r="FD826" s="367"/>
      <c r="FE826" s="367"/>
      <c r="FF826" s="367"/>
      <c r="FG826" s="367"/>
      <c r="FH826" s="367"/>
      <c r="FI826" s="367"/>
      <c r="FJ826" s="367"/>
      <c r="FK826" s="367"/>
      <c r="FL826" s="367"/>
      <c r="FM826" s="367"/>
      <c r="FN826" s="367"/>
      <c r="FO826" s="367"/>
      <c r="FP826" s="367"/>
      <c r="FQ826" s="367"/>
      <c r="FR826" s="367"/>
      <c r="FS826" s="367"/>
      <c r="FT826" s="367"/>
      <c r="FU826" s="367"/>
      <c r="FV826" s="367"/>
      <c r="FW826" s="367"/>
      <c r="FX826" s="367"/>
      <c r="FY826" s="367"/>
      <c r="FZ826" s="367"/>
      <c r="GA826" s="367"/>
      <c r="GB826" s="367"/>
      <c r="GC826" s="367"/>
      <c r="GD826" s="367"/>
      <c r="GE826" s="367"/>
      <c r="GF826" s="367"/>
      <c r="GG826" s="367"/>
      <c r="GH826" s="367"/>
      <c r="GI826" s="367"/>
      <c r="GJ826" s="367"/>
      <c r="GK826" s="367"/>
      <c r="GL826" s="367"/>
      <c r="GM826" s="367"/>
      <c r="GN826" s="367"/>
      <c r="GO826" s="367"/>
      <c r="GP826" s="367"/>
      <c r="GQ826" s="367"/>
      <c r="GR826" s="367"/>
      <c r="GS826" s="367"/>
      <c r="GT826" s="367"/>
      <c r="GU826" s="367"/>
      <c r="GV826" s="367"/>
      <c r="GW826" s="367"/>
      <c r="GX826" s="367"/>
      <c r="GY826" s="367"/>
      <c r="GZ826" s="367"/>
      <c r="HA826" s="367"/>
      <c r="HB826" s="367"/>
      <c r="HC826" s="367"/>
      <c r="HD826" s="367"/>
      <c r="HE826" s="367"/>
      <c r="HF826" s="367"/>
      <c r="HG826" s="367"/>
      <c r="HH826" s="367"/>
      <c r="HI826" s="367"/>
      <c r="HJ826" s="367"/>
      <c r="HK826" s="367"/>
      <c r="HL826" s="367"/>
      <c r="HM826" s="367"/>
      <c r="HN826" s="367"/>
      <c r="HO826" s="367"/>
      <c r="HP826" s="367"/>
      <c r="HQ826" s="367"/>
      <c r="HR826" s="367"/>
      <c r="HS826" s="367"/>
      <c r="HT826" s="367"/>
      <c r="HU826" s="367"/>
      <c r="HV826" s="367"/>
      <c r="HW826" s="367"/>
      <c r="HX826" s="367"/>
      <c r="HY826" s="367"/>
      <c r="HZ826" s="367"/>
      <c r="IA826" s="367"/>
      <c r="IB826" s="367"/>
      <c r="IC826" s="367"/>
      <c r="ID826" s="367"/>
      <c r="IE826" s="367"/>
      <c r="IF826" s="367"/>
      <c r="IG826" s="367"/>
      <c r="IH826" s="367"/>
      <c r="II826" s="367"/>
      <c r="IJ826" s="367"/>
      <c r="IK826" s="367"/>
      <c r="IL826" s="367"/>
      <c r="IM826" s="367"/>
      <c r="IN826" s="367"/>
      <c r="IO826" s="367"/>
      <c r="IP826" s="367"/>
      <c r="IQ826" s="367"/>
      <c r="IR826" s="367"/>
      <c r="IS826" s="367"/>
      <c r="IT826" s="367"/>
      <c r="IU826" s="367"/>
      <c r="IV826" s="367"/>
      <c r="IW826" s="367"/>
      <c r="IX826" s="367"/>
      <c r="IY826" s="367"/>
      <c r="IZ826" s="367"/>
      <c r="JA826" s="367"/>
      <c r="JB826" s="367"/>
      <c r="JC826" s="367"/>
      <c r="JD826" s="367"/>
      <c r="JE826" s="367"/>
      <c r="JF826" s="367"/>
      <c r="JG826" s="367"/>
      <c r="JH826" s="367"/>
      <c r="JI826" s="367"/>
      <c r="JJ826" s="367"/>
      <c r="JK826" s="367"/>
      <c r="JL826" s="367"/>
      <c r="JM826" s="367"/>
      <c r="JN826" s="367"/>
      <c r="JO826" s="367"/>
      <c r="JP826" s="367"/>
      <c r="JQ826" s="367"/>
      <c r="JR826" s="367"/>
      <c r="JS826" s="367"/>
      <c r="JT826" s="367"/>
      <c r="JU826" s="367"/>
      <c r="JV826" s="367"/>
      <c r="JW826" s="367"/>
      <c r="JX826" s="367"/>
      <c r="JY826" s="367"/>
      <c r="JZ826" s="367"/>
      <c r="KA826" s="367"/>
      <c r="KB826" s="367"/>
      <c r="KC826" s="367"/>
      <c r="KD826" s="367"/>
      <c r="KE826" s="367"/>
      <c r="KF826" s="367"/>
      <c r="KG826" s="367"/>
      <c r="KH826" s="367"/>
      <c r="KI826" s="367"/>
      <c r="KJ826" s="367"/>
      <c r="KK826" s="367"/>
      <c r="KL826" s="367"/>
      <c r="KM826" s="367"/>
      <c r="KN826" s="367"/>
      <c r="KO826" s="367"/>
      <c r="KP826" s="367"/>
      <c r="KQ826" s="367"/>
      <c r="KR826" s="367"/>
      <c r="KS826" s="367"/>
      <c r="KT826" s="367"/>
      <c r="KU826" s="367"/>
      <c r="KV826" s="367"/>
      <c r="KW826" s="367"/>
      <c r="KX826" s="367"/>
      <c r="KY826" s="367"/>
      <c r="KZ826" s="367"/>
      <c r="LA826" s="367"/>
      <c r="LB826" s="367"/>
      <c r="LC826" s="367"/>
      <c r="LD826" s="367"/>
      <c r="LE826" s="367"/>
      <c r="LF826" s="367"/>
      <c r="LG826" s="367"/>
      <c r="LH826" s="367"/>
      <c r="LI826" s="367"/>
      <c r="LJ826" s="367"/>
      <c r="LK826" s="367"/>
      <c r="LL826" s="367"/>
      <c r="LM826" s="367"/>
      <c r="LN826" s="367"/>
      <c r="LO826" s="367"/>
      <c r="LP826" s="367"/>
      <c r="LQ826" s="367"/>
      <c r="LR826" s="367"/>
      <c r="LS826" s="367"/>
      <c r="LT826" s="367"/>
      <c r="LU826" s="367"/>
      <c r="LV826" s="367"/>
      <c r="LW826" s="367"/>
      <c r="LX826" s="367"/>
      <c r="LY826" s="367"/>
      <c r="LZ826" s="367"/>
      <c r="MA826" s="367"/>
      <c r="MB826" s="367"/>
      <c r="MC826" s="367"/>
      <c r="MD826" s="367"/>
      <c r="ME826" s="367"/>
      <c r="MF826" s="367"/>
      <c r="MG826" s="367"/>
      <c r="MH826" s="367"/>
      <c r="MI826" s="367"/>
      <c r="MJ826" s="367"/>
      <c r="MK826" s="367"/>
      <c r="ML826" s="367"/>
      <c r="MM826" s="367"/>
      <c r="MN826" s="367"/>
      <c r="MO826" s="367"/>
      <c r="MP826" s="367"/>
      <c r="MQ826" s="367"/>
      <c r="MR826" s="367"/>
      <c r="MS826" s="367"/>
      <c r="MT826" s="367"/>
      <c r="MU826" s="367"/>
      <c r="MV826" s="367"/>
      <c r="MW826" s="367"/>
      <c r="MX826" s="367"/>
      <c r="MY826" s="367"/>
      <c r="MZ826" s="367"/>
      <c r="NA826" s="367"/>
      <c r="NB826" s="367"/>
      <c r="NC826" s="367"/>
      <c r="ND826" s="367"/>
      <c r="NE826" s="367"/>
      <c r="NF826" s="367"/>
      <c r="NG826" s="367"/>
      <c r="NH826" s="367"/>
      <c r="NI826" s="367"/>
      <c r="NJ826" s="367"/>
      <c r="NK826" s="367"/>
      <c r="NL826" s="367"/>
      <c r="NM826" s="367"/>
      <c r="NN826" s="367"/>
      <c r="NO826" s="367"/>
      <c r="NP826" s="367"/>
      <c r="NQ826" s="367"/>
      <c r="NR826" s="367"/>
      <c r="NS826" s="367"/>
      <c r="NT826" s="367"/>
      <c r="NU826" s="367"/>
      <c r="NV826" s="367"/>
      <c r="NW826" s="367"/>
      <c r="NX826" s="367"/>
      <c r="NY826" s="367"/>
      <c r="NZ826" s="367"/>
      <c r="OA826" s="367"/>
      <c r="OB826" s="367"/>
      <c r="OC826" s="367"/>
      <c r="OD826" s="367"/>
      <c r="OE826" s="367"/>
      <c r="OF826" s="367"/>
      <c r="OG826" s="367"/>
      <c r="OH826" s="367"/>
      <c r="OI826" s="367"/>
      <c r="OJ826" s="367"/>
      <c r="OK826" s="367"/>
      <c r="OL826" s="367"/>
      <c r="OM826" s="367"/>
      <c r="ON826" s="367"/>
      <c r="OO826" s="367"/>
      <c r="OP826" s="367"/>
      <c r="OQ826" s="367"/>
      <c r="OR826" s="367"/>
      <c r="OS826" s="367"/>
      <c r="OT826" s="367"/>
      <c r="OU826" s="367"/>
      <c r="OV826" s="367"/>
      <c r="OW826" s="367"/>
      <c r="OX826" s="367"/>
      <c r="OY826" s="367"/>
      <c r="OZ826" s="367"/>
      <c r="PA826" s="367"/>
      <c r="PB826" s="367"/>
      <c r="PC826" s="367"/>
      <c r="PD826" s="367"/>
      <c r="PE826" s="367"/>
      <c r="PF826" s="367"/>
      <c r="PG826" s="367"/>
      <c r="PH826" s="367"/>
      <c r="PI826" s="367"/>
      <c r="PJ826" s="367"/>
      <c r="PK826" s="367"/>
      <c r="PL826" s="367"/>
      <c r="PM826" s="367"/>
      <c r="PN826" s="367"/>
      <c r="PO826" s="367"/>
      <c r="PP826" s="367"/>
      <c r="PQ826" s="367"/>
      <c r="PR826" s="367"/>
      <c r="PS826" s="367"/>
      <c r="PT826" s="367"/>
      <c r="PU826" s="367"/>
      <c r="PV826" s="367"/>
      <c r="PW826" s="367"/>
      <c r="PX826" s="367"/>
      <c r="PY826" s="367"/>
      <c r="PZ826" s="367"/>
      <c r="QA826" s="367"/>
      <c r="QB826" s="367"/>
      <c r="QC826" s="367"/>
      <c r="QD826" s="367"/>
      <c r="QE826" s="367"/>
      <c r="QF826" s="367"/>
      <c r="QG826" s="367"/>
      <c r="QH826" s="367"/>
      <c r="QI826" s="367"/>
      <c r="QJ826" s="367"/>
      <c r="QK826" s="367"/>
      <c r="QL826" s="367"/>
      <c r="QM826" s="367"/>
      <c r="QN826" s="367"/>
      <c r="QO826" s="367"/>
      <c r="QP826" s="367"/>
      <c r="QQ826" s="367"/>
      <c r="QR826" s="367"/>
      <c r="QS826" s="367"/>
      <c r="QT826" s="367"/>
      <c r="QU826" s="367"/>
      <c r="QV826" s="367"/>
      <c r="QW826" s="367"/>
      <c r="QX826" s="367"/>
      <c r="QY826" s="367"/>
      <c r="QZ826" s="367"/>
      <c r="RA826" s="367"/>
      <c r="RB826" s="367"/>
      <c r="RC826" s="367"/>
      <c r="RD826" s="367"/>
      <c r="RE826" s="367"/>
      <c r="RF826" s="367"/>
      <c r="RG826" s="367"/>
      <c r="RH826" s="367"/>
      <c r="RI826" s="367"/>
      <c r="RJ826" s="367"/>
      <c r="RK826" s="367"/>
      <c r="RL826" s="367"/>
      <c r="RM826" s="367"/>
      <c r="RN826" s="367"/>
      <c r="RO826" s="367"/>
      <c r="RP826" s="367"/>
      <c r="RQ826" s="367"/>
      <c r="RR826" s="367"/>
      <c r="RS826" s="367"/>
      <c r="RT826" s="367"/>
      <c r="RU826" s="367"/>
      <c r="RV826" s="367"/>
      <c r="RW826" s="367"/>
      <c r="RX826" s="367"/>
      <c r="RY826" s="367"/>
      <c r="RZ826" s="367"/>
      <c r="SA826" s="367"/>
      <c r="SB826" s="367"/>
      <c r="SC826" s="367"/>
      <c r="SD826" s="367"/>
      <c r="SE826" s="367"/>
      <c r="SF826" s="367"/>
      <c r="SG826" s="367"/>
      <c r="SH826" s="367"/>
      <c r="SI826" s="367"/>
      <c r="SJ826" s="367"/>
      <c r="SK826" s="367"/>
      <c r="SL826" s="367"/>
      <c r="SM826" s="367"/>
      <c r="SN826" s="367"/>
      <c r="SO826" s="367"/>
      <c r="SP826" s="367"/>
      <c r="SQ826" s="367"/>
      <c r="SR826" s="367"/>
      <c r="SS826" s="367"/>
      <c r="ST826" s="367"/>
      <c r="SU826" s="367"/>
      <c r="SV826" s="367"/>
      <c r="SW826" s="367"/>
      <c r="SX826" s="367"/>
      <c r="SY826" s="367"/>
      <c r="SZ826" s="367"/>
      <c r="TA826" s="367"/>
      <c r="TB826" s="367"/>
      <c r="TC826" s="367"/>
      <c r="TD826" s="367"/>
      <c r="TE826" s="367"/>
      <c r="TF826" s="367"/>
      <c r="TG826" s="367"/>
      <c r="TH826" s="367"/>
      <c r="TI826" s="367"/>
      <c r="TJ826" s="367"/>
      <c r="TK826" s="367"/>
      <c r="TL826" s="367"/>
      <c r="TM826" s="367"/>
      <c r="TN826" s="367"/>
      <c r="TO826" s="367"/>
      <c r="TP826" s="367"/>
      <c r="TQ826" s="367"/>
      <c r="TR826" s="367"/>
      <c r="TS826" s="367"/>
      <c r="TT826" s="367"/>
      <c r="TU826" s="367"/>
      <c r="TV826" s="367"/>
      <c r="TW826" s="367"/>
      <c r="TX826" s="367"/>
      <c r="TY826" s="367"/>
      <c r="TZ826" s="367"/>
      <c r="UA826" s="367"/>
      <c r="UB826" s="367"/>
      <c r="UC826" s="367"/>
      <c r="UD826" s="367"/>
      <c r="UE826" s="367"/>
      <c r="UF826" s="367"/>
      <c r="UG826" s="367"/>
      <c r="UH826" s="367"/>
      <c r="UI826" s="367"/>
      <c r="UJ826" s="367"/>
      <c r="UK826" s="367"/>
      <c r="UL826" s="367"/>
      <c r="UM826" s="367"/>
      <c r="UN826" s="367"/>
      <c r="UO826" s="367"/>
      <c r="UP826" s="367"/>
      <c r="UQ826" s="367"/>
      <c r="UR826" s="367"/>
      <c r="US826" s="367"/>
      <c r="UT826" s="367"/>
      <c r="UU826" s="367"/>
      <c r="UV826" s="367"/>
      <c r="UW826" s="367"/>
      <c r="UX826" s="367"/>
      <c r="UY826" s="367"/>
      <c r="UZ826" s="367"/>
      <c r="VA826" s="367"/>
      <c r="VB826" s="367"/>
      <c r="VC826" s="367"/>
      <c r="VD826" s="367"/>
      <c r="VE826" s="367"/>
      <c r="VF826" s="367"/>
      <c r="VG826" s="367"/>
      <c r="VH826" s="367"/>
      <c r="VI826" s="367"/>
      <c r="VJ826" s="367"/>
      <c r="VK826" s="367"/>
      <c r="VL826" s="367"/>
      <c r="VM826" s="367"/>
      <c r="VN826" s="367"/>
      <c r="VO826" s="367"/>
      <c r="VP826" s="367"/>
      <c r="VQ826" s="367"/>
      <c r="VR826" s="367"/>
      <c r="VS826" s="367"/>
      <c r="VT826" s="367"/>
      <c r="VU826" s="367"/>
      <c r="VV826" s="367"/>
      <c r="VW826" s="367"/>
      <c r="VX826" s="367"/>
      <c r="VY826" s="367"/>
      <c r="VZ826" s="367"/>
      <c r="WA826" s="367"/>
      <c r="WB826" s="367"/>
      <c r="WC826" s="367"/>
      <c r="WD826" s="367"/>
      <c r="WE826" s="367"/>
      <c r="WF826" s="367"/>
      <c r="WG826" s="367"/>
      <c r="WH826" s="367"/>
      <c r="WI826" s="367"/>
      <c r="WJ826" s="367"/>
      <c r="WK826" s="367"/>
      <c r="WL826" s="367"/>
      <c r="WM826" s="367"/>
      <c r="WN826" s="367"/>
      <c r="WO826" s="367"/>
      <c r="WP826" s="367"/>
      <c r="WQ826" s="367"/>
      <c r="WR826" s="367"/>
      <c r="WS826" s="367"/>
      <c r="WT826" s="367"/>
      <c r="WU826" s="367"/>
      <c r="WV826" s="367"/>
      <c r="WW826" s="367"/>
      <c r="WX826" s="367"/>
      <c r="WY826" s="367"/>
      <c r="WZ826" s="367"/>
      <c r="XA826" s="367"/>
      <c r="XB826" s="367"/>
      <c r="XC826" s="367"/>
      <c r="XD826" s="367"/>
      <c r="XE826" s="367"/>
      <c r="XF826" s="367"/>
      <c r="XG826" s="367"/>
      <c r="XH826" s="367"/>
      <c r="XI826" s="367"/>
      <c r="XJ826" s="367"/>
      <c r="XK826" s="367"/>
      <c r="XL826" s="367"/>
      <c r="XM826" s="367"/>
      <c r="XN826" s="367"/>
      <c r="XO826" s="367"/>
      <c r="XP826" s="367"/>
      <c r="XQ826" s="367"/>
      <c r="XR826" s="367"/>
      <c r="XS826" s="367"/>
      <c r="XT826" s="367"/>
      <c r="XU826" s="367"/>
      <c r="XV826" s="367"/>
      <c r="XW826" s="367"/>
      <c r="XX826" s="367"/>
      <c r="XY826" s="367"/>
      <c r="XZ826" s="367"/>
      <c r="YA826" s="367"/>
      <c r="YB826" s="367"/>
      <c r="YC826" s="367"/>
      <c r="YD826" s="367"/>
      <c r="YE826" s="367"/>
      <c r="YF826" s="367"/>
      <c r="YG826" s="367"/>
      <c r="YH826" s="367"/>
      <c r="YI826" s="367"/>
      <c r="YJ826" s="367"/>
      <c r="YK826" s="367"/>
      <c r="YL826" s="367"/>
      <c r="YM826" s="367"/>
      <c r="YN826" s="367"/>
      <c r="YO826" s="367"/>
      <c r="YP826" s="367"/>
      <c r="YQ826" s="367"/>
      <c r="YR826" s="367"/>
      <c r="YS826" s="367"/>
      <c r="YT826" s="367"/>
      <c r="YU826" s="367"/>
      <c r="YV826" s="367"/>
      <c r="YW826" s="367"/>
      <c r="YX826" s="367"/>
      <c r="YY826" s="367"/>
      <c r="YZ826" s="367"/>
      <c r="ZA826" s="367"/>
      <c r="ZB826" s="367"/>
      <c r="ZC826" s="367"/>
      <c r="ZD826" s="367"/>
      <c r="ZE826" s="367"/>
      <c r="ZF826" s="367"/>
      <c r="ZG826" s="367"/>
      <c r="ZH826" s="367"/>
      <c r="ZI826" s="367"/>
      <c r="ZJ826" s="367"/>
      <c r="ZK826" s="367"/>
      <c r="ZL826" s="367"/>
      <c r="ZM826" s="367"/>
      <c r="ZN826" s="367"/>
      <c r="ZO826" s="367"/>
      <c r="ZP826" s="367"/>
      <c r="ZQ826" s="367"/>
      <c r="ZR826" s="367"/>
      <c r="ZS826" s="367"/>
      <c r="ZT826" s="367"/>
      <c r="ZU826" s="367"/>
      <c r="ZV826" s="367"/>
      <c r="ZW826" s="367"/>
      <c r="ZX826" s="367"/>
      <c r="ZY826" s="367"/>
      <c r="ZZ826" s="367"/>
      <c r="AAA826" s="367"/>
      <c r="AAB826" s="367"/>
      <c r="AAC826" s="367"/>
      <c r="AAD826" s="367"/>
      <c r="AAE826" s="367"/>
      <c r="AAF826" s="367"/>
      <c r="AAG826" s="367"/>
      <c r="AAH826" s="367"/>
      <c r="AAI826" s="367"/>
      <c r="AAJ826" s="367"/>
      <c r="AAK826" s="367"/>
      <c r="AAL826" s="367"/>
      <c r="AAM826" s="367"/>
      <c r="AAN826" s="367"/>
      <c r="AAO826" s="367"/>
      <c r="AAP826" s="367"/>
      <c r="AAQ826" s="367"/>
      <c r="AAR826" s="367"/>
      <c r="AAS826" s="367"/>
      <c r="AAT826" s="367"/>
      <c r="AAU826" s="367"/>
      <c r="AAV826" s="367"/>
      <c r="AAW826" s="367"/>
      <c r="AAX826" s="367"/>
      <c r="AAY826" s="367"/>
      <c r="AAZ826" s="367"/>
      <c r="ABA826" s="367"/>
      <c r="ABB826" s="367"/>
      <c r="ABC826" s="367"/>
      <c r="ABD826" s="367"/>
      <c r="ABE826" s="367"/>
      <c r="ABF826" s="367"/>
      <c r="ABG826" s="367"/>
      <c r="ABH826" s="367"/>
      <c r="ABI826" s="367"/>
      <c r="ABJ826" s="367"/>
      <c r="ABK826" s="367"/>
      <c r="ABL826" s="367"/>
      <c r="ABM826" s="367"/>
      <c r="ABN826" s="367"/>
      <c r="ABO826" s="367"/>
      <c r="ABP826" s="367"/>
      <c r="ABQ826" s="367"/>
      <c r="ABR826" s="367"/>
      <c r="ABS826" s="367"/>
      <c r="ABT826" s="367"/>
      <c r="ABU826" s="367"/>
      <c r="ABV826" s="367"/>
      <c r="ABW826" s="367"/>
      <c r="ABX826" s="367"/>
      <c r="ABY826" s="367"/>
      <c r="ABZ826" s="367"/>
      <c r="ACA826" s="367"/>
      <c r="ACB826" s="367"/>
      <c r="ACC826" s="367"/>
      <c r="ACD826" s="367"/>
      <c r="ACE826" s="367"/>
      <c r="ACF826" s="367"/>
      <c r="ACG826" s="367"/>
      <c r="ACH826" s="367"/>
      <c r="ACI826" s="367"/>
      <c r="ACJ826" s="367"/>
      <c r="ACK826" s="367"/>
      <c r="ACL826" s="367"/>
      <c r="ACM826" s="367"/>
      <c r="ACN826" s="367"/>
      <c r="ACO826" s="367"/>
      <c r="ACP826" s="367"/>
      <c r="ACQ826" s="367"/>
      <c r="ACR826" s="367"/>
      <c r="ACS826" s="367"/>
      <c r="ACT826" s="367"/>
      <c r="ACU826" s="367"/>
      <c r="ACV826" s="367"/>
      <c r="ACW826" s="367"/>
      <c r="ACX826" s="367"/>
      <c r="ACY826" s="367"/>
      <c r="ACZ826" s="367"/>
      <c r="ADA826" s="367"/>
      <c r="ADB826" s="367"/>
      <c r="ADC826" s="367"/>
      <c r="ADD826" s="367"/>
      <c r="ADE826" s="367"/>
      <c r="ADF826" s="367"/>
      <c r="ADG826" s="367"/>
      <c r="ADH826" s="367"/>
      <c r="ADI826" s="367"/>
      <c r="ADJ826" s="367"/>
      <c r="ADK826" s="367"/>
      <c r="ADL826" s="367"/>
      <c r="ADM826" s="367"/>
      <c r="ADN826" s="367"/>
      <c r="ADO826" s="367"/>
      <c r="ADP826" s="367"/>
      <c r="ADQ826" s="367"/>
      <c r="ADR826" s="367"/>
      <c r="ADS826" s="367"/>
      <c r="ADT826" s="367"/>
      <c r="ADU826" s="367"/>
      <c r="ADV826" s="367"/>
      <c r="ADW826" s="367"/>
      <c r="ADX826" s="367"/>
      <c r="ADY826" s="367"/>
      <c r="ADZ826" s="367"/>
      <c r="AEA826" s="367"/>
      <c r="AEB826" s="367"/>
      <c r="AEC826" s="367"/>
      <c r="AED826" s="367"/>
      <c r="AEE826" s="367"/>
      <c r="AEF826" s="367"/>
      <c r="AEG826" s="367"/>
      <c r="AEH826" s="367"/>
      <c r="AEI826" s="367"/>
      <c r="AEJ826" s="367"/>
      <c r="AEK826" s="367"/>
      <c r="AEL826" s="367"/>
      <c r="AEM826" s="367"/>
      <c r="AEN826" s="367"/>
      <c r="AEO826" s="367"/>
      <c r="AEP826" s="367"/>
      <c r="AEQ826" s="367"/>
      <c r="AER826" s="367"/>
      <c r="AES826" s="367"/>
      <c r="AET826" s="367"/>
      <c r="AEU826" s="367"/>
      <c r="AEV826" s="367"/>
      <c r="AEW826" s="367"/>
      <c r="AEX826" s="367"/>
      <c r="AEY826" s="367"/>
      <c r="AEZ826" s="367"/>
      <c r="AFA826" s="367"/>
      <c r="AFB826" s="367"/>
      <c r="AFC826" s="367"/>
      <c r="AFD826" s="367"/>
      <c r="AFE826" s="367"/>
      <c r="AFF826" s="367"/>
      <c r="AFG826" s="367"/>
      <c r="AFH826" s="367"/>
      <c r="AFI826" s="367"/>
      <c r="AFJ826" s="367"/>
      <c r="AFK826" s="367"/>
      <c r="AFL826" s="367"/>
      <c r="AFM826" s="367"/>
      <c r="AFN826" s="367"/>
      <c r="AFO826" s="367"/>
      <c r="AFP826" s="367"/>
      <c r="AFQ826" s="367"/>
      <c r="AFR826" s="367"/>
      <c r="AFS826" s="367"/>
      <c r="AFT826" s="367"/>
      <c r="AFU826" s="367"/>
      <c r="AFV826" s="367"/>
      <c r="AFW826" s="367"/>
      <c r="AFX826" s="367"/>
      <c r="AFY826" s="367"/>
      <c r="AFZ826" s="367"/>
      <c r="AGA826" s="367"/>
      <c r="AGB826" s="367"/>
      <c r="AGC826" s="367"/>
      <c r="AGD826" s="367"/>
      <c r="AGE826" s="367"/>
      <c r="AGF826" s="367"/>
      <c r="AGG826" s="367"/>
      <c r="AGH826" s="367"/>
      <c r="AGI826" s="367"/>
      <c r="AGJ826" s="367"/>
      <c r="AGK826" s="367"/>
      <c r="AGL826" s="367"/>
      <c r="AGM826" s="367"/>
      <c r="AGN826" s="367"/>
      <c r="AGO826" s="367"/>
      <c r="AGP826" s="367"/>
      <c r="AGQ826" s="367"/>
      <c r="AGR826" s="367"/>
      <c r="AGS826" s="367"/>
      <c r="AGT826" s="367"/>
      <c r="AGU826" s="367"/>
      <c r="AGV826" s="367"/>
      <c r="AGW826" s="367"/>
      <c r="AGX826" s="367"/>
      <c r="AGY826" s="367"/>
      <c r="AGZ826" s="367"/>
      <c r="AHA826" s="367"/>
      <c r="AHB826" s="367"/>
      <c r="AHC826" s="367"/>
      <c r="AHD826" s="367"/>
      <c r="AHE826" s="367"/>
      <c r="AHF826" s="367"/>
      <c r="AHG826" s="367"/>
      <c r="AHH826" s="367"/>
      <c r="AHI826" s="367"/>
      <c r="AHJ826" s="367"/>
      <c r="AHK826" s="367"/>
      <c r="AHL826" s="367"/>
      <c r="AHM826" s="367"/>
      <c r="AHN826" s="367"/>
      <c r="AHO826" s="367"/>
      <c r="AHP826" s="367"/>
      <c r="AHQ826" s="367"/>
      <c r="AHR826" s="367"/>
      <c r="AHS826" s="367"/>
      <c r="AHT826" s="367"/>
      <c r="AHU826" s="367"/>
      <c r="AHV826" s="367"/>
      <c r="AHW826" s="367"/>
      <c r="AHX826" s="367"/>
      <c r="AHY826" s="367"/>
      <c r="AHZ826" s="367"/>
      <c r="AIA826" s="367"/>
      <c r="AIB826" s="367"/>
      <c r="AIC826" s="367"/>
      <c r="AID826" s="367"/>
      <c r="AIE826" s="367"/>
      <c r="AIF826" s="367"/>
      <c r="AIG826" s="367"/>
      <c r="AIH826" s="367"/>
      <c r="AII826" s="367"/>
      <c r="AIJ826" s="367"/>
      <c r="AIK826" s="367"/>
      <c r="AIL826" s="367"/>
      <c r="AIM826" s="367"/>
      <c r="AIN826" s="367"/>
      <c r="AIO826" s="367"/>
      <c r="AIP826" s="367"/>
      <c r="AIQ826" s="367"/>
      <c r="AIR826" s="367"/>
      <c r="AIS826" s="367"/>
      <c r="AIT826" s="367"/>
      <c r="AIU826" s="367"/>
      <c r="AIV826" s="367"/>
      <c r="AIW826" s="367"/>
      <c r="AIX826" s="367"/>
      <c r="AIY826" s="367"/>
      <c r="AIZ826" s="367"/>
      <c r="AJA826" s="367"/>
      <c r="AJB826" s="367"/>
      <c r="AJC826" s="367"/>
      <c r="AJD826" s="367"/>
      <c r="AJE826" s="367"/>
      <c r="AJF826" s="367"/>
      <c r="AJG826" s="367"/>
      <c r="AJH826" s="367"/>
      <c r="AJI826" s="367"/>
      <c r="AJJ826" s="367"/>
      <c r="AJK826" s="367"/>
      <c r="AJL826" s="367"/>
      <c r="AJM826" s="367"/>
      <c r="AJN826" s="367"/>
      <c r="AJO826" s="367"/>
      <c r="AJP826" s="367"/>
      <c r="AJQ826" s="367"/>
      <c r="AJR826" s="367"/>
      <c r="AJS826" s="367"/>
      <c r="AJT826" s="367"/>
      <c r="AJU826" s="367"/>
      <c r="AJV826" s="367"/>
      <c r="AJW826" s="367"/>
      <c r="AJX826" s="367"/>
      <c r="AJY826" s="367"/>
      <c r="AJZ826" s="367"/>
      <c r="AKA826" s="367"/>
      <c r="AKB826" s="367"/>
      <c r="AKC826" s="367"/>
      <c r="AKD826" s="367"/>
      <c r="AKE826" s="367"/>
      <c r="AKF826" s="367"/>
      <c r="AKG826" s="367"/>
      <c r="AKH826" s="367"/>
      <c r="AKI826" s="367"/>
      <c r="AKJ826" s="367"/>
      <c r="AKK826" s="367"/>
      <c r="AKL826" s="367"/>
      <c r="AKM826" s="367"/>
      <c r="AKN826" s="367"/>
      <c r="AKO826" s="367"/>
      <c r="AKP826" s="367"/>
      <c r="AKQ826" s="367"/>
      <c r="AKR826" s="367"/>
      <c r="AKS826" s="367"/>
      <c r="AKT826" s="367"/>
      <c r="AKU826" s="367"/>
      <c r="AKV826" s="367"/>
      <c r="AKW826" s="367"/>
      <c r="AKX826" s="367"/>
      <c r="AKY826" s="367"/>
      <c r="AKZ826" s="367"/>
      <c r="ALA826" s="367"/>
      <c r="ALB826" s="367"/>
      <c r="ALC826" s="367"/>
      <c r="ALD826" s="367"/>
      <c r="ALE826" s="367"/>
      <c r="ALF826" s="367"/>
      <c r="ALG826" s="367"/>
      <c r="ALH826" s="367"/>
      <c r="ALI826" s="367"/>
      <c r="ALJ826" s="367"/>
      <c r="ALK826" s="367"/>
      <c r="ALL826" s="367"/>
      <c r="ALM826" s="367"/>
      <c r="ALN826" s="367"/>
      <c r="ALO826" s="367"/>
      <c r="ALP826" s="367"/>
      <c r="ALQ826" s="367"/>
      <c r="ALR826" s="367"/>
      <c r="ALS826" s="367"/>
      <c r="ALT826" s="367"/>
      <c r="ALU826" s="367"/>
      <c r="ALV826" s="367"/>
      <c r="ALW826" s="367"/>
      <c r="ALX826" s="367"/>
      <c r="ALY826" s="367"/>
      <c r="ALZ826" s="367"/>
      <c r="AMA826" s="367"/>
      <c r="AMB826" s="367"/>
      <c r="AMC826" s="367"/>
      <c r="AMD826" s="367"/>
      <c r="AME826" s="367"/>
      <c r="AMF826" s="367"/>
      <c r="AMG826" s="367"/>
      <c r="AMH826" s="367"/>
      <c r="AMI826" s="367"/>
      <c r="AMJ826" s="367"/>
      <c r="AMK826" s="367"/>
      <c r="AML826" s="367"/>
      <c r="AMM826" s="367"/>
      <c r="AMN826" s="367"/>
      <c r="AMO826" s="367"/>
      <c r="AMP826" s="367"/>
      <c r="AMQ826" s="367"/>
      <c r="AMR826" s="367"/>
      <c r="AMS826" s="367"/>
      <c r="AMT826" s="367"/>
      <c r="AMU826" s="367"/>
      <c r="AMV826" s="367"/>
      <c r="AMW826" s="367"/>
      <c r="AMX826" s="367"/>
      <c r="AMY826" s="367"/>
      <c r="AMZ826" s="367"/>
      <c r="ANA826" s="367"/>
      <c r="ANB826" s="367"/>
      <c r="ANC826" s="367"/>
      <c r="AND826" s="367"/>
      <c r="ANE826" s="367"/>
      <c r="ANF826" s="367"/>
      <c r="ANG826" s="367"/>
      <c r="ANH826" s="367"/>
      <c r="ANI826" s="367"/>
      <c r="ANJ826" s="367"/>
      <c r="ANK826" s="367"/>
      <c r="ANL826" s="367"/>
      <c r="ANM826" s="367"/>
      <c r="ANN826" s="367"/>
      <c r="ANO826" s="367"/>
      <c r="ANP826" s="367"/>
      <c r="ANQ826" s="367"/>
      <c r="ANR826" s="367"/>
      <c r="ANS826" s="367"/>
      <c r="ANT826" s="367"/>
      <c r="ANU826" s="367"/>
      <c r="ANV826" s="367"/>
      <c r="ANW826" s="367"/>
      <c r="ANX826" s="367"/>
      <c r="ANY826" s="367"/>
      <c r="ANZ826" s="367"/>
      <c r="AOA826" s="367"/>
      <c r="AOB826" s="367"/>
      <c r="AOC826" s="367"/>
      <c r="AOD826" s="367"/>
      <c r="AOE826" s="367"/>
      <c r="AOF826" s="367"/>
      <c r="AOG826" s="367"/>
      <c r="AOH826" s="367"/>
      <c r="AOI826" s="367"/>
      <c r="AOJ826" s="367"/>
      <c r="AOK826" s="367"/>
      <c r="AOL826" s="367"/>
      <c r="AOM826" s="367"/>
      <c r="AON826" s="367"/>
      <c r="AOO826" s="367"/>
      <c r="AOP826" s="367"/>
      <c r="AOQ826" s="367"/>
      <c r="AOR826" s="367"/>
      <c r="AOS826" s="367"/>
      <c r="AOT826" s="367"/>
      <c r="AOU826" s="367"/>
      <c r="AOV826" s="367"/>
      <c r="AOW826" s="367"/>
      <c r="AOX826" s="367"/>
      <c r="AOY826" s="367"/>
      <c r="AOZ826" s="367"/>
      <c r="APA826" s="367"/>
      <c r="APB826" s="367"/>
      <c r="APC826" s="367"/>
      <c r="APD826" s="367"/>
      <c r="APE826" s="367"/>
      <c r="APF826" s="367"/>
      <c r="APG826" s="367"/>
      <c r="APH826" s="367"/>
      <c r="API826" s="367"/>
      <c r="APJ826" s="367"/>
      <c r="APK826" s="367"/>
      <c r="APL826" s="367"/>
      <c r="APM826" s="367"/>
      <c r="APN826" s="367"/>
      <c r="APO826" s="367"/>
      <c r="APP826" s="367"/>
      <c r="APQ826" s="367"/>
      <c r="APR826" s="367"/>
      <c r="APS826" s="367"/>
      <c r="APT826" s="367"/>
      <c r="APU826" s="367"/>
      <c r="APV826" s="367"/>
      <c r="APW826" s="367"/>
      <c r="APX826" s="367"/>
      <c r="APY826" s="367"/>
      <c r="APZ826" s="367"/>
      <c r="AQA826" s="367"/>
      <c r="AQB826" s="367"/>
      <c r="AQC826" s="367"/>
      <c r="AQD826" s="367"/>
      <c r="AQE826" s="367"/>
      <c r="AQF826" s="367"/>
      <c r="AQG826" s="367"/>
      <c r="AQH826" s="367"/>
      <c r="AQI826" s="367"/>
      <c r="AQJ826" s="367"/>
      <c r="AQK826" s="367"/>
      <c r="AQL826" s="367"/>
      <c r="AQM826" s="367"/>
      <c r="AQN826" s="367"/>
      <c r="AQO826" s="367"/>
      <c r="AQP826" s="367"/>
      <c r="AQQ826" s="367"/>
      <c r="AQR826" s="367"/>
      <c r="AQS826" s="367"/>
      <c r="AQT826" s="367"/>
      <c r="AQU826" s="367"/>
      <c r="AQV826" s="367"/>
      <c r="AQW826" s="367"/>
      <c r="AQX826" s="367"/>
      <c r="AQY826" s="367"/>
      <c r="AQZ826" s="367"/>
      <c r="ARA826" s="367"/>
      <c r="ARB826" s="367"/>
      <c r="ARC826" s="367"/>
      <c r="ARD826" s="367"/>
      <c r="ARE826" s="367"/>
      <c r="ARF826" s="367"/>
      <c r="ARG826" s="367"/>
      <c r="ARH826" s="367"/>
      <c r="ARI826" s="367"/>
      <c r="ARJ826" s="367"/>
      <c r="ARK826" s="367"/>
      <c r="ARL826" s="367"/>
      <c r="ARM826" s="367"/>
      <c r="ARN826" s="367"/>
      <c r="ARO826" s="367"/>
      <c r="ARP826" s="367"/>
      <c r="ARQ826" s="367"/>
      <c r="ARR826" s="367"/>
      <c r="ARS826" s="367"/>
      <c r="ART826" s="367"/>
      <c r="ARU826" s="367"/>
      <c r="ARV826" s="367"/>
      <c r="ARW826" s="367"/>
      <c r="ARX826" s="367"/>
      <c r="ARY826" s="367"/>
      <c r="ARZ826" s="367"/>
      <c r="ASA826" s="367"/>
      <c r="ASB826" s="367"/>
      <c r="ASC826" s="367"/>
      <c r="ASD826" s="367"/>
      <c r="ASE826" s="367"/>
      <c r="ASF826" s="367"/>
      <c r="ASG826" s="367"/>
      <c r="ASH826" s="367"/>
      <c r="ASI826" s="367"/>
      <c r="ASJ826" s="367"/>
      <c r="ASK826" s="367"/>
      <c r="ASL826" s="367"/>
      <c r="ASM826" s="367"/>
      <c r="ASN826" s="367"/>
      <c r="ASO826" s="367"/>
      <c r="ASP826" s="367"/>
      <c r="ASQ826" s="367"/>
      <c r="ASR826" s="367"/>
      <c r="ASS826" s="367"/>
      <c r="AST826" s="367"/>
      <c r="ASU826" s="367"/>
      <c r="ASV826" s="367"/>
      <c r="ASW826" s="367"/>
      <c r="ASX826" s="367"/>
      <c r="ASY826" s="367"/>
      <c r="ASZ826" s="367"/>
      <c r="ATA826" s="367"/>
      <c r="ATB826" s="367"/>
      <c r="ATC826" s="367"/>
      <c r="ATD826" s="367"/>
      <c r="ATE826" s="367"/>
      <c r="ATF826" s="367"/>
      <c r="ATG826" s="367"/>
      <c r="ATH826" s="367"/>
      <c r="ATI826" s="367"/>
      <c r="ATJ826" s="367"/>
      <c r="ATK826" s="367"/>
      <c r="ATL826" s="367"/>
      <c r="ATM826" s="367"/>
      <c r="ATN826" s="367"/>
      <c r="ATO826" s="367"/>
      <c r="ATP826" s="367"/>
      <c r="ATQ826" s="367"/>
      <c r="ATR826" s="367"/>
      <c r="ATS826" s="367"/>
      <c r="ATT826" s="367"/>
      <c r="ATU826" s="367"/>
      <c r="ATV826" s="367"/>
      <c r="ATW826" s="367"/>
      <c r="ATX826" s="367"/>
      <c r="ATY826" s="367"/>
      <c r="ATZ826" s="367"/>
      <c r="AUA826" s="367"/>
      <c r="AUB826" s="367"/>
      <c r="AUC826" s="367"/>
      <c r="AUD826" s="367"/>
      <c r="AUE826" s="367"/>
      <c r="AUF826" s="367"/>
      <c r="AUG826" s="367"/>
      <c r="AUH826" s="367"/>
      <c r="AUI826" s="367"/>
      <c r="AUJ826" s="367"/>
      <c r="AUK826" s="367"/>
      <c r="AUL826" s="367"/>
      <c r="AUM826" s="367"/>
      <c r="AUN826" s="367"/>
      <c r="AUO826" s="367"/>
      <c r="AUP826" s="367"/>
      <c r="AUQ826" s="367"/>
      <c r="AUR826" s="367"/>
      <c r="AUS826" s="367"/>
      <c r="AUT826" s="367"/>
      <c r="AUU826" s="367"/>
      <c r="AUV826" s="367"/>
      <c r="AUW826" s="367"/>
      <c r="AUX826" s="367"/>
      <c r="AUY826" s="367"/>
      <c r="AUZ826" s="367"/>
      <c r="AVA826" s="367"/>
      <c r="AVB826" s="367"/>
      <c r="AVC826" s="367"/>
      <c r="AVD826" s="367"/>
      <c r="AVE826" s="367"/>
      <c r="AVF826" s="367"/>
      <c r="AVG826" s="367"/>
      <c r="AVH826" s="367"/>
      <c r="AVI826" s="367"/>
      <c r="AVJ826" s="367"/>
      <c r="AVK826" s="367"/>
      <c r="AVL826" s="367"/>
      <c r="AVM826" s="367"/>
      <c r="AVN826" s="367"/>
      <c r="AVO826" s="367"/>
      <c r="AVP826" s="367"/>
      <c r="AVQ826" s="367"/>
      <c r="AVR826" s="367"/>
      <c r="AVS826" s="367"/>
      <c r="AVT826" s="367"/>
      <c r="AVU826" s="367"/>
      <c r="AVV826" s="367"/>
      <c r="AVW826" s="367"/>
      <c r="AVX826" s="367"/>
      <c r="AVY826" s="367"/>
      <c r="AVZ826" s="367"/>
      <c r="AWA826" s="367"/>
      <c r="AWB826" s="367"/>
      <c r="AWC826" s="367"/>
      <c r="AWD826" s="367"/>
      <c r="AWE826" s="367"/>
      <c r="AWF826" s="367"/>
      <c r="AWG826" s="367"/>
      <c r="AWH826" s="367"/>
      <c r="AWI826" s="367"/>
      <c r="AWJ826" s="367"/>
      <c r="AWK826" s="367"/>
      <c r="AWL826" s="367"/>
      <c r="AWM826" s="367"/>
      <c r="AWN826" s="367"/>
      <c r="AWO826" s="367"/>
      <c r="AWP826" s="367"/>
      <c r="AWQ826" s="367"/>
      <c r="AWR826" s="367"/>
      <c r="AWS826" s="367"/>
      <c r="AWT826" s="367"/>
      <c r="AWU826" s="367"/>
      <c r="AWV826" s="367"/>
      <c r="AWW826" s="367"/>
      <c r="AWX826" s="367"/>
      <c r="AWY826" s="367"/>
      <c r="AWZ826" s="367"/>
      <c r="AXA826" s="367"/>
      <c r="AXB826" s="367"/>
      <c r="AXC826" s="367"/>
      <c r="AXD826" s="367"/>
      <c r="AXE826" s="367"/>
      <c r="AXF826" s="367"/>
      <c r="AXG826" s="367"/>
      <c r="AXH826" s="367"/>
      <c r="AXI826" s="367"/>
      <c r="AXJ826" s="367"/>
      <c r="AXK826" s="367"/>
      <c r="AXL826" s="367"/>
      <c r="AXM826" s="367"/>
      <c r="AXN826" s="367"/>
      <c r="AXO826" s="367"/>
      <c r="AXP826" s="367"/>
      <c r="AXQ826" s="367"/>
      <c r="AXR826" s="367"/>
      <c r="AXS826" s="367"/>
      <c r="AXT826" s="367"/>
      <c r="AXU826" s="367"/>
      <c r="AXV826" s="367"/>
      <c r="AXW826" s="367"/>
      <c r="AXX826" s="367"/>
      <c r="AXY826" s="367"/>
      <c r="AXZ826" s="367"/>
      <c r="AYA826" s="367"/>
      <c r="AYB826" s="367"/>
      <c r="AYC826" s="367"/>
      <c r="AYD826" s="367"/>
      <c r="AYE826" s="367"/>
      <c r="AYF826" s="367"/>
      <c r="AYG826" s="367"/>
      <c r="AYH826" s="367"/>
      <c r="AYI826" s="367"/>
      <c r="AYJ826" s="367"/>
      <c r="AYK826" s="367"/>
      <c r="AYL826" s="367"/>
      <c r="AYM826" s="367"/>
      <c r="AYN826" s="367"/>
      <c r="AYO826" s="367"/>
      <c r="AYP826" s="367"/>
      <c r="AYQ826" s="367"/>
      <c r="AYR826" s="367"/>
      <c r="AYS826" s="367"/>
      <c r="AYT826" s="367"/>
      <c r="AYU826" s="367"/>
      <c r="AYV826" s="367"/>
      <c r="AYW826" s="367"/>
      <c r="AYX826" s="367"/>
      <c r="AYY826" s="367"/>
      <c r="AYZ826" s="367"/>
      <c r="AZA826" s="367"/>
      <c r="AZB826" s="367"/>
      <c r="AZC826" s="367"/>
      <c r="AZD826" s="367"/>
      <c r="AZE826" s="367"/>
      <c r="AZF826" s="367"/>
      <c r="AZG826" s="367"/>
      <c r="AZH826" s="367"/>
      <c r="AZI826" s="367"/>
      <c r="AZJ826" s="367"/>
      <c r="AZK826" s="367"/>
      <c r="AZL826" s="367"/>
      <c r="AZM826" s="367"/>
      <c r="AZN826" s="367"/>
      <c r="AZO826" s="367"/>
      <c r="AZP826" s="367"/>
      <c r="AZQ826" s="367"/>
      <c r="AZR826" s="367"/>
      <c r="AZS826" s="367"/>
      <c r="AZT826" s="367"/>
      <c r="AZU826" s="367"/>
      <c r="AZV826" s="367"/>
      <c r="AZW826" s="367"/>
      <c r="AZX826" s="367"/>
      <c r="AZY826" s="367"/>
      <c r="AZZ826" s="367"/>
      <c r="BAA826" s="367"/>
      <c r="BAB826" s="367"/>
      <c r="BAC826" s="367"/>
      <c r="BAD826" s="367"/>
      <c r="BAE826" s="367"/>
      <c r="BAF826" s="367"/>
      <c r="BAG826" s="367"/>
      <c r="BAH826" s="367"/>
      <c r="BAI826" s="367"/>
      <c r="BAJ826" s="367"/>
      <c r="BAK826" s="367"/>
      <c r="BAL826" s="367"/>
      <c r="BAM826" s="367"/>
      <c r="BAN826" s="367"/>
      <c r="BAO826" s="367"/>
      <c r="BAP826" s="367"/>
      <c r="BAQ826" s="367"/>
      <c r="BAR826" s="367"/>
      <c r="BAS826" s="367"/>
      <c r="BAT826" s="367"/>
      <c r="BAU826" s="367"/>
      <c r="BAV826" s="367"/>
      <c r="BAW826" s="367"/>
      <c r="BAX826" s="367"/>
      <c r="BAY826" s="367"/>
      <c r="BAZ826" s="367"/>
      <c r="BBA826" s="367"/>
      <c r="BBB826" s="367"/>
      <c r="BBC826" s="367"/>
      <c r="BBD826" s="367"/>
      <c r="BBE826" s="367"/>
      <c r="BBF826" s="367"/>
      <c r="BBG826" s="367"/>
      <c r="BBH826" s="367"/>
      <c r="BBI826" s="367"/>
      <c r="BBJ826" s="367"/>
      <c r="BBK826" s="367"/>
      <c r="BBL826" s="367"/>
      <c r="BBM826" s="367"/>
      <c r="BBN826" s="367"/>
      <c r="BBO826" s="367"/>
      <c r="BBP826" s="367"/>
      <c r="BBQ826" s="367"/>
      <c r="BBR826" s="367"/>
      <c r="BBS826" s="367"/>
      <c r="BBT826" s="367"/>
      <c r="BBU826" s="367"/>
      <c r="BBV826" s="367"/>
      <c r="BBW826" s="367"/>
      <c r="BBX826" s="367"/>
      <c r="BBY826" s="367"/>
      <c r="BBZ826" s="367"/>
      <c r="BCA826" s="367"/>
      <c r="BCB826" s="367"/>
      <c r="BCC826" s="367"/>
      <c r="BCD826" s="367"/>
      <c r="BCE826" s="367"/>
      <c r="BCF826" s="367"/>
      <c r="BCG826" s="367"/>
      <c r="BCH826" s="367"/>
      <c r="BCI826" s="367"/>
      <c r="BCJ826" s="367"/>
      <c r="BCK826" s="367"/>
      <c r="BCL826" s="367"/>
      <c r="BCM826" s="367"/>
      <c r="BCN826" s="367"/>
      <c r="BCO826" s="367"/>
      <c r="BCP826" s="367"/>
      <c r="BCQ826" s="367"/>
      <c r="BCR826" s="367"/>
      <c r="BCS826" s="367"/>
      <c r="BCT826" s="367"/>
      <c r="BCU826" s="367"/>
      <c r="BCV826" s="367"/>
      <c r="BCW826" s="367"/>
      <c r="BCX826" s="367"/>
      <c r="BCY826" s="367"/>
      <c r="BCZ826" s="367"/>
      <c r="BDA826" s="367"/>
      <c r="BDB826" s="367"/>
      <c r="BDC826" s="367"/>
      <c r="BDD826" s="367"/>
      <c r="BDE826" s="367"/>
      <c r="BDF826" s="367"/>
      <c r="BDG826" s="367"/>
      <c r="BDH826" s="367"/>
      <c r="BDI826" s="367"/>
      <c r="BDJ826" s="367"/>
      <c r="BDK826" s="367"/>
      <c r="BDL826" s="367"/>
      <c r="BDM826" s="367"/>
      <c r="BDN826" s="367"/>
      <c r="BDO826" s="367"/>
      <c r="BDP826" s="367"/>
      <c r="BDQ826" s="367"/>
      <c r="BDR826" s="367"/>
      <c r="BDS826" s="367"/>
      <c r="BDT826" s="367"/>
      <c r="BDU826" s="367"/>
      <c r="BDV826" s="367"/>
      <c r="BDW826" s="367"/>
      <c r="BDX826" s="367"/>
      <c r="BDY826" s="367"/>
      <c r="BDZ826" s="367"/>
      <c r="BEA826" s="367"/>
      <c r="BEB826" s="367"/>
      <c r="BEC826" s="367"/>
      <c r="BED826" s="367"/>
      <c r="BEE826" s="367"/>
      <c r="BEF826" s="367"/>
      <c r="BEG826" s="367"/>
      <c r="BEH826" s="367"/>
      <c r="BEI826" s="367"/>
      <c r="BEJ826" s="367"/>
      <c r="BEK826" s="367"/>
      <c r="BEL826" s="367"/>
      <c r="BEM826" s="367"/>
      <c r="BEN826" s="367"/>
      <c r="BEO826" s="367"/>
      <c r="BEP826" s="367"/>
      <c r="BEQ826" s="367"/>
      <c r="BER826" s="367"/>
      <c r="BES826" s="367"/>
      <c r="BET826" s="367"/>
      <c r="BEU826" s="367"/>
      <c r="BEV826" s="367"/>
      <c r="BEW826" s="367"/>
      <c r="BEX826" s="367"/>
      <c r="BEY826" s="367"/>
      <c r="BEZ826" s="367"/>
      <c r="BFA826" s="367"/>
      <c r="BFB826" s="367"/>
      <c r="BFC826" s="367"/>
      <c r="BFD826" s="367"/>
      <c r="BFE826" s="367"/>
      <c r="BFF826" s="367"/>
      <c r="BFG826" s="367"/>
      <c r="BFH826" s="367"/>
      <c r="BFI826" s="367"/>
      <c r="BFJ826" s="367"/>
      <c r="BFK826" s="367"/>
      <c r="BFL826" s="367"/>
      <c r="BFM826" s="367"/>
      <c r="BFN826" s="367"/>
      <c r="BFO826" s="367"/>
      <c r="BFP826" s="367"/>
      <c r="BFQ826" s="367"/>
      <c r="BFR826" s="367"/>
      <c r="BFS826" s="367"/>
      <c r="BFT826" s="367"/>
      <c r="BFU826" s="367"/>
      <c r="BFV826" s="367"/>
      <c r="BFW826" s="367"/>
      <c r="BFX826" s="367"/>
      <c r="BFY826" s="367"/>
      <c r="BFZ826" s="367"/>
      <c r="BGA826" s="367"/>
      <c r="BGB826" s="367"/>
      <c r="BGC826" s="367"/>
      <c r="BGD826" s="367"/>
      <c r="BGE826" s="367"/>
      <c r="BGF826" s="367"/>
      <c r="BGG826" s="367"/>
      <c r="BGH826" s="367"/>
      <c r="BGI826" s="367"/>
      <c r="BGJ826" s="367"/>
      <c r="BGK826" s="367"/>
      <c r="BGL826" s="367"/>
      <c r="BGM826" s="367"/>
      <c r="BGN826" s="367"/>
      <c r="BGO826" s="367"/>
      <c r="BGP826" s="367"/>
      <c r="BGQ826" s="367"/>
      <c r="BGR826" s="367"/>
      <c r="BGS826" s="367"/>
      <c r="BGT826" s="367"/>
      <c r="BGU826" s="367"/>
      <c r="BGV826" s="367"/>
      <c r="BGW826" s="367"/>
      <c r="BGX826" s="367"/>
      <c r="BGY826" s="367"/>
      <c r="BGZ826" s="367"/>
      <c r="BHA826" s="367"/>
      <c r="BHB826" s="367"/>
      <c r="BHC826" s="367"/>
      <c r="BHD826" s="367"/>
      <c r="BHE826" s="367"/>
      <c r="BHF826" s="367"/>
      <c r="BHG826" s="367"/>
      <c r="BHH826" s="367"/>
      <c r="BHI826" s="367"/>
      <c r="BHJ826" s="367"/>
      <c r="BHK826" s="367"/>
      <c r="BHL826" s="367"/>
      <c r="BHM826" s="367"/>
      <c r="BHN826" s="367"/>
      <c r="BHO826" s="367"/>
      <c r="BHP826" s="367"/>
      <c r="BHQ826" s="367"/>
      <c r="BHR826" s="367"/>
      <c r="BHS826" s="367"/>
      <c r="BHT826" s="367"/>
      <c r="BHU826" s="367"/>
      <c r="BHV826" s="367"/>
      <c r="BHW826" s="367"/>
      <c r="BHX826" s="367"/>
      <c r="BHY826" s="367"/>
      <c r="BHZ826" s="367"/>
      <c r="BIA826" s="367"/>
      <c r="BIB826" s="367"/>
      <c r="BIC826" s="367"/>
      <c r="BID826" s="367"/>
      <c r="BIE826" s="367"/>
      <c r="BIF826" s="367"/>
      <c r="BIG826" s="367"/>
      <c r="BIH826" s="367"/>
      <c r="BII826" s="367"/>
      <c r="BIJ826" s="367"/>
      <c r="BIK826" s="367"/>
      <c r="BIL826" s="367"/>
      <c r="BIM826" s="367"/>
      <c r="BIN826" s="367"/>
      <c r="BIO826" s="367"/>
      <c r="BIP826" s="367"/>
      <c r="BIQ826" s="367"/>
      <c r="BIR826" s="367"/>
      <c r="BIS826" s="367"/>
      <c r="BIT826" s="367"/>
      <c r="BIU826" s="367"/>
      <c r="BIV826" s="367"/>
      <c r="BIW826" s="367"/>
      <c r="BIX826" s="367"/>
      <c r="BIY826" s="367"/>
      <c r="BIZ826" s="367"/>
      <c r="BJA826" s="367"/>
      <c r="BJB826" s="367"/>
      <c r="BJC826" s="367"/>
      <c r="BJD826" s="367"/>
      <c r="BJE826" s="367"/>
      <c r="BJF826" s="367"/>
      <c r="BJG826" s="367"/>
      <c r="BJH826" s="367"/>
      <c r="BJI826" s="367"/>
      <c r="BJJ826" s="367"/>
      <c r="BJK826" s="367"/>
      <c r="BJL826" s="367"/>
      <c r="BJM826" s="367"/>
      <c r="BJN826" s="367"/>
      <c r="BJO826" s="367"/>
      <c r="BJP826" s="367"/>
      <c r="BJQ826" s="367"/>
      <c r="BJR826" s="367"/>
      <c r="BJS826" s="367"/>
      <c r="BJT826" s="367"/>
      <c r="BJU826" s="367"/>
      <c r="BJV826" s="367"/>
      <c r="BJW826" s="367"/>
      <c r="BJX826" s="367"/>
      <c r="BJY826" s="367"/>
      <c r="BJZ826" s="367"/>
      <c r="BKA826" s="367"/>
      <c r="BKB826" s="367"/>
      <c r="BKC826" s="367"/>
      <c r="BKD826" s="367"/>
      <c r="BKE826" s="367"/>
      <c r="BKF826" s="367"/>
      <c r="BKG826" s="367"/>
      <c r="BKH826" s="367"/>
      <c r="BKI826" s="367"/>
      <c r="BKJ826" s="367"/>
      <c r="BKK826" s="367"/>
      <c r="BKL826" s="367"/>
      <c r="BKM826" s="367"/>
      <c r="BKN826" s="367"/>
      <c r="BKO826" s="367"/>
      <c r="BKP826" s="367"/>
      <c r="BKQ826" s="367"/>
      <c r="BKR826" s="367"/>
      <c r="BKS826" s="367"/>
      <c r="BKT826" s="367"/>
      <c r="BKU826" s="367"/>
      <c r="BKV826" s="367"/>
      <c r="BKW826" s="367"/>
      <c r="BKX826" s="367"/>
      <c r="BKY826" s="367"/>
      <c r="BKZ826" s="367"/>
      <c r="BLA826" s="367"/>
      <c r="BLB826" s="367"/>
      <c r="BLC826" s="367"/>
      <c r="BLD826" s="367"/>
      <c r="BLE826" s="367"/>
      <c r="BLF826" s="367"/>
      <c r="BLG826" s="367"/>
      <c r="BLH826" s="367"/>
      <c r="BLI826" s="367"/>
      <c r="BLJ826" s="367"/>
      <c r="BLK826" s="367"/>
      <c r="BLL826" s="367"/>
      <c r="BLM826" s="367"/>
      <c r="BLN826" s="367"/>
      <c r="BLO826" s="367"/>
      <c r="BLP826" s="367"/>
      <c r="BLQ826" s="367"/>
      <c r="BLR826" s="367"/>
      <c r="BLS826" s="367"/>
      <c r="BLT826" s="367"/>
      <c r="BLU826" s="367"/>
      <c r="BLV826" s="367"/>
      <c r="BLW826" s="367"/>
      <c r="BLX826" s="367"/>
      <c r="BLY826" s="367"/>
      <c r="BLZ826" s="367"/>
      <c r="BMA826" s="367"/>
      <c r="BMB826" s="367"/>
      <c r="BMC826" s="367"/>
      <c r="BMD826" s="367"/>
      <c r="BME826" s="367"/>
      <c r="BMF826" s="367"/>
      <c r="BMG826" s="367"/>
      <c r="BMH826" s="367"/>
      <c r="BMI826" s="367"/>
      <c r="BMJ826" s="367"/>
      <c r="BMK826" s="367"/>
      <c r="BML826" s="367"/>
      <c r="BMM826" s="367"/>
      <c r="BMN826" s="367"/>
      <c r="BMO826" s="367"/>
      <c r="BMP826" s="367"/>
      <c r="BMQ826" s="367"/>
      <c r="BMR826" s="367"/>
      <c r="BMS826" s="367"/>
      <c r="BMT826" s="367"/>
      <c r="BMU826" s="367"/>
      <c r="BMV826" s="367"/>
      <c r="BMW826" s="367"/>
      <c r="BMX826" s="367"/>
      <c r="BMY826" s="367"/>
      <c r="BMZ826" s="367"/>
      <c r="BNA826" s="367"/>
      <c r="BNB826" s="367"/>
      <c r="BNC826" s="367"/>
      <c r="BND826" s="367"/>
      <c r="BNE826" s="367"/>
      <c r="BNF826" s="367"/>
      <c r="BNG826" s="367"/>
      <c r="BNH826" s="367"/>
      <c r="BNI826" s="367"/>
      <c r="BNJ826" s="367"/>
      <c r="BNK826" s="367"/>
      <c r="BNL826" s="367"/>
      <c r="BNM826" s="367"/>
      <c r="BNN826" s="367"/>
      <c r="BNO826" s="367"/>
      <c r="BNP826" s="367"/>
      <c r="BNQ826" s="367"/>
      <c r="BNR826" s="367"/>
      <c r="BNS826" s="367"/>
      <c r="BNT826" s="367"/>
      <c r="BNU826" s="367"/>
      <c r="BNV826" s="367"/>
      <c r="BNW826" s="367"/>
      <c r="BNX826" s="367"/>
      <c r="BNY826" s="367"/>
      <c r="BNZ826" s="367"/>
      <c r="BOA826" s="367"/>
      <c r="BOB826" s="367"/>
      <c r="BOC826" s="367"/>
      <c r="BOD826" s="367"/>
      <c r="BOE826" s="367"/>
      <c r="BOF826" s="367"/>
      <c r="BOG826" s="367"/>
      <c r="BOH826" s="367"/>
      <c r="BOI826" s="367"/>
      <c r="BOJ826" s="367"/>
      <c r="BOK826" s="367"/>
      <c r="BOL826" s="367"/>
      <c r="BOM826" s="367"/>
      <c r="BON826" s="367"/>
      <c r="BOO826" s="367"/>
      <c r="BOP826" s="367"/>
      <c r="BOQ826" s="367"/>
      <c r="BOR826" s="367"/>
      <c r="BOS826" s="367"/>
      <c r="BOT826" s="367"/>
      <c r="BOU826" s="367"/>
      <c r="BOV826" s="367"/>
      <c r="BOW826" s="367"/>
      <c r="BOX826" s="367"/>
      <c r="BOY826" s="367"/>
      <c r="BOZ826" s="367"/>
      <c r="BPA826" s="367"/>
      <c r="BPB826" s="367"/>
      <c r="BPC826" s="367"/>
      <c r="BPD826" s="367"/>
      <c r="BPE826" s="367"/>
      <c r="BPF826" s="367"/>
      <c r="BPG826" s="367"/>
      <c r="BPH826" s="367"/>
      <c r="BPI826" s="367"/>
      <c r="BPJ826" s="367"/>
      <c r="BPK826" s="367"/>
      <c r="BPL826" s="367"/>
      <c r="BPM826" s="367"/>
      <c r="BPN826" s="367"/>
      <c r="BPO826" s="367"/>
      <c r="BPP826" s="367"/>
      <c r="BPQ826" s="367"/>
      <c r="BPR826" s="367"/>
      <c r="BPS826" s="367"/>
      <c r="BPT826" s="367"/>
      <c r="BPU826" s="367"/>
      <c r="BPV826" s="367"/>
      <c r="BPW826" s="367"/>
      <c r="BPX826" s="367"/>
      <c r="BPY826" s="367"/>
      <c r="BPZ826" s="367"/>
      <c r="BQA826" s="367"/>
      <c r="BQB826" s="367"/>
      <c r="BQC826" s="367"/>
      <c r="BQD826" s="367"/>
      <c r="BQE826" s="367"/>
      <c r="BQF826" s="367"/>
      <c r="BQG826" s="367"/>
      <c r="BQH826" s="367"/>
      <c r="BQI826" s="367"/>
      <c r="BQJ826" s="367"/>
      <c r="BQK826" s="367"/>
      <c r="BQL826" s="367"/>
      <c r="BQM826" s="367"/>
      <c r="BQN826" s="367"/>
      <c r="BQO826" s="367"/>
      <c r="BQP826" s="367"/>
      <c r="BQQ826" s="367"/>
      <c r="BQR826" s="367"/>
      <c r="BQS826" s="367"/>
      <c r="BQT826" s="367"/>
      <c r="BQU826" s="367"/>
      <c r="BQV826" s="367"/>
      <c r="BQW826" s="367"/>
      <c r="BQX826" s="367"/>
      <c r="BQY826" s="367"/>
      <c r="BQZ826" s="367"/>
      <c r="BRA826" s="367"/>
      <c r="BRB826" s="367"/>
      <c r="BRC826" s="367"/>
      <c r="BRD826" s="367"/>
      <c r="BRE826" s="367"/>
      <c r="BRF826" s="367"/>
      <c r="BRG826" s="367"/>
      <c r="BRH826" s="367"/>
      <c r="BRI826" s="367"/>
      <c r="BRJ826" s="367"/>
      <c r="BRK826" s="367"/>
      <c r="BRL826" s="367"/>
      <c r="BRM826" s="367"/>
      <c r="BRN826" s="367"/>
      <c r="BRO826" s="367"/>
      <c r="BRP826" s="367"/>
      <c r="BRQ826" s="367"/>
      <c r="BRR826" s="367"/>
      <c r="BRS826" s="367"/>
      <c r="BRT826" s="367"/>
      <c r="BRU826" s="367"/>
      <c r="BRV826" s="367"/>
      <c r="BRW826" s="367"/>
      <c r="BRX826" s="367"/>
      <c r="BRY826" s="367"/>
      <c r="BRZ826" s="367"/>
      <c r="BSA826" s="367"/>
      <c r="BSB826" s="367"/>
      <c r="BSC826" s="367"/>
      <c r="BSD826" s="367"/>
      <c r="BSE826" s="367"/>
      <c r="BSF826" s="367"/>
      <c r="BSG826" s="367"/>
      <c r="BSH826" s="367"/>
      <c r="BSI826" s="367"/>
      <c r="BSJ826" s="367"/>
      <c r="BSK826" s="367"/>
      <c r="BSL826" s="367"/>
      <c r="BSM826" s="367"/>
      <c r="BSN826" s="367"/>
      <c r="BSO826" s="367"/>
      <c r="BSP826" s="367"/>
      <c r="BSQ826" s="367"/>
      <c r="BSR826" s="367"/>
      <c r="BSS826" s="367"/>
      <c r="BST826" s="367"/>
      <c r="BSU826" s="367"/>
      <c r="BSV826" s="367"/>
      <c r="BSW826" s="367"/>
      <c r="BSX826" s="367"/>
      <c r="BSY826" s="367"/>
      <c r="BSZ826" s="367"/>
      <c r="BTA826" s="367"/>
      <c r="BTB826" s="367"/>
      <c r="BTC826" s="367"/>
      <c r="BTD826" s="367"/>
      <c r="BTE826" s="367"/>
      <c r="BTF826" s="367"/>
      <c r="BTG826" s="367"/>
      <c r="BTH826" s="367"/>
      <c r="BTI826" s="367"/>
      <c r="BTJ826" s="367"/>
      <c r="BTK826" s="367"/>
      <c r="BTL826" s="367"/>
      <c r="BTM826" s="367"/>
      <c r="BTN826" s="367"/>
      <c r="BTO826" s="367"/>
      <c r="BTP826" s="367"/>
      <c r="BTQ826" s="367"/>
      <c r="BTR826" s="367"/>
      <c r="BTS826" s="367"/>
      <c r="BTT826" s="367"/>
      <c r="BTU826" s="367"/>
      <c r="BTV826" s="367"/>
      <c r="BTW826" s="367"/>
      <c r="BTX826" s="367"/>
      <c r="BTY826" s="367"/>
      <c r="BTZ826" s="367"/>
      <c r="BUA826" s="367"/>
      <c r="BUB826" s="367"/>
      <c r="BUC826" s="367"/>
      <c r="BUD826" s="367"/>
      <c r="BUE826" s="367"/>
      <c r="BUF826" s="367"/>
      <c r="BUG826" s="367"/>
      <c r="BUH826" s="367"/>
      <c r="BUI826" s="367"/>
      <c r="BUJ826" s="367"/>
      <c r="BUK826" s="367"/>
      <c r="BUL826" s="367"/>
      <c r="BUM826" s="367"/>
      <c r="BUN826" s="367"/>
      <c r="BUO826" s="367"/>
      <c r="BUP826" s="367"/>
      <c r="BUQ826" s="367"/>
      <c r="BUR826" s="367"/>
      <c r="BUS826" s="367"/>
      <c r="BUT826" s="367"/>
      <c r="BUU826" s="367"/>
      <c r="BUV826" s="367"/>
      <c r="BUW826" s="367"/>
      <c r="BUX826" s="367"/>
      <c r="BUY826" s="367"/>
      <c r="BUZ826" s="367"/>
      <c r="BVA826" s="367"/>
      <c r="BVB826" s="367"/>
      <c r="BVC826" s="367"/>
      <c r="BVD826" s="367"/>
      <c r="BVE826" s="367"/>
      <c r="BVF826" s="367"/>
      <c r="BVG826" s="367"/>
      <c r="BVH826" s="367"/>
      <c r="BVI826" s="367"/>
      <c r="BVJ826" s="367"/>
      <c r="BVK826" s="367"/>
      <c r="BVL826" s="367"/>
      <c r="BVM826" s="367"/>
      <c r="BVN826" s="367"/>
      <c r="BVO826" s="367"/>
      <c r="BVP826" s="367"/>
      <c r="BVQ826" s="367"/>
      <c r="BVR826" s="367"/>
      <c r="BVS826" s="367"/>
      <c r="BVT826" s="367"/>
      <c r="BVU826" s="367"/>
      <c r="BVV826" s="367"/>
      <c r="BVW826" s="367"/>
      <c r="BVX826" s="367"/>
      <c r="BVY826" s="367"/>
      <c r="BVZ826" s="367"/>
      <c r="BWA826" s="367"/>
      <c r="BWB826" s="367"/>
      <c r="BWC826" s="367"/>
      <c r="BWD826" s="367"/>
      <c r="BWE826" s="367"/>
      <c r="BWF826" s="367"/>
      <c r="BWG826" s="367"/>
      <c r="BWH826" s="367"/>
      <c r="BWI826" s="367"/>
      <c r="BWJ826" s="367"/>
      <c r="BWK826" s="367"/>
      <c r="BWL826" s="367"/>
      <c r="BWM826" s="367"/>
      <c r="BWN826" s="367"/>
      <c r="BWO826" s="367"/>
      <c r="BWP826" s="367"/>
      <c r="BWQ826" s="367"/>
      <c r="BWR826" s="367"/>
      <c r="BWS826" s="367"/>
      <c r="BWT826" s="367"/>
      <c r="BWU826" s="367"/>
      <c r="BWV826" s="367"/>
      <c r="BWW826" s="367"/>
      <c r="BWX826" s="367"/>
      <c r="BWY826" s="367"/>
      <c r="BWZ826" s="367"/>
      <c r="BXA826" s="367"/>
      <c r="BXB826" s="367"/>
      <c r="BXC826" s="367"/>
      <c r="BXD826" s="367"/>
      <c r="BXE826" s="367"/>
      <c r="BXF826" s="367"/>
      <c r="BXG826" s="367"/>
      <c r="BXH826" s="367"/>
      <c r="BXI826" s="367"/>
      <c r="BXJ826" s="367"/>
      <c r="BXK826" s="367"/>
      <c r="BXL826" s="367"/>
      <c r="BXM826" s="367"/>
      <c r="BXN826" s="367"/>
      <c r="BXO826" s="367"/>
      <c r="BXP826" s="367"/>
      <c r="BXQ826" s="367"/>
      <c r="BXR826" s="367"/>
      <c r="BXS826" s="367"/>
      <c r="BXT826" s="367"/>
      <c r="BXU826" s="367"/>
      <c r="BXV826" s="367"/>
      <c r="BXW826" s="367"/>
      <c r="BXX826" s="367"/>
      <c r="BXY826" s="367"/>
      <c r="BXZ826" s="367"/>
      <c r="BYA826" s="367"/>
      <c r="BYB826" s="367"/>
      <c r="BYC826" s="367"/>
      <c r="BYD826" s="367"/>
      <c r="BYE826" s="367"/>
      <c r="BYF826" s="367"/>
      <c r="BYG826" s="367"/>
      <c r="BYH826" s="367"/>
      <c r="BYI826" s="367"/>
      <c r="BYJ826" s="367"/>
      <c r="BYK826" s="367"/>
      <c r="BYL826" s="367"/>
      <c r="BYM826" s="367"/>
      <c r="BYN826" s="367"/>
      <c r="BYO826" s="367"/>
      <c r="BYP826" s="367"/>
      <c r="BYQ826" s="367"/>
      <c r="BYR826" s="367"/>
      <c r="BYS826" s="367"/>
      <c r="BYT826" s="367"/>
      <c r="BYU826" s="367"/>
      <c r="BYV826" s="367"/>
      <c r="BYW826" s="367"/>
      <c r="BYX826" s="367"/>
      <c r="BYY826" s="367"/>
      <c r="BYZ826" s="367"/>
      <c r="BZA826" s="367"/>
      <c r="BZB826" s="367"/>
      <c r="BZC826" s="367"/>
      <c r="BZD826" s="367"/>
      <c r="BZE826" s="367"/>
      <c r="BZF826" s="367"/>
      <c r="BZG826" s="367"/>
      <c r="BZH826" s="367"/>
      <c r="BZI826" s="367"/>
      <c r="BZJ826" s="367"/>
      <c r="BZK826" s="367"/>
      <c r="BZL826" s="367"/>
      <c r="BZM826" s="367"/>
      <c r="BZN826" s="367"/>
      <c r="BZO826" s="367"/>
      <c r="BZP826" s="367"/>
      <c r="BZQ826" s="367"/>
      <c r="BZR826" s="367"/>
      <c r="BZS826" s="367"/>
      <c r="BZT826" s="367"/>
      <c r="BZU826" s="367"/>
      <c r="BZV826" s="367"/>
      <c r="BZW826" s="367"/>
      <c r="BZX826" s="367"/>
      <c r="BZY826" s="367"/>
      <c r="BZZ826" s="367"/>
      <c r="CAA826" s="367"/>
      <c r="CAB826" s="367"/>
      <c r="CAC826" s="367"/>
      <c r="CAD826" s="367"/>
      <c r="CAE826" s="367"/>
      <c r="CAF826" s="367"/>
      <c r="CAG826" s="367"/>
      <c r="CAH826" s="367"/>
      <c r="CAI826" s="367"/>
      <c r="CAJ826" s="367"/>
      <c r="CAK826" s="367"/>
      <c r="CAL826" s="367"/>
      <c r="CAM826" s="367"/>
      <c r="CAN826" s="367"/>
      <c r="CAO826" s="367"/>
      <c r="CAP826" s="367"/>
      <c r="CAQ826" s="367"/>
      <c r="CAR826" s="367"/>
      <c r="CAS826" s="367"/>
      <c r="CAT826" s="367"/>
      <c r="CAU826" s="367"/>
      <c r="CAV826" s="367"/>
      <c r="CAW826" s="367"/>
      <c r="CAX826" s="367"/>
      <c r="CAY826" s="367"/>
      <c r="CAZ826" s="367"/>
      <c r="CBA826" s="367"/>
      <c r="CBB826" s="367"/>
      <c r="CBC826" s="367"/>
      <c r="CBD826" s="367"/>
      <c r="CBE826" s="367"/>
      <c r="CBF826" s="367"/>
      <c r="CBG826" s="367"/>
      <c r="CBH826" s="367"/>
      <c r="CBI826" s="367"/>
      <c r="CBJ826" s="367"/>
      <c r="CBK826" s="367"/>
      <c r="CBL826" s="367"/>
      <c r="CBM826" s="367"/>
      <c r="CBN826" s="367"/>
      <c r="CBO826" s="367"/>
      <c r="CBP826" s="367"/>
      <c r="CBQ826" s="367"/>
      <c r="CBR826" s="367"/>
      <c r="CBS826" s="367"/>
      <c r="CBT826" s="367"/>
      <c r="CBU826" s="367"/>
      <c r="CBV826" s="367"/>
      <c r="CBW826" s="367"/>
      <c r="CBX826" s="367"/>
      <c r="CBY826" s="367"/>
      <c r="CBZ826" s="367"/>
      <c r="CCA826" s="367"/>
      <c r="CCB826" s="367"/>
      <c r="CCC826" s="367"/>
      <c r="CCD826" s="367"/>
      <c r="CCE826" s="367"/>
      <c r="CCF826" s="367"/>
      <c r="CCG826" s="367"/>
      <c r="CCH826" s="367"/>
      <c r="CCI826" s="367"/>
      <c r="CCJ826" s="367"/>
      <c r="CCK826" s="367"/>
      <c r="CCL826" s="367"/>
      <c r="CCM826" s="367"/>
      <c r="CCN826" s="367"/>
      <c r="CCO826" s="367"/>
      <c r="CCP826" s="367"/>
      <c r="CCQ826" s="367"/>
      <c r="CCR826" s="367"/>
      <c r="CCS826" s="367"/>
      <c r="CCT826" s="367"/>
      <c r="CCU826" s="367"/>
      <c r="CCV826" s="367"/>
      <c r="CCW826" s="367"/>
      <c r="CCX826" s="367"/>
      <c r="CCY826" s="367"/>
      <c r="CCZ826" s="367"/>
      <c r="CDA826" s="367"/>
      <c r="CDB826" s="367"/>
      <c r="CDC826" s="367"/>
      <c r="CDD826" s="367"/>
      <c r="CDE826" s="367"/>
      <c r="CDF826" s="367"/>
      <c r="CDG826" s="367"/>
      <c r="CDH826" s="367"/>
      <c r="CDI826" s="367"/>
      <c r="CDJ826" s="367"/>
      <c r="CDK826" s="367"/>
      <c r="CDL826" s="367"/>
      <c r="CDM826" s="367"/>
      <c r="CDN826" s="367"/>
      <c r="CDO826" s="367"/>
      <c r="CDP826" s="367"/>
      <c r="CDQ826" s="367"/>
      <c r="CDR826" s="367"/>
      <c r="CDS826" s="367"/>
      <c r="CDT826" s="367"/>
      <c r="CDU826" s="367"/>
      <c r="CDV826" s="367"/>
      <c r="CDW826" s="367"/>
      <c r="CDX826" s="367"/>
      <c r="CDY826" s="367"/>
      <c r="CDZ826" s="367"/>
      <c r="CEA826" s="367"/>
      <c r="CEB826" s="367"/>
      <c r="CEC826" s="367"/>
      <c r="CED826" s="367"/>
      <c r="CEE826" s="367"/>
      <c r="CEF826" s="367"/>
      <c r="CEG826" s="367"/>
      <c r="CEH826" s="367"/>
      <c r="CEI826" s="367"/>
      <c r="CEJ826" s="367"/>
      <c r="CEK826" s="367"/>
      <c r="CEL826" s="367"/>
      <c r="CEM826" s="367"/>
      <c r="CEN826" s="367"/>
      <c r="CEO826" s="367"/>
      <c r="CEP826" s="367"/>
      <c r="CEQ826" s="367"/>
      <c r="CER826" s="367"/>
      <c r="CES826" s="367"/>
      <c r="CET826" s="367"/>
      <c r="CEU826" s="367"/>
      <c r="CEV826" s="367"/>
      <c r="CEW826" s="367"/>
      <c r="CEX826" s="367"/>
      <c r="CEY826" s="367"/>
      <c r="CEZ826" s="367"/>
      <c r="CFA826" s="367"/>
      <c r="CFB826" s="367"/>
      <c r="CFC826" s="367"/>
      <c r="CFD826" s="367"/>
      <c r="CFE826" s="367"/>
      <c r="CFF826" s="367"/>
      <c r="CFG826" s="367"/>
      <c r="CFH826" s="367"/>
      <c r="CFI826" s="367"/>
      <c r="CFJ826" s="367"/>
      <c r="CFK826" s="367"/>
      <c r="CFL826" s="367"/>
      <c r="CFM826" s="367"/>
      <c r="CFN826" s="367"/>
      <c r="CFO826" s="367"/>
      <c r="CFP826" s="367"/>
      <c r="CFQ826" s="367"/>
      <c r="CFR826" s="367"/>
      <c r="CFS826" s="367"/>
      <c r="CFT826" s="367"/>
      <c r="CFU826" s="367"/>
      <c r="CFV826" s="367"/>
      <c r="CFW826" s="367"/>
      <c r="CFX826" s="367"/>
      <c r="CFY826" s="367"/>
      <c r="CFZ826" s="367"/>
      <c r="CGA826" s="367"/>
      <c r="CGB826" s="367"/>
      <c r="CGC826" s="367"/>
      <c r="CGD826" s="367"/>
      <c r="CGE826" s="367"/>
      <c r="CGF826" s="367"/>
      <c r="CGG826" s="367"/>
      <c r="CGH826" s="367"/>
      <c r="CGI826" s="367"/>
      <c r="CGJ826" s="367"/>
      <c r="CGK826" s="367"/>
      <c r="CGL826" s="367"/>
      <c r="CGM826" s="367"/>
      <c r="CGN826" s="367"/>
      <c r="CGO826" s="367"/>
      <c r="CGP826" s="367"/>
      <c r="CGQ826" s="367"/>
      <c r="CGR826" s="367"/>
      <c r="CGS826" s="367"/>
      <c r="CGT826" s="367"/>
      <c r="CGU826" s="367"/>
      <c r="CGV826" s="367"/>
      <c r="CGW826" s="367"/>
      <c r="CGX826" s="367"/>
      <c r="CGY826" s="367"/>
      <c r="CGZ826" s="367"/>
      <c r="CHA826" s="367"/>
      <c r="CHB826" s="367"/>
      <c r="CHC826" s="367"/>
      <c r="CHD826" s="367"/>
      <c r="CHE826" s="367"/>
      <c r="CHF826" s="367"/>
      <c r="CHG826" s="367"/>
      <c r="CHH826" s="367"/>
      <c r="CHI826" s="367"/>
      <c r="CHJ826" s="367"/>
      <c r="CHK826" s="367"/>
      <c r="CHL826" s="367"/>
      <c r="CHM826" s="367"/>
      <c r="CHN826" s="367"/>
      <c r="CHO826" s="367"/>
      <c r="CHP826" s="367"/>
      <c r="CHQ826" s="367"/>
      <c r="CHR826" s="367"/>
      <c r="CHS826" s="367"/>
      <c r="CHT826" s="367"/>
      <c r="CHU826" s="367"/>
      <c r="CHV826" s="367"/>
      <c r="CHW826" s="367"/>
      <c r="CHX826" s="367"/>
      <c r="CHY826" s="367"/>
      <c r="CHZ826" s="367"/>
      <c r="CIA826" s="367"/>
      <c r="CIB826" s="367"/>
      <c r="CIC826" s="367"/>
      <c r="CID826" s="367"/>
      <c r="CIE826" s="367"/>
      <c r="CIF826" s="367"/>
      <c r="CIG826" s="367"/>
      <c r="CIH826" s="367"/>
      <c r="CII826" s="367"/>
      <c r="CIJ826" s="367"/>
      <c r="CIK826" s="367"/>
      <c r="CIL826" s="367"/>
      <c r="CIM826" s="367"/>
      <c r="CIN826" s="367"/>
      <c r="CIO826" s="367"/>
      <c r="CIP826" s="367"/>
      <c r="CIQ826" s="367"/>
      <c r="CIR826" s="367"/>
      <c r="CIS826" s="367"/>
      <c r="CIT826" s="367"/>
      <c r="CIU826" s="367"/>
      <c r="CIV826" s="367"/>
      <c r="CIW826" s="367"/>
      <c r="CIX826" s="367"/>
      <c r="CIY826" s="367"/>
      <c r="CIZ826" s="367"/>
      <c r="CJA826" s="367"/>
      <c r="CJB826" s="367"/>
      <c r="CJC826" s="367"/>
      <c r="CJD826" s="367"/>
      <c r="CJE826" s="367"/>
      <c r="CJF826" s="367"/>
      <c r="CJG826" s="367"/>
      <c r="CJH826" s="367"/>
      <c r="CJI826" s="367"/>
      <c r="CJJ826" s="367"/>
      <c r="CJK826" s="367"/>
      <c r="CJL826" s="367"/>
      <c r="CJM826" s="367"/>
      <c r="CJN826" s="367"/>
      <c r="CJO826" s="367"/>
      <c r="CJP826" s="367"/>
      <c r="CJQ826" s="367"/>
      <c r="CJR826" s="367"/>
      <c r="CJS826" s="367"/>
      <c r="CJT826" s="367"/>
      <c r="CJU826" s="367"/>
      <c r="CJV826" s="367"/>
      <c r="CJW826" s="367"/>
      <c r="CJX826" s="367"/>
      <c r="CJY826" s="367"/>
      <c r="CJZ826" s="367"/>
      <c r="CKA826" s="367"/>
      <c r="CKB826" s="367"/>
      <c r="CKC826" s="367"/>
      <c r="CKD826" s="367"/>
      <c r="CKE826" s="367"/>
      <c r="CKF826" s="367"/>
      <c r="CKG826" s="367"/>
      <c r="CKH826" s="367"/>
      <c r="CKI826" s="367"/>
      <c r="CKJ826" s="367"/>
      <c r="CKK826" s="367"/>
      <c r="CKL826" s="367"/>
      <c r="CKM826" s="367"/>
      <c r="CKN826" s="367"/>
      <c r="CKO826" s="367"/>
      <c r="CKP826" s="367"/>
      <c r="CKQ826" s="367"/>
      <c r="CKR826" s="367"/>
      <c r="CKS826" s="367"/>
      <c r="CKT826" s="367"/>
      <c r="CKU826" s="367"/>
      <c r="CKV826" s="367"/>
      <c r="CKW826" s="367"/>
      <c r="CKX826" s="367"/>
      <c r="CKY826" s="367"/>
      <c r="CKZ826" s="367"/>
      <c r="CLA826" s="367"/>
      <c r="CLB826" s="367"/>
      <c r="CLC826" s="367"/>
      <c r="CLD826" s="367"/>
      <c r="CLE826" s="367"/>
      <c r="CLF826" s="367"/>
      <c r="CLG826" s="367"/>
      <c r="CLH826" s="367"/>
      <c r="CLI826" s="367"/>
      <c r="CLJ826" s="367"/>
      <c r="CLK826" s="367"/>
      <c r="CLL826" s="367"/>
      <c r="CLM826" s="367"/>
      <c r="CLN826" s="367"/>
      <c r="CLO826" s="367"/>
      <c r="CLP826" s="367"/>
      <c r="CLQ826" s="367"/>
      <c r="CLR826" s="367"/>
      <c r="CLS826" s="367"/>
      <c r="CLT826" s="367"/>
      <c r="CLU826" s="367"/>
      <c r="CLV826" s="367"/>
      <c r="CLW826" s="367"/>
      <c r="CLX826" s="367"/>
      <c r="CLY826" s="367"/>
      <c r="CLZ826" s="367"/>
      <c r="CMA826" s="367"/>
      <c r="CMB826" s="367"/>
      <c r="CMC826" s="367"/>
      <c r="CMD826" s="367"/>
      <c r="CME826" s="367"/>
      <c r="CMF826" s="367"/>
      <c r="CMG826" s="367"/>
      <c r="CMH826" s="367"/>
      <c r="CMI826" s="367"/>
      <c r="CMJ826" s="367"/>
      <c r="CMK826" s="367"/>
      <c r="CML826" s="367"/>
      <c r="CMM826" s="367"/>
      <c r="CMN826" s="367"/>
      <c r="CMO826" s="367"/>
      <c r="CMP826" s="367"/>
      <c r="CMQ826" s="367"/>
      <c r="CMR826" s="367"/>
      <c r="CMS826" s="367"/>
      <c r="CMT826" s="367"/>
      <c r="CMU826" s="367"/>
      <c r="CMV826" s="367"/>
      <c r="CMW826" s="367"/>
      <c r="CMX826" s="367"/>
      <c r="CMY826" s="367"/>
      <c r="CMZ826" s="367"/>
      <c r="CNA826" s="367"/>
      <c r="CNB826" s="367"/>
      <c r="CNC826" s="367"/>
      <c r="CND826" s="367"/>
      <c r="CNE826" s="367"/>
      <c r="CNF826" s="367"/>
      <c r="CNG826" s="367"/>
      <c r="CNH826" s="367"/>
      <c r="CNI826" s="367"/>
      <c r="CNJ826" s="367"/>
      <c r="CNK826" s="367"/>
      <c r="CNL826" s="367"/>
      <c r="CNM826" s="367"/>
      <c r="CNN826" s="367"/>
      <c r="CNO826" s="367"/>
      <c r="CNP826" s="367"/>
      <c r="CNQ826" s="367"/>
      <c r="CNR826" s="367"/>
      <c r="CNS826" s="367"/>
      <c r="CNT826" s="367"/>
      <c r="CNU826" s="367"/>
      <c r="CNV826" s="367"/>
      <c r="CNW826" s="367"/>
      <c r="CNX826" s="367"/>
      <c r="CNY826" s="367"/>
      <c r="CNZ826" s="367"/>
      <c r="COA826" s="367"/>
      <c r="COB826" s="367"/>
      <c r="COC826" s="367"/>
      <c r="COD826" s="367"/>
      <c r="COE826" s="367"/>
      <c r="COF826" s="367"/>
      <c r="COG826" s="367"/>
      <c r="COH826" s="367"/>
      <c r="COI826" s="367"/>
      <c r="COJ826" s="367"/>
      <c r="COK826" s="367"/>
      <c r="COL826" s="367"/>
      <c r="COM826" s="367"/>
      <c r="CON826" s="367"/>
      <c r="COO826" s="367"/>
      <c r="COP826" s="367"/>
      <c r="COQ826" s="367"/>
      <c r="COR826" s="367"/>
      <c r="COS826" s="367"/>
      <c r="COT826" s="367"/>
      <c r="COU826" s="367"/>
      <c r="COV826" s="367"/>
      <c r="COW826" s="367"/>
      <c r="COX826" s="367"/>
      <c r="COY826" s="367"/>
      <c r="COZ826" s="367"/>
      <c r="CPA826" s="367"/>
      <c r="CPB826" s="367"/>
      <c r="CPC826" s="367"/>
      <c r="CPD826" s="367"/>
      <c r="CPE826" s="367"/>
      <c r="CPF826" s="367"/>
      <c r="CPG826" s="367"/>
      <c r="CPH826" s="367"/>
      <c r="CPI826" s="367"/>
      <c r="CPJ826" s="367"/>
      <c r="CPK826" s="367"/>
      <c r="CPL826" s="367"/>
      <c r="CPM826" s="367"/>
      <c r="CPN826" s="367"/>
      <c r="CPO826" s="367"/>
      <c r="CPP826" s="367"/>
      <c r="CPQ826" s="367"/>
      <c r="CPR826" s="367"/>
      <c r="CPS826" s="367"/>
      <c r="CPT826" s="367"/>
      <c r="CPU826" s="367"/>
      <c r="CPV826" s="367"/>
      <c r="CPW826" s="367"/>
      <c r="CPX826" s="367"/>
      <c r="CPY826" s="367"/>
      <c r="CPZ826" s="367"/>
      <c r="CQA826" s="367"/>
      <c r="CQB826" s="367"/>
      <c r="CQC826" s="367"/>
      <c r="CQD826" s="367"/>
      <c r="CQE826" s="367"/>
      <c r="CQF826" s="367"/>
      <c r="CQG826" s="367"/>
      <c r="CQH826" s="367"/>
      <c r="CQI826" s="367"/>
      <c r="CQJ826" s="367"/>
      <c r="CQK826" s="367"/>
      <c r="CQL826" s="367"/>
      <c r="CQM826" s="367"/>
      <c r="CQN826" s="367"/>
      <c r="CQO826" s="367"/>
      <c r="CQP826" s="367"/>
      <c r="CQQ826" s="367"/>
      <c r="CQR826" s="367"/>
      <c r="CQS826" s="367"/>
      <c r="CQT826" s="367"/>
      <c r="CQU826" s="367"/>
      <c r="CQV826" s="367"/>
      <c r="CQW826" s="367"/>
      <c r="CQX826" s="367"/>
      <c r="CQY826" s="367"/>
      <c r="CQZ826" s="367"/>
      <c r="CRA826" s="367"/>
      <c r="CRB826" s="367"/>
      <c r="CRC826" s="367"/>
      <c r="CRD826" s="367"/>
      <c r="CRE826" s="367"/>
      <c r="CRF826" s="367"/>
      <c r="CRG826" s="367"/>
      <c r="CRH826" s="367"/>
      <c r="CRI826" s="367"/>
      <c r="CRJ826" s="367"/>
      <c r="CRK826" s="367"/>
      <c r="CRL826" s="367"/>
      <c r="CRM826" s="367"/>
      <c r="CRN826" s="367"/>
      <c r="CRO826" s="367"/>
      <c r="CRP826" s="367"/>
      <c r="CRQ826" s="367"/>
      <c r="CRR826" s="367"/>
      <c r="CRS826" s="367"/>
      <c r="CRT826" s="367"/>
      <c r="CRU826" s="367"/>
      <c r="CRV826" s="367"/>
      <c r="CRW826" s="367"/>
      <c r="CRX826" s="367"/>
      <c r="CRY826" s="367"/>
      <c r="CRZ826" s="367"/>
      <c r="CSA826" s="367"/>
      <c r="CSB826" s="367"/>
      <c r="CSC826" s="367"/>
      <c r="CSD826" s="367"/>
      <c r="CSE826" s="367"/>
      <c r="CSF826" s="367"/>
      <c r="CSG826" s="367"/>
      <c r="CSH826" s="367"/>
      <c r="CSI826" s="367"/>
      <c r="CSJ826" s="367"/>
      <c r="CSK826" s="367"/>
      <c r="CSL826" s="367"/>
      <c r="CSM826" s="367"/>
      <c r="CSN826" s="367"/>
      <c r="CSO826" s="367"/>
      <c r="CSP826" s="367"/>
      <c r="CSQ826" s="367"/>
      <c r="CSR826" s="367"/>
      <c r="CSS826" s="367"/>
      <c r="CST826" s="367"/>
      <c r="CSU826" s="367"/>
      <c r="CSV826" s="367"/>
      <c r="CSW826" s="367"/>
      <c r="CSX826" s="367"/>
      <c r="CSY826" s="367"/>
      <c r="CSZ826" s="367"/>
      <c r="CTA826" s="367"/>
      <c r="CTB826" s="367"/>
      <c r="CTC826" s="367"/>
      <c r="CTD826" s="367"/>
      <c r="CTE826" s="367"/>
      <c r="CTF826" s="367"/>
      <c r="CTG826" s="367"/>
      <c r="CTH826" s="367"/>
      <c r="CTI826" s="367"/>
      <c r="CTJ826" s="367"/>
      <c r="CTK826" s="367"/>
      <c r="CTL826" s="367"/>
      <c r="CTM826" s="367"/>
      <c r="CTN826" s="367"/>
      <c r="CTO826" s="367"/>
      <c r="CTP826" s="367"/>
      <c r="CTQ826" s="367"/>
      <c r="CTR826" s="367"/>
      <c r="CTS826" s="367"/>
      <c r="CTT826" s="367"/>
      <c r="CTU826" s="367"/>
      <c r="CTV826" s="367"/>
      <c r="CTW826" s="367"/>
      <c r="CTX826" s="367"/>
      <c r="CTY826" s="367"/>
      <c r="CTZ826" s="367"/>
      <c r="CUA826" s="367"/>
      <c r="CUB826" s="367"/>
      <c r="CUC826" s="367"/>
      <c r="CUD826" s="367"/>
      <c r="CUE826" s="367"/>
      <c r="CUF826" s="367"/>
      <c r="CUG826" s="367"/>
      <c r="CUH826" s="367"/>
      <c r="CUI826" s="367"/>
      <c r="CUJ826" s="367"/>
      <c r="CUK826" s="367"/>
      <c r="CUL826" s="367"/>
      <c r="CUM826" s="367"/>
      <c r="CUN826" s="367"/>
      <c r="CUO826" s="367"/>
      <c r="CUP826" s="367"/>
      <c r="CUQ826" s="367"/>
      <c r="CUR826" s="367"/>
      <c r="CUS826" s="367"/>
      <c r="CUT826" s="367"/>
      <c r="CUU826" s="367"/>
      <c r="CUV826" s="367"/>
      <c r="CUW826" s="367"/>
      <c r="CUX826" s="367"/>
      <c r="CUY826" s="367"/>
      <c r="CUZ826" s="367"/>
      <c r="CVA826" s="367"/>
      <c r="CVB826" s="367"/>
      <c r="CVC826" s="367"/>
      <c r="CVD826" s="367"/>
      <c r="CVE826" s="367"/>
      <c r="CVF826" s="367"/>
      <c r="CVG826" s="367"/>
      <c r="CVH826" s="367"/>
      <c r="CVI826" s="367"/>
      <c r="CVJ826" s="367"/>
      <c r="CVK826" s="367"/>
      <c r="CVL826" s="367"/>
      <c r="CVM826" s="367"/>
      <c r="CVN826" s="367"/>
      <c r="CVO826" s="367"/>
      <c r="CVP826" s="367"/>
      <c r="CVQ826" s="367"/>
      <c r="CVR826" s="367"/>
      <c r="CVS826" s="367"/>
      <c r="CVT826" s="367"/>
      <c r="CVU826" s="367"/>
      <c r="CVV826" s="367"/>
      <c r="CVW826" s="367"/>
      <c r="CVX826" s="367"/>
      <c r="CVY826" s="367"/>
      <c r="CVZ826" s="367"/>
      <c r="CWA826" s="367"/>
      <c r="CWB826" s="367"/>
      <c r="CWC826" s="367"/>
      <c r="CWD826" s="367"/>
      <c r="CWE826" s="367"/>
      <c r="CWF826" s="367"/>
      <c r="CWG826" s="367"/>
      <c r="CWH826" s="367"/>
      <c r="CWI826" s="367"/>
      <c r="CWJ826" s="367"/>
      <c r="CWK826" s="367"/>
      <c r="CWL826" s="367"/>
      <c r="CWM826" s="367"/>
      <c r="CWN826" s="367"/>
      <c r="CWO826" s="367"/>
      <c r="CWP826" s="367"/>
      <c r="CWQ826" s="367"/>
      <c r="CWR826" s="367"/>
      <c r="CWS826" s="367"/>
      <c r="CWT826" s="367"/>
      <c r="CWU826" s="367"/>
      <c r="CWV826" s="367"/>
      <c r="CWW826" s="367"/>
      <c r="CWX826" s="367"/>
      <c r="CWY826" s="367"/>
      <c r="CWZ826" s="367"/>
      <c r="CXA826" s="367"/>
      <c r="CXB826" s="367"/>
      <c r="CXC826" s="367"/>
      <c r="CXD826" s="367"/>
      <c r="CXE826" s="367"/>
      <c r="CXF826" s="367"/>
      <c r="CXG826" s="367"/>
      <c r="CXH826" s="367"/>
      <c r="CXI826" s="367"/>
      <c r="CXJ826" s="367"/>
      <c r="CXK826" s="367"/>
      <c r="CXL826" s="367"/>
      <c r="CXM826" s="367"/>
      <c r="CXN826" s="367"/>
      <c r="CXO826" s="367"/>
      <c r="CXP826" s="367"/>
      <c r="CXQ826" s="367"/>
      <c r="CXR826" s="367"/>
      <c r="CXS826" s="367"/>
      <c r="CXT826" s="367"/>
      <c r="CXU826" s="367"/>
      <c r="CXV826" s="367"/>
      <c r="CXW826" s="367"/>
      <c r="CXX826" s="367"/>
      <c r="CXY826" s="367"/>
      <c r="CXZ826" s="367"/>
      <c r="CYA826" s="367"/>
      <c r="CYB826" s="367"/>
      <c r="CYC826" s="367"/>
      <c r="CYD826" s="367"/>
      <c r="CYE826" s="367"/>
      <c r="CYF826" s="367"/>
      <c r="CYG826" s="367"/>
      <c r="CYH826" s="367"/>
      <c r="CYI826" s="367"/>
      <c r="CYJ826" s="367"/>
      <c r="CYK826" s="367"/>
      <c r="CYL826" s="367"/>
      <c r="CYM826" s="367"/>
      <c r="CYN826" s="367"/>
      <c r="CYO826" s="367"/>
      <c r="CYP826" s="367"/>
      <c r="CYQ826" s="367"/>
      <c r="CYR826" s="367"/>
      <c r="CYS826" s="367"/>
      <c r="CYT826" s="367"/>
      <c r="CYU826" s="367"/>
      <c r="CYV826" s="367"/>
      <c r="CYW826" s="367"/>
      <c r="CYX826" s="367"/>
      <c r="CYY826" s="367"/>
      <c r="CYZ826" s="367"/>
      <c r="CZA826" s="367"/>
      <c r="CZB826" s="367"/>
      <c r="CZC826" s="367"/>
      <c r="CZD826" s="367"/>
      <c r="CZE826" s="367"/>
      <c r="CZF826" s="367"/>
      <c r="CZG826" s="367"/>
      <c r="CZH826" s="367"/>
      <c r="CZI826" s="367"/>
      <c r="CZJ826" s="367"/>
      <c r="CZK826" s="367"/>
      <c r="CZL826" s="367"/>
      <c r="CZM826" s="367"/>
      <c r="CZN826" s="367"/>
      <c r="CZO826" s="367"/>
      <c r="CZP826" s="367"/>
      <c r="CZQ826" s="367"/>
      <c r="CZR826" s="367"/>
      <c r="CZS826" s="367"/>
      <c r="CZT826" s="367"/>
      <c r="CZU826" s="367"/>
      <c r="CZV826" s="367"/>
      <c r="CZW826" s="367"/>
      <c r="CZX826" s="367"/>
      <c r="CZY826" s="367"/>
      <c r="CZZ826" s="367"/>
      <c r="DAA826" s="367"/>
      <c r="DAB826" s="367"/>
      <c r="DAC826" s="367"/>
      <c r="DAD826" s="367"/>
      <c r="DAE826" s="367"/>
      <c r="DAF826" s="367"/>
      <c r="DAG826" s="367"/>
      <c r="DAH826" s="367"/>
      <c r="DAI826" s="367"/>
      <c r="DAJ826" s="367"/>
      <c r="DAK826" s="367"/>
      <c r="DAL826" s="367"/>
      <c r="DAM826" s="367"/>
      <c r="DAN826" s="367"/>
      <c r="DAO826" s="367"/>
      <c r="DAP826" s="367"/>
      <c r="DAQ826" s="367"/>
      <c r="DAR826" s="367"/>
      <c r="DAS826" s="367"/>
      <c r="DAT826" s="367"/>
      <c r="DAU826" s="367"/>
      <c r="DAV826" s="367"/>
      <c r="DAW826" s="367"/>
      <c r="DAX826" s="367"/>
      <c r="DAY826" s="367"/>
      <c r="DAZ826" s="367"/>
      <c r="DBA826" s="367"/>
      <c r="DBB826" s="367"/>
      <c r="DBC826" s="367"/>
      <c r="DBD826" s="367"/>
      <c r="DBE826" s="367"/>
      <c r="DBF826" s="367"/>
      <c r="DBG826" s="367"/>
      <c r="DBH826" s="367"/>
      <c r="DBI826" s="367"/>
      <c r="DBJ826" s="367"/>
      <c r="DBK826" s="367"/>
      <c r="DBL826" s="367"/>
      <c r="DBM826" s="367"/>
      <c r="DBN826" s="367"/>
      <c r="DBO826" s="367"/>
      <c r="DBP826" s="367"/>
      <c r="DBQ826" s="367"/>
      <c r="DBR826" s="367"/>
      <c r="DBS826" s="367"/>
      <c r="DBT826" s="367"/>
      <c r="DBU826" s="367"/>
      <c r="DBV826" s="367"/>
      <c r="DBW826" s="367"/>
      <c r="DBX826" s="367"/>
      <c r="DBY826" s="367"/>
      <c r="DBZ826" s="367"/>
      <c r="DCA826" s="367"/>
      <c r="DCB826" s="367"/>
      <c r="DCC826" s="367"/>
      <c r="DCD826" s="367"/>
      <c r="DCE826" s="367"/>
      <c r="DCF826" s="367"/>
      <c r="DCG826" s="367"/>
      <c r="DCH826" s="367"/>
      <c r="DCI826" s="367"/>
      <c r="DCJ826" s="367"/>
      <c r="DCK826" s="367"/>
      <c r="DCL826" s="367"/>
      <c r="DCM826" s="367"/>
      <c r="DCN826" s="367"/>
      <c r="DCO826" s="367"/>
      <c r="DCP826" s="367"/>
      <c r="DCQ826" s="367"/>
      <c r="DCR826" s="367"/>
      <c r="DCS826" s="367"/>
      <c r="DCT826" s="367"/>
      <c r="DCU826" s="367"/>
      <c r="DCV826" s="367"/>
      <c r="DCW826" s="367"/>
      <c r="DCX826" s="367"/>
      <c r="DCY826" s="367"/>
      <c r="DCZ826" s="367"/>
      <c r="DDA826" s="367"/>
      <c r="DDB826" s="367"/>
      <c r="DDC826" s="367"/>
      <c r="DDD826" s="367"/>
      <c r="DDE826" s="367"/>
      <c r="DDF826" s="367"/>
      <c r="DDG826" s="367"/>
      <c r="DDH826" s="367"/>
      <c r="DDI826" s="367"/>
      <c r="DDJ826" s="367"/>
      <c r="DDK826" s="367"/>
      <c r="DDL826" s="367"/>
      <c r="DDM826" s="367"/>
      <c r="DDN826" s="367"/>
      <c r="DDO826" s="367"/>
      <c r="DDP826" s="367"/>
      <c r="DDQ826" s="367"/>
      <c r="DDR826" s="367"/>
      <c r="DDS826" s="367"/>
      <c r="DDT826" s="367"/>
      <c r="DDU826" s="367"/>
      <c r="DDV826" s="367"/>
      <c r="DDW826" s="367"/>
      <c r="DDX826" s="367"/>
      <c r="DDY826" s="367"/>
      <c r="DDZ826" s="367"/>
      <c r="DEA826" s="367"/>
      <c r="DEB826" s="367"/>
      <c r="DEC826" s="367"/>
      <c r="DED826" s="367"/>
      <c r="DEE826" s="367"/>
      <c r="DEF826" s="367"/>
      <c r="DEG826" s="367"/>
      <c r="DEH826" s="367"/>
      <c r="DEI826" s="367"/>
      <c r="DEJ826" s="367"/>
      <c r="DEK826" s="367"/>
      <c r="DEL826" s="367"/>
      <c r="DEM826" s="367"/>
      <c r="DEN826" s="367"/>
      <c r="DEO826" s="367"/>
      <c r="DEP826" s="367"/>
      <c r="DEQ826" s="367"/>
      <c r="DER826" s="367"/>
      <c r="DES826" s="367"/>
      <c r="DET826" s="367"/>
      <c r="DEU826" s="367"/>
      <c r="DEV826" s="367"/>
      <c r="DEW826" s="367"/>
      <c r="DEX826" s="367"/>
      <c r="DEY826" s="367"/>
      <c r="DEZ826" s="367"/>
      <c r="DFA826" s="367"/>
      <c r="DFB826" s="367"/>
      <c r="DFC826" s="367"/>
      <c r="DFD826" s="367"/>
      <c r="DFE826" s="367"/>
      <c r="DFF826" s="367"/>
      <c r="DFG826" s="367"/>
      <c r="DFH826" s="367"/>
      <c r="DFI826" s="367"/>
      <c r="DFJ826" s="367"/>
      <c r="DFK826" s="367"/>
      <c r="DFL826" s="367"/>
      <c r="DFM826" s="367"/>
      <c r="DFN826" s="367"/>
      <c r="DFO826" s="367"/>
      <c r="DFP826" s="367"/>
      <c r="DFQ826" s="367"/>
      <c r="DFR826" s="367"/>
      <c r="DFS826" s="367"/>
      <c r="DFT826" s="367"/>
      <c r="DFU826" s="367"/>
      <c r="DFV826" s="367"/>
      <c r="DFW826" s="367"/>
      <c r="DFX826" s="367"/>
      <c r="DFY826" s="367"/>
      <c r="DFZ826" s="367"/>
      <c r="DGA826" s="367"/>
      <c r="DGB826" s="367"/>
      <c r="DGC826" s="367"/>
      <c r="DGD826" s="367"/>
      <c r="DGE826" s="367"/>
      <c r="DGF826" s="367"/>
      <c r="DGG826" s="367"/>
      <c r="DGH826" s="367"/>
      <c r="DGI826" s="367"/>
      <c r="DGJ826" s="367"/>
      <c r="DGK826" s="367"/>
      <c r="DGL826" s="367"/>
      <c r="DGM826" s="367"/>
      <c r="DGN826" s="367"/>
      <c r="DGO826" s="367"/>
      <c r="DGP826" s="367"/>
      <c r="DGQ826" s="367"/>
      <c r="DGR826" s="367"/>
      <c r="DGS826" s="367"/>
      <c r="DGT826" s="367"/>
      <c r="DGU826" s="367"/>
      <c r="DGV826" s="367"/>
      <c r="DGW826" s="367"/>
      <c r="DGX826" s="367"/>
      <c r="DGY826" s="367"/>
      <c r="DGZ826" s="367"/>
      <c r="DHA826" s="367"/>
      <c r="DHB826" s="367"/>
      <c r="DHC826" s="367"/>
      <c r="DHD826" s="367"/>
      <c r="DHE826" s="367"/>
      <c r="DHF826" s="367"/>
      <c r="DHG826" s="367"/>
      <c r="DHH826" s="367"/>
      <c r="DHI826" s="367"/>
      <c r="DHJ826" s="367"/>
      <c r="DHK826" s="367"/>
      <c r="DHL826" s="367"/>
      <c r="DHM826" s="367"/>
      <c r="DHN826" s="367"/>
      <c r="DHO826" s="367"/>
      <c r="DHP826" s="367"/>
      <c r="DHQ826" s="367"/>
      <c r="DHR826" s="367"/>
      <c r="DHS826" s="367"/>
      <c r="DHT826" s="367"/>
      <c r="DHU826" s="367"/>
      <c r="DHV826" s="367"/>
      <c r="DHW826" s="367"/>
      <c r="DHX826" s="367"/>
      <c r="DHY826" s="367"/>
      <c r="DHZ826" s="367"/>
      <c r="DIA826" s="367"/>
      <c r="DIB826" s="367"/>
      <c r="DIC826" s="367"/>
      <c r="DID826" s="367"/>
      <c r="DIE826" s="367"/>
      <c r="DIF826" s="367"/>
      <c r="DIG826" s="367"/>
      <c r="DIH826" s="367"/>
      <c r="DII826" s="367"/>
      <c r="DIJ826" s="367"/>
      <c r="DIK826" s="367"/>
      <c r="DIL826" s="367"/>
      <c r="DIM826" s="367"/>
      <c r="DIN826" s="367"/>
      <c r="DIO826" s="367"/>
      <c r="DIP826" s="367"/>
      <c r="DIQ826" s="367"/>
      <c r="DIR826" s="367"/>
      <c r="DIS826" s="367"/>
      <c r="DIT826" s="367"/>
      <c r="DIU826" s="367"/>
      <c r="DIV826" s="367"/>
      <c r="DIW826" s="367"/>
      <c r="DIX826" s="367"/>
      <c r="DIY826" s="367"/>
      <c r="DIZ826" s="367"/>
      <c r="DJA826" s="367"/>
      <c r="DJB826" s="367"/>
      <c r="DJC826" s="367"/>
      <c r="DJD826" s="367"/>
      <c r="DJE826" s="367"/>
      <c r="DJF826" s="367"/>
      <c r="DJG826" s="367"/>
      <c r="DJH826" s="367"/>
      <c r="DJI826" s="367"/>
      <c r="DJJ826" s="367"/>
      <c r="DJK826" s="367"/>
      <c r="DJL826" s="367"/>
      <c r="DJM826" s="367"/>
      <c r="DJN826" s="367"/>
      <c r="DJO826" s="367"/>
      <c r="DJP826" s="367"/>
      <c r="DJQ826" s="367"/>
      <c r="DJR826" s="367"/>
      <c r="DJS826" s="367"/>
      <c r="DJT826" s="367"/>
      <c r="DJU826" s="367"/>
      <c r="DJV826" s="367"/>
      <c r="DJW826" s="367"/>
      <c r="DJX826" s="367"/>
      <c r="DJY826" s="367"/>
      <c r="DJZ826" s="367"/>
      <c r="DKA826" s="367"/>
      <c r="DKB826" s="367"/>
      <c r="DKC826" s="367"/>
      <c r="DKD826" s="367"/>
      <c r="DKE826" s="367"/>
      <c r="DKF826" s="367"/>
      <c r="DKG826" s="367"/>
      <c r="DKH826" s="367"/>
      <c r="DKI826" s="367"/>
      <c r="DKJ826" s="367"/>
      <c r="DKK826" s="367"/>
      <c r="DKL826" s="367"/>
      <c r="DKM826" s="367"/>
      <c r="DKN826" s="367"/>
      <c r="DKO826" s="367"/>
      <c r="DKP826" s="367"/>
      <c r="DKQ826" s="367"/>
      <c r="DKR826" s="367"/>
      <c r="DKS826" s="367"/>
      <c r="DKT826" s="367"/>
      <c r="DKU826" s="367"/>
      <c r="DKV826" s="367"/>
      <c r="DKW826" s="367"/>
      <c r="DKX826" s="367"/>
      <c r="DKY826" s="367"/>
      <c r="DKZ826" s="367"/>
      <c r="DLA826" s="367"/>
      <c r="DLB826" s="367"/>
      <c r="DLC826" s="367"/>
      <c r="DLD826" s="367"/>
      <c r="DLE826" s="367"/>
      <c r="DLF826" s="367"/>
      <c r="DLG826" s="367"/>
      <c r="DLH826" s="367"/>
      <c r="DLI826" s="367"/>
      <c r="DLJ826" s="367"/>
      <c r="DLK826" s="367"/>
      <c r="DLL826" s="367"/>
      <c r="DLM826" s="367"/>
      <c r="DLN826" s="367"/>
      <c r="DLO826" s="367"/>
      <c r="DLP826" s="367"/>
      <c r="DLQ826" s="367"/>
      <c r="DLR826" s="367"/>
      <c r="DLS826" s="367"/>
      <c r="DLT826" s="367"/>
      <c r="DLU826" s="367"/>
      <c r="DLV826" s="367"/>
      <c r="DLW826" s="367"/>
      <c r="DLX826" s="367"/>
      <c r="DLY826" s="367"/>
      <c r="DLZ826" s="367"/>
      <c r="DMA826" s="367"/>
      <c r="DMB826" s="367"/>
      <c r="DMC826" s="367"/>
      <c r="DMD826" s="367"/>
      <c r="DME826" s="367"/>
      <c r="DMF826" s="367"/>
      <c r="DMG826" s="367"/>
      <c r="DMH826" s="367"/>
      <c r="DMI826" s="367"/>
      <c r="DMJ826" s="367"/>
      <c r="DMK826" s="367"/>
      <c r="DML826" s="367"/>
      <c r="DMM826" s="367"/>
      <c r="DMN826" s="367"/>
      <c r="DMO826" s="367"/>
      <c r="DMP826" s="367"/>
      <c r="DMQ826" s="367"/>
      <c r="DMR826" s="367"/>
      <c r="DMS826" s="367"/>
      <c r="DMT826" s="367"/>
      <c r="DMU826" s="367"/>
      <c r="DMV826" s="367"/>
      <c r="DMW826" s="367"/>
      <c r="DMX826" s="367"/>
      <c r="DMY826" s="367"/>
      <c r="DMZ826" s="367"/>
      <c r="DNA826" s="367"/>
      <c r="DNB826" s="367"/>
      <c r="DNC826" s="367"/>
      <c r="DND826" s="367"/>
      <c r="DNE826" s="367"/>
      <c r="DNF826" s="367"/>
      <c r="DNG826" s="367"/>
      <c r="DNH826" s="367"/>
      <c r="DNI826" s="367"/>
      <c r="DNJ826" s="367"/>
      <c r="DNK826" s="367"/>
      <c r="DNL826" s="367"/>
      <c r="DNM826" s="367"/>
      <c r="DNN826" s="367"/>
      <c r="DNO826" s="367"/>
      <c r="DNP826" s="367"/>
      <c r="DNQ826" s="367"/>
      <c r="DNR826" s="367"/>
      <c r="DNS826" s="367"/>
      <c r="DNT826" s="367"/>
      <c r="DNU826" s="367"/>
      <c r="DNV826" s="367"/>
      <c r="DNW826" s="367"/>
      <c r="DNX826" s="367"/>
      <c r="DNY826" s="367"/>
      <c r="DNZ826" s="367"/>
      <c r="DOA826" s="367"/>
      <c r="DOB826" s="367"/>
      <c r="DOC826" s="367"/>
      <c r="DOD826" s="367"/>
      <c r="DOE826" s="367"/>
      <c r="DOF826" s="367"/>
      <c r="DOG826" s="367"/>
      <c r="DOH826" s="367"/>
      <c r="DOI826" s="367"/>
      <c r="DOJ826" s="367"/>
      <c r="DOK826" s="367"/>
      <c r="DOL826" s="367"/>
      <c r="DOM826" s="367"/>
      <c r="DON826" s="367"/>
      <c r="DOO826" s="367"/>
      <c r="DOP826" s="367"/>
      <c r="DOQ826" s="367"/>
      <c r="DOR826" s="367"/>
      <c r="DOS826" s="367"/>
      <c r="DOT826" s="367"/>
      <c r="DOU826" s="367"/>
      <c r="DOV826" s="367"/>
      <c r="DOW826" s="367"/>
      <c r="DOX826" s="367"/>
      <c r="DOY826" s="367"/>
      <c r="DOZ826" s="367"/>
      <c r="DPA826" s="367"/>
      <c r="DPB826" s="367"/>
      <c r="DPC826" s="367"/>
      <c r="DPD826" s="367"/>
      <c r="DPE826" s="367"/>
      <c r="DPF826" s="367"/>
      <c r="DPG826" s="367"/>
      <c r="DPH826" s="367"/>
      <c r="DPI826" s="367"/>
      <c r="DPJ826" s="367"/>
      <c r="DPK826" s="367"/>
      <c r="DPL826" s="367"/>
      <c r="DPM826" s="367"/>
      <c r="DPN826" s="367"/>
      <c r="DPO826" s="367"/>
      <c r="DPP826" s="367"/>
      <c r="DPQ826" s="367"/>
      <c r="DPR826" s="367"/>
      <c r="DPS826" s="367"/>
      <c r="DPT826" s="367"/>
      <c r="DPU826" s="367"/>
      <c r="DPV826" s="367"/>
      <c r="DPW826" s="367"/>
      <c r="DPX826" s="367"/>
      <c r="DPY826" s="367"/>
      <c r="DPZ826" s="367"/>
      <c r="DQA826" s="367"/>
      <c r="DQB826" s="367"/>
      <c r="DQC826" s="367"/>
      <c r="DQD826" s="367"/>
      <c r="DQE826" s="367"/>
      <c r="DQF826" s="367"/>
      <c r="DQG826" s="367"/>
      <c r="DQH826" s="367"/>
      <c r="DQI826" s="367"/>
      <c r="DQJ826" s="367"/>
      <c r="DQK826" s="367"/>
      <c r="DQL826" s="367"/>
      <c r="DQM826" s="367"/>
      <c r="DQN826" s="367"/>
      <c r="DQO826" s="367"/>
      <c r="DQP826" s="367"/>
      <c r="DQQ826" s="367"/>
      <c r="DQR826" s="367"/>
      <c r="DQS826" s="367"/>
      <c r="DQT826" s="367"/>
      <c r="DQU826" s="367"/>
      <c r="DQV826" s="367"/>
      <c r="DQW826" s="367"/>
      <c r="DQX826" s="367"/>
      <c r="DQY826" s="367"/>
      <c r="DQZ826" s="367"/>
      <c r="DRA826" s="367"/>
      <c r="DRB826" s="367"/>
      <c r="DRC826" s="367"/>
      <c r="DRD826" s="367"/>
      <c r="DRE826" s="367"/>
      <c r="DRF826" s="367"/>
      <c r="DRG826" s="367"/>
      <c r="DRH826" s="367"/>
      <c r="DRI826" s="367"/>
      <c r="DRJ826" s="367"/>
      <c r="DRK826" s="367"/>
      <c r="DRL826" s="367"/>
      <c r="DRM826" s="367"/>
      <c r="DRN826" s="367"/>
      <c r="DRO826" s="367"/>
      <c r="DRP826" s="367"/>
      <c r="DRQ826" s="367"/>
      <c r="DRR826" s="367"/>
      <c r="DRS826" s="367"/>
      <c r="DRT826" s="367"/>
      <c r="DRU826" s="367"/>
      <c r="DRV826" s="367"/>
      <c r="DRW826" s="367"/>
      <c r="DRX826" s="367"/>
      <c r="DRY826" s="367"/>
      <c r="DRZ826" s="367"/>
      <c r="DSA826" s="367"/>
      <c r="DSB826" s="367"/>
      <c r="DSC826" s="367"/>
      <c r="DSD826" s="367"/>
      <c r="DSE826" s="367"/>
      <c r="DSF826" s="367"/>
      <c r="DSG826" s="367"/>
      <c r="DSH826" s="367"/>
      <c r="DSI826" s="367"/>
      <c r="DSJ826" s="367"/>
      <c r="DSK826" s="367"/>
      <c r="DSL826" s="367"/>
      <c r="DSM826" s="367"/>
      <c r="DSN826" s="367"/>
      <c r="DSO826" s="367"/>
      <c r="DSP826" s="367"/>
      <c r="DSQ826" s="367"/>
      <c r="DSR826" s="367"/>
      <c r="DSS826" s="367"/>
      <c r="DST826" s="367"/>
      <c r="DSU826" s="367"/>
      <c r="DSV826" s="367"/>
      <c r="DSW826" s="367"/>
      <c r="DSX826" s="367"/>
      <c r="DSY826" s="367"/>
      <c r="DSZ826" s="367"/>
      <c r="DTA826" s="367"/>
      <c r="DTB826" s="367"/>
      <c r="DTC826" s="367"/>
      <c r="DTD826" s="367"/>
      <c r="DTE826" s="367"/>
      <c r="DTF826" s="367"/>
      <c r="DTG826" s="367"/>
      <c r="DTH826" s="367"/>
      <c r="DTI826" s="367"/>
      <c r="DTJ826" s="367"/>
      <c r="DTK826" s="367"/>
      <c r="DTL826" s="367"/>
      <c r="DTM826" s="367"/>
      <c r="DTN826" s="367"/>
      <c r="DTO826" s="367"/>
      <c r="DTP826" s="367"/>
      <c r="DTQ826" s="367"/>
      <c r="DTR826" s="367"/>
      <c r="DTS826" s="367"/>
      <c r="DTT826" s="367"/>
      <c r="DTU826" s="367"/>
      <c r="DTV826" s="367"/>
      <c r="DTW826" s="367"/>
      <c r="DTX826" s="367"/>
      <c r="DTY826" s="367"/>
      <c r="DTZ826" s="367"/>
      <c r="DUA826" s="367"/>
      <c r="DUB826" s="367"/>
      <c r="DUC826" s="367"/>
      <c r="DUD826" s="367"/>
      <c r="DUE826" s="367"/>
      <c r="DUF826" s="367"/>
      <c r="DUG826" s="367"/>
      <c r="DUH826" s="367"/>
      <c r="DUI826" s="367"/>
      <c r="DUJ826" s="367"/>
      <c r="DUK826" s="367"/>
      <c r="DUL826" s="367"/>
      <c r="DUM826" s="367"/>
      <c r="DUN826" s="367"/>
      <c r="DUO826" s="367"/>
      <c r="DUP826" s="367"/>
      <c r="DUQ826" s="367"/>
      <c r="DUR826" s="367"/>
      <c r="DUS826" s="367"/>
      <c r="DUT826" s="367"/>
      <c r="DUU826" s="367"/>
      <c r="DUV826" s="367"/>
      <c r="DUW826" s="367"/>
      <c r="DUX826" s="367"/>
      <c r="DUY826" s="367"/>
      <c r="DUZ826" s="367"/>
      <c r="DVA826" s="367"/>
      <c r="DVB826" s="367"/>
      <c r="DVC826" s="367"/>
      <c r="DVD826" s="367"/>
      <c r="DVE826" s="367"/>
      <c r="DVF826" s="367"/>
      <c r="DVG826" s="367"/>
      <c r="DVH826" s="367"/>
      <c r="DVI826" s="367"/>
      <c r="DVJ826" s="367"/>
      <c r="DVK826" s="367"/>
      <c r="DVL826" s="367"/>
      <c r="DVM826" s="367"/>
      <c r="DVN826" s="367"/>
      <c r="DVO826" s="367"/>
      <c r="DVP826" s="367"/>
      <c r="DVQ826" s="367"/>
      <c r="DVR826" s="367"/>
      <c r="DVS826" s="367"/>
      <c r="DVT826" s="367"/>
      <c r="DVU826" s="367"/>
      <c r="DVV826" s="367"/>
      <c r="DVW826" s="367"/>
      <c r="DVX826" s="367"/>
      <c r="DVY826" s="367"/>
      <c r="DVZ826" s="367"/>
      <c r="DWA826" s="367"/>
      <c r="DWB826" s="367"/>
      <c r="DWC826" s="367"/>
      <c r="DWD826" s="367"/>
      <c r="DWE826" s="367"/>
      <c r="DWF826" s="367"/>
      <c r="DWG826" s="367"/>
      <c r="DWH826" s="367"/>
      <c r="DWI826" s="367"/>
      <c r="DWJ826" s="367"/>
      <c r="DWK826" s="367"/>
      <c r="DWL826" s="367"/>
      <c r="DWM826" s="367"/>
      <c r="DWN826" s="367"/>
      <c r="DWO826" s="367"/>
      <c r="DWP826" s="367"/>
      <c r="DWQ826" s="367"/>
      <c r="DWR826" s="367"/>
      <c r="DWS826" s="367"/>
      <c r="DWT826" s="367"/>
      <c r="DWU826" s="367"/>
      <c r="DWV826" s="367"/>
      <c r="DWW826" s="367"/>
      <c r="DWX826" s="367"/>
      <c r="DWY826" s="367"/>
      <c r="DWZ826" s="367"/>
      <c r="DXA826" s="367"/>
      <c r="DXB826" s="367"/>
      <c r="DXC826" s="367"/>
      <c r="DXD826" s="367"/>
      <c r="DXE826" s="367"/>
      <c r="DXF826" s="367"/>
      <c r="DXG826" s="367"/>
      <c r="DXH826" s="367"/>
      <c r="DXI826" s="367"/>
      <c r="DXJ826" s="367"/>
      <c r="DXK826" s="367"/>
      <c r="DXL826" s="367"/>
      <c r="DXM826" s="367"/>
      <c r="DXN826" s="367"/>
      <c r="DXO826" s="367"/>
      <c r="DXP826" s="367"/>
      <c r="DXQ826" s="367"/>
      <c r="DXR826" s="367"/>
      <c r="DXS826" s="367"/>
      <c r="DXT826" s="367"/>
      <c r="DXU826" s="367"/>
      <c r="DXV826" s="367"/>
      <c r="DXW826" s="367"/>
      <c r="DXX826" s="367"/>
      <c r="DXY826" s="367"/>
      <c r="DXZ826" s="367"/>
      <c r="DYA826" s="367"/>
      <c r="DYB826" s="367"/>
      <c r="DYC826" s="367"/>
      <c r="DYD826" s="367"/>
      <c r="DYE826" s="367"/>
      <c r="DYF826" s="367"/>
      <c r="DYG826" s="367"/>
      <c r="DYH826" s="367"/>
      <c r="DYI826" s="367"/>
      <c r="DYJ826" s="367"/>
      <c r="DYK826" s="367"/>
      <c r="DYL826" s="367"/>
      <c r="DYM826" s="367"/>
      <c r="DYN826" s="367"/>
      <c r="DYO826" s="367"/>
      <c r="DYP826" s="367"/>
      <c r="DYQ826" s="367"/>
      <c r="DYR826" s="367"/>
      <c r="DYS826" s="367"/>
      <c r="DYT826" s="367"/>
      <c r="DYU826" s="367"/>
      <c r="DYV826" s="367"/>
      <c r="DYW826" s="367"/>
      <c r="DYX826" s="367"/>
      <c r="DYY826" s="367"/>
      <c r="DYZ826" s="367"/>
      <c r="DZA826" s="367"/>
      <c r="DZB826" s="367"/>
      <c r="DZC826" s="367"/>
      <c r="DZD826" s="367"/>
      <c r="DZE826" s="367"/>
      <c r="DZF826" s="367"/>
      <c r="DZG826" s="367"/>
      <c r="DZH826" s="367"/>
      <c r="DZI826" s="367"/>
      <c r="DZJ826" s="367"/>
      <c r="DZK826" s="367"/>
      <c r="DZL826" s="367"/>
      <c r="DZM826" s="367"/>
      <c r="DZN826" s="367"/>
      <c r="DZO826" s="367"/>
      <c r="DZP826" s="367"/>
      <c r="DZQ826" s="367"/>
      <c r="DZR826" s="367"/>
      <c r="DZS826" s="367"/>
      <c r="DZT826" s="367"/>
      <c r="DZU826" s="367"/>
      <c r="DZV826" s="367"/>
      <c r="DZW826" s="367"/>
      <c r="DZX826" s="367"/>
      <c r="DZY826" s="367"/>
      <c r="DZZ826" s="367"/>
      <c r="EAA826" s="367"/>
      <c r="EAB826" s="367"/>
      <c r="EAC826" s="367"/>
      <c r="EAD826" s="367"/>
      <c r="EAE826" s="367"/>
      <c r="EAF826" s="367"/>
      <c r="EAG826" s="367"/>
      <c r="EAH826" s="367"/>
      <c r="EAI826" s="367"/>
      <c r="EAJ826" s="367"/>
      <c r="EAK826" s="367"/>
      <c r="EAL826" s="367"/>
      <c r="EAM826" s="367"/>
      <c r="EAN826" s="367"/>
      <c r="EAO826" s="367"/>
      <c r="EAP826" s="367"/>
      <c r="EAQ826" s="367"/>
      <c r="EAR826" s="367"/>
      <c r="EAS826" s="367"/>
      <c r="EAT826" s="367"/>
      <c r="EAU826" s="367"/>
      <c r="EAV826" s="367"/>
      <c r="EAW826" s="367"/>
      <c r="EAX826" s="367"/>
      <c r="EAY826" s="367"/>
      <c r="EAZ826" s="367"/>
      <c r="EBA826" s="367"/>
      <c r="EBB826" s="367"/>
      <c r="EBC826" s="367"/>
      <c r="EBD826" s="367"/>
      <c r="EBE826" s="367"/>
      <c r="EBF826" s="367"/>
      <c r="EBG826" s="367"/>
      <c r="EBH826" s="367"/>
      <c r="EBI826" s="367"/>
      <c r="EBJ826" s="367"/>
      <c r="EBK826" s="367"/>
      <c r="EBL826" s="367"/>
      <c r="EBM826" s="367"/>
      <c r="EBN826" s="367"/>
      <c r="EBO826" s="367"/>
      <c r="EBP826" s="367"/>
      <c r="EBQ826" s="367"/>
      <c r="EBR826" s="367"/>
      <c r="EBS826" s="367"/>
      <c r="EBT826" s="367"/>
      <c r="EBU826" s="367"/>
      <c r="EBV826" s="367"/>
      <c r="EBW826" s="367"/>
      <c r="EBX826" s="367"/>
      <c r="EBY826" s="367"/>
      <c r="EBZ826" s="367"/>
      <c r="ECA826" s="367"/>
      <c r="ECB826" s="367"/>
      <c r="ECC826" s="367"/>
      <c r="ECD826" s="367"/>
      <c r="ECE826" s="367"/>
      <c r="ECF826" s="367"/>
      <c r="ECG826" s="367"/>
      <c r="ECH826" s="367"/>
      <c r="ECI826" s="367"/>
      <c r="ECJ826" s="367"/>
      <c r="ECK826" s="367"/>
      <c r="ECL826" s="367"/>
      <c r="ECM826" s="367"/>
      <c r="ECN826" s="367"/>
      <c r="ECO826" s="367"/>
      <c r="ECP826" s="367"/>
      <c r="ECQ826" s="367"/>
      <c r="ECR826" s="367"/>
      <c r="ECS826" s="367"/>
      <c r="ECT826" s="367"/>
      <c r="ECU826" s="367"/>
      <c r="ECV826" s="367"/>
      <c r="ECW826" s="367"/>
      <c r="ECX826" s="367"/>
      <c r="ECY826" s="367"/>
      <c r="ECZ826" s="367"/>
      <c r="EDA826" s="367"/>
      <c r="EDB826" s="367"/>
      <c r="EDC826" s="367"/>
      <c r="EDD826" s="367"/>
      <c r="EDE826" s="367"/>
      <c r="EDF826" s="367"/>
      <c r="EDG826" s="367"/>
      <c r="EDH826" s="367"/>
      <c r="EDI826" s="367"/>
      <c r="EDJ826" s="367"/>
      <c r="EDK826" s="367"/>
      <c r="EDL826" s="367"/>
      <c r="EDM826" s="367"/>
      <c r="EDN826" s="367"/>
      <c r="EDO826" s="367"/>
      <c r="EDP826" s="367"/>
      <c r="EDQ826" s="367"/>
      <c r="EDR826" s="367"/>
      <c r="EDS826" s="367"/>
      <c r="EDT826" s="367"/>
      <c r="EDU826" s="367"/>
      <c r="EDV826" s="367"/>
      <c r="EDW826" s="367"/>
      <c r="EDX826" s="367"/>
      <c r="EDY826" s="367"/>
      <c r="EDZ826" s="367"/>
      <c r="EEA826" s="367"/>
      <c r="EEB826" s="367"/>
      <c r="EEC826" s="367"/>
      <c r="EED826" s="367"/>
      <c r="EEE826" s="367"/>
      <c r="EEF826" s="367"/>
      <c r="EEG826" s="367"/>
      <c r="EEH826" s="367"/>
      <c r="EEI826" s="367"/>
      <c r="EEJ826" s="367"/>
      <c r="EEK826" s="367"/>
      <c r="EEL826" s="367"/>
      <c r="EEM826" s="367"/>
      <c r="EEN826" s="367"/>
      <c r="EEO826" s="367"/>
      <c r="EEP826" s="367"/>
      <c r="EEQ826" s="367"/>
      <c r="EER826" s="367"/>
      <c r="EES826" s="367"/>
      <c r="EET826" s="367"/>
      <c r="EEU826" s="367"/>
      <c r="EEV826" s="367"/>
      <c r="EEW826" s="367"/>
      <c r="EEX826" s="367"/>
      <c r="EEY826" s="367"/>
      <c r="EEZ826" s="367"/>
      <c r="EFA826" s="367"/>
      <c r="EFB826" s="367"/>
      <c r="EFC826" s="367"/>
      <c r="EFD826" s="367"/>
      <c r="EFE826" s="367"/>
      <c r="EFF826" s="367"/>
      <c r="EFG826" s="367"/>
      <c r="EFH826" s="367"/>
      <c r="EFI826" s="367"/>
      <c r="EFJ826" s="367"/>
      <c r="EFK826" s="367"/>
      <c r="EFL826" s="367"/>
      <c r="EFM826" s="367"/>
      <c r="EFN826" s="367"/>
      <c r="EFO826" s="367"/>
      <c r="EFP826" s="367"/>
      <c r="EFQ826" s="367"/>
      <c r="EFR826" s="367"/>
      <c r="EFS826" s="367"/>
      <c r="EFT826" s="367"/>
      <c r="EFU826" s="367"/>
      <c r="EFV826" s="367"/>
      <c r="EFW826" s="367"/>
      <c r="EFX826" s="367"/>
      <c r="EFY826" s="367"/>
      <c r="EFZ826" s="367"/>
      <c r="EGA826" s="367"/>
      <c r="EGB826" s="367"/>
      <c r="EGC826" s="367"/>
      <c r="EGD826" s="367"/>
      <c r="EGE826" s="367"/>
      <c r="EGF826" s="367"/>
      <c r="EGG826" s="367"/>
      <c r="EGH826" s="367"/>
      <c r="EGI826" s="367"/>
      <c r="EGJ826" s="367"/>
      <c r="EGK826" s="367"/>
      <c r="EGL826" s="367"/>
      <c r="EGM826" s="367"/>
      <c r="EGN826" s="367"/>
      <c r="EGO826" s="367"/>
      <c r="EGP826" s="367"/>
      <c r="EGQ826" s="367"/>
      <c r="EGR826" s="367"/>
      <c r="EGS826" s="367"/>
      <c r="EGT826" s="367"/>
      <c r="EGU826" s="367"/>
      <c r="EGV826" s="367"/>
      <c r="EGW826" s="367"/>
      <c r="EGX826" s="367"/>
      <c r="EGY826" s="367"/>
      <c r="EGZ826" s="367"/>
      <c r="EHA826" s="367"/>
      <c r="EHB826" s="367"/>
      <c r="EHC826" s="367"/>
      <c r="EHD826" s="367"/>
      <c r="EHE826" s="367"/>
      <c r="EHF826" s="367"/>
      <c r="EHG826" s="367"/>
      <c r="EHH826" s="367"/>
      <c r="EHI826" s="367"/>
      <c r="EHJ826" s="367"/>
      <c r="EHK826" s="367"/>
      <c r="EHL826" s="367"/>
      <c r="EHM826" s="367"/>
      <c r="EHN826" s="367"/>
      <c r="EHO826" s="367"/>
      <c r="EHP826" s="367"/>
      <c r="EHQ826" s="367"/>
      <c r="EHR826" s="367"/>
      <c r="EHS826" s="367"/>
      <c r="EHT826" s="367"/>
      <c r="EHU826" s="367"/>
      <c r="EHV826" s="367"/>
      <c r="EHW826" s="367"/>
      <c r="EHX826" s="367"/>
      <c r="EHY826" s="367"/>
      <c r="EHZ826" s="367"/>
      <c r="EIA826" s="367"/>
      <c r="EIB826" s="367"/>
      <c r="EIC826" s="367"/>
      <c r="EID826" s="367"/>
      <c r="EIE826" s="367"/>
      <c r="EIF826" s="367"/>
      <c r="EIG826" s="367"/>
      <c r="EIH826" s="367"/>
      <c r="EII826" s="367"/>
      <c r="EIJ826" s="367"/>
      <c r="EIK826" s="367"/>
      <c r="EIL826" s="367"/>
      <c r="EIM826" s="367"/>
      <c r="EIN826" s="367"/>
      <c r="EIO826" s="367"/>
      <c r="EIP826" s="367"/>
      <c r="EIQ826" s="367"/>
      <c r="EIR826" s="367"/>
      <c r="EIS826" s="367"/>
      <c r="EIT826" s="367"/>
      <c r="EIU826" s="367"/>
      <c r="EIV826" s="367"/>
      <c r="EIW826" s="367"/>
      <c r="EIX826" s="367"/>
      <c r="EIY826" s="367"/>
      <c r="EIZ826" s="367"/>
      <c r="EJA826" s="367"/>
      <c r="EJB826" s="367"/>
      <c r="EJC826" s="367"/>
      <c r="EJD826" s="367"/>
      <c r="EJE826" s="367"/>
      <c r="EJF826" s="367"/>
      <c r="EJG826" s="367"/>
      <c r="EJH826" s="367"/>
      <c r="EJI826" s="367"/>
      <c r="EJJ826" s="367"/>
      <c r="EJK826" s="367"/>
      <c r="EJL826" s="367"/>
      <c r="EJM826" s="367"/>
      <c r="EJN826" s="367"/>
      <c r="EJO826" s="367"/>
      <c r="EJP826" s="367"/>
      <c r="EJQ826" s="367"/>
      <c r="EJR826" s="367"/>
      <c r="EJS826" s="367"/>
      <c r="EJT826" s="367"/>
      <c r="EJU826" s="367"/>
      <c r="EJV826" s="367"/>
      <c r="EJW826" s="367"/>
      <c r="EJX826" s="367"/>
      <c r="EJY826" s="367"/>
      <c r="EJZ826" s="367"/>
      <c r="EKA826" s="367"/>
      <c r="EKB826" s="367"/>
      <c r="EKC826" s="367"/>
      <c r="EKD826" s="367"/>
      <c r="EKE826" s="367"/>
      <c r="EKF826" s="367"/>
      <c r="EKG826" s="367"/>
      <c r="EKH826" s="367"/>
      <c r="EKI826" s="367"/>
      <c r="EKJ826" s="367"/>
      <c r="EKK826" s="367"/>
      <c r="EKL826" s="367"/>
      <c r="EKM826" s="367"/>
      <c r="EKN826" s="367"/>
      <c r="EKO826" s="367"/>
      <c r="EKP826" s="367"/>
      <c r="EKQ826" s="367"/>
      <c r="EKR826" s="367"/>
      <c r="EKS826" s="367"/>
      <c r="EKT826" s="367"/>
      <c r="EKU826" s="367"/>
      <c r="EKV826" s="367"/>
      <c r="EKW826" s="367"/>
      <c r="EKX826" s="367"/>
      <c r="EKY826" s="367"/>
      <c r="EKZ826" s="367"/>
      <c r="ELA826" s="367"/>
      <c r="ELB826" s="367"/>
      <c r="ELC826" s="367"/>
      <c r="ELD826" s="367"/>
      <c r="ELE826" s="367"/>
      <c r="ELF826" s="367"/>
      <c r="ELG826" s="367"/>
      <c r="ELH826" s="367"/>
      <c r="ELI826" s="367"/>
      <c r="ELJ826" s="367"/>
      <c r="ELK826" s="367"/>
      <c r="ELL826" s="367"/>
      <c r="ELM826" s="367"/>
      <c r="ELN826" s="367"/>
      <c r="ELO826" s="367"/>
      <c r="ELP826" s="367"/>
      <c r="ELQ826" s="367"/>
      <c r="ELR826" s="367"/>
      <c r="ELS826" s="367"/>
      <c r="ELT826" s="367"/>
      <c r="ELU826" s="367"/>
      <c r="ELV826" s="367"/>
      <c r="ELW826" s="367"/>
      <c r="ELX826" s="367"/>
      <c r="ELY826" s="367"/>
      <c r="ELZ826" s="367"/>
      <c r="EMA826" s="367"/>
      <c r="EMB826" s="367"/>
      <c r="EMC826" s="367"/>
      <c r="EMD826" s="367"/>
      <c r="EME826" s="367"/>
      <c r="EMF826" s="367"/>
      <c r="EMG826" s="367"/>
      <c r="EMH826" s="367"/>
      <c r="EMI826" s="367"/>
      <c r="EMJ826" s="367"/>
      <c r="EMK826" s="367"/>
      <c r="EML826" s="367"/>
      <c r="EMM826" s="367"/>
      <c r="EMN826" s="367"/>
      <c r="EMO826" s="367"/>
      <c r="EMP826" s="367"/>
      <c r="EMQ826" s="367"/>
      <c r="EMR826" s="367"/>
      <c r="EMS826" s="367"/>
      <c r="EMT826" s="367"/>
      <c r="EMU826" s="367"/>
      <c r="EMV826" s="367"/>
      <c r="EMW826" s="367"/>
      <c r="EMX826" s="367"/>
      <c r="EMY826" s="367"/>
      <c r="EMZ826" s="367"/>
      <c r="ENA826" s="367"/>
      <c r="ENB826" s="367"/>
      <c r="ENC826" s="367"/>
      <c r="END826" s="367"/>
      <c r="ENE826" s="367"/>
      <c r="ENF826" s="367"/>
      <c r="ENG826" s="367"/>
      <c r="ENH826" s="367"/>
      <c r="ENI826" s="367"/>
      <c r="ENJ826" s="367"/>
      <c r="ENK826" s="367"/>
      <c r="ENL826" s="367"/>
      <c r="ENM826" s="367"/>
      <c r="ENN826" s="367"/>
      <c r="ENO826" s="367"/>
      <c r="ENP826" s="367"/>
      <c r="ENQ826" s="367"/>
      <c r="ENR826" s="367"/>
      <c r="ENS826" s="367"/>
      <c r="ENT826" s="367"/>
      <c r="ENU826" s="367"/>
      <c r="ENV826" s="367"/>
      <c r="ENW826" s="367"/>
      <c r="ENX826" s="367"/>
      <c r="ENY826" s="367"/>
      <c r="ENZ826" s="367"/>
      <c r="EOA826" s="367"/>
      <c r="EOB826" s="367"/>
      <c r="EOC826" s="367"/>
      <c r="EOD826" s="367"/>
      <c r="EOE826" s="367"/>
      <c r="EOF826" s="367"/>
      <c r="EOG826" s="367"/>
      <c r="EOH826" s="367"/>
      <c r="EOI826" s="367"/>
      <c r="EOJ826" s="367"/>
      <c r="EOK826" s="367"/>
      <c r="EOL826" s="367"/>
      <c r="EOM826" s="367"/>
      <c r="EON826" s="367"/>
      <c r="EOO826" s="367"/>
      <c r="EOP826" s="367"/>
      <c r="EOQ826" s="367"/>
      <c r="EOR826" s="367"/>
      <c r="EOS826" s="367"/>
      <c r="EOT826" s="367"/>
      <c r="EOU826" s="367"/>
      <c r="EOV826" s="367"/>
      <c r="EOW826" s="367"/>
      <c r="EOX826" s="367"/>
      <c r="EOY826" s="367"/>
      <c r="EOZ826" s="367"/>
      <c r="EPA826" s="367"/>
      <c r="EPB826" s="367"/>
      <c r="EPC826" s="367"/>
      <c r="EPD826" s="367"/>
      <c r="EPE826" s="367"/>
      <c r="EPF826" s="367"/>
      <c r="EPG826" s="367"/>
      <c r="EPH826" s="367"/>
      <c r="EPI826" s="367"/>
      <c r="EPJ826" s="367"/>
      <c r="EPK826" s="367"/>
      <c r="EPL826" s="367"/>
      <c r="EPM826" s="367"/>
      <c r="EPN826" s="367"/>
      <c r="EPO826" s="367"/>
      <c r="EPP826" s="367"/>
      <c r="EPQ826" s="367"/>
      <c r="EPR826" s="367"/>
      <c r="EPS826" s="367"/>
      <c r="EPT826" s="367"/>
      <c r="EPU826" s="367"/>
      <c r="EPV826" s="367"/>
      <c r="EPW826" s="367"/>
      <c r="EPX826" s="367"/>
      <c r="EPY826" s="367"/>
      <c r="EPZ826" s="367"/>
      <c r="EQA826" s="367"/>
      <c r="EQB826" s="367"/>
      <c r="EQC826" s="367"/>
      <c r="EQD826" s="367"/>
      <c r="EQE826" s="367"/>
      <c r="EQF826" s="367"/>
      <c r="EQG826" s="367"/>
      <c r="EQH826" s="367"/>
      <c r="EQI826" s="367"/>
      <c r="EQJ826" s="367"/>
      <c r="EQK826" s="367"/>
      <c r="EQL826" s="367"/>
      <c r="EQM826" s="367"/>
      <c r="EQN826" s="367"/>
      <c r="EQO826" s="367"/>
      <c r="EQP826" s="367"/>
      <c r="EQQ826" s="367"/>
      <c r="EQR826" s="367"/>
      <c r="EQS826" s="367"/>
      <c r="EQT826" s="367"/>
      <c r="EQU826" s="367"/>
      <c r="EQV826" s="367"/>
      <c r="EQW826" s="367"/>
      <c r="EQX826" s="367"/>
      <c r="EQY826" s="367"/>
      <c r="EQZ826" s="367"/>
      <c r="ERA826" s="367"/>
      <c r="ERB826" s="367"/>
      <c r="ERC826" s="367"/>
      <c r="ERD826" s="367"/>
      <c r="ERE826" s="367"/>
      <c r="ERF826" s="367"/>
      <c r="ERG826" s="367"/>
      <c r="ERH826" s="367"/>
      <c r="ERI826" s="367"/>
      <c r="ERJ826" s="367"/>
      <c r="ERK826" s="367"/>
      <c r="ERL826" s="367"/>
      <c r="ERM826" s="367"/>
      <c r="ERN826" s="367"/>
      <c r="ERO826" s="367"/>
      <c r="ERP826" s="367"/>
      <c r="ERQ826" s="367"/>
      <c r="ERR826" s="367"/>
      <c r="ERS826" s="367"/>
      <c r="ERT826" s="367"/>
      <c r="ERU826" s="367"/>
      <c r="ERV826" s="367"/>
      <c r="ERW826" s="367"/>
      <c r="ERX826" s="367"/>
      <c r="ERY826" s="367"/>
      <c r="ERZ826" s="367"/>
      <c r="ESA826" s="367"/>
      <c r="ESB826" s="367"/>
      <c r="ESC826" s="367"/>
      <c r="ESD826" s="367"/>
      <c r="ESE826" s="367"/>
      <c r="ESF826" s="367"/>
      <c r="ESG826" s="367"/>
      <c r="ESH826" s="367"/>
      <c r="ESI826" s="367"/>
      <c r="ESJ826" s="367"/>
      <c r="ESK826" s="367"/>
      <c r="ESL826" s="367"/>
      <c r="ESM826" s="367"/>
      <c r="ESN826" s="367"/>
      <c r="ESO826" s="367"/>
      <c r="ESP826" s="367"/>
      <c r="ESQ826" s="367"/>
      <c r="ESR826" s="367"/>
      <c r="ESS826" s="367"/>
      <c r="EST826" s="367"/>
      <c r="ESU826" s="367"/>
      <c r="ESV826" s="367"/>
      <c r="ESW826" s="367"/>
      <c r="ESX826" s="367"/>
      <c r="ESY826" s="367"/>
      <c r="ESZ826" s="367"/>
      <c r="ETA826" s="367"/>
      <c r="ETB826" s="367"/>
      <c r="ETC826" s="367"/>
      <c r="ETD826" s="367"/>
      <c r="ETE826" s="367"/>
      <c r="ETF826" s="367"/>
      <c r="ETG826" s="367"/>
      <c r="ETH826" s="367"/>
      <c r="ETI826" s="367"/>
      <c r="ETJ826" s="367"/>
      <c r="ETK826" s="367"/>
      <c r="ETL826" s="367"/>
      <c r="ETM826" s="367"/>
      <c r="ETN826" s="367"/>
      <c r="ETO826" s="367"/>
      <c r="ETP826" s="367"/>
      <c r="ETQ826" s="367"/>
      <c r="ETR826" s="367"/>
      <c r="ETS826" s="367"/>
      <c r="ETT826" s="367"/>
      <c r="ETU826" s="367"/>
      <c r="ETV826" s="367"/>
      <c r="ETW826" s="367"/>
      <c r="ETX826" s="367"/>
      <c r="ETY826" s="367"/>
      <c r="ETZ826" s="367"/>
      <c r="EUA826" s="367"/>
      <c r="EUB826" s="367"/>
      <c r="EUC826" s="367"/>
      <c r="EUD826" s="367"/>
      <c r="EUE826" s="367"/>
      <c r="EUF826" s="367"/>
      <c r="EUG826" s="367"/>
      <c r="EUH826" s="367"/>
      <c r="EUI826" s="367"/>
      <c r="EUJ826" s="367"/>
      <c r="EUK826" s="367"/>
      <c r="EUL826" s="367"/>
      <c r="EUM826" s="367"/>
      <c r="EUN826" s="367"/>
      <c r="EUO826" s="367"/>
      <c r="EUP826" s="367"/>
      <c r="EUQ826" s="367"/>
      <c r="EUR826" s="367"/>
      <c r="EUS826" s="367"/>
      <c r="EUT826" s="367"/>
      <c r="EUU826" s="367"/>
      <c r="EUV826" s="367"/>
      <c r="EUW826" s="367"/>
      <c r="EUX826" s="367"/>
      <c r="EUY826" s="367"/>
      <c r="EUZ826" s="367"/>
      <c r="EVA826" s="367"/>
      <c r="EVB826" s="367"/>
      <c r="EVC826" s="367"/>
      <c r="EVD826" s="367"/>
      <c r="EVE826" s="367"/>
      <c r="EVF826" s="367"/>
      <c r="EVG826" s="367"/>
      <c r="EVH826" s="367"/>
      <c r="EVI826" s="367"/>
      <c r="EVJ826" s="367"/>
      <c r="EVK826" s="367"/>
      <c r="EVL826" s="367"/>
      <c r="EVM826" s="367"/>
      <c r="EVN826" s="367"/>
      <c r="EVO826" s="367"/>
      <c r="EVP826" s="367"/>
      <c r="EVQ826" s="367"/>
      <c r="EVR826" s="367"/>
      <c r="EVS826" s="367"/>
      <c r="EVT826" s="367"/>
      <c r="EVU826" s="367"/>
      <c r="EVV826" s="367"/>
      <c r="EVW826" s="367"/>
      <c r="EVX826" s="367"/>
      <c r="EVY826" s="367"/>
      <c r="EVZ826" s="367"/>
      <c r="EWA826" s="367"/>
      <c r="EWB826" s="367"/>
      <c r="EWC826" s="367"/>
      <c r="EWD826" s="367"/>
      <c r="EWE826" s="367"/>
      <c r="EWF826" s="367"/>
      <c r="EWG826" s="367"/>
      <c r="EWH826" s="367"/>
      <c r="EWI826" s="367"/>
      <c r="EWJ826" s="367"/>
      <c r="EWK826" s="367"/>
      <c r="EWL826" s="367"/>
      <c r="EWM826" s="367"/>
      <c r="EWN826" s="367"/>
      <c r="EWO826" s="367"/>
      <c r="EWP826" s="367"/>
      <c r="EWQ826" s="367"/>
      <c r="EWR826" s="367"/>
      <c r="EWS826" s="367"/>
      <c r="EWT826" s="367"/>
      <c r="EWU826" s="367"/>
      <c r="EWV826" s="367"/>
      <c r="EWW826" s="367"/>
      <c r="EWX826" s="367"/>
      <c r="EWY826" s="367"/>
      <c r="EWZ826" s="367"/>
      <c r="EXA826" s="367"/>
      <c r="EXB826" s="367"/>
      <c r="EXC826" s="367"/>
      <c r="EXD826" s="367"/>
      <c r="EXE826" s="367"/>
      <c r="EXF826" s="367"/>
      <c r="EXG826" s="367"/>
      <c r="EXH826" s="367"/>
      <c r="EXI826" s="367"/>
      <c r="EXJ826" s="367"/>
      <c r="EXK826" s="367"/>
      <c r="EXL826" s="367"/>
      <c r="EXM826" s="367"/>
      <c r="EXN826" s="367"/>
      <c r="EXO826" s="367"/>
      <c r="EXP826" s="367"/>
      <c r="EXQ826" s="367"/>
      <c r="EXR826" s="367"/>
      <c r="EXS826" s="367"/>
      <c r="EXT826" s="367"/>
      <c r="EXU826" s="367"/>
      <c r="EXV826" s="367"/>
      <c r="EXW826" s="367"/>
      <c r="EXX826" s="367"/>
      <c r="EXY826" s="367"/>
      <c r="EXZ826" s="367"/>
      <c r="EYA826" s="367"/>
      <c r="EYB826" s="367"/>
      <c r="EYC826" s="367"/>
      <c r="EYD826" s="367"/>
      <c r="EYE826" s="367"/>
      <c r="EYF826" s="367"/>
      <c r="EYG826" s="367"/>
      <c r="EYH826" s="367"/>
      <c r="EYI826" s="367"/>
      <c r="EYJ826" s="367"/>
      <c r="EYK826" s="367"/>
      <c r="EYL826" s="367"/>
      <c r="EYM826" s="367"/>
      <c r="EYN826" s="367"/>
      <c r="EYO826" s="367"/>
      <c r="EYP826" s="367"/>
      <c r="EYQ826" s="367"/>
      <c r="EYR826" s="367"/>
      <c r="EYS826" s="367"/>
      <c r="EYT826" s="367"/>
      <c r="EYU826" s="367"/>
      <c r="EYV826" s="367"/>
      <c r="EYW826" s="367"/>
      <c r="EYX826" s="367"/>
      <c r="EYY826" s="367"/>
      <c r="EYZ826" s="367"/>
      <c r="EZA826" s="367"/>
      <c r="EZB826" s="367"/>
      <c r="EZC826" s="367"/>
      <c r="EZD826" s="367"/>
      <c r="EZE826" s="367"/>
      <c r="EZF826" s="367"/>
      <c r="EZG826" s="367"/>
      <c r="EZH826" s="367"/>
      <c r="EZI826" s="367"/>
      <c r="EZJ826" s="367"/>
      <c r="EZK826" s="367"/>
      <c r="EZL826" s="367"/>
      <c r="EZM826" s="367"/>
      <c r="EZN826" s="367"/>
      <c r="EZO826" s="367"/>
      <c r="EZP826" s="367"/>
      <c r="EZQ826" s="367"/>
      <c r="EZR826" s="367"/>
      <c r="EZS826" s="367"/>
      <c r="EZT826" s="367"/>
      <c r="EZU826" s="367"/>
      <c r="EZV826" s="367"/>
      <c r="EZW826" s="367"/>
      <c r="EZX826" s="367"/>
      <c r="EZY826" s="367"/>
      <c r="EZZ826" s="367"/>
      <c r="FAA826" s="367"/>
      <c r="FAB826" s="367"/>
      <c r="FAC826" s="367"/>
      <c r="FAD826" s="367"/>
      <c r="FAE826" s="367"/>
      <c r="FAF826" s="367"/>
      <c r="FAG826" s="367"/>
      <c r="FAH826" s="367"/>
      <c r="FAI826" s="367"/>
      <c r="FAJ826" s="367"/>
      <c r="FAK826" s="367"/>
      <c r="FAL826" s="367"/>
      <c r="FAM826" s="367"/>
      <c r="FAN826" s="367"/>
      <c r="FAO826" s="367"/>
      <c r="FAP826" s="367"/>
      <c r="FAQ826" s="367"/>
      <c r="FAR826" s="367"/>
      <c r="FAS826" s="367"/>
      <c r="FAT826" s="367"/>
      <c r="FAU826" s="367"/>
      <c r="FAV826" s="367"/>
      <c r="FAW826" s="367"/>
      <c r="FAX826" s="367"/>
      <c r="FAY826" s="367"/>
      <c r="FAZ826" s="367"/>
      <c r="FBA826" s="367"/>
      <c r="FBB826" s="367"/>
      <c r="FBC826" s="367"/>
      <c r="FBD826" s="367"/>
      <c r="FBE826" s="367"/>
      <c r="FBF826" s="367"/>
      <c r="FBG826" s="367"/>
      <c r="FBH826" s="367"/>
      <c r="FBI826" s="367"/>
      <c r="FBJ826" s="367"/>
      <c r="FBK826" s="367"/>
      <c r="FBL826" s="367"/>
      <c r="FBM826" s="367"/>
      <c r="FBN826" s="367"/>
      <c r="FBO826" s="367"/>
      <c r="FBP826" s="367"/>
      <c r="FBQ826" s="367"/>
      <c r="FBR826" s="367"/>
      <c r="FBS826" s="367"/>
      <c r="FBT826" s="367"/>
      <c r="FBU826" s="367"/>
      <c r="FBV826" s="367"/>
      <c r="FBW826" s="367"/>
      <c r="FBX826" s="367"/>
      <c r="FBY826" s="367"/>
      <c r="FBZ826" s="367"/>
      <c r="FCA826" s="367"/>
      <c r="FCB826" s="367"/>
      <c r="FCC826" s="367"/>
      <c r="FCD826" s="367"/>
      <c r="FCE826" s="367"/>
      <c r="FCF826" s="367"/>
      <c r="FCG826" s="367"/>
      <c r="FCH826" s="367"/>
      <c r="FCI826" s="367"/>
      <c r="FCJ826" s="367"/>
      <c r="FCK826" s="367"/>
      <c r="FCL826" s="367"/>
      <c r="FCM826" s="367"/>
      <c r="FCN826" s="367"/>
      <c r="FCO826" s="367"/>
      <c r="FCP826" s="367"/>
      <c r="FCQ826" s="367"/>
      <c r="FCR826" s="367"/>
      <c r="FCS826" s="367"/>
      <c r="FCT826" s="367"/>
      <c r="FCU826" s="367"/>
      <c r="FCV826" s="367"/>
      <c r="FCW826" s="367"/>
      <c r="FCX826" s="367"/>
      <c r="FCY826" s="367"/>
      <c r="FCZ826" s="367"/>
      <c r="FDA826" s="367"/>
      <c r="FDB826" s="367"/>
      <c r="FDC826" s="367"/>
      <c r="FDD826" s="367"/>
      <c r="FDE826" s="367"/>
      <c r="FDF826" s="367"/>
      <c r="FDG826" s="367"/>
      <c r="FDH826" s="367"/>
      <c r="FDI826" s="367"/>
      <c r="FDJ826" s="367"/>
      <c r="FDK826" s="367"/>
      <c r="FDL826" s="367"/>
      <c r="FDM826" s="367"/>
      <c r="FDN826" s="367"/>
      <c r="FDO826" s="367"/>
      <c r="FDP826" s="367"/>
      <c r="FDQ826" s="367"/>
      <c r="FDR826" s="367"/>
      <c r="FDS826" s="367"/>
      <c r="FDT826" s="367"/>
      <c r="FDU826" s="367"/>
      <c r="FDV826" s="367"/>
      <c r="FDW826" s="367"/>
      <c r="FDX826" s="367"/>
      <c r="FDY826" s="367"/>
      <c r="FDZ826" s="367"/>
      <c r="FEA826" s="367"/>
      <c r="FEB826" s="367"/>
      <c r="FEC826" s="367"/>
      <c r="FED826" s="367"/>
      <c r="FEE826" s="367"/>
      <c r="FEF826" s="367"/>
      <c r="FEG826" s="367"/>
      <c r="FEH826" s="367"/>
      <c r="FEI826" s="367"/>
      <c r="FEJ826" s="367"/>
      <c r="FEK826" s="367"/>
      <c r="FEL826" s="367"/>
      <c r="FEM826" s="367"/>
      <c r="FEN826" s="367"/>
      <c r="FEO826" s="367"/>
      <c r="FEP826" s="367"/>
      <c r="FEQ826" s="367"/>
      <c r="FER826" s="367"/>
      <c r="FES826" s="367"/>
      <c r="FET826" s="367"/>
      <c r="FEU826" s="367"/>
      <c r="FEV826" s="367"/>
      <c r="FEW826" s="367"/>
      <c r="FEX826" s="367"/>
      <c r="FEY826" s="367"/>
      <c r="FEZ826" s="367"/>
      <c r="FFA826" s="367"/>
      <c r="FFB826" s="367"/>
      <c r="FFC826" s="367"/>
      <c r="FFD826" s="367"/>
      <c r="FFE826" s="367"/>
      <c r="FFF826" s="367"/>
      <c r="FFG826" s="367"/>
      <c r="FFH826" s="367"/>
      <c r="FFI826" s="367"/>
      <c r="FFJ826" s="367"/>
      <c r="FFK826" s="367"/>
      <c r="FFL826" s="367"/>
      <c r="FFM826" s="367"/>
      <c r="FFN826" s="367"/>
      <c r="FFO826" s="367"/>
      <c r="FFP826" s="367"/>
      <c r="FFQ826" s="367"/>
      <c r="FFR826" s="367"/>
      <c r="FFS826" s="367"/>
      <c r="FFT826" s="367"/>
      <c r="FFU826" s="367"/>
      <c r="FFV826" s="367"/>
      <c r="FFW826" s="367"/>
      <c r="FFX826" s="367"/>
      <c r="FFY826" s="367"/>
      <c r="FFZ826" s="367"/>
      <c r="FGA826" s="367"/>
      <c r="FGB826" s="367"/>
      <c r="FGC826" s="367"/>
      <c r="FGD826" s="367"/>
      <c r="FGE826" s="367"/>
      <c r="FGF826" s="367"/>
      <c r="FGG826" s="367"/>
      <c r="FGH826" s="367"/>
      <c r="FGI826" s="367"/>
      <c r="FGJ826" s="367"/>
      <c r="FGK826" s="367"/>
      <c r="FGL826" s="367"/>
      <c r="FGM826" s="367"/>
      <c r="FGN826" s="367"/>
      <c r="FGO826" s="367"/>
      <c r="FGP826" s="367"/>
      <c r="FGQ826" s="367"/>
      <c r="FGR826" s="367"/>
      <c r="FGS826" s="367"/>
      <c r="FGT826" s="367"/>
      <c r="FGU826" s="367"/>
      <c r="FGV826" s="367"/>
      <c r="FGW826" s="367"/>
      <c r="FGX826" s="367"/>
      <c r="FGY826" s="367"/>
      <c r="FGZ826" s="367"/>
      <c r="FHA826" s="367"/>
      <c r="FHB826" s="367"/>
      <c r="FHC826" s="367"/>
      <c r="FHD826" s="367"/>
      <c r="FHE826" s="367"/>
      <c r="FHF826" s="367"/>
      <c r="FHG826" s="367"/>
      <c r="FHH826" s="367"/>
      <c r="FHI826" s="367"/>
      <c r="FHJ826" s="367"/>
      <c r="FHK826" s="367"/>
      <c r="FHL826" s="367"/>
      <c r="FHM826" s="367"/>
      <c r="FHN826" s="367"/>
      <c r="FHO826" s="367"/>
      <c r="FHP826" s="367"/>
      <c r="FHQ826" s="367"/>
      <c r="FHR826" s="367"/>
      <c r="FHS826" s="367"/>
      <c r="FHT826" s="367"/>
      <c r="FHU826" s="367"/>
      <c r="FHV826" s="367"/>
      <c r="FHW826" s="367"/>
      <c r="FHX826" s="367"/>
      <c r="FHY826" s="367"/>
      <c r="FHZ826" s="367"/>
      <c r="FIA826" s="367"/>
      <c r="FIB826" s="367"/>
      <c r="FIC826" s="367"/>
      <c r="FID826" s="367"/>
      <c r="FIE826" s="367"/>
      <c r="FIF826" s="367"/>
      <c r="FIG826" s="367"/>
      <c r="FIH826" s="367"/>
      <c r="FII826" s="367"/>
      <c r="FIJ826" s="367"/>
      <c r="FIK826" s="367"/>
      <c r="FIL826" s="367"/>
      <c r="FIM826" s="367"/>
      <c r="FIN826" s="367"/>
      <c r="FIO826" s="367"/>
      <c r="FIP826" s="367"/>
      <c r="FIQ826" s="367"/>
      <c r="FIR826" s="367"/>
      <c r="FIS826" s="367"/>
      <c r="FIT826" s="367"/>
      <c r="FIU826" s="367"/>
      <c r="FIV826" s="367"/>
      <c r="FIW826" s="367"/>
      <c r="FIX826" s="367"/>
      <c r="FIY826" s="367"/>
      <c r="FIZ826" s="367"/>
      <c r="FJA826" s="367"/>
      <c r="FJB826" s="367"/>
      <c r="FJC826" s="367"/>
      <c r="FJD826" s="367"/>
      <c r="FJE826" s="367"/>
      <c r="FJF826" s="367"/>
      <c r="FJG826" s="367"/>
      <c r="FJH826" s="367"/>
      <c r="FJI826" s="367"/>
      <c r="FJJ826" s="367"/>
      <c r="FJK826" s="367"/>
      <c r="FJL826" s="367"/>
      <c r="FJM826" s="367"/>
      <c r="FJN826" s="367"/>
      <c r="FJO826" s="367"/>
      <c r="FJP826" s="367"/>
      <c r="FJQ826" s="367"/>
      <c r="FJR826" s="367"/>
      <c r="FJS826" s="367"/>
      <c r="FJT826" s="367"/>
      <c r="FJU826" s="367"/>
      <c r="FJV826" s="367"/>
      <c r="FJW826" s="367"/>
      <c r="FJX826" s="367"/>
      <c r="FJY826" s="367"/>
      <c r="FJZ826" s="367"/>
      <c r="FKA826" s="367"/>
      <c r="FKB826" s="367"/>
      <c r="FKC826" s="367"/>
      <c r="FKD826" s="367"/>
      <c r="FKE826" s="367"/>
      <c r="FKF826" s="367"/>
      <c r="FKG826" s="367"/>
      <c r="FKH826" s="367"/>
      <c r="FKI826" s="367"/>
      <c r="FKJ826" s="367"/>
      <c r="FKK826" s="367"/>
      <c r="FKL826" s="367"/>
      <c r="FKM826" s="367"/>
      <c r="FKN826" s="367"/>
      <c r="FKO826" s="367"/>
      <c r="FKP826" s="367"/>
      <c r="FKQ826" s="367"/>
      <c r="FKR826" s="367"/>
      <c r="FKS826" s="367"/>
      <c r="FKT826" s="367"/>
      <c r="FKU826" s="367"/>
      <c r="FKV826" s="367"/>
      <c r="FKW826" s="367"/>
      <c r="FKX826" s="367"/>
      <c r="FKY826" s="367"/>
      <c r="FKZ826" s="367"/>
      <c r="FLA826" s="367"/>
      <c r="FLB826" s="367"/>
      <c r="FLC826" s="367"/>
      <c r="FLD826" s="367"/>
      <c r="FLE826" s="367"/>
      <c r="FLF826" s="367"/>
      <c r="FLG826" s="367"/>
      <c r="FLH826" s="367"/>
      <c r="FLI826" s="367"/>
      <c r="FLJ826" s="367"/>
      <c r="FLK826" s="367"/>
      <c r="FLL826" s="367"/>
      <c r="FLM826" s="367"/>
      <c r="FLN826" s="367"/>
      <c r="FLO826" s="367"/>
      <c r="FLP826" s="367"/>
      <c r="FLQ826" s="367"/>
      <c r="FLR826" s="367"/>
      <c r="FLS826" s="367"/>
      <c r="FLT826" s="367"/>
      <c r="FLU826" s="367"/>
      <c r="FLV826" s="367"/>
      <c r="FLW826" s="367"/>
      <c r="FLX826" s="367"/>
      <c r="FLY826" s="367"/>
      <c r="FLZ826" s="367"/>
      <c r="FMA826" s="367"/>
      <c r="FMB826" s="367"/>
      <c r="FMC826" s="367"/>
      <c r="FMD826" s="367"/>
      <c r="FME826" s="367"/>
      <c r="FMF826" s="367"/>
      <c r="FMG826" s="367"/>
      <c r="FMH826" s="367"/>
      <c r="FMI826" s="367"/>
      <c r="FMJ826" s="367"/>
      <c r="FMK826" s="367"/>
      <c r="FML826" s="367"/>
      <c r="FMM826" s="367"/>
      <c r="FMN826" s="367"/>
      <c r="FMO826" s="367"/>
      <c r="FMP826" s="367"/>
      <c r="FMQ826" s="367"/>
      <c r="FMR826" s="367"/>
      <c r="FMS826" s="367"/>
      <c r="FMT826" s="367"/>
      <c r="FMU826" s="367"/>
      <c r="FMV826" s="367"/>
      <c r="FMW826" s="367"/>
      <c r="FMX826" s="367"/>
      <c r="FMY826" s="367"/>
      <c r="FMZ826" s="367"/>
      <c r="FNA826" s="367"/>
      <c r="FNB826" s="367"/>
      <c r="FNC826" s="367"/>
      <c r="FND826" s="367"/>
      <c r="FNE826" s="367"/>
      <c r="FNF826" s="367"/>
      <c r="FNG826" s="367"/>
      <c r="FNH826" s="367"/>
      <c r="FNI826" s="367"/>
      <c r="FNJ826" s="367"/>
      <c r="FNK826" s="367"/>
      <c r="FNL826" s="367"/>
      <c r="FNM826" s="367"/>
      <c r="FNN826" s="367"/>
      <c r="FNO826" s="367"/>
      <c r="FNP826" s="367"/>
      <c r="FNQ826" s="367"/>
      <c r="FNR826" s="367"/>
      <c r="FNS826" s="367"/>
      <c r="FNT826" s="367"/>
      <c r="FNU826" s="367"/>
      <c r="FNV826" s="367"/>
      <c r="FNW826" s="367"/>
      <c r="FNX826" s="367"/>
      <c r="FNY826" s="367"/>
      <c r="FNZ826" s="367"/>
      <c r="FOA826" s="367"/>
      <c r="FOB826" s="367"/>
      <c r="FOC826" s="367"/>
      <c r="FOD826" s="367"/>
      <c r="FOE826" s="367"/>
      <c r="FOF826" s="367"/>
      <c r="FOG826" s="367"/>
      <c r="FOH826" s="367"/>
      <c r="FOI826" s="367"/>
      <c r="FOJ826" s="367"/>
      <c r="FOK826" s="367"/>
      <c r="FOL826" s="367"/>
      <c r="FOM826" s="367"/>
      <c r="FON826" s="367"/>
      <c r="FOO826" s="367"/>
      <c r="FOP826" s="367"/>
      <c r="FOQ826" s="367"/>
      <c r="FOR826" s="367"/>
      <c r="FOS826" s="367"/>
      <c r="FOT826" s="367"/>
      <c r="FOU826" s="367"/>
      <c r="FOV826" s="367"/>
      <c r="FOW826" s="367"/>
      <c r="FOX826" s="367"/>
      <c r="FOY826" s="367"/>
      <c r="FOZ826" s="367"/>
      <c r="FPA826" s="367"/>
      <c r="FPB826" s="367"/>
      <c r="FPC826" s="367"/>
      <c r="FPD826" s="367"/>
      <c r="FPE826" s="367"/>
      <c r="FPF826" s="367"/>
      <c r="FPG826" s="367"/>
      <c r="FPH826" s="367"/>
      <c r="FPI826" s="367"/>
      <c r="FPJ826" s="367"/>
      <c r="FPK826" s="367"/>
      <c r="FPL826" s="367"/>
      <c r="FPM826" s="367"/>
      <c r="FPN826" s="367"/>
      <c r="FPO826" s="367"/>
      <c r="FPP826" s="367"/>
      <c r="FPQ826" s="367"/>
      <c r="FPR826" s="367"/>
      <c r="FPS826" s="367"/>
      <c r="FPT826" s="367"/>
      <c r="FPU826" s="367"/>
      <c r="FPV826" s="367"/>
      <c r="FPW826" s="367"/>
      <c r="FPX826" s="367"/>
      <c r="FPY826" s="367"/>
      <c r="FPZ826" s="367"/>
      <c r="FQA826" s="367"/>
      <c r="FQB826" s="367"/>
      <c r="FQC826" s="367"/>
      <c r="FQD826" s="367"/>
      <c r="FQE826" s="367"/>
      <c r="FQF826" s="367"/>
      <c r="FQG826" s="367"/>
      <c r="FQH826" s="367"/>
      <c r="FQI826" s="367"/>
      <c r="FQJ826" s="367"/>
      <c r="FQK826" s="367"/>
      <c r="FQL826" s="367"/>
      <c r="FQM826" s="367"/>
      <c r="FQN826" s="367"/>
      <c r="FQO826" s="367"/>
      <c r="FQP826" s="367"/>
      <c r="FQQ826" s="367"/>
      <c r="FQR826" s="367"/>
      <c r="FQS826" s="367"/>
      <c r="FQT826" s="367"/>
      <c r="FQU826" s="367"/>
      <c r="FQV826" s="367"/>
      <c r="FQW826" s="367"/>
      <c r="FQX826" s="367"/>
      <c r="FQY826" s="367"/>
      <c r="FQZ826" s="367"/>
      <c r="FRA826" s="367"/>
      <c r="FRB826" s="367"/>
      <c r="FRC826" s="367"/>
      <c r="FRD826" s="367"/>
      <c r="FRE826" s="367"/>
      <c r="FRF826" s="367"/>
      <c r="FRG826" s="367"/>
      <c r="FRH826" s="367"/>
      <c r="FRI826" s="367"/>
      <c r="FRJ826" s="367"/>
      <c r="FRK826" s="367"/>
      <c r="FRL826" s="367"/>
      <c r="FRM826" s="367"/>
      <c r="FRN826" s="367"/>
      <c r="FRO826" s="367"/>
      <c r="FRP826" s="367"/>
      <c r="FRQ826" s="367"/>
      <c r="FRR826" s="367"/>
      <c r="FRS826" s="367"/>
      <c r="FRT826" s="367"/>
      <c r="FRU826" s="367"/>
      <c r="FRV826" s="367"/>
      <c r="FRW826" s="367"/>
      <c r="FRX826" s="367"/>
      <c r="FRY826" s="367"/>
      <c r="FRZ826" s="367"/>
      <c r="FSA826" s="367"/>
      <c r="FSB826" s="367"/>
      <c r="FSC826" s="367"/>
      <c r="FSD826" s="367"/>
      <c r="FSE826" s="367"/>
      <c r="FSF826" s="367"/>
      <c r="FSG826" s="367"/>
      <c r="FSH826" s="367"/>
      <c r="FSI826" s="367"/>
      <c r="FSJ826" s="367"/>
      <c r="FSK826" s="367"/>
      <c r="FSL826" s="367"/>
      <c r="FSM826" s="367"/>
      <c r="FSN826" s="367"/>
      <c r="FSO826" s="367"/>
      <c r="FSP826" s="367"/>
      <c r="FSQ826" s="367"/>
      <c r="FSR826" s="367"/>
      <c r="FSS826" s="367"/>
      <c r="FST826" s="367"/>
      <c r="FSU826" s="367"/>
      <c r="FSV826" s="367"/>
      <c r="FSW826" s="367"/>
      <c r="FSX826" s="367"/>
      <c r="FSY826" s="367"/>
      <c r="FSZ826" s="367"/>
      <c r="FTA826" s="367"/>
      <c r="FTB826" s="367"/>
      <c r="FTC826" s="367"/>
      <c r="FTD826" s="367"/>
      <c r="FTE826" s="367"/>
      <c r="FTF826" s="367"/>
      <c r="FTG826" s="367"/>
      <c r="FTH826" s="367"/>
      <c r="FTI826" s="367"/>
      <c r="FTJ826" s="367"/>
      <c r="FTK826" s="367"/>
      <c r="FTL826" s="367"/>
      <c r="FTM826" s="367"/>
      <c r="FTN826" s="367"/>
      <c r="FTO826" s="367"/>
      <c r="FTP826" s="367"/>
      <c r="FTQ826" s="367"/>
      <c r="FTR826" s="367"/>
      <c r="FTS826" s="367"/>
      <c r="FTT826" s="367"/>
      <c r="FTU826" s="367"/>
      <c r="FTV826" s="367"/>
      <c r="FTW826" s="367"/>
      <c r="FTX826" s="367"/>
      <c r="FTY826" s="367"/>
      <c r="FTZ826" s="367"/>
      <c r="FUA826" s="367"/>
      <c r="FUB826" s="367"/>
      <c r="FUC826" s="367"/>
      <c r="FUD826" s="367"/>
      <c r="FUE826" s="367"/>
      <c r="FUF826" s="367"/>
      <c r="FUG826" s="367"/>
      <c r="FUH826" s="367"/>
      <c r="FUI826" s="367"/>
      <c r="FUJ826" s="367"/>
      <c r="FUK826" s="367"/>
      <c r="FUL826" s="367"/>
      <c r="FUM826" s="367"/>
      <c r="FUN826" s="367"/>
      <c r="FUO826" s="367"/>
      <c r="FUP826" s="367"/>
      <c r="FUQ826" s="367"/>
      <c r="FUR826" s="367"/>
      <c r="FUS826" s="367"/>
      <c r="FUT826" s="367"/>
      <c r="FUU826" s="367"/>
      <c r="FUV826" s="367"/>
      <c r="FUW826" s="367"/>
      <c r="FUX826" s="367"/>
      <c r="FUY826" s="367"/>
      <c r="FUZ826" s="367"/>
      <c r="FVA826" s="367"/>
      <c r="FVB826" s="367"/>
      <c r="FVC826" s="367"/>
      <c r="FVD826" s="367"/>
      <c r="FVE826" s="367"/>
      <c r="FVF826" s="367"/>
      <c r="FVG826" s="367"/>
      <c r="FVH826" s="367"/>
      <c r="FVI826" s="367"/>
      <c r="FVJ826" s="367"/>
      <c r="FVK826" s="367"/>
      <c r="FVL826" s="367"/>
      <c r="FVM826" s="367"/>
      <c r="FVN826" s="367"/>
      <c r="FVO826" s="367"/>
      <c r="FVP826" s="367"/>
      <c r="FVQ826" s="367"/>
      <c r="FVR826" s="367"/>
      <c r="FVS826" s="367"/>
      <c r="FVT826" s="367"/>
      <c r="FVU826" s="367"/>
      <c r="FVV826" s="367"/>
      <c r="FVW826" s="367"/>
      <c r="FVX826" s="367"/>
      <c r="FVY826" s="367"/>
      <c r="FVZ826" s="367"/>
      <c r="FWA826" s="367"/>
      <c r="FWB826" s="367"/>
      <c r="FWC826" s="367"/>
      <c r="FWD826" s="367"/>
      <c r="FWE826" s="367"/>
      <c r="FWF826" s="367"/>
      <c r="FWG826" s="367"/>
      <c r="FWH826" s="367"/>
      <c r="FWI826" s="367"/>
      <c r="FWJ826" s="367"/>
      <c r="FWK826" s="367"/>
      <c r="FWL826" s="367"/>
      <c r="FWM826" s="367"/>
      <c r="FWN826" s="367"/>
      <c r="FWO826" s="367"/>
      <c r="FWP826" s="367"/>
      <c r="FWQ826" s="367"/>
      <c r="FWR826" s="367"/>
      <c r="FWS826" s="367"/>
      <c r="FWT826" s="367"/>
      <c r="FWU826" s="367"/>
      <c r="FWV826" s="367"/>
      <c r="FWW826" s="367"/>
      <c r="FWX826" s="367"/>
      <c r="FWY826" s="367"/>
      <c r="FWZ826" s="367"/>
      <c r="FXA826" s="367"/>
      <c r="FXB826" s="367"/>
      <c r="FXC826" s="367"/>
      <c r="FXD826" s="367"/>
      <c r="FXE826" s="367"/>
      <c r="FXF826" s="367"/>
      <c r="FXG826" s="367"/>
      <c r="FXH826" s="367"/>
      <c r="FXI826" s="367"/>
      <c r="FXJ826" s="367"/>
      <c r="FXK826" s="367"/>
      <c r="FXL826" s="367"/>
      <c r="FXM826" s="367"/>
      <c r="FXN826" s="367"/>
      <c r="FXO826" s="367"/>
      <c r="FXP826" s="367"/>
      <c r="FXQ826" s="367"/>
      <c r="FXR826" s="367"/>
      <c r="FXS826" s="367"/>
      <c r="FXT826" s="367"/>
      <c r="FXU826" s="367"/>
      <c r="FXV826" s="367"/>
      <c r="FXW826" s="367"/>
      <c r="FXX826" s="367"/>
      <c r="FXY826" s="367"/>
      <c r="FXZ826" s="367"/>
      <c r="FYA826" s="367"/>
      <c r="FYB826" s="367"/>
      <c r="FYC826" s="367"/>
      <c r="FYD826" s="367"/>
      <c r="FYE826" s="367"/>
      <c r="FYF826" s="367"/>
      <c r="FYG826" s="367"/>
      <c r="FYH826" s="367"/>
      <c r="FYI826" s="367"/>
      <c r="FYJ826" s="367"/>
      <c r="FYK826" s="367"/>
      <c r="FYL826" s="367"/>
      <c r="FYM826" s="367"/>
      <c r="FYN826" s="367"/>
      <c r="FYO826" s="367"/>
      <c r="FYP826" s="367"/>
      <c r="FYQ826" s="367"/>
      <c r="FYR826" s="367"/>
      <c r="FYS826" s="367"/>
      <c r="FYT826" s="367"/>
      <c r="FYU826" s="367"/>
      <c r="FYV826" s="367"/>
      <c r="FYW826" s="367"/>
      <c r="FYX826" s="367"/>
      <c r="FYY826" s="367"/>
      <c r="FYZ826" s="367"/>
      <c r="FZA826" s="367"/>
      <c r="FZB826" s="367"/>
      <c r="FZC826" s="367"/>
      <c r="FZD826" s="367"/>
      <c r="FZE826" s="367"/>
      <c r="FZF826" s="367"/>
      <c r="FZG826" s="367"/>
      <c r="FZH826" s="367"/>
      <c r="FZI826" s="367"/>
      <c r="FZJ826" s="367"/>
      <c r="FZK826" s="367"/>
      <c r="FZL826" s="367"/>
      <c r="FZM826" s="367"/>
      <c r="FZN826" s="367"/>
      <c r="FZO826" s="367"/>
      <c r="FZP826" s="367"/>
      <c r="FZQ826" s="367"/>
      <c r="FZR826" s="367"/>
      <c r="FZS826" s="367"/>
      <c r="FZT826" s="367"/>
      <c r="FZU826" s="367"/>
      <c r="FZV826" s="367"/>
      <c r="FZW826" s="367"/>
      <c r="FZX826" s="367"/>
      <c r="FZY826" s="367"/>
      <c r="FZZ826" s="367"/>
      <c r="GAA826" s="367"/>
      <c r="GAB826" s="367"/>
      <c r="GAC826" s="367"/>
      <c r="GAD826" s="367"/>
      <c r="GAE826" s="367"/>
      <c r="GAF826" s="367"/>
      <c r="GAG826" s="367"/>
      <c r="GAH826" s="367"/>
      <c r="GAI826" s="367"/>
      <c r="GAJ826" s="367"/>
      <c r="GAK826" s="367"/>
      <c r="GAL826" s="367"/>
      <c r="GAM826" s="367"/>
      <c r="GAN826" s="367"/>
      <c r="GAO826" s="367"/>
      <c r="GAP826" s="367"/>
      <c r="GAQ826" s="367"/>
      <c r="GAR826" s="367"/>
      <c r="GAS826" s="367"/>
      <c r="GAT826" s="367"/>
      <c r="GAU826" s="367"/>
      <c r="GAV826" s="367"/>
      <c r="GAW826" s="367"/>
      <c r="GAX826" s="367"/>
      <c r="GAY826" s="367"/>
      <c r="GAZ826" s="367"/>
      <c r="GBA826" s="367"/>
      <c r="GBB826" s="367"/>
      <c r="GBC826" s="367"/>
      <c r="GBD826" s="367"/>
      <c r="GBE826" s="367"/>
      <c r="GBF826" s="367"/>
      <c r="GBG826" s="367"/>
      <c r="GBH826" s="367"/>
      <c r="GBI826" s="367"/>
      <c r="GBJ826" s="367"/>
      <c r="GBK826" s="367"/>
      <c r="GBL826" s="367"/>
      <c r="GBM826" s="367"/>
      <c r="GBN826" s="367"/>
      <c r="GBO826" s="367"/>
      <c r="GBP826" s="367"/>
      <c r="GBQ826" s="367"/>
      <c r="GBR826" s="367"/>
      <c r="GBS826" s="367"/>
      <c r="GBT826" s="367"/>
      <c r="GBU826" s="367"/>
      <c r="GBV826" s="367"/>
      <c r="GBW826" s="367"/>
      <c r="GBX826" s="367"/>
      <c r="GBY826" s="367"/>
      <c r="GBZ826" s="367"/>
      <c r="GCA826" s="367"/>
      <c r="GCB826" s="367"/>
      <c r="GCC826" s="367"/>
      <c r="GCD826" s="367"/>
      <c r="GCE826" s="367"/>
      <c r="GCF826" s="367"/>
      <c r="GCG826" s="367"/>
      <c r="GCH826" s="367"/>
      <c r="GCI826" s="367"/>
      <c r="GCJ826" s="367"/>
      <c r="GCK826" s="367"/>
      <c r="GCL826" s="367"/>
      <c r="GCM826" s="367"/>
      <c r="GCN826" s="367"/>
      <c r="GCO826" s="367"/>
      <c r="GCP826" s="367"/>
      <c r="GCQ826" s="367"/>
      <c r="GCR826" s="367"/>
      <c r="GCS826" s="367"/>
      <c r="GCT826" s="367"/>
      <c r="GCU826" s="367"/>
      <c r="GCV826" s="367"/>
      <c r="GCW826" s="367"/>
      <c r="GCX826" s="367"/>
      <c r="GCY826" s="367"/>
      <c r="GCZ826" s="367"/>
      <c r="GDA826" s="367"/>
      <c r="GDB826" s="367"/>
      <c r="GDC826" s="367"/>
      <c r="GDD826" s="367"/>
      <c r="GDE826" s="367"/>
      <c r="GDF826" s="367"/>
      <c r="GDG826" s="367"/>
      <c r="GDH826" s="367"/>
      <c r="GDI826" s="367"/>
      <c r="GDJ826" s="367"/>
      <c r="GDK826" s="367"/>
      <c r="GDL826" s="367"/>
      <c r="GDM826" s="367"/>
      <c r="GDN826" s="367"/>
      <c r="GDO826" s="367"/>
      <c r="GDP826" s="367"/>
      <c r="GDQ826" s="367"/>
      <c r="GDR826" s="367"/>
      <c r="GDS826" s="367"/>
      <c r="GDT826" s="367"/>
      <c r="GDU826" s="367"/>
      <c r="GDV826" s="367"/>
      <c r="GDW826" s="367"/>
      <c r="GDX826" s="367"/>
      <c r="GDY826" s="367"/>
      <c r="GDZ826" s="367"/>
      <c r="GEA826" s="367"/>
      <c r="GEB826" s="367"/>
      <c r="GEC826" s="367"/>
      <c r="GED826" s="367"/>
      <c r="GEE826" s="367"/>
      <c r="GEF826" s="367"/>
      <c r="GEG826" s="367"/>
      <c r="GEH826" s="367"/>
      <c r="GEI826" s="367"/>
      <c r="GEJ826" s="367"/>
      <c r="GEK826" s="367"/>
      <c r="GEL826" s="367"/>
      <c r="GEM826" s="367"/>
      <c r="GEN826" s="367"/>
      <c r="GEO826" s="367"/>
      <c r="GEP826" s="367"/>
      <c r="GEQ826" s="367"/>
      <c r="GER826" s="367"/>
      <c r="GES826" s="367"/>
      <c r="GET826" s="367"/>
      <c r="GEU826" s="367"/>
      <c r="GEV826" s="367"/>
      <c r="GEW826" s="367"/>
      <c r="GEX826" s="367"/>
      <c r="GEY826" s="367"/>
      <c r="GEZ826" s="367"/>
      <c r="GFA826" s="367"/>
      <c r="GFB826" s="367"/>
      <c r="GFC826" s="367"/>
      <c r="GFD826" s="367"/>
      <c r="GFE826" s="367"/>
      <c r="GFF826" s="367"/>
      <c r="GFG826" s="367"/>
      <c r="GFH826" s="367"/>
      <c r="GFI826" s="367"/>
      <c r="GFJ826" s="367"/>
      <c r="GFK826" s="367"/>
      <c r="GFL826" s="367"/>
      <c r="GFM826" s="367"/>
      <c r="GFN826" s="367"/>
      <c r="GFO826" s="367"/>
      <c r="GFP826" s="367"/>
      <c r="GFQ826" s="367"/>
      <c r="GFR826" s="367"/>
      <c r="GFS826" s="367"/>
      <c r="GFT826" s="367"/>
      <c r="GFU826" s="367"/>
      <c r="GFV826" s="367"/>
      <c r="GFW826" s="367"/>
      <c r="GFX826" s="367"/>
      <c r="GFY826" s="367"/>
      <c r="GFZ826" s="367"/>
      <c r="GGA826" s="367"/>
      <c r="GGB826" s="367"/>
      <c r="GGC826" s="367"/>
      <c r="GGD826" s="367"/>
      <c r="GGE826" s="367"/>
      <c r="GGF826" s="367"/>
      <c r="GGG826" s="367"/>
      <c r="GGH826" s="367"/>
      <c r="GGI826" s="367"/>
      <c r="GGJ826" s="367"/>
      <c r="GGK826" s="367"/>
      <c r="GGL826" s="367"/>
      <c r="GGM826" s="367"/>
      <c r="GGN826" s="367"/>
      <c r="GGO826" s="367"/>
      <c r="GGP826" s="367"/>
      <c r="GGQ826" s="367"/>
      <c r="GGR826" s="367"/>
      <c r="GGS826" s="367"/>
      <c r="GGT826" s="367"/>
      <c r="GGU826" s="367"/>
      <c r="GGV826" s="367"/>
      <c r="GGW826" s="367"/>
      <c r="GGX826" s="367"/>
      <c r="GGY826" s="367"/>
      <c r="GGZ826" s="367"/>
      <c r="GHA826" s="367"/>
      <c r="GHB826" s="367"/>
      <c r="GHC826" s="367"/>
      <c r="GHD826" s="367"/>
      <c r="GHE826" s="367"/>
      <c r="GHF826" s="367"/>
      <c r="GHG826" s="367"/>
      <c r="GHH826" s="367"/>
      <c r="GHI826" s="367"/>
      <c r="GHJ826" s="367"/>
      <c r="GHK826" s="367"/>
      <c r="GHL826" s="367"/>
      <c r="GHM826" s="367"/>
      <c r="GHN826" s="367"/>
      <c r="GHO826" s="367"/>
      <c r="GHP826" s="367"/>
      <c r="GHQ826" s="367"/>
      <c r="GHR826" s="367"/>
      <c r="GHS826" s="367"/>
      <c r="GHT826" s="367"/>
      <c r="GHU826" s="367"/>
      <c r="GHV826" s="367"/>
      <c r="GHW826" s="367"/>
      <c r="GHX826" s="367"/>
      <c r="GHY826" s="367"/>
      <c r="GHZ826" s="367"/>
      <c r="GIA826" s="367"/>
      <c r="GIB826" s="367"/>
      <c r="GIC826" s="367"/>
      <c r="GID826" s="367"/>
      <c r="GIE826" s="367"/>
      <c r="GIF826" s="367"/>
      <c r="GIG826" s="367"/>
      <c r="GIH826" s="367"/>
      <c r="GII826" s="367"/>
      <c r="GIJ826" s="367"/>
      <c r="GIK826" s="367"/>
      <c r="GIL826" s="367"/>
      <c r="GIM826" s="367"/>
      <c r="GIN826" s="367"/>
      <c r="GIO826" s="367"/>
      <c r="GIP826" s="367"/>
      <c r="GIQ826" s="367"/>
      <c r="GIR826" s="367"/>
      <c r="GIS826" s="367"/>
      <c r="GIT826" s="367"/>
      <c r="GIU826" s="367"/>
      <c r="GIV826" s="367"/>
      <c r="GIW826" s="367"/>
      <c r="GIX826" s="367"/>
      <c r="GIY826" s="367"/>
      <c r="GIZ826" s="367"/>
      <c r="GJA826" s="367"/>
      <c r="GJB826" s="367"/>
      <c r="GJC826" s="367"/>
      <c r="GJD826" s="367"/>
      <c r="GJE826" s="367"/>
      <c r="GJF826" s="367"/>
      <c r="GJG826" s="367"/>
      <c r="GJH826" s="367"/>
      <c r="GJI826" s="367"/>
      <c r="GJJ826" s="367"/>
      <c r="GJK826" s="367"/>
      <c r="GJL826" s="367"/>
      <c r="GJM826" s="367"/>
      <c r="GJN826" s="367"/>
      <c r="GJO826" s="367"/>
      <c r="GJP826" s="367"/>
      <c r="GJQ826" s="367"/>
      <c r="GJR826" s="367"/>
      <c r="GJS826" s="367"/>
      <c r="GJT826" s="367"/>
      <c r="GJU826" s="367"/>
      <c r="GJV826" s="367"/>
      <c r="GJW826" s="367"/>
      <c r="GJX826" s="367"/>
      <c r="GJY826" s="367"/>
      <c r="GJZ826" s="367"/>
      <c r="GKA826" s="367"/>
      <c r="GKB826" s="367"/>
      <c r="GKC826" s="367"/>
      <c r="GKD826" s="367"/>
      <c r="GKE826" s="367"/>
      <c r="GKF826" s="367"/>
      <c r="GKG826" s="367"/>
      <c r="GKH826" s="367"/>
      <c r="GKI826" s="367"/>
      <c r="GKJ826" s="367"/>
      <c r="GKK826" s="367"/>
      <c r="GKL826" s="367"/>
      <c r="GKM826" s="367"/>
      <c r="GKN826" s="367"/>
      <c r="GKO826" s="367"/>
      <c r="GKP826" s="367"/>
      <c r="GKQ826" s="367"/>
      <c r="GKR826" s="367"/>
      <c r="GKS826" s="367"/>
      <c r="GKT826" s="367"/>
      <c r="GKU826" s="367"/>
      <c r="GKV826" s="367"/>
      <c r="GKW826" s="367"/>
      <c r="GKX826" s="367"/>
      <c r="GKY826" s="367"/>
      <c r="GKZ826" s="367"/>
      <c r="GLA826" s="367"/>
      <c r="GLB826" s="367"/>
      <c r="GLC826" s="367"/>
      <c r="GLD826" s="367"/>
      <c r="GLE826" s="367"/>
      <c r="GLF826" s="367"/>
      <c r="GLG826" s="367"/>
      <c r="GLH826" s="367"/>
      <c r="GLI826" s="367"/>
      <c r="GLJ826" s="367"/>
      <c r="GLK826" s="367"/>
      <c r="GLL826" s="367"/>
      <c r="GLM826" s="367"/>
      <c r="GLN826" s="367"/>
      <c r="GLO826" s="367"/>
      <c r="GLP826" s="367"/>
      <c r="GLQ826" s="367"/>
      <c r="GLR826" s="367"/>
      <c r="GLS826" s="367"/>
      <c r="GLT826" s="367"/>
      <c r="GLU826" s="367"/>
      <c r="GLV826" s="367"/>
      <c r="GLW826" s="367"/>
      <c r="GLX826" s="367"/>
      <c r="GLY826" s="367"/>
      <c r="GLZ826" s="367"/>
      <c r="GMA826" s="367"/>
      <c r="GMB826" s="367"/>
      <c r="GMC826" s="367"/>
      <c r="GMD826" s="367"/>
      <c r="GME826" s="367"/>
      <c r="GMF826" s="367"/>
      <c r="GMG826" s="367"/>
      <c r="GMH826" s="367"/>
      <c r="GMI826" s="367"/>
      <c r="GMJ826" s="367"/>
      <c r="GMK826" s="367"/>
      <c r="GML826" s="367"/>
      <c r="GMM826" s="367"/>
      <c r="GMN826" s="367"/>
      <c r="GMO826" s="367"/>
      <c r="GMP826" s="367"/>
      <c r="GMQ826" s="367"/>
      <c r="GMR826" s="367"/>
      <c r="GMS826" s="367"/>
      <c r="GMT826" s="367"/>
      <c r="GMU826" s="367"/>
      <c r="GMV826" s="367"/>
      <c r="GMW826" s="367"/>
      <c r="GMX826" s="367"/>
      <c r="GMY826" s="367"/>
      <c r="GMZ826" s="367"/>
      <c r="GNA826" s="367"/>
      <c r="GNB826" s="367"/>
      <c r="GNC826" s="367"/>
      <c r="GND826" s="367"/>
      <c r="GNE826" s="367"/>
      <c r="GNF826" s="367"/>
      <c r="GNG826" s="367"/>
      <c r="GNH826" s="367"/>
      <c r="GNI826" s="367"/>
      <c r="GNJ826" s="367"/>
      <c r="GNK826" s="367"/>
      <c r="GNL826" s="367"/>
      <c r="GNM826" s="367"/>
      <c r="GNN826" s="367"/>
      <c r="GNO826" s="367"/>
      <c r="GNP826" s="367"/>
      <c r="GNQ826" s="367"/>
      <c r="GNR826" s="367"/>
      <c r="GNS826" s="367"/>
      <c r="GNT826" s="367"/>
      <c r="GNU826" s="367"/>
      <c r="GNV826" s="367"/>
      <c r="GNW826" s="367"/>
      <c r="GNX826" s="367"/>
      <c r="GNY826" s="367"/>
      <c r="GNZ826" s="367"/>
      <c r="GOA826" s="367"/>
      <c r="GOB826" s="367"/>
      <c r="GOC826" s="367"/>
      <c r="GOD826" s="367"/>
      <c r="GOE826" s="367"/>
      <c r="GOF826" s="367"/>
      <c r="GOG826" s="367"/>
      <c r="GOH826" s="367"/>
      <c r="GOI826" s="367"/>
      <c r="GOJ826" s="367"/>
      <c r="GOK826" s="367"/>
      <c r="GOL826" s="367"/>
      <c r="GOM826" s="367"/>
      <c r="GON826" s="367"/>
      <c r="GOO826" s="367"/>
      <c r="GOP826" s="367"/>
      <c r="GOQ826" s="367"/>
      <c r="GOR826" s="367"/>
      <c r="GOS826" s="367"/>
      <c r="GOT826" s="367"/>
      <c r="GOU826" s="367"/>
      <c r="GOV826" s="367"/>
      <c r="GOW826" s="367"/>
      <c r="GOX826" s="367"/>
      <c r="GOY826" s="367"/>
      <c r="GOZ826" s="367"/>
      <c r="GPA826" s="367"/>
      <c r="GPB826" s="367"/>
      <c r="GPC826" s="367"/>
      <c r="GPD826" s="367"/>
      <c r="GPE826" s="367"/>
      <c r="GPF826" s="367"/>
      <c r="GPG826" s="367"/>
      <c r="GPH826" s="367"/>
      <c r="GPI826" s="367"/>
      <c r="GPJ826" s="367"/>
      <c r="GPK826" s="367"/>
      <c r="GPL826" s="367"/>
      <c r="GPM826" s="367"/>
      <c r="GPN826" s="367"/>
      <c r="GPO826" s="367"/>
      <c r="GPP826" s="367"/>
      <c r="GPQ826" s="367"/>
      <c r="GPR826" s="367"/>
      <c r="GPS826" s="367"/>
      <c r="GPT826" s="367"/>
      <c r="GPU826" s="367"/>
      <c r="GPV826" s="367"/>
      <c r="GPW826" s="367"/>
      <c r="GPX826" s="367"/>
      <c r="GPY826" s="367"/>
      <c r="GPZ826" s="367"/>
      <c r="GQA826" s="367"/>
      <c r="GQB826" s="367"/>
      <c r="GQC826" s="367"/>
      <c r="GQD826" s="367"/>
      <c r="GQE826" s="367"/>
      <c r="GQF826" s="367"/>
      <c r="GQG826" s="367"/>
      <c r="GQH826" s="367"/>
      <c r="GQI826" s="367"/>
      <c r="GQJ826" s="367"/>
      <c r="GQK826" s="367"/>
      <c r="GQL826" s="367"/>
      <c r="GQM826" s="367"/>
      <c r="GQN826" s="367"/>
      <c r="GQO826" s="367"/>
      <c r="GQP826" s="367"/>
      <c r="GQQ826" s="367"/>
      <c r="GQR826" s="367"/>
      <c r="GQS826" s="367"/>
      <c r="GQT826" s="367"/>
      <c r="GQU826" s="367"/>
      <c r="GQV826" s="367"/>
      <c r="GQW826" s="367"/>
      <c r="GQX826" s="367"/>
      <c r="GQY826" s="367"/>
      <c r="GQZ826" s="367"/>
      <c r="GRA826" s="367"/>
      <c r="GRB826" s="367"/>
      <c r="GRC826" s="367"/>
      <c r="GRD826" s="367"/>
      <c r="GRE826" s="367"/>
      <c r="GRF826" s="367"/>
      <c r="GRG826" s="367"/>
      <c r="GRH826" s="367"/>
      <c r="GRI826" s="367"/>
      <c r="GRJ826" s="367"/>
      <c r="GRK826" s="367"/>
      <c r="GRL826" s="367"/>
      <c r="GRM826" s="367"/>
      <c r="GRN826" s="367"/>
      <c r="GRO826" s="367"/>
      <c r="GRP826" s="367"/>
      <c r="GRQ826" s="367"/>
      <c r="GRR826" s="367"/>
      <c r="GRS826" s="367"/>
      <c r="GRT826" s="367"/>
      <c r="GRU826" s="367"/>
      <c r="GRV826" s="367"/>
      <c r="GRW826" s="367"/>
      <c r="GRX826" s="367"/>
      <c r="GRY826" s="367"/>
      <c r="GRZ826" s="367"/>
      <c r="GSA826" s="367"/>
      <c r="GSB826" s="367"/>
      <c r="GSC826" s="367"/>
      <c r="GSD826" s="367"/>
      <c r="GSE826" s="367"/>
      <c r="GSF826" s="367"/>
      <c r="GSG826" s="367"/>
      <c r="GSH826" s="367"/>
      <c r="GSI826" s="367"/>
      <c r="GSJ826" s="367"/>
      <c r="GSK826" s="367"/>
      <c r="GSL826" s="367"/>
      <c r="GSM826" s="367"/>
      <c r="GSN826" s="367"/>
      <c r="GSO826" s="367"/>
      <c r="GSP826" s="367"/>
      <c r="GSQ826" s="367"/>
      <c r="GSR826" s="367"/>
      <c r="GSS826" s="367"/>
      <c r="GST826" s="367"/>
      <c r="GSU826" s="367"/>
      <c r="GSV826" s="367"/>
      <c r="GSW826" s="367"/>
      <c r="GSX826" s="367"/>
      <c r="GSY826" s="367"/>
      <c r="GSZ826" s="367"/>
      <c r="GTA826" s="367"/>
      <c r="GTB826" s="367"/>
      <c r="GTC826" s="367"/>
      <c r="GTD826" s="367"/>
      <c r="GTE826" s="367"/>
      <c r="GTF826" s="367"/>
      <c r="GTG826" s="367"/>
      <c r="GTH826" s="367"/>
      <c r="GTI826" s="367"/>
      <c r="GTJ826" s="367"/>
      <c r="GTK826" s="367"/>
      <c r="GTL826" s="367"/>
      <c r="GTM826" s="367"/>
      <c r="GTN826" s="367"/>
      <c r="GTO826" s="367"/>
      <c r="GTP826" s="367"/>
      <c r="GTQ826" s="367"/>
      <c r="GTR826" s="367"/>
      <c r="GTS826" s="367"/>
      <c r="GTT826" s="367"/>
      <c r="GTU826" s="367"/>
      <c r="GTV826" s="367"/>
      <c r="GTW826" s="367"/>
      <c r="GTX826" s="367"/>
      <c r="GTY826" s="367"/>
      <c r="GTZ826" s="367"/>
      <c r="GUA826" s="367"/>
      <c r="GUB826" s="367"/>
      <c r="GUC826" s="367"/>
      <c r="GUD826" s="367"/>
      <c r="GUE826" s="367"/>
      <c r="GUF826" s="367"/>
      <c r="GUG826" s="367"/>
      <c r="GUH826" s="367"/>
      <c r="GUI826" s="367"/>
      <c r="GUJ826" s="367"/>
      <c r="GUK826" s="367"/>
      <c r="GUL826" s="367"/>
      <c r="GUM826" s="367"/>
      <c r="GUN826" s="367"/>
      <c r="GUO826" s="367"/>
      <c r="GUP826" s="367"/>
      <c r="GUQ826" s="367"/>
      <c r="GUR826" s="367"/>
      <c r="GUS826" s="367"/>
      <c r="GUT826" s="367"/>
      <c r="GUU826" s="367"/>
      <c r="GUV826" s="367"/>
      <c r="GUW826" s="367"/>
      <c r="GUX826" s="367"/>
      <c r="GUY826" s="367"/>
      <c r="GUZ826" s="367"/>
      <c r="GVA826" s="367"/>
      <c r="GVB826" s="367"/>
      <c r="GVC826" s="367"/>
      <c r="GVD826" s="367"/>
      <c r="GVE826" s="367"/>
      <c r="GVF826" s="367"/>
      <c r="GVG826" s="367"/>
      <c r="GVH826" s="367"/>
      <c r="GVI826" s="367"/>
      <c r="GVJ826" s="367"/>
      <c r="GVK826" s="367"/>
      <c r="GVL826" s="367"/>
      <c r="GVM826" s="367"/>
      <c r="GVN826" s="367"/>
      <c r="GVO826" s="367"/>
      <c r="GVP826" s="367"/>
      <c r="GVQ826" s="367"/>
      <c r="GVR826" s="367"/>
      <c r="GVS826" s="367"/>
      <c r="GVT826" s="367"/>
      <c r="GVU826" s="367"/>
      <c r="GVV826" s="367"/>
      <c r="GVW826" s="367"/>
      <c r="GVX826" s="367"/>
      <c r="GVY826" s="367"/>
      <c r="GVZ826" s="367"/>
      <c r="GWA826" s="367"/>
      <c r="GWB826" s="367"/>
      <c r="GWC826" s="367"/>
      <c r="GWD826" s="367"/>
      <c r="GWE826" s="367"/>
      <c r="GWF826" s="367"/>
      <c r="GWG826" s="367"/>
      <c r="GWH826" s="367"/>
      <c r="GWI826" s="367"/>
      <c r="GWJ826" s="367"/>
      <c r="GWK826" s="367"/>
      <c r="GWL826" s="367"/>
      <c r="GWM826" s="367"/>
      <c r="GWN826" s="367"/>
      <c r="GWO826" s="367"/>
      <c r="GWP826" s="367"/>
      <c r="GWQ826" s="367"/>
      <c r="GWR826" s="367"/>
      <c r="GWS826" s="367"/>
      <c r="GWT826" s="367"/>
      <c r="GWU826" s="367"/>
      <c r="GWV826" s="367"/>
      <c r="GWW826" s="367"/>
      <c r="GWX826" s="367"/>
      <c r="GWY826" s="367"/>
      <c r="GWZ826" s="367"/>
      <c r="GXA826" s="367"/>
      <c r="GXB826" s="367"/>
      <c r="GXC826" s="367"/>
      <c r="GXD826" s="367"/>
      <c r="GXE826" s="367"/>
      <c r="GXF826" s="367"/>
      <c r="GXG826" s="367"/>
      <c r="GXH826" s="367"/>
      <c r="GXI826" s="367"/>
      <c r="GXJ826" s="367"/>
      <c r="GXK826" s="367"/>
      <c r="GXL826" s="367"/>
      <c r="GXM826" s="367"/>
      <c r="GXN826" s="367"/>
      <c r="GXO826" s="367"/>
      <c r="GXP826" s="367"/>
      <c r="GXQ826" s="367"/>
      <c r="GXR826" s="367"/>
      <c r="GXS826" s="367"/>
      <c r="GXT826" s="367"/>
      <c r="GXU826" s="367"/>
      <c r="GXV826" s="367"/>
      <c r="GXW826" s="367"/>
      <c r="GXX826" s="367"/>
      <c r="GXY826" s="367"/>
      <c r="GXZ826" s="367"/>
      <c r="GYA826" s="367"/>
      <c r="GYB826" s="367"/>
      <c r="GYC826" s="367"/>
      <c r="GYD826" s="367"/>
      <c r="GYE826" s="367"/>
      <c r="GYF826" s="367"/>
      <c r="GYG826" s="367"/>
      <c r="GYH826" s="367"/>
      <c r="GYI826" s="367"/>
      <c r="GYJ826" s="367"/>
      <c r="GYK826" s="367"/>
      <c r="GYL826" s="367"/>
      <c r="GYM826" s="367"/>
      <c r="GYN826" s="367"/>
      <c r="GYO826" s="367"/>
      <c r="GYP826" s="367"/>
      <c r="GYQ826" s="367"/>
      <c r="GYR826" s="367"/>
      <c r="GYS826" s="367"/>
      <c r="GYT826" s="367"/>
      <c r="GYU826" s="367"/>
      <c r="GYV826" s="367"/>
      <c r="GYW826" s="367"/>
      <c r="GYX826" s="367"/>
      <c r="GYY826" s="367"/>
      <c r="GYZ826" s="367"/>
      <c r="GZA826" s="367"/>
      <c r="GZB826" s="367"/>
      <c r="GZC826" s="367"/>
      <c r="GZD826" s="367"/>
      <c r="GZE826" s="367"/>
      <c r="GZF826" s="367"/>
      <c r="GZG826" s="367"/>
      <c r="GZH826" s="367"/>
      <c r="GZI826" s="367"/>
      <c r="GZJ826" s="367"/>
      <c r="GZK826" s="367"/>
      <c r="GZL826" s="367"/>
      <c r="GZM826" s="367"/>
      <c r="GZN826" s="367"/>
      <c r="GZO826" s="367"/>
      <c r="GZP826" s="367"/>
      <c r="GZQ826" s="367"/>
      <c r="GZR826" s="367"/>
      <c r="GZS826" s="367"/>
      <c r="GZT826" s="367"/>
      <c r="GZU826" s="367"/>
      <c r="GZV826" s="367"/>
      <c r="GZW826" s="367"/>
      <c r="GZX826" s="367"/>
      <c r="GZY826" s="367"/>
      <c r="GZZ826" s="367"/>
      <c r="HAA826" s="367"/>
      <c r="HAB826" s="367"/>
      <c r="HAC826" s="367"/>
      <c r="HAD826" s="367"/>
      <c r="HAE826" s="367"/>
      <c r="HAF826" s="367"/>
      <c r="HAG826" s="367"/>
      <c r="HAH826" s="367"/>
      <c r="HAI826" s="367"/>
      <c r="HAJ826" s="367"/>
      <c r="HAK826" s="367"/>
      <c r="HAL826" s="367"/>
      <c r="HAM826" s="367"/>
      <c r="HAN826" s="367"/>
      <c r="HAO826" s="367"/>
      <c r="HAP826" s="367"/>
      <c r="HAQ826" s="367"/>
      <c r="HAR826" s="367"/>
      <c r="HAS826" s="367"/>
      <c r="HAT826" s="367"/>
      <c r="HAU826" s="367"/>
      <c r="HAV826" s="367"/>
      <c r="HAW826" s="367"/>
      <c r="HAX826" s="367"/>
      <c r="HAY826" s="367"/>
      <c r="HAZ826" s="367"/>
      <c r="HBA826" s="367"/>
      <c r="HBB826" s="367"/>
      <c r="HBC826" s="367"/>
      <c r="HBD826" s="367"/>
      <c r="HBE826" s="367"/>
      <c r="HBF826" s="367"/>
      <c r="HBG826" s="367"/>
      <c r="HBH826" s="367"/>
      <c r="HBI826" s="367"/>
      <c r="HBJ826" s="367"/>
      <c r="HBK826" s="367"/>
      <c r="HBL826" s="367"/>
      <c r="HBM826" s="367"/>
      <c r="HBN826" s="367"/>
      <c r="HBO826" s="367"/>
      <c r="HBP826" s="367"/>
      <c r="HBQ826" s="367"/>
      <c r="HBR826" s="367"/>
      <c r="HBS826" s="367"/>
      <c r="HBT826" s="367"/>
      <c r="HBU826" s="367"/>
      <c r="HBV826" s="367"/>
      <c r="HBW826" s="367"/>
      <c r="HBX826" s="367"/>
      <c r="HBY826" s="367"/>
      <c r="HBZ826" s="367"/>
      <c r="HCA826" s="367"/>
      <c r="HCB826" s="367"/>
      <c r="HCC826" s="367"/>
      <c r="HCD826" s="367"/>
      <c r="HCE826" s="367"/>
      <c r="HCF826" s="367"/>
      <c r="HCG826" s="367"/>
      <c r="HCH826" s="367"/>
      <c r="HCI826" s="367"/>
      <c r="HCJ826" s="367"/>
      <c r="HCK826" s="367"/>
      <c r="HCL826" s="367"/>
      <c r="HCM826" s="367"/>
      <c r="HCN826" s="367"/>
      <c r="HCO826" s="367"/>
      <c r="HCP826" s="367"/>
      <c r="HCQ826" s="367"/>
      <c r="HCR826" s="367"/>
      <c r="HCS826" s="367"/>
      <c r="HCT826" s="367"/>
      <c r="HCU826" s="367"/>
      <c r="HCV826" s="367"/>
      <c r="HCW826" s="367"/>
      <c r="HCX826" s="367"/>
      <c r="HCY826" s="367"/>
      <c r="HCZ826" s="367"/>
      <c r="HDA826" s="367"/>
      <c r="HDB826" s="367"/>
      <c r="HDC826" s="367"/>
      <c r="HDD826" s="367"/>
      <c r="HDE826" s="367"/>
      <c r="HDF826" s="367"/>
      <c r="HDG826" s="367"/>
      <c r="HDH826" s="367"/>
      <c r="HDI826" s="367"/>
      <c r="HDJ826" s="367"/>
      <c r="HDK826" s="367"/>
      <c r="HDL826" s="367"/>
      <c r="HDM826" s="367"/>
      <c r="HDN826" s="367"/>
      <c r="HDO826" s="367"/>
      <c r="HDP826" s="367"/>
      <c r="HDQ826" s="367"/>
      <c r="HDR826" s="367"/>
      <c r="HDS826" s="367"/>
      <c r="HDT826" s="367"/>
      <c r="HDU826" s="367"/>
      <c r="HDV826" s="367"/>
      <c r="HDW826" s="367"/>
      <c r="HDX826" s="367"/>
      <c r="HDY826" s="367"/>
      <c r="HDZ826" s="367"/>
      <c r="HEA826" s="367"/>
      <c r="HEB826" s="367"/>
      <c r="HEC826" s="367"/>
      <c r="HED826" s="367"/>
      <c r="HEE826" s="367"/>
      <c r="HEF826" s="367"/>
      <c r="HEG826" s="367"/>
      <c r="HEH826" s="367"/>
      <c r="HEI826" s="367"/>
      <c r="HEJ826" s="367"/>
      <c r="HEK826" s="367"/>
      <c r="HEL826" s="367"/>
      <c r="HEM826" s="367"/>
      <c r="HEN826" s="367"/>
      <c r="HEO826" s="367"/>
      <c r="HEP826" s="367"/>
      <c r="HEQ826" s="367"/>
      <c r="HER826" s="367"/>
      <c r="HES826" s="367"/>
      <c r="HET826" s="367"/>
      <c r="HEU826" s="367"/>
      <c r="HEV826" s="367"/>
      <c r="HEW826" s="367"/>
      <c r="HEX826" s="367"/>
      <c r="HEY826" s="367"/>
      <c r="HEZ826" s="367"/>
      <c r="HFA826" s="367"/>
      <c r="HFB826" s="367"/>
      <c r="HFC826" s="367"/>
      <c r="HFD826" s="367"/>
      <c r="HFE826" s="367"/>
      <c r="HFF826" s="367"/>
      <c r="HFG826" s="367"/>
      <c r="HFH826" s="367"/>
      <c r="HFI826" s="367"/>
      <c r="HFJ826" s="367"/>
      <c r="HFK826" s="367"/>
      <c r="HFL826" s="367"/>
      <c r="HFM826" s="367"/>
      <c r="HFN826" s="367"/>
      <c r="HFO826" s="367"/>
      <c r="HFP826" s="367"/>
      <c r="HFQ826" s="367"/>
      <c r="HFR826" s="367"/>
      <c r="HFS826" s="367"/>
      <c r="HFT826" s="367"/>
      <c r="HFU826" s="367"/>
      <c r="HFV826" s="367"/>
      <c r="HFW826" s="367"/>
      <c r="HFX826" s="367"/>
      <c r="HFY826" s="367"/>
      <c r="HFZ826" s="367"/>
      <c r="HGA826" s="367"/>
      <c r="HGB826" s="367"/>
      <c r="HGC826" s="367"/>
      <c r="HGD826" s="367"/>
      <c r="HGE826" s="367"/>
      <c r="HGF826" s="367"/>
      <c r="HGG826" s="367"/>
      <c r="HGH826" s="367"/>
      <c r="HGI826" s="367"/>
      <c r="HGJ826" s="367"/>
      <c r="HGK826" s="367"/>
      <c r="HGL826" s="367"/>
      <c r="HGM826" s="367"/>
      <c r="HGN826" s="367"/>
      <c r="HGO826" s="367"/>
      <c r="HGP826" s="367"/>
      <c r="HGQ826" s="367"/>
      <c r="HGR826" s="367"/>
      <c r="HGS826" s="367"/>
      <c r="HGT826" s="367"/>
      <c r="HGU826" s="367"/>
      <c r="HGV826" s="367"/>
      <c r="HGW826" s="367"/>
      <c r="HGX826" s="367"/>
      <c r="HGY826" s="367"/>
      <c r="HGZ826" s="367"/>
      <c r="HHA826" s="367"/>
      <c r="HHB826" s="367"/>
      <c r="HHC826" s="367"/>
      <c r="HHD826" s="367"/>
      <c r="HHE826" s="367"/>
      <c r="HHF826" s="367"/>
      <c r="HHG826" s="367"/>
      <c r="HHH826" s="367"/>
      <c r="HHI826" s="367"/>
      <c r="HHJ826" s="367"/>
      <c r="HHK826" s="367"/>
      <c r="HHL826" s="367"/>
      <c r="HHM826" s="367"/>
      <c r="HHN826" s="367"/>
      <c r="HHO826" s="367"/>
      <c r="HHP826" s="367"/>
      <c r="HHQ826" s="367"/>
      <c r="HHR826" s="367"/>
      <c r="HHS826" s="367"/>
      <c r="HHT826" s="367"/>
      <c r="HHU826" s="367"/>
      <c r="HHV826" s="367"/>
      <c r="HHW826" s="367"/>
      <c r="HHX826" s="367"/>
      <c r="HHY826" s="367"/>
      <c r="HHZ826" s="367"/>
      <c r="HIA826" s="367"/>
      <c r="HIB826" s="367"/>
      <c r="HIC826" s="367"/>
      <c r="HID826" s="367"/>
      <c r="HIE826" s="367"/>
      <c r="HIF826" s="367"/>
      <c r="HIG826" s="367"/>
      <c r="HIH826" s="367"/>
      <c r="HII826" s="367"/>
      <c r="HIJ826" s="367"/>
      <c r="HIK826" s="367"/>
      <c r="HIL826" s="367"/>
      <c r="HIM826" s="367"/>
      <c r="HIN826" s="367"/>
      <c r="HIO826" s="367"/>
      <c r="HIP826" s="367"/>
      <c r="HIQ826" s="367"/>
      <c r="HIR826" s="367"/>
      <c r="HIS826" s="367"/>
      <c r="HIT826" s="367"/>
      <c r="HIU826" s="367"/>
      <c r="HIV826" s="367"/>
      <c r="HIW826" s="367"/>
      <c r="HIX826" s="367"/>
      <c r="HIY826" s="367"/>
      <c r="HIZ826" s="367"/>
      <c r="HJA826" s="367"/>
      <c r="HJB826" s="367"/>
      <c r="HJC826" s="367"/>
      <c r="HJD826" s="367"/>
      <c r="HJE826" s="367"/>
      <c r="HJF826" s="367"/>
      <c r="HJG826" s="367"/>
      <c r="HJH826" s="367"/>
      <c r="HJI826" s="367"/>
      <c r="HJJ826" s="367"/>
      <c r="HJK826" s="367"/>
      <c r="HJL826" s="367"/>
      <c r="HJM826" s="367"/>
      <c r="HJN826" s="367"/>
      <c r="HJO826" s="367"/>
      <c r="HJP826" s="367"/>
      <c r="HJQ826" s="367"/>
      <c r="HJR826" s="367"/>
      <c r="HJS826" s="367"/>
      <c r="HJT826" s="367"/>
      <c r="HJU826" s="367"/>
      <c r="HJV826" s="367"/>
      <c r="HJW826" s="367"/>
      <c r="HJX826" s="367"/>
      <c r="HJY826" s="367"/>
      <c r="HJZ826" s="367"/>
      <c r="HKA826" s="367"/>
      <c r="HKB826" s="367"/>
      <c r="HKC826" s="367"/>
      <c r="HKD826" s="367"/>
      <c r="HKE826" s="367"/>
      <c r="HKF826" s="367"/>
      <c r="HKG826" s="367"/>
      <c r="HKH826" s="367"/>
      <c r="HKI826" s="367"/>
      <c r="HKJ826" s="367"/>
      <c r="HKK826" s="367"/>
      <c r="HKL826" s="367"/>
      <c r="HKM826" s="367"/>
      <c r="HKN826" s="367"/>
      <c r="HKO826" s="367"/>
      <c r="HKP826" s="367"/>
      <c r="HKQ826" s="367"/>
      <c r="HKR826" s="367"/>
      <c r="HKS826" s="367"/>
      <c r="HKT826" s="367"/>
      <c r="HKU826" s="367"/>
      <c r="HKV826" s="367"/>
      <c r="HKW826" s="367"/>
      <c r="HKX826" s="367"/>
      <c r="HKY826" s="367"/>
      <c r="HKZ826" s="367"/>
      <c r="HLA826" s="367"/>
      <c r="HLB826" s="367"/>
      <c r="HLC826" s="367"/>
      <c r="HLD826" s="367"/>
      <c r="HLE826" s="367"/>
      <c r="HLF826" s="367"/>
      <c r="HLG826" s="367"/>
      <c r="HLH826" s="367"/>
      <c r="HLI826" s="367"/>
      <c r="HLJ826" s="367"/>
      <c r="HLK826" s="367"/>
      <c r="HLL826" s="367"/>
      <c r="HLM826" s="367"/>
      <c r="HLN826" s="367"/>
      <c r="HLO826" s="367"/>
      <c r="HLP826" s="367"/>
      <c r="HLQ826" s="367"/>
      <c r="HLR826" s="367"/>
      <c r="HLS826" s="367"/>
      <c r="HLT826" s="367"/>
      <c r="HLU826" s="367"/>
      <c r="HLV826" s="367"/>
      <c r="HLW826" s="367"/>
      <c r="HLX826" s="367"/>
      <c r="HLY826" s="367"/>
      <c r="HLZ826" s="367"/>
      <c r="HMA826" s="367"/>
      <c r="HMB826" s="367"/>
      <c r="HMC826" s="367"/>
      <c r="HMD826" s="367"/>
      <c r="HME826" s="367"/>
      <c r="HMF826" s="367"/>
      <c r="HMG826" s="367"/>
      <c r="HMH826" s="367"/>
      <c r="HMI826" s="367"/>
      <c r="HMJ826" s="367"/>
      <c r="HMK826" s="367"/>
      <c r="HML826" s="367"/>
      <c r="HMM826" s="367"/>
      <c r="HMN826" s="367"/>
      <c r="HMO826" s="367"/>
      <c r="HMP826" s="367"/>
      <c r="HMQ826" s="367"/>
      <c r="HMR826" s="367"/>
      <c r="HMS826" s="367"/>
      <c r="HMT826" s="367"/>
      <c r="HMU826" s="367"/>
      <c r="HMV826" s="367"/>
      <c r="HMW826" s="367"/>
      <c r="HMX826" s="367"/>
      <c r="HMY826" s="367"/>
      <c r="HMZ826" s="367"/>
      <c r="HNA826" s="367"/>
      <c r="HNB826" s="367"/>
      <c r="HNC826" s="367"/>
      <c r="HND826" s="367"/>
      <c r="HNE826" s="367"/>
      <c r="HNF826" s="367"/>
      <c r="HNG826" s="367"/>
      <c r="HNH826" s="367"/>
      <c r="HNI826" s="367"/>
      <c r="HNJ826" s="367"/>
      <c r="HNK826" s="367"/>
      <c r="HNL826" s="367"/>
      <c r="HNM826" s="367"/>
      <c r="HNN826" s="367"/>
      <c r="HNO826" s="367"/>
      <c r="HNP826" s="367"/>
      <c r="HNQ826" s="367"/>
      <c r="HNR826" s="367"/>
      <c r="HNS826" s="367"/>
      <c r="HNT826" s="367"/>
      <c r="HNU826" s="367"/>
      <c r="HNV826" s="367"/>
      <c r="HNW826" s="367"/>
      <c r="HNX826" s="367"/>
      <c r="HNY826" s="367"/>
      <c r="HNZ826" s="367"/>
      <c r="HOA826" s="367"/>
      <c r="HOB826" s="367"/>
      <c r="HOC826" s="367"/>
      <c r="HOD826" s="367"/>
      <c r="HOE826" s="367"/>
      <c r="HOF826" s="367"/>
      <c r="HOG826" s="367"/>
      <c r="HOH826" s="367"/>
      <c r="HOI826" s="367"/>
      <c r="HOJ826" s="367"/>
      <c r="HOK826" s="367"/>
      <c r="HOL826" s="367"/>
      <c r="HOM826" s="367"/>
      <c r="HON826" s="367"/>
      <c r="HOO826" s="367"/>
      <c r="HOP826" s="367"/>
      <c r="HOQ826" s="367"/>
      <c r="HOR826" s="367"/>
      <c r="HOS826" s="367"/>
      <c r="HOT826" s="367"/>
      <c r="HOU826" s="367"/>
      <c r="HOV826" s="367"/>
      <c r="HOW826" s="367"/>
      <c r="HOX826" s="367"/>
      <c r="HOY826" s="367"/>
      <c r="HOZ826" s="367"/>
      <c r="HPA826" s="367"/>
      <c r="HPB826" s="367"/>
      <c r="HPC826" s="367"/>
      <c r="HPD826" s="367"/>
      <c r="HPE826" s="367"/>
      <c r="HPF826" s="367"/>
      <c r="HPG826" s="367"/>
      <c r="HPH826" s="367"/>
      <c r="HPI826" s="367"/>
      <c r="HPJ826" s="367"/>
      <c r="HPK826" s="367"/>
      <c r="HPL826" s="367"/>
      <c r="HPM826" s="367"/>
      <c r="HPN826" s="367"/>
      <c r="HPO826" s="367"/>
      <c r="HPP826" s="367"/>
      <c r="HPQ826" s="367"/>
      <c r="HPR826" s="367"/>
      <c r="HPS826" s="367"/>
      <c r="HPT826" s="367"/>
      <c r="HPU826" s="367"/>
      <c r="HPV826" s="367"/>
      <c r="HPW826" s="367"/>
      <c r="HPX826" s="367"/>
      <c r="HPY826" s="367"/>
      <c r="HPZ826" s="367"/>
      <c r="HQA826" s="367"/>
      <c r="HQB826" s="367"/>
      <c r="HQC826" s="367"/>
      <c r="HQD826" s="367"/>
      <c r="HQE826" s="367"/>
      <c r="HQF826" s="367"/>
      <c r="HQG826" s="367"/>
      <c r="HQH826" s="367"/>
      <c r="HQI826" s="367"/>
      <c r="HQJ826" s="367"/>
      <c r="HQK826" s="367"/>
      <c r="HQL826" s="367"/>
      <c r="HQM826" s="367"/>
      <c r="HQN826" s="367"/>
      <c r="HQO826" s="367"/>
      <c r="HQP826" s="367"/>
      <c r="HQQ826" s="367"/>
      <c r="HQR826" s="367"/>
      <c r="HQS826" s="367"/>
      <c r="HQT826" s="367"/>
      <c r="HQU826" s="367"/>
      <c r="HQV826" s="367"/>
      <c r="HQW826" s="367"/>
      <c r="HQX826" s="367"/>
      <c r="HQY826" s="367"/>
      <c r="HQZ826" s="367"/>
      <c r="HRA826" s="367"/>
      <c r="HRB826" s="367"/>
      <c r="HRC826" s="367"/>
      <c r="HRD826" s="367"/>
      <c r="HRE826" s="367"/>
      <c r="HRF826" s="367"/>
      <c r="HRG826" s="367"/>
      <c r="HRH826" s="367"/>
      <c r="HRI826" s="367"/>
      <c r="HRJ826" s="367"/>
      <c r="HRK826" s="367"/>
      <c r="HRL826" s="367"/>
      <c r="HRM826" s="367"/>
      <c r="HRN826" s="367"/>
      <c r="HRO826" s="367"/>
      <c r="HRP826" s="367"/>
      <c r="HRQ826" s="367"/>
      <c r="HRR826" s="367"/>
      <c r="HRS826" s="367"/>
      <c r="HRT826" s="367"/>
      <c r="HRU826" s="367"/>
      <c r="HRV826" s="367"/>
      <c r="HRW826" s="367"/>
      <c r="HRX826" s="367"/>
      <c r="HRY826" s="367"/>
      <c r="HRZ826" s="367"/>
      <c r="HSA826" s="367"/>
      <c r="HSB826" s="367"/>
      <c r="HSC826" s="367"/>
      <c r="HSD826" s="367"/>
      <c r="HSE826" s="367"/>
      <c r="HSF826" s="367"/>
      <c r="HSG826" s="367"/>
      <c r="HSH826" s="367"/>
      <c r="HSI826" s="367"/>
      <c r="HSJ826" s="367"/>
      <c r="HSK826" s="367"/>
      <c r="HSL826" s="367"/>
      <c r="HSM826" s="367"/>
      <c r="HSN826" s="367"/>
      <c r="HSO826" s="367"/>
      <c r="HSP826" s="367"/>
      <c r="HSQ826" s="367"/>
      <c r="HSR826" s="367"/>
      <c r="HSS826" s="367"/>
      <c r="HST826" s="367"/>
      <c r="HSU826" s="367"/>
      <c r="HSV826" s="367"/>
      <c r="HSW826" s="367"/>
      <c r="HSX826" s="367"/>
      <c r="HSY826" s="367"/>
      <c r="HSZ826" s="367"/>
      <c r="HTA826" s="367"/>
      <c r="HTB826" s="367"/>
      <c r="HTC826" s="367"/>
      <c r="HTD826" s="367"/>
      <c r="HTE826" s="367"/>
      <c r="HTF826" s="367"/>
      <c r="HTG826" s="367"/>
      <c r="HTH826" s="367"/>
      <c r="HTI826" s="367"/>
      <c r="HTJ826" s="367"/>
      <c r="HTK826" s="367"/>
      <c r="HTL826" s="367"/>
      <c r="HTM826" s="367"/>
      <c r="HTN826" s="367"/>
      <c r="HTO826" s="367"/>
      <c r="HTP826" s="367"/>
      <c r="HTQ826" s="367"/>
      <c r="HTR826" s="367"/>
      <c r="HTS826" s="367"/>
      <c r="HTT826" s="367"/>
      <c r="HTU826" s="367"/>
      <c r="HTV826" s="367"/>
      <c r="HTW826" s="367"/>
      <c r="HTX826" s="367"/>
      <c r="HTY826" s="367"/>
      <c r="HTZ826" s="367"/>
      <c r="HUA826" s="367"/>
      <c r="HUB826" s="367"/>
      <c r="HUC826" s="367"/>
      <c r="HUD826" s="367"/>
      <c r="HUE826" s="367"/>
      <c r="HUF826" s="367"/>
      <c r="HUG826" s="367"/>
      <c r="HUH826" s="367"/>
      <c r="HUI826" s="367"/>
      <c r="HUJ826" s="367"/>
      <c r="HUK826" s="367"/>
      <c r="HUL826" s="367"/>
      <c r="HUM826" s="367"/>
      <c r="HUN826" s="367"/>
      <c r="HUO826" s="367"/>
      <c r="HUP826" s="367"/>
      <c r="HUQ826" s="367"/>
      <c r="HUR826" s="367"/>
      <c r="HUS826" s="367"/>
      <c r="HUT826" s="367"/>
      <c r="HUU826" s="367"/>
      <c r="HUV826" s="367"/>
      <c r="HUW826" s="367"/>
      <c r="HUX826" s="367"/>
      <c r="HUY826" s="367"/>
      <c r="HUZ826" s="367"/>
      <c r="HVA826" s="367"/>
      <c r="HVB826" s="367"/>
      <c r="HVC826" s="367"/>
      <c r="HVD826" s="367"/>
      <c r="HVE826" s="367"/>
      <c r="HVF826" s="367"/>
      <c r="HVG826" s="367"/>
      <c r="HVH826" s="367"/>
      <c r="HVI826" s="367"/>
      <c r="HVJ826" s="367"/>
      <c r="HVK826" s="367"/>
      <c r="HVL826" s="367"/>
      <c r="HVM826" s="367"/>
      <c r="HVN826" s="367"/>
      <c r="HVO826" s="367"/>
      <c r="HVP826" s="367"/>
      <c r="HVQ826" s="367"/>
      <c r="HVR826" s="367"/>
      <c r="HVS826" s="367"/>
      <c r="HVT826" s="367"/>
      <c r="HVU826" s="367"/>
      <c r="HVV826" s="367"/>
      <c r="HVW826" s="367"/>
      <c r="HVX826" s="367"/>
      <c r="HVY826" s="367"/>
      <c r="HVZ826" s="367"/>
      <c r="HWA826" s="367"/>
      <c r="HWB826" s="367"/>
      <c r="HWC826" s="367"/>
      <c r="HWD826" s="367"/>
      <c r="HWE826" s="367"/>
      <c r="HWF826" s="367"/>
      <c r="HWG826" s="367"/>
      <c r="HWH826" s="367"/>
      <c r="HWI826" s="367"/>
      <c r="HWJ826" s="367"/>
      <c r="HWK826" s="367"/>
      <c r="HWL826" s="367"/>
      <c r="HWM826" s="367"/>
      <c r="HWN826" s="367"/>
      <c r="HWO826" s="367"/>
      <c r="HWP826" s="367"/>
      <c r="HWQ826" s="367"/>
      <c r="HWR826" s="367"/>
      <c r="HWS826" s="367"/>
      <c r="HWT826" s="367"/>
      <c r="HWU826" s="367"/>
      <c r="HWV826" s="367"/>
      <c r="HWW826" s="367"/>
      <c r="HWX826" s="367"/>
      <c r="HWY826" s="367"/>
      <c r="HWZ826" s="367"/>
      <c r="HXA826" s="367"/>
      <c r="HXB826" s="367"/>
      <c r="HXC826" s="367"/>
      <c r="HXD826" s="367"/>
      <c r="HXE826" s="367"/>
      <c r="HXF826" s="367"/>
      <c r="HXG826" s="367"/>
      <c r="HXH826" s="367"/>
      <c r="HXI826" s="367"/>
      <c r="HXJ826" s="367"/>
      <c r="HXK826" s="367"/>
      <c r="HXL826" s="367"/>
      <c r="HXM826" s="367"/>
      <c r="HXN826" s="367"/>
      <c r="HXO826" s="367"/>
      <c r="HXP826" s="367"/>
      <c r="HXQ826" s="367"/>
      <c r="HXR826" s="367"/>
      <c r="HXS826" s="367"/>
      <c r="HXT826" s="367"/>
      <c r="HXU826" s="367"/>
      <c r="HXV826" s="367"/>
      <c r="HXW826" s="367"/>
      <c r="HXX826" s="367"/>
      <c r="HXY826" s="367"/>
      <c r="HXZ826" s="367"/>
      <c r="HYA826" s="367"/>
      <c r="HYB826" s="367"/>
      <c r="HYC826" s="367"/>
      <c r="HYD826" s="367"/>
      <c r="HYE826" s="367"/>
      <c r="HYF826" s="367"/>
      <c r="HYG826" s="367"/>
      <c r="HYH826" s="367"/>
      <c r="HYI826" s="367"/>
      <c r="HYJ826" s="367"/>
      <c r="HYK826" s="367"/>
      <c r="HYL826" s="367"/>
      <c r="HYM826" s="367"/>
      <c r="HYN826" s="367"/>
      <c r="HYO826" s="367"/>
      <c r="HYP826" s="367"/>
      <c r="HYQ826" s="367"/>
      <c r="HYR826" s="367"/>
      <c r="HYS826" s="367"/>
      <c r="HYT826" s="367"/>
      <c r="HYU826" s="367"/>
      <c r="HYV826" s="367"/>
      <c r="HYW826" s="367"/>
      <c r="HYX826" s="367"/>
      <c r="HYY826" s="367"/>
      <c r="HYZ826" s="367"/>
      <c r="HZA826" s="367"/>
      <c r="HZB826" s="367"/>
      <c r="HZC826" s="367"/>
      <c r="HZD826" s="367"/>
      <c r="HZE826" s="367"/>
      <c r="HZF826" s="367"/>
      <c r="HZG826" s="367"/>
      <c r="HZH826" s="367"/>
      <c r="HZI826" s="367"/>
      <c r="HZJ826" s="367"/>
      <c r="HZK826" s="367"/>
      <c r="HZL826" s="367"/>
      <c r="HZM826" s="367"/>
      <c r="HZN826" s="367"/>
      <c r="HZO826" s="367"/>
      <c r="HZP826" s="367"/>
      <c r="HZQ826" s="367"/>
      <c r="HZR826" s="367"/>
      <c r="HZS826" s="367"/>
      <c r="HZT826" s="367"/>
      <c r="HZU826" s="367"/>
      <c r="HZV826" s="367"/>
      <c r="HZW826" s="367"/>
      <c r="HZX826" s="367"/>
      <c r="HZY826" s="367"/>
      <c r="HZZ826" s="367"/>
      <c r="IAA826" s="367"/>
      <c r="IAB826" s="367"/>
      <c r="IAC826" s="367"/>
      <c r="IAD826" s="367"/>
      <c r="IAE826" s="367"/>
      <c r="IAF826" s="367"/>
      <c r="IAG826" s="367"/>
      <c r="IAH826" s="367"/>
      <c r="IAI826" s="367"/>
      <c r="IAJ826" s="367"/>
      <c r="IAK826" s="367"/>
      <c r="IAL826" s="367"/>
      <c r="IAM826" s="367"/>
      <c r="IAN826" s="367"/>
      <c r="IAO826" s="367"/>
      <c r="IAP826" s="367"/>
      <c r="IAQ826" s="367"/>
      <c r="IAR826" s="367"/>
      <c r="IAS826" s="367"/>
      <c r="IAT826" s="367"/>
      <c r="IAU826" s="367"/>
      <c r="IAV826" s="367"/>
      <c r="IAW826" s="367"/>
      <c r="IAX826" s="367"/>
      <c r="IAY826" s="367"/>
      <c r="IAZ826" s="367"/>
      <c r="IBA826" s="367"/>
      <c r="IBB826" s="367"/>
      <c r="IBC826" s="367"/>
      <c r="IBD826" s="367"/>
      <c r="IBE826" s="367"/>
      <c r="IBF826" s="367"/>
      <c r="IBG826" s="367"/>
      <c r="IBH826" s="367"/>
      <c r="IBI826" s="367"/>
      <c r="IBJ826" s="367"/>
      <c r="IBK826" s="367"/>
      <c r="IBL826" s="367"/>
      <c r="IBM826" s="367"/>
      <c r="IBN826" s="367"/>
      <c r="IBO826" s="367"/>
      <c r="IBP826" s="367"/>
      <c r="IBQ826" s="367"/>
      <c r="IBR826" s="367"/>
      <c r="IBS826" s="367"/>
      <c r="IBT826" s="367"/>
      <c r="IBU826" s="367"/>
      <c r="IBV826" s="367"/>
      <c r="IBW826" s="367"/>
      <c r="IBX826" s="367"/>
      <c r="IBY826" s="367"/>
      <c r="IBZ826" s="367"/>
      <c r="ICA826" s="367"/>
      <c r="ICB826" s="367"/>
      <c r="ICC826" s="367"/>
      <c r="ICD826" s="367"/>
      <c r="ICE826" s="367"/>
      <c r="ICF826" s="367"/>
      <c r="ICG826" s="367"/>
      <c r="ICH826" s="367"/>
      <c r="ICI826" s="367"/>
      <c r="ICJ826" s="367"/>
      <c r="ICK826" s="367"/>
      <c r="ICL826" s="367"/>
      <c r="ICM826" s="367"/>
      <c r="ICN826" s="367"/>
      <c r="ICO826" s="367"/>
      <c r="ICP826" s="367"/>
      <c r="ICQ826" s="367"/>
      <c r="ICR826" s="367"/>
      <c r="ICS826" s="367"/>
      <c r="ICT826" s="367"/>
      <c r="ICU826" s="367"/>
      <c r="ICV826" s="367"/>
      <c r="ICW826" s="367"/>
      <c r="ICX826" s="367"/>
      <c r="ICY826" s="367"/>
      <c r="ICZ826" s="367"/>
      <c r="IDA826" s="367"/>
      <c r="IDB826" s="367"/>
      <c r="IDC826" s="367"/>
      <c r="IDD826" s="367"/>
      <c r="IDE826" s="367"/>
      <c r="IDF826" s="367"/>
      <c r="IDG826" s="367"/>
      <c r="IDH826" s="367"/>
      <c r="IDI826" s="367"/>
      <c r="IDJ826" s="367"/>
      <c r="IDK826" s="367"/>
      <c r="IDL826" s="367"/>
      <c r="IDM826" s="367"/>
      <c r="IDN826" s="367"/>
      <c r="IDO826" s="367"/>
      <c r="IDP826" s="367"/>
      <c r="IDQ826" s="367"/>
      <c r="IDR826" s="367"/>
      <c r="IDS826" s="367"/>
      <c r="IDT826" s="367"/>
      <c r="IDU826" s="367"/>
      <c r="IDV826" s="367"/>
      <c r="IDW826" s="367"/>
      <c r="IDX826" s="367"/>
      <c r="IDY826" s="367"/>
      <c r="IDZ826" s="367"/>
      <c r="IEA826" s="367"/>
      <c r="IEB826" s="367"/>
      <c r="IEC826" s="367"/>
      <c r="IED826" s="367"/>
      <c r="IEE826" s="367"/>
      <c r="IEF826" s="367"/>
      <c r="IEG826" s="367"/>
      <c r="IEH826" s="367"/>
      <c r="IEI826" s="367"/>
      <c r="IEJ826" s="367"/>
      <c r="IEK826" s="367"/>
      <c r="IEL826" s="367"/>
      <c r="IEM826" s="367"/>
      <c r="IEN826" s="367"/>
      <c r="IEO826" s="367"/>
      <c r="IEP826" s="367"/>
      <c r="IEQ826" s="367"/>
      <c r="IER826" s="367"/>
      <c r="IES826" s="367"/>
      <c r="IET826" s="367"/>
      <c r="IEU826" s="367"/>
      <c r="IEV826" s="367"/>
      <c r="IEW826" s="367"/>
      <c r="IEX826" s="367"/>
      <c r="IEY826" s="367"/>
      <c r="IEZ826" s="367"/>
      <c r="IFA826" s="367"/>
      <c r="IFB826" s="367"/>
      <c r="IFC826" s="367"/>
      <c r="IFD826" s="367"/>
      <c r="IFE826" s="367"/>
      <c r="IFF826" s="367"/>
      <c r="IFG826" s="367"/>
      <c r="IFH826" s="367"/>
      <c r="IFI826" s="367"/>
      <c r="IFJ826" s="367"/>
      <c r="IFK826" s="367"/>
      <c r="IFL826" s="367"/>
      <c r="IFM826" s="367"/>
      <c r="IFN826" s="367"/>
      <c r="IFO826" s="367"/>
      <c r="IFP826" s="367"/>
      <c r="IFQ826" s="367"/>
      <c r="IFR826" s="367"/>
      <c r="IFS826" s="367"/>
      <c r="IFT826" s="367"/>
      <c r="IFU826" s="367"/>
      <c r="IFV826" s="367"/>
      <c r="IFW826" s="367"/>
      <c r="IFX826" s="367"/>
      <c r="IFY826" s="367"/>
      <c r="IFZ826" s="367"/>
      <c r="IGA826" s="367"/>
      <c r="IGB826" s="367"/>
      <c r="IGC826" s="367"/>
      <c r="IGD826" s="367"/>
      <c r="IGE826" s="367"/>
      <c r="IGF826" s="367"/>
      <c r="IGG826" s="367"/>
      <c r="IGH826" s="367"/>
      <c r="IGI826" s="367"/>
      <c r="IGJ826" s="367"/>
      <c r="IGK826" s="367"/>
      <c r="IGL826" s="367"/>
      <c r="IGM826" s="367"/>
      <c r="IGN826" s="367"/>
      <c r="IGO826" s="367"/>
      <c r="IGP826" s="367"/>
      <c r="IGQ826" s="367"/>
      <c r="IGR826" s="367"/>
      <c r="IGS826" s="367"/>
      <c r="IGT826" s="367"/>
      <c r="IGU826" s="367"/>
      <c r="IGV826" s="367"/>
      <c r="IGW826" s="367"/>
      <c r="IGX826" s="367"/>
      <c r="IGY826" s="367"/>
      <c r="IGZ826" s="367"/>
      <c r="IHA826" s="367"/>
      <c r="IHB826" s="367"/>
      <c r="IHC826" s="367"/>
      <c r="IHD826" s="367"/>
      <c r="IHE826" s="367"/>
      <c r="IHF826" s="367"/>
      <c r="IHG826" s="367"/>
      <c r="IHH826" s="367"/>
      <c r="IHI826" s="367"/>
      <c r="IHJ826" s="367"/>
      <c r="IHK826" s="367"/>
      <c r="IHL826" s="367"/>
      <c r="IHM826" s="367"/>
      <c r="IHN826" s="367"/>
      <c r="IHO826" s="367"/>
      <c r="IHP826" s="367"/>
      <c r="IHQ826" s="367"/>
      <c r="IHR826" s="367"/>
      <c r="IHS826" s="367"/>
      <c r="IHT826" s="367"/>
      <c r="IHU826" s="367"/>
      <c r="IHV826" s="367"/>
      <c r="IHW826" s="367"/>
      <c r="IHX826" s="367"/>
      <c r="IHY826" s="367"/>
      <c r="IHZ826" s="367"/>
      <c r="IIA826" s="367"/>
      <c r="IIB826" s="367"/>
      <c r="IIC826" s="367"/>
      <c r="IID826" s="367"/>
      <c r="IIE826" s="367"/>
      <c r="IIF826" s="367"/>
      <c r="IIG826" s="367"/>
      <c r="IIH826" s="367"/>
      <c r="III826" s="367"/>
      <c r="IIJ826" s="367"/>
      <c r="IIK826" s="367"/>
      <c r="IIL826" s="367"/>
      <c r="IIM826" s="367"/>
      <c r="IIN826" s="367"/>
      <c r="IIO826" s="367"/>
      <c r="IIP826" s="367"/>
      <c r="IIQ826" s="367"/>
      <c r="IIR826" s="367"/>
      <c r="IIS826" s="367"/>
      <c r="IIT826" s="367"/>
      <c r="IIU826" s="367"/>
      <c r="IIV826" s="367"/>
      <c r="IIW826" s="367"/>
      <c r="IIX826" s="367"/>
      <c r="IIY826" s="367"/>
      <c r="IIZ826" s="367"/>
      <c r="IJA826" s="367"/>
      <c r="IJB826" s="367"/>
      <c r="IJC826" s="367"/>
      <c r="IJD826" s="367"/>
      <c r="IJE826" s="367"/>
      <c r="IJF826" s="367"/>
      <c r="IJG826" s="367"/>
      <c r="IJH826" s="367"/>
      <c r="IJI826" s="367"/>
      <c r="IJJ826" s="367"/>
      <c r="IJK826" s="367"/>
      <c r="IJL826" s="367"/>
      <c r="IJM826" s="367"/>
      <c r="IJN826" s="367"/>
      <c r="IJO826" s="367"/>
      <c r="IJP826" s="367"/>
      <c r="IJQ826" s="367"/>
      <c r="IJR826" s="367"/>
      <c r="IJS826" s="367"/>
      <c r="IJT826" s="367"/>
      <c r="IJU826" s="367"/>
      <c r="IJV826" s="367"/>
      <c r="IJW826" s="367"/>
      <c r="IJX826" s="367"/>
      <c r="IJY826" s="367"/>
      <c r="IJZ826" s="367"/>
      <c r="IKA826" s="367"/>
      <c r="IKB826" s="367"/>
      <c r="IKC826" s="367"/>
      <c r="IKD826" s="367"/>
      <c r="IKE826" s="367"/>
      <c r="IKF826" s="367"/>
      <c r="IKG826" s="367"/>
      <c r="IKH826" s="367"/>
      <c r="IKI826" s="367"/>
      <c r="IKJ826" s="367"/>
      <c r="IKK826" s="367"/>
      <c r="IKL826" s="367"/>
      <c r="IKM826" s="367"/>
      <c r="IKN826" s="367"/>
      <c r="IKO826" s="367"/>
      <c r="IKP826" s="367"/>
      <c r="IKQ826" s="367"/>
      <c r="IKR826" s="367"/>
      <c r="IKS826" s="367"/>
      <c r="IKT826" s="367"/>
      <c r="IKU826" s="367"/>
      <c r="IKV826" s="367"/>
      <c r="IKW826" s="367"/>
      <c r="IKX826" s="367"/>
      <c r="IKY826" s="367"/>
      <c r="IKZ826" s="367"/>
      <c r="ILA826" s="367"/>
      <c r="ILB826" s="367"/>
      <c r="ILC826" s="367"/>
      <c r="ILD826" s="367"/>
      <c r="ILE826" s="367"/>
      <c r="ILF826" s="367"/>
      <c r="ILG826" s="367"/>
      <c r="ILH826" s="367"/>
      <c r="ILI826" s="367"/>
      <c r="ILJ826" s="367"/>
      <c r="ILK826" s="367"/>
      <c r="ILL826" s="367"/>
      <c r="ILM826" s="367"/>
      <c r="ILN826" s="367"/>
      <c r="ILO826" s="367"/>
      <c r="ILP826" s="367"/>
      <c r="ILQ826" s="367"/>
      <c r="ILR826" s="367"/>
      <c r="ILS826" s="367"/>
      <c r="ILT826" s="367"/>
      <c r="ILU826" s="367"/>
      <c r="ILV826" s="367"/>
      <c r="ILW826" s="367"/>
      <c r="ILX826" s="367"/>
      <c r="ILY826" s="367"/>
      <c r="ILZ826" s="367"/>
      <c r="IMA826" s="367"/>
      <c r="IMB826" s="367"/>
      <c r="IMC826" s="367"/>
      <c r="IMD826" s="367"/>
      <c r="IME826" s="367"/>
      <c r="IMF826" s="367"/>
      <c r="IMG826" s="367"/>
      <c r="IMH826" s="367"/>
      <c r="IMI826" s="367"/>
      <c r="IMJ826" s="367"/>
      <c r="IMK826" s="367"/>
      <c r="IML826" s="367"/>
      <c r="IMM826" s="367"/>
      <c r="IMN826" s="367"/>
      <c r="IMO826" s="367"/>
      <c r="IMP826" s="367"/>
      <c r="IMQ826" s="367"/>
      <c r="IMR826" s="367"/>
      <c r="IMS826" s="367"/>
      <c r="IMT826" s="367"/>
      <c r="IMU826" s="367"/>
      <c r="IMV826" s="367"/>
      <c r="IMW826" s="367"/>
      <c r="IMX826" s="367"/>
      <c r="IMY826" s="367"/>
      <c r="IMZ826" s="367"/>
      <c r="INA826" s="367"/>
      <c r="INB826" s="367"/>
      <c r="INC826" s="367"/>
      <c r="IND826" s="367"/>
      <c r="INE826" s="367"/>
      <c r="INF826" s="367"/>
      <c r="ING826" s="367"/>
      <c r="INH826" s="367"/>
      <c r="INI826" s="367"/>
      <c r="INJ826" s="367"/>
      <c r="INK826" s="367"/>
      <c r="INL826" s="367"/>
      <c r="INM826" s="367"/>
      <c r="INN826" s="367"/>
      <c r="INO826" s="367"/>
      <c r="INP826" s="367"/>
      <c r="INQ826" s="367"/>
      <c r="INR826" s="367"/>
      <c r="INS826" s="367"/>
      <c r="INT826" s="367"/>
      <c r="INU826" s="367"/>
      <c r="INV826" s="367"/>
      <c r="INW826" s="367"/>
      <c r="INX826" s="367"/>
      <c r="INY826" s="367"/>
      <c r="INZ826" s="367"/>
      <c r="IOA826" s="367"/>
      <c r="IOB826" s="367"/>
      <c r="IOC826" s="367"/>
      <c r="IOD826" s="367"/>
      <c r="IOE826" s="367"/>
      <c r="IOF826" s="367"/>
      <c r="IOG826" s="367"/>
      <c r="IOH826" s="367"/>
      <c r="IOI826" s="367"/>
      <c r="IOJ826" s="367"/>
      <c r="IOK826" s="367"/>
      <c r="IOL826" s="367"/>
      <c r="IOM826" s="367"/>
      <c r="ION826" s="367"/>
      <c r="IOO826" s="367"/>
      <c r="IOP826" s="367"/>
      <c r="IOQ826" s="367"/>
      <c r="IOR826" s="367"/>
      <c r="IOS826" s="367"/>
      <c r="IOT826" s="367"/>
      <c r="IOU826" s="367"/>
      <c r="IOV826" s="367"/>
      <c r="IOW826" s="367"/>
      <c r="IOX826" s="367"/>
      <c r="IOY826" s="367"/>
      <c r="IOZ826" s="367"/>
      <c r="IPA826" s="367"/>
      <c r="IPB826" s="367"/>
      <c r="IPC826" s="367"/>
      <c r="IPD826" s="367"/>
      <c r="IPE826" s="367"/>
      <c r="IPF826" s="367"/>
      <c r="IPG826" s="367"/>
      <c r="IPH826" s="367"/>
      <c r="IPI826" s="367"/>
      <c r="IPJ826" s="367"/>
      <c r="IPK826" s="367"/>
      <c r="IPL826" s="367"/>
      <c r="IPM826" s="367"/>
      <c r="IPN826" s="367"/>
      <c r="IPO826" s="367"/>
      <c r="IPP826" s="367"/>
      <c r="IPQ826" s="367"/>
      <c r="IPR826" s="367"/>
      <c r="IPS826" s="367"/>
      <c r="IPT826" s="367"/>
      <c r="IPU826" s="367"/>
      <c r="IPV826" s="367"/>
      <c r="IPW826" s="367"/>
      <c r="IPX826" s="367"/>
      <c r="IPY826" s="367"/>
      <c r="IPZ826" s="367"/>
      <c r="IQA826" s="367"/>
      <c r="IQB826" s="367"/>
      <c r="IQC826" s="367"/>
      <c r="IQD826" s="367"/>
      <c r="IQE826" s="367"/>
      <c r="IQF826" s="367"/>
      <c r="IQG826" s="367"/>
      <c r="IQH826" s="367"/>
      <c r="IQI826" s="367"/>
      <c r="IQJ826" s="367"/>
      <c r="IQK826" s="367"/>
      <c r="IQL826" s="367"/>
      <c r="IQM826" s="367"/>
      <c r="IQN826" s="367"/>
      <c r="IQO826" s="367"/>
      <c r="IQP826" s="367"/>
      <c r="IQQ826" s="367"/>
      <c r="IQR826" s="367"/>
      <c r="IQS826" s="367"/>
      <c r="IQT826" s="367"/>
      <c r="IQU826" s="367"/>
      <c r="IQV826" s="367"/>
      <c r="IQW826" s="367"/>
      <c r="IQX826" s="367"/>
      <c r="IQY826" s="367"/>
      <c r="IQZ826" s="367"/>
      <c r="IRA826" s="367"/>
      <c r="IRB826" s="367"/>
      <c r="IRC826" s="367"/>
      <c r="IRD826" s="367"/>
      <c r="IRE826" s="367"/>
      <c r="IRF826" s="367"/>
      <c r="IRG826" s="367"/>
      <c r="IRH826" s="367"/>
      <c r="IRI826" s="367"/>
      <c r="IRJ826" s="367"/>
      <c r="IRK826" s="367"/>
      <c r="IRL826" s="367"/>
      <c r="IRM826" s="367"/>
      <c r="IRN826" s="367"/>
      <c r="IRO826" s="367"/>
      <c r="IRP826" s="367"/>
      <c r="IRQ826" s="367"/>
      <c r="IRR826" s="367"/>
      <c r="IRS826" s="367"/>
      <c r="IRT826" s="367"/>
      <c r="IRU826" s="367"/>
      <c r="IRV826" s="367"/>
      <c r="IRW826" s="367"/>
      <c r="IRX826" s="367"/>
      <c r="IRY826" s="367"/>
      <c r="IRZ826" s="367"/>
      <c r="ISA826" s="367"/>
      <c r="ISB826" s="367"/>
      <c r="ISC826" s="367"/>
      <c r="ISD826" s="367"/>
      <c r="ISE826" s="367"/>
      <c r="ISF826" s="367"/>
      <c r="ISG826" s="367"/>
      <c r="ISH826" s="367"/>
      <c r="ISI826" s="367"/>
      <c r="ISJ826" s="367"/>
      <c r="ISK826" s="367"/>
      <c r="ISL826" s="367"/>
      <c r="ISM826" s="367"/>
      <c r="ISN826" s="367"/>
      <c r="ISO826" s="367"/>
      <c r="ISP826" s="367"/>
      <c r="ISQ826" s="367"/>
      <c r="ISR826" s="367"/>
      <c r="ISS826" s="367"/>
      <c r="IST826" s="367"/>
      <c r="ISU826" s="367"/>
      <c r="ISV826" s="367"/>
      <c r="ISW826" s="367"/>
      <c r="ISX826" s="367"/>
      <c r="ISY826" s="367"/>
      <c r="ISZ826" s="367"/>
      <c r="ITA826" s="367"/>
      <c r="ITB826" s="367"/>
      <c r="ITC826" s="367"/>
      <c r="ITD826" s="367"/>
      <c r="ITE826" s="367"/>
      <c r="ITF826" s="367"/>
      <c r="ITG826" s="367"/>
      <c r="ITH826" s="367"/>
      <c r="ITI826" s="367"/>
      <c r="ITJ826" s="367"/>
      <c r="ITK826" s="367"/>
      <c r="ITL826" s="367"/>
      <c r="ITM826" s="367"/>
      <c r="ITN826" s="367"/>
      <c r="ITO826" s="367"/>
      <c r="ITP826" s="367"/>
      <c r="ITQ826" s="367"/>
      <c r="ITR826" s="367"/>
      <c r="ITS826" s="367"/>
      <c r="ITT826" s="367"/>
      <c r="ITU826" s="367"/>
      <c r="ITV826" s="367"/>
      <c r="ITW826" s="367"/>
      <c r="ITX826" s="367"/>
      <c r="ITY826" s="367"/>
      <c r="ITZ826" s="367"/>
      <c r="IUA826" s="367"/>
      <c r="IUB826" s="367"/>
      <c r="IUC826" s="367"/>
      <c r="IUD826" s="367"/>
      <c r="IUE826" s="367"/>
      <c r="IUF826" s="367"/>
      <c r="IUG826" s="367"/>
      <c r="IUH826" s="367"/>
      <c r="IUI826" s="367"/>
      <c r="IUJ826" s="367"/>
      <c r="IUK826" s="367"/>
      <c r="IUL826" s="367"/>
      <c r="IUM826" s="367"/>
      <c r="IUN826" s="367"/>
      <c r="IUO826" s="367"/>
      <c r="IUP826" s="367"/>
      <c r="IUQ826" s="367"/>
      <c r="IUR826" s="367"/>
      <c r="IUS826" s="367"/>
      <c r="IUT826" s="367"/>
      <c r="IUU826" s="367"/>
      <c r="IUV826" s="367"/>
      <c r="IUW826" s="367"/>
      <c r="IUX826" s="367"/>
      <c r="IUY826" s="367"/>
      <c r="IUZ826" s="367"/>
      <c r="IVA826" s="367"/>
      <c r="IVB826" s="367"/>
      <c r="IVC826" s="367"/>
      <c r="IVD826" s="367"/>
      <c r="IVE826" s="367"/>
      <c r="IVF826" s="367"/>
      <c r="IVG826" s="367"/>
      <c r="IVH826" s="367"/>
      <c r="IVI826" s="367"/>
      <c r="IVJ826" s="367"/>
      <c r="IVK826" s="367"/>
      <c r="IVL826" s="367"/>
      <c r="IVM826" s="367"/>
      <c r="IVN826" s="367"/>
      <c r="IVO826" s="367"/>
      <c r="IVP826" s="367"/>
      <c r="IVQ826" s="367"/>
      <c r="IVR826" s="367"/>
      <c r="IVS826" s="367"/>
      <c r="IVT826" s="367"/>
      <c r="IVU826" s="367"/>
      <c r="IVV826" s="367"/>
      <c r="IVW826" s="367"/>
      <c r="IVX826" s="367"/>
      <c r="IVY826" s="367"/>
      <c r="IVZ826" s="367"/>
      <c r="IWA826" s="367"/>
      <c r="IWB826" s="367"/>
      <c r="IWC826" s="367"/>
      <c r="IWD826" s="367"/>
      <c r="IWE826" s="367"/>
      <c r="IWF826" s="367"/>
      <c r="IWG826" s="367"/>
      <c r="IWH826" s="367"/>
      <c r="IWI826" s="367"/>
      <c r="IWJ826" s="367"/>
      <c r="IWK826" s="367"/>
      <c r="IWL826" s="367"/>
      <c r="IWM826" s="367"/>
      <c r="IWN826" s="367"/>
      <c r="IWO826" s="367"/>
      <c r="IWP826" s="367"/>
      <c r="IWQ826" s="367"/>
      <c r="IWR826" s="367"/>
      <c r="IWS826" s="367"/>
      <c r="IWT826" s="367"/>
      <c r="IWU826" s="367"/>
      <c r="IWV826" s="367"/>
      <c r="IWW826" s="367"/>
      <c r="IWX826" s="367"/>
      <c r="IWY826" s="367"/>
      <c r="IWZ826" s="367"/>
      <c r="IXA826" s="367"/>
      <c r="IXB826" s="367"/>
      <c r="IXC826" s="367"/>
      <c r="IXD826" s="367"/>
      <c r="IXE826" s="367"/>
      <c r="IXF826" s="367"/>
      <c r="IXG826" s="367"/>
      <c r="IXH826" s="367"/>
      <c r="IXI826" s="367"/>
      <c r="IXJ826" s="367"/>
      <c r="IXK826" s="367"/>
      <c r="IXL826" s="367"/>
      <c r="IXM826" s="367"/>
      <c r="IXN826" s="367"/>
      <c r="IXO826" s="367"/>
      <c r="IXP826" s="367"/>
      <c r="IXQ826" s="367"/>
      <c r="IXR826" s="367"/>
      <c r="IXS826" s="367"/>
      <c r="IXT826" s="367"/>
      <c r="IXU826" s="367"/>
      <c r="IXV826" s="367"/>
      <c r="IXW826" s="367"/>
      <c r="IXX826" s="367"/>
      <c r="IXY826" s="367"/>
      <c r="IXZ826" s="367"/>
      <c r="IYA826" s="367"/>
      <c r="IYB826" s="367"/>
      <c r="IYC826" s="367"/>
      <c r="IYD826" s="367"/>
      <c r="IYE826" s="367"/>
      <c r="IYF826" s="367"/>
      <c r="IYG826" s="367"/>
      <c r="IYH826" s="367"/>
      <c r="IYI826" s="367"/>
      <c r="IYJ826" s="367"/>
      <c r="IYK826" s="367"/>
      <c r="IYL826" s="367"/>
      <c r="IYM826" s="367"/>
      <c r="IYN826" s="367"/>
      <c r="IYO826" s="367"/>
      <c r="IYP826" s="367"/>
      <c r="IYQ826" s="367"/>
      <c r="IYR826" s="367"/>
      <c r="IYS826" s="367"/>
      <c r="IYT826" s="367"/>
      <c r="IYU826" s="367"/>
      <c r="IYV826" s="367"/>
      <c r="IYW826" s="367"/>
      <c r="IYX826" s="367"/>
      <c r="IYY826" s="367"/>
      <c r="IYZ826" s="367"/>
      <c r="IZA826" s="367"/>
      <c r="IZB826" s="367"/>
      <c r="IZC826" s="367"/>
      <c r="IZD826" s="367"/>
      <c r="IZE826" s="367"/>
      <c r="IZF826" s="367"/>
      <c r="IZG826" s="367"/>
      <c r="IZH826" s="367"/>
      <c r="IZI826" s="367"/>
      <c r="IZJ826" s="367"/>
      <c r="IZK826" s="367"/>
      <c r="IZL826" s="367"/>
      <c r="IZM826" s="367"/>
      <c r="IZN826" s="367"/>
      <c r="IZO826" s="367"/>
      <c r="IZP826" s="367"/>
      <c r="IZQ826" s="367"/>
      <c r="IZR826" s="367"/>
      <c r="IZS826" s="367"/>
      <c r="IZT826" s="367"/>
      <c r="IZU826" s="367"/>
      <c r="IZV826" s="367"/>
      <c r="IZW826" s="367"/>
      <c r="IZX826" s="367"/>
      <c r="IZY826" s="367"/>
      <c r="IZZ826" s="367"/>
      <c r="JAA826" s="367"/>
      <c r="JAB826" s="367"/>
      <c r="JAC826" s="367"/>
      <c r="JAD826" s="367"/>
      <c r="JAE826" s="367"/>
      <c r="JAF826" s="367"/>
      <c r="JAG826" s="367"/>
      <c r="JAH826" s="367"/>
      <c r="JAI826" s="367"/>
      <c r="JAJ826" s="367"/>
      <c r="JAK826" s="367"/>
      <c r="JAL826" s="367"/>
      <c r="JAM826" s="367"/>
      <c r="JAN826" s="367"/>
      <c r="JAO826" s="367"/>
      <c r="JAP826" s="367"/>
      <c r="JAQ826" s="367"/>
      <c r="JAR826" s="367"/>
      <c r="JAS826" s="367"/>
      <c r="JAT826" s="367"/>
      <c r="JAU826" s="367"/>
      <c r="JAV826" s="367"/>
      <c r="JAW826" s="367"/>
      <c r="JAX826" s="367"/>
      <c r="JAY826" s="367"/>
      <c r="JAZ826" s="367"/>
      <c r="JBA826" s="367"/>
      <c r="JBB826" s="367"/>
      <c r="JBC826" s="367"/>
      <c r="JBD826" s="367"/>
      <c r="JBE826" s="367"/>
      <c r="JBF826" s="367"/>
      <c r="JBG826" s="367"/>
      <c r="JBH826" s="367"/>
      <c r="JBI826" s="367"/>
      <c r="JBJ826" s="367"/>
      <c r="JBK826" s="367"/>
      <c r="JBL826" s="367"/>
      <c r="JBM826" s="367"/>
      <c r="JBN826" s="367"/>
      <c r="JBO826" s="367"/>
      <c r="JBP826" s="367"/>
      <c r="JBQ826" s="367"/>
      <c r="JBR826" s="367"/>
      <c r="JBS826" s="367"/>
      <c r="JBT826" s="367"/>
      <c r="JBU826" s="367"/>
      <c r="JBV826" s="367"/>
      <c r="JBW826" s="367"/>
      <c r="JBX826" s="367"/>
      <c r="JBY826" s="367"/>
      <c r="JBZ826" s="367"/>
      <c r="JCA826" s="367"/>
      <c r="JCB826" s="367"/>
      <c r="JCC826" s="367"/>
      <c r="JCD826" s="367"/>
      <c r="JCE826" s="367"/>
      <c r="JCF826" s="367"/>
      <c r="JCG826" s="367"/>
      <c r="JCH826" s="367"/>
      <c r="JCI826" s="367"/>
      <c r="JCJ826" s="367"/>
      <c r="JCK826" s="367"/>
      <c r="JCL826" s="367"/>
      <c r="JCM826" s="367"/>
      <c r="JCN826" s="367"/>
      <c r="JCO826" s="367"/>
      <c r="JCP826" s="367"/>
      <c r="JCQ826" s="367"/>
      <c r="JCR826" s="367"/>
      <c r="JCS826" s="367"/>
      <c r="JCT826" s="367"/>
      <c r="JCU826" s="367"/>
      <c r="JCV826" s="367"/>
      <c r="JCW826" s="367"/>
      <c r="JCX826" s="367"/>
      <c r="JCY826" s="367"/>
      <c r="JCZ826" s="367"/>
      <c r="JDA826" s="367"/>
      <c r="JDB826" s="367"/>
      <c r="JDC826" s="367"/>
      <c r="JDD826" s="367"/>
      <c r="JDE826" s="367"/>
      <c r="JDF826" s="367"/>
      <c r="JDG826" s="367"/>
      <c r="JDH826" s="367"/>
      <c r="JDI826" s="367"/>
      <c r="JDJ826" s="367"/>
      <c r="JDK826" s="367"/>
      <c r="JDL826" s="367"/>
      <c r="JDM826" s="367"/>
      <c r="JDN826" s="367"/>
      <c r="JDO826" s="367"/>
      <c r="JDP826" s="367"/>
      <c r="JDQ826" s="367"/>
      <c r="JDR826" s="367"/>
      <c r="JDS826" s="367"/>
      <c r="JDT826" s="367"/>
      <c r="JDU826" s="367"/>
      <c r="JDV826" s="367"/>
      <c r="JDW826" s="367"/>
      <c r="JDX826" s="367"/>
      <c r="JDY826" s="367"/>
      <c r="JDZ826" s="367"/>
      <c r="JEA826" s="367"/>
      <c r="JEB826" s="367"/>
      <c r="JEC826" s="367"/>
      <c r="JED826" s="367"/>
      <c r="JEE826" s="367"/>
      <c r="JEF826" s="367"/>
      <c r="JEG826" s="367"/>
      <c r="JEH826" s="367"/>
      <c r="JEI826" s="367"/>
      <c r="JEJ826" s="367"/>
      <c r="JEK826" s="367"/>
      <c r="JEL826" s="367"/>
      <c r="JEM826" s="367"/>
      <c r="JEN826" s="367"/>
      <c r="JEO826" s="367"/>
      <c r="JEP826" s="367"/>
      <c r="JEQ826" s="367"/>
      <c r="JER826" s="367"/>
      <c r="JES826" s="367"/>
      <c r="JET826" s="367"/>
      <c r="JEU826" s="367"/>
      <c r="JEV826" s="367"/>
      <c r="JEW826" s="367"/>
      <c r="JEX826" s="367"/>
      <c r="JEY826" s="367"/>
      <c r="JEZ826" s="367"/>
      <c r="JFA826" s="367"/>
      <c r="JFB826" s="367"/>
      <c r="JFC826" s="367"/>
      <c r="JFD826" s="367"/>
      <c r="JFE826" s="367"/>
      <c r="JFF826" s="367"/>
      <c r="JFG826" s="367"/>
      <c r="JFH826" s="367"/>
      <c r="JFI826" s="367"/>
      <c r="JFJ826" s="367"/>
      <c r="JFK826" s="367"/>
      <c r="JFL826" s="367"/>
      <c r="JFM826" s="367"/>
      <c r="JFN826" s="367"/>
      <c r="JFO826" s="367"/>
      <c r="JFP826" s="367"/>
      <c r="JFQ826" s="367"/>
      <c r="JFR826" s="367"/>
      <c r="JFS826" s="367"/>
      <c r="JFT826" s="367"/>
      <c r="JFU826" s="367"/>
      <c r="JFV826" s="367"/>
      <c r="JFW826" s="367"/>
      <c r="JFX826" s="367"/>
      <c r="JFY826" s="367"/>
      <c r="JFZ826" s="367"/>
      <c r="JGA826" s="367"/>
      <c r="JGB826" s="367"/>
      <c r="JGC826" s="367"/>
      <c r="JGD826" s="367"/>
      <c r="JGE826" s="367"/>
      <c r="JGF826" s="367"/>
      <c r="JGG826" s="367"/>
      <c r="JGH826" s="367"/>
      <c r="JGI826" s="367"/>
      <c r="JGJ826" s="367"/>
      <c r="JGK826" s="367"/>
      <c r="JGL826" s="367"/>
      <c r="JGM826" s="367"/>
      <c r="JGN826" s="367"/>
      <c r="JGO826" s="367"/>
      <c r="JGP826" s="367"/>
      <c r="JGQ826" s="367"/>
      <c r="JGR826" s="367"/>
      <c r="JGS826" s="367"/>
      <c r="JGT826" s="367"/>
      <c r="JGU826" s="367"/>
      <c r="JGV826" s="367"/>
      <c r="JGW826" s="367"/>
      <c r="JGX826" s="367"/>
      <c r="JGY826" s="367"/>
      <c r="JGZ826" s="367"/>
      <c r="JHA826" s="367"/>
      <c r="JHB826" s="367"/>
      <c r="JHC826" s="367"/>
      <c r="JHD826" s="367"/>
      <c r="JHE826" s="367"/>
      <c r="JHF826" s="367"/>
      <c r="JHG826" s="367"/>
      <c r="JHH826" s="367"/>
      <c r="JHI826" s="367"/>
      <c r="JHJ826" s="367"/>
      <c r="JHK826" s="367"/>
      <c r="JHL826" s="367"/>
      <c r="JHM826" s="367"/>
      <c r="JHN826" s="367"/>
      <c r="JHO826" s="367"/>
      <c r="JHP826" s="367"/>
      <c r="JHQ826" s="367"/>
      <c r="JHR826" s="367"/>
      <c r="JHS826" s="367"/>
      <c r="JHT826" s="367"/>
      <c r="JHU826" s="367"/>
      <c r="JHV826" s="367"/>
      <c r="JHW826" s="367"/>
      <c r="JHX826" s="367"/>
      <c r="JHY826" s="367"/>
      <c r="JHZ826" s="367"/>
      <c r="JIA826" s="367"/>
      <c r="JIB826" s="367"/>
      <c r="JIC826" s="367"/>
      <c r="JID826" s="367"/>
      <c r="JIE826" s="367"/>
      <c r="JIF826" s="367"/>
      <c r="JIG826" s="367"/>
      <c r="JIH826" s="367"/>
      <c r="JII826" s="367"/>
      <c r="JIJ826" s="367"/>
      <c r="JIK826" s="367"/>
      <c r="JIL826" s="367"/>
      <c r="JIM826" s="367"/>
      <c r="JIN826" s="367"/>
      <c r="JIO826" s="367"/>
      <c r="JIP826" s="367"/>
      <c r="JIQ826" s="367"/>
      <c r="JIR826" s="367"/>
      <c r="JIS826" s="367"/>
      <c r="JIT826" s="367"/>
      <c r="JIU826" s="367"/>
      <c r="JIV826" s="367"/>
      <c r="JIW826" s="367"/>
      <c r="JIX826" s="367"/>
      <c r="JIY826" s="367"/>
      <c r="JIZ826" s="367"/>
      <c r="JJA826" s="367"/>
      <c r="JJB826" s="367"/>
      <c r="JJC826" s="367"/>
      <c r="JJD826" s="367"/>
      <c r="JJE826" s="367"/>
      <c r="JJF826" s="367"/>
      <c r="JJG826" s="367"/>
      <c r="JJH826" s="367"/>
      <c r="JJI826" s="367"/>
      <c r="JJJ826" s="367"/>
      <c r="JJK826" s="367"/>
      <c r="JJL826" s="367"/>
      <c r="JJM826" s="367"/>
      <c r="JJN826" s="367"/>
      <c r="JJO826" s="367"/>
      <c r="JJP826" s="367"/>
      <c r="JJQ826" s="367"/>
      <c r="JJR826" s="367"/>
      <c r="JJS826" s="367"/>
      <c r="JJT826" s="367"/>
      <c r="JJU826" s="367"/>
      <c r="JJV826" s="367"/>
      <c r="JJW826" s="367"/>
      <c r="JJX826" s="367"/>
      <c r="JJY826" s="367"/>
      <c r="JJZ826" s="367"/>
      <c r="JKA826" s="367"/>
      <c r="JKB826" s="367"/>
      <c r="JKC826" s="367"/>
      <c r="JKD826" s="367"/>
      <c r="JKE826" s="367"/>
      <c r="JKF826" s="367"/>
      <c r="JKG826" s="367"/>
      <c r="JKH826" s="367"/>
      <c r="JKI826" s="367"/>
      <c r="JKJ826" s="367"/>
      <c r="JKK826" s="367"/>
      <c r="JKL826" s="367"/>
      <c r="JKM826" s="367"/>
      <c r="JKN826" s="367"/>
      <c r="JKO826" s="367"/>
      <c r="JKP826" s="367"/>
      <c r="JKQ826" s="367"/>
      <c r="JKR826" s="367"/>
      <c r="JKS826" s="367"/>
      <c r="JKT826" s="367"/>
      <c r="JKU826" s="367"/>
      <c r="JKV826" s="367"/>
      <c r="JKW826" s="367"/>
      <c r="JKX826" s="367"/>
      <c r="JKY826" s="367"/>
      <c r="JKZ826" s="367"/>
      <c r="JLA826" s="367"/>
      <c r="JLB826" s="367"/>
      <c r="JLC826" s="367"/>
      <c r="JLD826" s="367"/>
      <c r="JLE826" s="367"/>
      <c r="JLF826" s="367"/>
      <c r="JLG826" s="367"/>
      <c r="JLH826" s="367"/>
      <c r="JLI826" s="367"/>
      <c r="JLJ826" s="367"/>
      <c r="JLK826" s="367"/>
      <c r="JLL826" s="367"/>
      <c r="JLM826" s="367"/>
      <c r="JLN826" s="367"/>
      <c r="JLO826" s="367"/>
      <c r="JLP826" s="367"/>
      <c r="JLQ826" s="367"/>
      <c r="JLR826" s="367"/>
      <c r="JLS826" s="367"/>
      <c r="JLT826" s="367"/>
      <c r="JLU826" s="367"/>
      <c r="JLV826" s="367"/>
      <c r="JLW826" s="367"/>
      <c r="JLX826" s="367"/>
      <c r="JLY826" s="367"/>
      <c r="JLZ826" s="367"/>
      <c r="JMA826" s="367"/>
      <c r="JMB826" s="367"/>
      <c r="JMC826" s="367"/>
      <c r="JMD826" s="367"/>
      <c r="JME826" s="367"/>
      <c r="JMF826" s="367"/>
      <c r="JMG826" s="367"/>
      <c r="JMH826" s="367"/>
      <c r="JMI826" s="367"/>
      <c r="JMJ826" s="367"/>
      <c r="JMK826" s="367"/>
      <c r="JML826" s="367"/>
      <c r="JMM826" s="367"/>
      <c r="JMN826" s="367"/>
      <c r="JMO826" s="367"/>
      <c r="JMP826" s="367"/>
      <c r="JMQ826" s="367"/>
      <c r="JMR826" s="367"/>
      <c r="JMS826" s="367"/>
      <c r="JMT826" s="367"/>
      <c r="JMU826" s="367"/>
      <c r="JMV826" s="367"/>
      <c r="JMW826" s="367"/>
      <c r="JMX826" s="367"/>
      <c r="JMY826" s="367"/>
      <c r="JMZ826" s="367"/>
      <c r="JNA826" s="367"/>
      <c r="JNB826" s="367"/>
      <c r="JNC826" s="367"/>
      <c r="JND826" s="367"/>
      <c r="JNE826" s="367"/>
      <c r="JNF826" s="367"/>
      <c r="JNG826" s="367"/>
      <c r="JNH826" s="367"/>
      <c r="JNI826" s="367"/>
      <c r="JNJ826" s="367"/>
      <c r="JNK826" s="367"/>
      <c r="JNL826" s="367"/>
      <c r="JNM826" s="367"/>
      <c r="JNN826" s="367"/>
      <c r="JNO826" s="367"/>
      <c r="JNP826" s="367"/>
      <c r="JNQ826" s="367"/>
      <c r="JNR826" s="367"/>
      <c r="JNS826" s="367"/>
      <c r="JNT826" s="367"/>
      <c r="JNU826" s="367"/>
      <c r="JNV826" s="367"/>
      <c r="JNW826" s="367"/>
      <c r="JNX826" s="367"/>
      <c r="JNY826" s="367"/>
      <c r="JNZ826" s="367"/>
      <c r="JOA826" s="367"/>
      <c r="JOB826" s="367"/>
      <c r="JOC826" s="367"/>
      <c r="JOD826" s="367"/>
      <c r="JOE826" s="367"/>
      <c r="JOF826" s="367"/>
      <c r="JOG826" s="367"/>
      <c r="JOH826" s="367"/>
      <c r="JOI826" s="367"/>
      <c r="JOJ826" s="367"/>
      <c r="JOK826" s="367"/>
      <c r="JOL826" s="367"/>
      <c r="JOM826" s="367"/>
      <c r="JON826" s="367"/>
      <c r="JOO826" s="367"/>
      <c r="JOP826" s="367"/>
      <c r="JOQ826" s="367"/>
      <c r="JOR826" s="367"/>
      <c r="JOS826" s="367"/>
      <c r="JOT826" s="367"/>
      <c r="JOU826" s="367"/>
      <c r="JOV826" s="367"/>
      <c r="JOW826" s="367"/>
      <c r="JOX826" s="367"/>
      <c r="JOY826" s="367"/>
      <c r="JOZ826" s="367"/>
      <c r="JPA826" s="367"/>
      <c r="JPB826" s="367"/>
      <c r="JPC826" s="367"/>
      <c r="JPD826" s="367"/>
      <c r="JPE826" s="367"/>
      <c r="JPF826" s="367"/>
      <c r="JPG826" s="367"/>
      <c r="JPH826" s="367"/>
      <c r="JPI826" s="367"/>
      <c r="JPJ826" s="367"/>
      <c r="JPK826" s="367"/>
      <c r="JPL826" s="367"/>
      <c r="JPM826" s="367"/>
      <c r="JPN826" s="367"/>
      <c r="JPO826" s="367"/>
      <c r="JPP826" s="367"/>
      <c r="JPQ826" s="367"/>
      <c r="JPR826" s="367"/>
      <c r="JPS826" s="367"/>
      <c r="JPT826" s="367"/>
      <c r="JPU826" s="367"/>
      <c r="JPV826" s="367"/>
      <c r="JPW826" s="367"/>
      <c r="JPX826" s="367"/>
      <c r="JPY826" s="367"/>
      <c r="JPZ826" s="367"/>
      <c r="JQA826" s="367"/>
      <c r="JQB826" s="367"/>
      <c r="JQC826" s="367"/>
      <c r="JQD826" s="367"/>
      <c r="JQE826" s="367"/>
      <c r="JQF826" s="367"/>
      <c r="JQG826" s="367"/>
      <c r="JQH826" s="367"/>
      <c r="JQI826" s="367"/>
      <c r="JQJ826" s="367"/>
      <c r="JQK826" s="367"/>
      <c r="JQL826" s="367"/>
      <c r="JQM826" s="367"/>
      <c r="JQN826" s="367"/>
      <c r="JQO826" s="367"/>
      <c r="JQP826" s="367"/>
      <c r="JQQ826" s="367"/>
      <c r="JQR826" s="367"/>
      <c r="JQS826" s="367"/>
      <c r="JQT826" s="367"/>
      <c r="JQU826" s="367"/>
      <c r="JQV826" s="367"/>
      <c r="JQW826" s="367"/>
      <c r="JQX826" s="367"/>
      <c r="JQY826" s="367"/>
      <c r="JQZ826" s="367"/>
      <c r="JRA826" s="367"/>
      <c r="JRB826" s="367"/>
      <c r="JRC826" s="367"/>
      <c r="JRD826" s="367"/>
      <c r="JRE826" s="367"/>
      <c r="JRF826" s="367"/>
      <c r="JRG826" s="367"/>
      <c r="JRH826" s="367"/>
      <c r="JRI826" s="367"/>
      <c r="JRJ826" s="367"/>
      <c r="JRK826" s="367"/>
      <c r="JRL826" s="367"/>
      <c r="JRM826" s="367"/>
      <c r="JRN826" s="367"/>
      <c r="JRO826" s="367"/>
      <c r="JRP826" s="367"/>
      <c r="JRQ826" s="367"/>
      <c r="JRR826" s="367"/>
      <c r="JRS826" s="367"/>
      <c r="JRT826" s="367"/>
      <c r="JRU826" s="367"/>
      <c r="JRV826" s="367"/>
      <c r="JRW826" s="367"/>
      <c r="JRX826" s="367"/>
      <c r="JRY826" s="367"/>
      <c r="JRZ826" s="367"/>
      <c r="JSA826" s="367"/>
      <c r="JSB826" s="367"/>
      <c r="JSC826" s="367"/>
      <c r="JSD826" s="367"/>
      <c r="JSE826" s="367"/>
      <c r="JSF826" s="367"/>
      <c r="JSG826" s="367"/>
      <c r="JSH826" s="367"/>
      <c r="JSI826" s="367"/>
      <c r="JSJ826" s="367"/>
      <c r="JSK826" s="367"/>
      <c r="JSL826" s="367"/>
      <c r="JSM826" s="367"/>
      <c r="JSN826" s="367"/>
      <c r="JSO826" s="367"/>
      <c r="JSP826" s="367"/>
      <c r="JSQ826" s="367"/>
      <c r="JSR826" s="367"/>
      <c r="JSS826" s="367"/>
      <c r="JST826" s="367"/>
      <c r="JSU826" s="367"/>
      <c r="JSV826" s="367"/>
      <c r="JSW826" s="367"/>
      <c r="JSX826" s="367"/>
      <c r="JSY826" s="367"/>
      <c r="JSZ826" s="367"/>
      <c r="JTA826" s="367"/>
      <c r="JTB826" s="367"/>
      <c r="JTC826" s="367"/>
      <c r="JTD826" s="367"/>
      <c r="JTE826" s="367"/>
      <c r="JTF826" s="367"/>
      <c r="JTG826" s="367"/>
      <c r="JTH826" s="367"/>
      <c r="JTI826" s="367"/>
      <c r="JTJ826" s="367"/>
      <c r="JTK826" s="367"/>
      <c r="JTL826" s="367"/>
      <c r="JTM826" s="367"/>
      <c r="JTN826" s="367"/>
      <c r="JTO826" s="367"/>
      <c r="JTP826" s="367"/>
      <c r="JTQ826" s="367"/>
      <c r="JTR826" s="367"/>
      <c r="JTS826" s="367"/>
      <c r="JTT826" s="367"/>
      <c r="JTU826" s="367"/>
      <c r="JTV826" s="367"/>
      <c r="JTW826" s="367"/>
      <c r="JTX826" s="367"/>
      <c r="JTY826" s="367"/>
      <c r="JTZ826" s="367"/>
      <c r="JUA826" s="367"/>
      <c r="JUB826" s="367"/>
      <c r="JUC826" s="367"/>
      <c r="JUD826" s="367"/>
      <c r="JUE826" s="367"/>
      <c r="JUF826" s="367"/>
      <c r="JUG826" s="367"/>
      <c r="JUH826" s="367"/>
      <c r="JUI826" s="367"/>
      <c r="JUJ826" s="367"/>
      <c r="JUK826" s="367"/>
      <c r="JUL826" s="367"/>
      <c r="JUM826" s="367"/>
      <c r="JUN826" s="367"/>
      <c r="JUO826" s="367"/>
      <c r="JUP826" s="367"/>
      <c r="JUQ826" s="367"/>
      <c r="JUR826" s="367"/>
      <c r="JUS826" s="367"/>
      <c r="JUT826" s="367"/>
      <c r="JUU826" s="367"/>
      <c r="JUV826" s="367"/>
      <c r="JUW826" s="367"/>
      <c r="JUX826" s="367"/>
      <c r="JUY826" s="367"/>
      <c r="JUZ826" s="367"/>
      <c r="JVA826" s="367"/>
      <c r="JVB826" s="367"/>
      <c r="JVC826" s="367"/>
      <c r="JVD826" s="367"/>
      <c r="JVE826" s="367"/>
      <c r="JVF826" s="367"/>
      <c r="JVG826" s="367"/>
      <c r="JVH826" s="367"/>
      <c r="JVI826" s="367"/>
      <c r="JVJ826" s="367"/>
      <c r="JVK826" s="367"/>
      <c r="JVL826" s="367"/>
      <c r="JVM826" s="367"/>
      <c r="JVN826" s="367"/>
      <c r="JVO826" s="367"/>
      <c r="JVP826" s="367"/>
      <c r="JVQ826" s="367"/>
      <c r="JVR826" s="367"/>
      <c r="JVS826" s="367"/>
      <c r="JVT826" s="367"/>
      <c r="JVU826" s="367"/>
      <c r="JVV826" s="367"/>
      <c r="JVW826" s="367"/>
      <c r="JVX826" s="367"/>
      <c r="JVY826" s="367"/>
      <c r="JVZ826" s="367"/>
      <c r="JWA826" s="367"/>
      <c r="JWB826" s="367"/>
      <c r="JWC826" s="367"/>
      <c r="JWD826" s="367"/>
      <c r="JWE826" s="367"/>
      <c r="JWF826" s="367"/>
      <c r="JWG826" s="367"/>
      <c r="JWH826" s="367"/>
      <c r="JWI826" s="367"/>
      <c r="JWJ826" s="367"/>
      <c r="JWK826" s="367"/>
      <c r="JWL826" s="367"/>
      <c r="JWM826" s="367"/>
      <c r="JWN826" s="367"/>
      <c r="JWO826" s="367"/>
      <c r="JWP826" s="367"/>
      <c r="JWQ826" s="367"/>
      <c r="JWR826" s="367"/>
      <c r="JWS826" s="367"/>
      <c r="JWT826" s="367"/>
      <c r="JWU826" s="367"/>
      <c r="JWV826" s="367"/>
      <c r="JWW826" s="367"/>
      <c r="JWX826" s="367"/>
      <c r="JWY826" s="367"/>
      <c r="JWZ826" s="367"/>
      <c r="JXA826" s="367"/>
      <c r="JXB826" s="367"/>
      <c r="JXC826" s="367"/>
      <c r="JXD826" s="367"/>
      <c r="JXE826" s="367"/>
      <c r="JXF826" s="367"/>
      <c r="JXG826" s="367"/>
      <c r="JXH826" s="367"/>
      <c r="JXI826" s="367"/>
      <c r="JXJ826" s="367"/>
      <c r="JXK826" s="367"/>
      <c r="JXL826" s="367"/>
      <c r="JXM826" s="367"/>
      <c r="JXN826" s="367"/>
      <c r="JXO826" s="367"/>
      <c r="JXP826" s="367"/>
      <c r="JXQ826" s="367"/>
      <c r="JXR826" s="367"/>
      <c r="JXS826" s="367"/>
      <c r="JXT826" s="367"/>
      <c r="JXU826" s="367"/>
      <c r="JXV826" s="367"/>
      <c r="JXW826" s="367"/>
      <c r="JXX826" s="367"/>
      <c r="JXY826" s="367"/>
      <c r="JXZ826" s="367"/>
      <c r="JYA826" s="367"/>
      <c r="JYB826" s="367"/>
      <c r="JYC826" s="367"/>
      <c r="JYD826" s="367"/>
      <c r="JYE826" s="367"/>
      <c r="JYF826" s="367"/>
      <c r="JYG826" s="367"/>
      <c r="JYH826" s="367"/>
      <c r="JYI826" s="367"/>
      <c r="JYJ826" s="367"/>
      <c r="JYK826" s="367"/>
      <c r="JYL826" s="367"/>
      <c r="JYM826" s="367"/>
      <c r="JYN826" s="367"/>
      <c r="JYO826" s="367"/>
      <c r="JYP826" s="367"/>
      <c r="JYQ826" s="367"/>
      <c r="JYR826" s="367"/>
      <c r="JYS826" s="367"/>
      <c r="JYT826" s="367"/>
      <c r="JYU826" s="367"/>
      <c r="JYV826" s="367"/>
      <c r="JYW826" s="367"/>
      <c r="JYX826" s="367"/>
      <c r="JYY826" s="367"/>
      <c r="JYZ826" s="367"/>
      <c r="JZA826" s="367"/>
      <c r="JZB826" s="367"/>
      <c r="JZC826" s="367"/>
      <c r="JZD826" s="367"/>
      <c r="JZE826" s="367"/>
      <c r="JZF826" s="367"/>
      <c r="JZG826" s="367"/>
      <c r="JZH826" s="367"/>
      <c r="JZI826" s="367"/>
      <c r="JZJ826" s="367"/>
      <c r="JZK826" s="367"/>
      <c r="JZL826" s="367"/>
      <c r="JZM826" s="367"/>
      <c r="JZN826" s="367"/>
      <c r="JZO826" s="367"/>
      <c r="JZP826" s="367"/>
      <c r="JZQ826" s="367"/>
      <c r="JZR826" s="367"/>
      <c r="JZS826" s="367"/>
      <c r="JZT826" s="367"/>
      <c r="JZU826" s="367"/>
      <c r="JZV826" s="367"/>
      <c r="JZW826" s="367"/>
      <c r="JZX826" s="367"/>
      <c r="JZY826" s="367"/>
      <c r="JZZ826" s="367"/>
      <c r="KAA826" s="367"/>
      <c r="KAB826" s="367"/>
      <c r="KAC826" s="367"/>
      <c r="KAD826" s="367"/>
      <c r="KAE826" s="367"/>
      <c r="KAF826" s="367"/>
      <c r="KAG826" s="367"/>
      <c r="KAH826" s="367"/>
      <c r="KAI826" s="367"/>
      <c r="KAJ826" s="367"/>
      <c r="KAK826" s="367"/>
      <c r="KAL826" s="367"/>
      <c r="KAM826" s="367"/>
      <c r="KAN826" s="367"/>
      <c r="KAO826" s="367"/>
      <c r="KAP826" s="367"/>
      <c r="KAQ826" s="367"/>
      <c r="KAR826" s="367"/>
      <c r="KAS826" s="367"/>
      <c r="KAT826" s="367"/>
      <c r="KAU826" s="367"/>
      <c r="KAV826" s="367"/>
      <c r="KAW826" s="367"/>
      <c r="KAX826" s="367"/>
      <c r="KAY826" s="367"/>
      <c r="KAZ826" s="367"/>
      <c r="KBA826" s="367"/>
      <c r="KBB826" s="367"/>
      <c r="KBC826" s="367"/>
      <c r="KBD826" s="367"/>
      <c r="KBE826" s="367"/>
      <c r="KBF826" s="367"/>
      <c r="KBG826" s="367"/>
      <c r="KBH826" s="367"/>
      <c r="KBI826" s="367"/>
      <c r="KBJ826" s="367"/>
      <c r="KBK826" s="367"/>
      <c r="KBL826" s="367"/>
      <c r="KBM826" s="367"/>
      <c r="KBN826" s="367"/>
      <c r="KBO826" s="367"/>
      <c r="KBP826" s="367"/>
      <c r="KBQ826" s="367"/>
      <c r="KBR826" s="367"/>
      <c r="KBS826" s="367"/>
      <c r="KBT826" s="367"/>
      <c r="KBU826" s="367"/>
      <c r="KBV826" s="367"/>
      <c r="KBW826" s="367"/>
      <c r="KBX826" s="367"/>
      <c r="KBY826" s="367"/>
      <c r="KBZ826" s="367"/>
      <c r="KCA826" s="367"/>
      <c r="KCB826" s="367"/>
      <c r="KCC826" s="367"/>
      <c r="KCD826" s="367"/>
      <c r="KCE826" s="367"/>
      <c r="KCF826" s="367"/>
      <c r="KCG826" s="367"/>
      <c r="KCH826" s="367"/>
      <c r="KCI826" s="367"/>
      <c r="KCJ826" s="367"/>
      <c r="KCK826" s="367"/>
      <c r="KCL826" s="367"/>
      <c r="KCM826" s="367"/>
      <c r="KCN826" s="367"/>
      <c r="KCO826" s="367"/>
      <c r="KCP826" s="367"/>
      <c r="KCQ826" s="367"/>
      <c r="KCR826" s="367"/>
      <c r="KCS826" s="367"/>
      <c r="KCT826" s="367"/>
      <c r="KCU826" s="367"/>
      <c r="KCV826" s="367"/>
      <c r="KCW826" s="367"/>
      <c r="KCX826" s="367"/>
      <c r="KCY826" s="367"/>
      <c r="KCZ826" s="367"/>
      <c r="KDA826" s="367"/>
      <c r="KDB826" s="367"/>
      <c r="KDC826" s="367"/>
      <c r="KDD826" s="367"/>
      <c r="KDE826" s="367"/>
      <c r="KDF826" s="367"/>
      <c r="KDG826" s="367"/>
      <c r="KDH826" s="367"/>
      <c r="KDI826" s="367"/>
      <c r="KDJ826" s="367"/>
      <c r="KDK826" s="367"/>
      <c r="KDL826" s="367"/>
      <c r="KDM826" s="367"/>
      <c r="KDN826" s="367"/>
      <c r="KDO826" s="367"/>
      <c r="KDP826" s="367"/>
      <c r="KDQ826" s="367"/>
      <c r="KDR826" s="367"/>
      <c r="KDS826" s="367"/>
      <c r="KDT826" s="367"/>
      <c r="KDU826" s="367"/>
      <c r="KDV826" s="367"/>
      <c r="KDW826" s="367"/>
      <c r="KDX826" s="367"/>
      <c r="KDY826" s="367"/>
      <c r="KDZ826" s="367"/>
      <c r="KEA826" s="367"/>
      <c r="KEB826" s="367"/>
      <c r="KEC826" s="367"/>
      <c r="KED826" s="367"/>
      <c r="KEE826" s="367"/>
      <c r="KEF826" s="367"/>
      <c r="KEG826" s="367"/>
      <c r="KEH826" s="367"/>
      <c r="KEI826" s="367"/>
      <c r="KEJ826" s="367"/>
      <c r="KEK826" s="367"/>
      <c r="KEL826" s="367"/>
      <c r="KEM826" s="367"/>
      <c r="KEN826" s="367"/>
      <c r="KEO826" s="367"/>
      <c r="KEP826" s="367"/>
      <c r="KEQ826" s="367"/>
      <c r="KER826" s="367"/>
      <c r="KES826" s="367"/>
      <c r="KET826" s="367"/>
      <c r="KEU826" s="367"/>
      <c r="KEV826" s="367"/>
      <c r="KEW826" s="367"/>
      <c r="KEX826" s="367"/>
      <c r="KEY826" s="367"/>
      <c r="KEZ826" s="367"/>
      <c r="KFA826" s="367"/>
      <c r="KFB826" s="367"/>
      <c r="KFC826" s="367"/>
      <c r="KFD826" s="367"/>
      <c r="KFE826" s="367"/>
      <c r="KFF826" s="367"/>
      <c r="KFG826" s="367"/>
      <c r="KFH826" s="367"/>
      <c r="KFI826" s="367"/>
      <c r="KFJ826" s="367"/>
      <c r="KFK826" s="367"/>
      <c r="KFL826" s="367"/>
      <c r="KFM826" s="367"/>
      <c r="KFN826" s="367"/>
      <c r="KFO826" s="367"/>
      <c r="KFP826" s="367"/>
      <c r="KFQ826" s="367"/>
      <c r="KFR826" s="367"/>
      <c r="KFS826" s="367"/>
      <c r="KFT826" s="367"/>
      <c r="KFU826" s="367"/>
      <c r="KFV826" s="367"/>
      <c r="KFW826" s="367"/>
      <c r="KFX826" s="367"/>
      <c r="KFY826" s="367"/>
      <c r="KFZ826" s="367"/>
      <c r="KGA826" s="367"/>
      <c r="KGB826" s="367"/>
      <c r="KGC826" s="367"/>
      <c r="KGD826" s="367"/>
      <c r="KGE826" s="367"/>
      <c r="KGF826" s="367"/>
      <c r="KGG826" s="367"/>
      <c r="KGH826" s="367"/>
      <c r="KGI826" s="367"/>
      <c r="KGJ826" s="367"/>
      <c r="KGK826" s="367"/>
      <c r="KGL826" s="367"/>
      <c r="KGM826" s="367"/>
      <c r="KGN826" s="367"/>
      <c r="KGO826" s="367"/>
      <c r="KGP826" s="367"/>
      <c r="KGQ826" s="367"/>
      <c r="KGR826" s="367"/>
      <c r="KGS826" s="367"/>
      <c r="KGT826" s="367"/>
      <c r="KGU826" s="367"/>
      <c r="KGV826" s="367"/>
      <c r="KGW826" s="367"/>
      <c r="KGX826" s="367"/>
      <c r="KGY826" s="367"/>
      <c r="KGZ826" s="367"/>
      <c r="KHA826" s="367"/>
      <c r="KHB826" s="367"/>
      <c r="KHC826" s="367"/>
      <c r="KHD826" s="367"/>
      <c r="KHE826" s="367"/>
      <c r="KHF826" s="367"/>
      <c r="KHG826" s="367"/>
      <c r="KHH826" s="367"/>
      <c r="KHI826" s="367"/>
      <c r="KHJ826" s="367"/>
      <c r="KHK826" s="367"/>
      <c r="KHL826" s="367"/>
      <c r="KHM826" s="367"/>
      <c r="KHN826" s="367"/>
      <c r="KHO826" s="367"/>
      <c r="KHP826" s="367"/>
      <c r="KHQ826" s="367"/>
      <c r="KHR826" s="367"/>
      <c r="KHS826" s="367"/>
      <c r="KHT826" s="367"/>
      <c r="KHU826" s="367"/>
      <c r="KHV826" s="367"/>
      <c r="KHW826" s="367"/>
      <c r="KHX826" s="367"/>
      <c r="KHY826" s="367"/>
      <c r="KHZ826" s="367"/>
      <c r="KIA826" s="367"/>
      <c r="KIB826" s="367"/>
      <c r="KIC826" s="367"/>
      <c r="KID826" s="367"/>
      <c r="KIE826" s="367"/>
      <c r="KIF826" s="367"/>
      <c r="KIG826" s="367"/>
      <c r="KIH826" s="367"/>
      <c r="KII826" s="367"/>
      <c r="KIJ826" s="367"/>
      <c r="KIK826" s="367"/>
      <c r="KIL826" s="367"/>
      <c r="KIM826" s="367"/>
      <c r="KIN826" s="367"/>
      <c r="KIO826" s="367"/>
      <c r="KIP826" s="367"/>
      <c r="KIQ826" s="367"/>
      <c r="KIR826" s="367"/>
      <c r="KIS826" s="367"/>
      <c r="KIT826" s="367"/>
      <c r="KIU826" s="367"/>
      <c r="KIV826" s="367"/>
      <c r="KIW826" s="367"/>
      <c r="KIX826" s="367"/>
      <c r="KIY826" s="367"/>
      <c r="KIZ826" s="367"/>
      <c r="KJA826" s="367"/>
      <c r="KJB826" s="367"/>
      <c r="KJC826" s="367"/>
      <c r="KJD826" s="367"/>
      <c r="KJE826" s="367"/>
      <c r="KJF826" s="367"/>
      <c r="KJG826" s="367"/>
      <c r="KJH826" s="367"/>
      <c r="KJI826" s="367"/>
      <c r="KJJ826" s="367"/>
      <c r="KJK826" s="367"/>
      <c r="KJL826" s="367"/>
      <c r="KJM826" s="367"/>
      <c r="KJN826" s="367"/>
      <c r="KJO826" s="367"/>
      <c r="KJP826" s="367"/>
      <c r="KJQ826" s="367"/>
      <c r="KJR826" s="367"/>
      <c r="KJS826" s="367"/>
      <c r="KJT826" s="367"/>
      <c r="KJU826" s="367"/>
      <c r="KJV826" s="367"/>
      <c r="KJW826" s="367"/>
      <c r="KJX826" s="367"/>
      <c r="KJY826" s="367"/>
      <c r="KJZ826" s="367"/>
      <c r="KKA826" s="367"/>
      <c r="KKB826" s="367"/>
      <c r="KKC826" s="367"/>
      <c r="KKD826" s="367"/>
      <c r="KKE826" s="367"/>
      <c r="KKF826" s="367"/>
      <c r="KKG826" s="367"/>
      <c r="KKH826" s="367"/>
      <c r="KKI826" s="367"/>
      <c r="KKJ826" s="367"/>
      <c r="KKK826" s="367"/>
      <c r="KKL826" s="367"/>
      <c r="KKM826" s="367"/>
      <c r="KKN826" s="367"/>
      <c r="KKO826" s="367"/>
      <c r="KKP826" s="367"/>
      <c r="KKQ826" s="367"/>
      <c r="KKR826" s="367"/>
      <c r="KKS826" s="367"/>
      <c r="KKT826" s="367"/>
      <c r="KKU826" s="367"/>
      <c r="KKV826" s="367"/>
      <c r="KKW826" s="367"/>
      <c r="KKX826" s="367"/>
      <c r="KKY826" s="367"/>
      <c r="KKZ826" s="367"/>
      <c r="KLA826" s="367"/>
      <c r="KLB826" s="367"/>
      <c r="KLC826" s="367"/>
      <c r="KLD826" s="367"/>
      <c r="KLE826" s="367"/>
      <c r="KLF826" s="367"/>
      <c r="KLG826" s="367"/>
      <c r="KLH826" s="367"/>
      <c r="KLI826" s="367"/>
      <c r="KLJ826" s="367"/>
      <c r="KLK826" s="367"/>
      <c r="KLL826" s="367"/>
      <c r="KLM826" s="367"/>
      <c r="KLN826" s="367"/>
      <c r="KLO826" s="367"/>
      <c r="KLP826" s="367"/>
      <c r="KLQ826" s="367"/>
      <c r="KLR826" s="367"/>
      <c r="KLS826" s="367"/>
      <c r="KLT826" s="367"/>
      <c r="KLU826" s="367"/>
      <c r="KLV826" s="367"/>
      <c r="KLW826" s="367"/>
      <c r="KLX826" s="367"/>
      <c r="KLY826" s="367"/>
      <c r="KLZ826" s="367"/>
      <c r="KMA826" s="367"/>
      <c r="KMB826" s="367"/>
      <c r="KMC826" s="367"/>
      <c r="KMD826" s="367"/>
      <c r="KME826" s="367"/>
      <c r="KMF826" s="367"/>
      <c r="KMG826" s="367"/>
      <c r="KMH826" s="367"/>
      <c r="KMI826" s="367"/>
      <c r="KMJ826" s="367"/>
      <c r="KMK826" s="367"/>
      <c r="KML826" s="367"/>
      <c r="KMM826" s="367"/>
      <c r="KMN826" s="367"/>
      <c r="KMO826" s="367"/>
      <c r="KMP826" s="367"/>
      <c r="KMQ826" s="367"/>
      <c r="KMR826" s="367"/>
      <c r="KMS826" s="367"/>
      <c r="KMT826" s="367"/>
      <c r="KMU826" s="367"/>
      <c r="KMV826" s="367"/>
      <c r="KMW826" s="367"/>
      <c r="KMX826" s="367"/>
      <c r="KMY826" s="367"/>
      <c r="KMZ826" s="367"/>
      <c r="KNA826" s="367"/>
      <c r="KNB826" s="367"/>
      <c r="KNC826" s="367"/>
      <c r="KND826" s="367"/>
      <c r="KNE826" s="367"/>
      <c r="KNF826" s="367"/>
      <c r="KNG826" s="367"/>
      <c r="KNH826" s="367"/>
      <c r="KNI826" s="367"/>
      <c r="KNJ826" s="367"/>
      <c r="KNK826" s="367"/>
      <c r="KNL826" s="367"/>
      <c r="KNM826" s="367"/>
      <c r="KNN826" s="367"/>
      <c r="KNO826" s="367"/>
      <c r="KNP826" s="367"/>
      <c r="KNQ826" s="367"/>
      <c r="KNR826" s="367"/>
      <c r="KNS826" s="367"/>
      <c r="KNT826" s="367"/>
      <c r="KNU826" s="367"/>
      <c r="KNV826" s="367"/>
      <c r="KNW826" s="367"/>
      <c r="KNX826" s="367"/>
      <c r="KNY826" s="367"/>
      <c r="KNZ826" s="367"/>
      <c r="KOA826" s="367"/>
      <c r="KOB826" s="367"/>
      <c r="KOC826" s="367"/>
      <c r="KOD826" s="367"/>
      <c r="KOE826" s="367"/>
      <c r="KOF826" s="367"/>
      <c r="KOG826" s="367"/>
      <c r="KOH826" s="367"/>
      <c r="KOI826" s="367"/>
      <c r="KOJ826" s="367"/>
      <c r="KOK826" s="367"/>
      <c r="KOL826" s="367"/>
      <c r="KOM826" s="367"/>
      <c r="KON826" s="367"/>
      <c r="KOO826" s="367"/>
      <c r="KOP826" s="367"/>
      <c r="KOQ826" s="367"/>
      <c r="KOR826" s="367"/>
      <c r="KOS826" s="367"/>
      <c r="KOT826" s="367"/>
      <c r="KOU826" s="367"/>
      <c r="KOV826" s="367"/>
      <c r="KOW826" s="367"/>
      <c r="KOX826" s="367"/>
      <c r="KOY826" s="367"/>
      <c r="KOZ826" s="367"/>
      <c r="KPA826" s="367"/>
      <c r="KPB826" s="367"/>
      <c r="KPC826" s="367"/>
      <c r="KPD826" s="367"/>
      <c r="KPE826" s="367"/>
      <c r="KPF826" s="367"/>
      <c r="KPG826" s="367"/>
      <c r="KPH826" s="367"/>
      <c r="KPI826" s="367"/>
      <c r="KPJ826" s="367"/>
      <c r="KPK826" s="367"/>
      <c r="KPL826" s="367"/>
      <c r="KPM826" s="367"/>
      <c r="KPN826" s="367"/>
      <c r="KPO826" s="367"/>
      <c r="KPP826" s="367"/>
      <c r="KPQ826" s="367"/>
      <c r="KPR826" s="367"/>
      <c r="KPS826" s="367"/>
      <c r="KPT826" s="367"/>
      <c r="KPU826" s="367"/>
      <c r="KPV826" s="367"/>
      <c r="KPW826" s="367"/>
      <c r="KPX826" s="367"/>
      <c r="KPY826" s="367"/>
      <c r="KPZ826" s="367"/>
      <c r="KQA826" s="367"/>
      <c r="KQB826" s="367"/>
      <c r="KQC826" s="367"/>
      <c r="KQD826" s="367"/>
      <c r="KQE826" s="367"/>
      <c r="KQF826" s="367"/>
      <c r="KQG826" s="367"/>
      <c r="KQH826" s="367"/>
      <c r="KQI826" s="367"/>
      <c r="KQJ826" s="367"/>
      <c r="KQK826" s="367"/>
      <c r="KQL826" s="367"/>
      <c r="KQM826" s="367"/>
      <c r="KQN826" s="367"/>
      <c r="KQO826" s="367"/>
      <c r="KQP826" s="367"/>
      <c r="KQQ826" s="367"/>
      <c r="KQR826" s="367"/>
      <c r="KQS826" s="367"/>
      <c r="KQT826" s="367"/>
      <c r="KQU826" s="367"/>
      <c r="KQV826" s="367"/>
      <c r="KQW826" s="367"/>
      <c r="KQX826" s="367"/>
      <c r="KQY826" s="367"/>
      <c r="KQZ826" s="367"/>
      <c r="KRA826" s="367"/>
      <c r="KRB826" s="367"/>
      <c r="KRC826" s="367"/>
      <c r="KRD826" s="367"/>
      <c r="KRE826" s="367"/>
      <c r="KRF826" s="367"/>
      <c r="KRG826" s="367"/>
      <c r="KRH826" s="367"/>
      <c r="KRI826" s="367"/>
      <c r="KRJ826" s="367"/>
      <c r="KRK826" s="367"/>
      <c r="KRL826" s="367"/>
      <c r="KRM826" s="367"/>
      <c r="KRN826" s="367"/>
      <c r="KRO826" s="367"/>
      <c r="KRP826" s="367"/>
      <c r="KRQ826" s="367"/>
      <c r="KRR826" s="367"/>
      <c r="KRS826" s="367"/>
      <c r="KRT826" s="367"/>
      <c r="KRU826" s="367"/>
      <c r="KRV826" s="367"/>
      <c r="KRW826" s="367"/>
      <c r="KRX826" s="367"/>
      <c r="KRY826" s="367"/>
      <c r="KRZ826" s="367"/>
      <c r="KSA826" s="367"/>
      <c r="KSB826" s="367"/>
      <c r="KSC826" s="367"/>
      <c r="KSD826" s="367"/>
      <c r="KSE826" s="367"/>
      <c r="KSF826" s="367"/>
      <c r="KSG826" s="367"/>
      <c r="KSH826" s="367"/>
      <c r="KSI826" s="367"/>
      <c r="KSJ826" s="367"/>
      <c r="KSK826" s="367"/>
      <c r="KSL826" s="367"/>
      <c r="KSM826" s="367"/>
      <c r="KSN826" s="367"/>
      <c r="KSO826" s="367"/>
      <c r="KSP826" s="367"/>
      <c r="KSQ826" s="367"/>
      <c r="KSR826" s="367"/>
      <c r="KSS826" s="367"/>
      <c r="KST826" s="367"/>
      <c r="KSU826" s="367"/>
      <c r="KSV826" s="367"/>
      <c r="KSW826" s="367"/>
      <c r="KSX826" s="367"/>
      <c r="KSY826" s="367"/>
      <c r="KSZ826" s="367"/>
      <c r="KTA826" s="367"/>
      <c r="KTB826" s="367"/>
      <c r="KTC826" s="367"/>
      <c r="KTD826" s="367"/>
      <c r="KTE826" s="367"/>
      <c r="KTF826" s="367"/>
      <c r="KTG826" s="367"/>
      <c r="KTH826" s="367"/>
      <c r="KTI826" s="367"/>
      <c r="KTJ826" s="367"/>
      <c r="KTK826" s="367"/>
      <c r="KTL826" s="367"/>
      <c r="KTM826" s="367"/>
      <c r="KTN826" s="367"/>
      <c r="KTO826" s="367"/>
      <c r="KTP826" s="367"/>
      <c r="KTQ826" s="367"/>
      <c r="KTR826" s="367"/>
      <c r="KTS826" s="367"/>
      <c r="KTT826" s="367"/>
      <c r="KTU826" s="367"/>
      <c r="KTV826" s="367"/>
      <c r="KTW826" s="367"/>
      <c r="KTX826" s="367"/>
      <c r="KTY826" s="367"/>
      <c r="KTZ826" s="367"/>
      <c r="KUA826" s="367"/>
      <c r="KUB826" s="367"/>
      <c r="KUC826" s="367"/>
      <c r="KUD826" s="367"/>
      <c r="KUE826" s="367"/>
      <c r="KUF826" s="367"/>
      <c r="KUG826" s="367"/>
      <c r="KUH826" s="367"/>
      <c r="KUI826" s="367"/>
      <c r="KUJ826" s="367"/>
      <c r="KUK826" s="367"/>
      <c r="KUL826" s="367"/>
      <c r="KUM826" s="367"/>
      <c r="KUN826" s="367"/>
      <c r="KUO826" s="367"/>
      <c r="KUP826" s="367"/>
      <c r="KUQ826" s="367"/>
      <c r="KUR826" s="367"/>
      <c r="KUS826" s="367"/>
      <c r="KUT826" s="367"/>
      <c r="KUU826" s="367"/>
      <c r="KUV826" s="367"/>
      <c r="KUW826" s="367"/>
      <c r="KUX826" s="367"/>
      <c r="KUY826" s="367"/>
      <c r="KUZ826" s="367"/>
      <c r="KVA826" s="367"/>
      <c r="KVB826" s="367"/>
      <c r="KVC826" s="367"/>
      <c r="KVD826" s="367"/>
      <c r="KVE826" s="367"/>
      <c r="KVF826" s="367"/>
      <c r="KVG826" s="367"/>
      <c r="KVH826" s="367"/>
      <c r="KVI826" s="367"/>
      <c r="KVJ826" s="367"/>
      <c r="KVK826" s="367"/>
      <c r="KVL826" s="367"/>
      <c r="KVM826" s="367"/>
      <c r="KVN826" s="367"/>
      <c r="KVO826" s="367"/>
      <c r="KVP826" s="367"/>
      <c r="KVQ826" s="367"/>
      <c r="KVR826" s="367"/>
      <c r="KVS826" s="367"/>
      <c r="KVT826" s="367"/>
      <c r="KVU826" s="367"/>
      <c r="KVV826" s="367"/>
      <c r="KVW826" s="367"/>
      <c r="KVX826" s="367"/>
      <c r="KVY826" s="367"/>
      <c r="KVZ826" s="367"/>
      <c r="KWA826" s="367"/>
      <c r="KWB826" s="367"/>
      <c r="KWC826" s="367"/>
      <c r="KWD826" s="367"/>
      <c r="KWE826" s="367"/>
      <c r="KWF826" s="367"/>
      <c r="KWG826" s="367"/>
      <c r="KWH826" s="367"/>
      <c r="KWI826" s="367"/>
      <c r="KWJ826" s="367"/>
      <c r="KWK826" s="367"/>
      <c r="KWL826" s="367"/>
      <c r="KWM826" s="367"/>
      <c r="KWN826" s="367"/>
      <c r="KWO826" s="367"/>
      <c r="KWP826" s="367"/>
      <c r="KWQ826" s="367"/>
      <c r="KWR826" s="367"/>
      <c r="KWS826" s="367"/>
      <c r="KWT826" s="367"/>
      <c r="KWU826" s="367"/>
      <c r="KWV826" s="367"/>
      <c r="KWW826" s="367"/>
      <c r="KWX826" s="367"/>
      <c r="KWY826" s="367"/>
      <c r="KWZ826" s="367"/>
      <c r="KXA826" s="367"/>
      <c r="KXB826" s="367"/>
      <c r="KXC826" s="367"/>
      <c r="KXD826" s="367"/>
      <c r="KXE826" s="367"/>
      <c r="KXF826" s="367"/>
      <c r="KXG826" s="367"/>
      <c r="KXH826" s="367"/>
      <c r="KXI826" s="367"/>
      <c r="KXJ826" s="367"/>
      <c r="KXK826" s="367"/>
      <c r="KXL826" s="367"/>
      <c r="KXM826" s="367"/>
      <c r="KXN826" s="367"/>
      <c r="KXO826" s="367"/>
      <c r="KXP826" s="367"/>
      <c r="KXQ826" s="367"/>
      <c r="KXR826" s="367"/>
      <c r="KXS826" s="367"/>
      <c r="KXT826" s="367"/>
      <c r="KXU826" s="367"/>
      <c r="KXV826" s="367"/>
      <c r="KXW826" s="367"/>
      <c r="KXX826" s="367"/>
      <c r="KXY826" s="367"/>
      <c r="KXZ826" s="367"/>
      <c r="KYA826" s="367"/>
      <c r="KYB826" s="367"/>
      <c r="KYC826" s="367"/>
      <c r="KYD826" s="367"/>
      <c r="KYE826" s="367"/>
      <c r="KYF826" s="367"/>
      <c r="KYG826" s="367"/>
      <c r="KYH826" s="367"/>
      <c r="KYI826" s="367"/>
      <c r="KYJ826" s="367"/>
      <c r="KYK826" s="367"/>
      <c r="KYL826" s="367"/>
      <c r="KYM826" s="367"/>
      <c r="KYN826" s="367"/>
      <c r="KYO826" s="367"/>
      <c r="KYP826" s="367"/>
      <c r="KYQ826" s="367"/>
      <c r="KYR826" s="367"/>
      <c r="KYS826" s="367"/>
      <c r="KYT826" s="367"/>
      <c r="KYU826" s="367"/>
      <c r="KYV826" s="367"/>
      <c r="KYW826" s="367"/>
      <c r="KYX826" s="367"/>
      <c r="KYY826" s="367"/>
      <c r="KYZ826" s="367"/>
      <c r="KZA826" s="367"/>
      <c r="KZB826" s="367"/>
      <c r="KZC826" s="367"/>
      <c r="KZD826" s="367"/>
      <c r="KZE826" s="367"/>
      <c r="KZF826" s="367"/>
      <c r="KZG826" s="367"/>
      <c r="KZH826" s="367"/>
      <c r="KZI826" s="367"/>
      <c r="KZJ826" s="367"/>
      <c r="KZK826" s="367"/>
      <c r="KZL826" s="367"/>
      <c r="KZM826" s="367"/>
      <c r="KZN826" s="367"/>
      <c r="KZO826" s="367"/>
      <c r="KZP826" s="367"/>
      <c r="KZQ826" s="367"/>
      <c r="KZR826" s="367"/>
      <c r="KZS826" s="367"/>
      <c r="KZT826" s="367"/>
      <c r="KZU826" s="367"/>
      <c r="KZV826" s="367"/>
      <c r="KZW826" s="367"/>
      <c r="KZX826" s="367"/>
      <c r="KZY826" s="367"/>
      <c r="KZZ826" s="367"/>
      <c r="LAA826" s="367"/>
      <c r="LAB826" s="367"/>
      <c r="LAC826" s="367"/>
      <c r="LAD826" s="367"/>
      <c r="LAE826" s="367"/>
      <c r="LAF826" s="367"/>
      <c r="LAG826" s="367"/>
      <c r="LAH826" s="367"/>
      <c r="LAI826" s="367"/>
      <c r="LAJ826" s="367"/>
      <c r="LAK826" s="367"/>
      <c r="LAL826" s="367"/>
      <c r="LAM826" s="367"/>
      <c r="LAN826" s="367"/>
      <c r="LAO826" s="367"/>
      <c r="LAP826" s="367"/>
      <c r="LAQ826" s="367"/>
      <c r="LAR826" s="367"/>
      <c r="LAS826" s="367"/>
      <c r="LAT826" s="367"/>
      <c r="LAU826" s="367"/>
      <c r="LAV826" s="367"/>
      <c r="LAW826" s="367"/>
      <c r="LAX826" s="367"/>
      <c r="LAY826" s="367"/>
      <c r="LAZ826" s="367"/>
      <c r="LBA826" s="367"/>
      <c r="LBB826" s="367"/>
      <c r="LBC826" s="367"/>
      <c r="LBD826" s="367"/>
      <c r="LBE826" s="367"/>
      <c r="LBF826" s="367"/>
      <c r="LBG826" s="367"/>
      <c r="LBH826" s="367"/>
      <c r="LBI826" s="367"/>
      <c r="LBJ826" s="367"/>
      <c r="LBK826" s="367"/>
      <c r="LBL826" s="367"/>
      <c r="LBM826" s="367"/>
      <c r="LBN826" s="367"/>
      <c r="LBO826" s="367"/>
      <c r="LBP826" s="367"/>
      <c r="LBQ826" s="367"/>
      <c r="LBR826" s="367"/>
      <c r="LBS826" s="367"/>
      <c r="LBT826" s="367"/>
      <c r="LBU826" s="367"/>
      <c r="LBV826" s="367"/>
      <c r="LBW826" s="367"/>
      <c r="LBX826" s="367"/>
      <c r="LBY826" s="367"/>
      <c r="LBZ826" s="367"/>
      <c r="LCA826" s="367"/>
      <c r="LCB826" s="367"/>
      <c r="LCC826" s="367"/>
      <c r="LCD826" s="367"/>
      <c r="LCE826" s="367"/>
      <c r="LCF826" s="367"/>
      <c r="LCG826" s="367"/>
      <c r="LCH826" s="367"/>
      <c r="LCI826" s="367"/>
      <c r="LCJ826" s="367"/>
      <c r="LCK826" s="367"/>
      <c r="LCL826" s="367"/>
      <c r="LCM826" s="367"/>
      <c r="LCN826" s="367"/>
      <c r="LCO826" s="367"/>
      <c r="LCP826" s="367"/>
      <c r="LCQ826" s="367"/>
      <c r="LCR826" s="367"/>
      <c r="LCS826" s="367"/>
      <c r="LCT826" s="367"/>
      <c r="LCU826" s="367"/>
      <c r="LCV826" s="367"/>
      <c r="LCW826" s="367"/>
      <c r="LCX826" s="367"/>
      <c r="LCY826" s="367"/>
      <c r="LCZ826" s="367"/>
      <c r="LDA826" s="367"/>
      <c r="LDB826" s="367"/>
      <c r="LDC826" s="367"/>
      <c r="LDD826" s="367"/>
      <c r="LDE826" s="367"/>
      <c r="LDF826" s="367"/>
      <c r="LDG826" s="367"/>
      <c r="LDH826" s="367"/>
      <c r="LDI826" s="367"/>
      <c r="LDJ826" s="367"/>
      <c r="LDK826" s="367"/>
      <c r="LDL826" s="367"/>
      <c r="LDM826" s="367"/>
      <c r="LDN826" s="367"/>
      <c r="LDO826" s="367"/>
      <c r="LDP826" s="367"/>
      <c r="LDQ826" s="367"/>
      <c r="LDR826" s="367"/>
      <c r="LDS826" s="367"/>
      <c r="LDT826" s="367"/>
      <c r="LDU826" s="367"/>
      <c r="LDV826" s="367"/>
      <c r="LDW826" s="367"/>
      <c r="LDX826" s="367"/>
      <c r="LDY826" s="367"/>
      <c r="LDZ826" s="367"/>
      <c r="LEA826" s="367"/>
      <c r="LEB826" s="367"/>
      <c r="LEC826" s="367"/>
      <c r="LED826" s="367"/>
      <c r="LEE826" s="367"/>
      <c r="LEF826" s="367"/>
      <c r="LEG826" s="367"/>
      <c r="LEH826" s="367"/>
      <c r="LEI826" s="367"/>
      <c r="LEJ826" s="367"/>
      <c r="LEK826" s="367"/>
      <c r="LEL826" s="367"/>
      <c r="LEM826" s="367"/>
      <c r="LEN826" s="367"/>
      <c r="LEO826" s="367"/>
      <c r="LEP826" s="367"/>
      <c r="LEQ826" s="367"/>
      <c r="LER826" s="367"/>
      <c r="LES826" s="367"/>
      <c r="LET826" s="367"/>
      <c r="LEU826" s="367"/>
      <c r="LEV826" s="367"/>
      <c r="LEW826" s="367"/>
      <c r="LEX826" s="367"/>
      <c r="LEY826" s="367"/>
      <c r="LEZ826" s="367"/>
      <c r="LFA826" s="367"/>
      <c r="LFB826" s="367"/>
      <c r="LFC826" s="367"/>
      <c r="LFD826" s="367"/>
      <c r="LFE826" s="367"/>
      <c r="LFF826" s="367"/>
      <c r="LFG826" s="367"/>
      <c r="LFH826" s="367"/>
      <c r="LFI826" s="367"/>
      <c r="LFJ826" s="367"/>
      <c r="LFK826" s="367"/>
      <c r="LFL826" s="367"/>
      <c r="LFM826" s="367"/>
      <c r="LFN826" s="367"/>
      <c r="LFO826" s="367"/>
      <c r="LFP826" s="367"/>
      <c r="LFQ826" s="367"/>
      <c r="LFR826" s="367"/>
      <c r="LFS826" s="367"/>
      <c r="LFT826" s="367"/>
      <c r="LFU826" s="367"/>
      <c r="LFV826" s="367"/>
      <c r="LFW826" s="367"/>
      <c r="LFX826" s="367"/>
      <c r="LFY826" s="367"/>
      <c r="LFZ826" s="367"/>
      <c r="LGA826" s="367"/>
      <c r="LGB826" s="367"/>
      <c r="LGC826" s="367"/>
      <c r="LGD826" s="367"/>
      <c r="LGE826" s="367"/>
      <c r="LGF826" s="367"/>
      <c r="LGG826" s="367"/>
      <c r="LGH826" s="367"/>
      <c r="LGI826" s="367"/>
      <c r="LGJ826" s="367"/>
      <c r="LGK826" s="367"/>
      <c r="LGL826" s="367"/>
      <c r="LGM826" s="367"/>
      <c r="LGN826" s="367"/>
      <c r="LGO826" s="367"/>
      <c r="LGP826" s="367"/>
      <c r="LGQ826" s="367"/>
      <c r="LGR826" s="367"/>
      <c r="LGS826" s="367"/>
      <c r="LGT826" s="367"/>
      <c r="LGU826" s="367"/>
      <c r="LGV826" s="367"/>
      <c r="LGW826" s="367"/>
      <c r="LGX826" s="367"/>
      <c r="LGY826" s="367"/>
      <c r="LGZ826" s="367"/>
      <c r="LHA826" s="367"/>
      <c r="LHB826" s="367"/>
      <c r="LHC826" s="367"/>
      <c r="LHD826" s="367"/>
      <c r="LHE826" s="367"/>
      <c r="LHF826" s="367"/>
      <c r="LHG826" s="367"/>
      <c r="LHH826" s="367"/>
      <c r="LHI826" s="367"/>
      <c r="LHJ826" s="367"/>
      <c r="LHK826" s="367"/>
      <c r="LHL826" s="367"/>
      <c r="LHM826" s="367"/>
      <c r="LHN826" s="367"/>
      <c r="LHO826" s="367"/>
      <c r="LHP826" s="367"/>
      <c r="LHQ826" s="367"/>
      <c r="LHR826" s="367"/>
      <c r="LHS826" s="367"/>
      <c r="LHT826" s="367"/>
      <c r="LHU826" s="367"/>
      <c r="LHV826" s="367"/>
      <c r="LHW826" s="367"/>
      <c r="LHX826" s="367"/>
      <c r="LHY826" s="367"/>
      <c r="LHZ826" s="367"/>
      <c r="LIA826" s="367"/>
      <c r="LIB826" s="367"/>
      <c r="LIC826" s="367"/>
      <c r="LID826" s="367"/>
      <c r="LIE826" s="367"/>
      <c r="LIF826" s="367"/>
      <c r="LIG826" s="367"/>
      <c r="LIH826" s="367"/>
      <c r="LII826" s="367"/>
      <c r="LIJ826" s="367"/>
      <c r="LIK826" s="367"/>
      <c r="LIL826" s="367"/>
      <c r="LIM826" s="367"/>
      <c r="LIN826" s="367"/>
      <c r="LIO826" s="367"/>
      <c r="LIP826" s="367"/>
      <c r="LIQ826" s="367"/>
      <c r="LIR826" s="367"/>
      <c r="LIS826" s="367"/>
      <c r="LIT826" s="367"/>
      <c r="LIU826" s="367"/>
      <c r="LIV826" s="367"/>
      <c r="LIW826" s="367"/>
      <c r="LIX826" s="367"/>
      <c r="LIY826" s="367"/>
      <c r="LIZ826" s="367"/>
      <c r="LJA826" s="367"/>
      <c r="LJB826" s="367"/>
      <c r="LJC826" s="367"/>
      <c r="LJD826" s="367"/>
      <c r="LJE826" s="367"/>
      <c r="LJF826" s="367"/>
      <c r="LJG826" s="367"/>
      <c r="LJH826" s="367"/>
      <c r="LJI826" s="367"/>
      <c r="LJJ826" s="367"/>
      <c r="LJK826" s="367"/>
      <c r="LJL826" s="367"/>
      <c r="LJM826" s="367"/>
      <c r="LJN826" s="367"/>
      <c r="LJO826" s="367"/>
      <c r="LJP826" s="367"/>
      <c r="LJQ826" s="367"/>
      <c r="LJR826" s="367"/>
      <c r="LJS826" s="367"/>
      <c r="LJT826" s="367"/>
      <c r="LJU826" s="367"/>
      <c r="LJV826" s="367"/>
      <c r="LJW826" s="367"/>
      <c r="LJX826" s="367"/>
      <c r="LJY826" s="367"/>
      <c r="LJZ826" s="367"/>
      <c r="LKA826" s="367"/>
      <c r="LKB826" s="367"/>
      <c r="LKC826" s="367"/>
      <c r="LKD826" s="367"/>
      <c r="LKE826" s="367"/>
      <c r="LKF826" s="367"/>
      <c r="LKG826" s="367"/>
      <c r="LKH826" s="367"/>
      <c r="LKI826" s="367"/>
      <c r="LKJ826" s="367"/>
      <c r="LKK826" s="367"/>
      <c r="LKL826" s="367"/>
      <c r="LKM826" s="367"/>
      <c r="LKN826" s="367"/>
      <c r="LKO826" s="367"/>
      <c r="LKP826" s="367"/>
      <c r="LKQ826" s="367"/>
      <c r="LKR826" s="367"/>
      <c r="LKS826" s="367"/>
      <c r="LKT826" s="367"/>
      <c r="LKU826" s="367"/>
      <c r="LKV826" s="367"/>
      <c r="LKW826" s="367"/>
      <c r="LKX826" s="367"/>
      <c r="LKY826" s="367"/>
      <c r="LKZ826" s="367"/>
      <c r="LLA826" s="367"/>
      <c r="LLB826" s="367"/>
      <c r="LLC826" s="367"/>
      <c r="LLD826" s="367"/>
      <c r="LLE826" s="367"/>
      <c r="LLF826" s="367"/>
      <c r="LLG826" s="367"/>
      <c r="LLH826" s="367"/>
      <c r="LLI826" s="367"/>
      <c r="LLJ826" s="367"/>
      <c r="LLK826" s="367"/>
      <c r="LLL826" s="367"/>
      <c r="LLM826" s="367"/>
      <c r="LLN826" s="367"/>
      <c r="LLO826" s="367"/>
      <c r="LLP826" s="367"/>
      <c r="LLQ826" s="367"/>
      <c r="LLR826" s="367"/>
      <c r="LLS826" s="367"/>
      <c r="LLT826" s="367"/>
      <c r="LLU826" s="367"/>
      <c r="LLV826" s="367"/>
      <c r="LLW826" s="367"/>
      <c r="LLX826" s="367"/>
      <c r="LLY826" s="367"/>
      <c r="LLZ826" s="367"/>
      <c r="LMA826" s="367"/>
      <c r="LMB826" s="367"/>
      <c r="LMC826" s="367"/>
      <c r="LMD826" s="367"/>
      <c r="LME826" s="367"/>
      <c r="LMF826" s="367"/>
      <c r="LMG826" s="367"/>
      <c r="LMH826" s="367"/>
      <c r="LMI826" s="367"/>
      <c r="LMJ826" s="367"/>
      <c r="LMK826" s="367"/>
      <c r="LML826" s="367"/>
      <c r="LMM826" s="367"/>
      <c r="LMN826" s="367"/>
      <c r="LMO826" s="367"/>
      <c r="LMP826" s="367"/>
      <c r="LMQ826" s="367"/>
      <c r="LMR826" s="367"/>
      <c r="LMS826" s="367"/>
      <c r="LMT826" s="367"/>
      <c r="LMU826" s="367"/>
      <c r="LMV826" s="367"/>
      <c r="LMW826" s="367"/>
      <c r="LMX826" s="367"/>
      <c r="LMY826" s="367"/>
      <c r="LMZ826" s="367"/>
      <c r="LNA826" s="367"/>
      <c r="LNB826" s="367"/>
      <c r="LNC826" s="367"/>
      <c r="LND826" s="367"/>
      <c r="LNE826" s="367"/>
      <c r="LNF826" s="367"/>
      <c r="LNG826" s="367"/>
      <c r="LNH826" s="367"/>
      <c r="LNI826" s="367"/>
      <c r="LNJ826" s="367"/>
      <c r="LNK826" s="367"/>
      <c r="LNL826" s="367"/>
      <c r="LNM826" s="367"/>
      <c r="LNN826" s="367"/>
      <c r="LNO826" s="367"/>
      <c r="LNP826" s="367"/>
      <c r="LNQ826" s="367"/>
      <c r="LNR826" s="367"/>
      <c r="LNS826" s="367"/>
      <c r="LNT826" s="367"/>
      <c r="LNU826" s="367"/>
      <c r="LNV826" s="367"/>
      <c r="LNW826" s="367"/>
      <c r="LNX826" s="367"/>
      <c r="LNY826" s="367"/>
      <c r="LNZ826" s="367"/>
      <c r="LOA826" s="367"/>
      <c r="LOB826" s="367"/>
      <c r="LOC826" s="367"/>
      <c r="LOD826" s="367"/>
      <c r="LOE826" s="367"/>
      <c r="LOF826" s="367"/>
      <c r="LOG826" s="367"/>
      <c r="LOH826" s="367"/>
      <c r="LOI826" s="367"/>
      <c r="LOJ826" s="367"/>
      <c r="LOK826" s="367"/>
      <c r="LOL826" s="367"/>
      <c r="LOM826" s="367"/>
      <c r="LON826" s="367"/>
      <c r="LOO826" s="367"/>
      <c r="LOP826" s="367"/>
      <c r="LOQ826" s="367"/>
      <c r="LOR826" s="367"/>
      <c r="LOS826" s="367"/>
      <c r="LOT826" s="367"/>
      <c r="LOU826" s="367"/>
      <c r="LOV826" s="367"/>
      <c r="LOW826" s="367"/>
      <c r="LOX826" s="367"/>
      <c r="LOY826" s="367"/>
      <c r="LOZ826" s="367"/>
      <c r="LPA826" s="367"/>
      <c r="LPB826" s="367"/>
      <c r="LPC826" s="367"/>
      <c r="LPD826" s="367"/>
      <c r="LPE826" s="367"/>
      <c r="LPF826" s="367"/>
      <c r="LPG826" s="367"/>
      <c r="LPH826" s="367"/>
      <c r="LPI826" s="367"/>
      <c r="LPJ826" s="367"/>
      <c r="LPK826" s="367"/>
      <c r="LPL826" s="367"/>
      <c r="LPM826" s="367"/>
      <c r="LPN826" s="367"/>
      <c r="LPO826" s="367"/>
      <c r="LPP826" s="367"/>
      <c r="LPQ826" s="367"/>
      <c r="LPR826" s="367"/>
      <c r="LPS826" s="367"/>
      <c r="LPT826" s="367"/>
      <c r="LPU826" s="367"/>
      <c r="LPV826" s="367"/>
      <c r="LPW826" s="367"/>
      <c r="LPX826" s="367"/>
      <c r="LPY826" s="367"/>
      <c r="LPZ826" s="367"/>
      <c r="LQA826" s="367"/>
      <c r="LQB826" s="367"/>
      <c r="LQC826" s="367"/>
      <c r="LQD826" s="367"/>
      <c r="LQE826" s="367"/>
      <c r="LQF826" s="367"/>
      <c r="LQG826" s="367"/>
      <c r="LQH826" s="367"/>
      <c r="LQI826" s="367"/>
      <c r="LQJ826" s="367"/>
      <c r="LQK826" s="367"/>
      <c r="LQL826" s="367"/>
      <c r="LQM826" s="367"/>
      <c r="LQN826" s="367"/>
      <c r="LQO826" s="367"/>
      <c r="LQP826" s="367"/>
      <c r="LQQ826" s="367"/>
      <c r="LQR826" s="367"/>
      <c r="LQS826" s="367"/>
      <c r="LQT826" s="367"/>
      <c r="LQU826" s="367"/>
      <c r="LQV826" s="367"/>
      <c r="LQW826" s="367"/>
      <c r="LQX826" s="367"/>
      <c r="LQY826" s="367"/>
      <c r="LQZ826" s="367"/>
      <c r="LRA826" s="367"/>
      <c r="LRB826" s="367"/>
      <c r="LRC826" s="367"/>
      <c r="LRD826" s="367"/>
      <c r="LRE826" s="367"/>
      <c r="LRF826" s="367"/>
      <c r="LRG826" s="367"/>
      <c r="LRH826" s="367"/>
      <c r="LRI826" s="367"/>
      <c r="LRJ826" s="367"/>
      <c r="LRK826" s="367"/>
      <c r="LRL826" s="367"/>
      <c r="LRM826" s="367"/>
      <c r="LRN826" s="367"/>
      <c r="LRO826" s="367"/>
      <c r="LRP826" s="367"/>
      <c r="LRQ826" s="367"/>
      <c r="LRR826" s="367"/>
      <c r="LRS826" s="367"/>
      <c r="LRT826" s="367"/>
      <c r="LRU826" s="367"/>
      <c r="LRV826" s="367"/>
      <c r="LRW826" s="367"/>
      <c r="LRX826" s="367"/>
      <c r="LRY826" s="367"/>
      <c r="LRZ826" s="367"/>
      <c r="LSA826" s="367"/>
      <c r="LSB826" s="367"/>
      <c r="LSC826" s="367"/>
      <c r="LSD826" s="367"/>
      <c r="LSE826" s="367"/>
      <c r="LSF826" s="367"/>
      <c r="LSG826" s="367"/>
      <c r="LSH826" s="367"/>
      <c r="LSI826" s="367"/>
      <c r="LSJ826" s="367"/>
      <c r="LSK826" s="367"/>
      <c r="LSL826" s="367"/>
      <c r="LSM826" s="367"/>
      <c r="LSN826" s="367"/>
      <c r="LSO826" s="367"/>
      <c r="LSP826" s="367"/>
      <c r="LSQ826" s="367"/>
      <c r="LSR826" s="367"/>
      <c r="LSS826" s="367"/>
      <c r="LST826" s="367"/>
      <c r="LSU826" s="367"/>
      <c r="LSV826" s="367"/>
      <c r="LSW826" s="367"/>
      <c r="LSX826" s="367"/>
      <c r="LSY826" s="367"/>
      <c r="LSZ826" s="367"/>
      <c r="LTA826" s="367"/>
      <c r="LTB826" s="367"/>
      <c r="LTC826" s="367"/>
      <c r="LTD826" s="367"/>
      <c r="LTE826" s="367"/>
      <c r="LTF826" s="367"/>
      <c r="LTG826" s="367"/>
      <c r="LTH826" s="367"/>
      <c r="LTI826" s="367"/>
      <c r="LTJ826" s="367"/>
      <c r="LTK826" s="367"/>
      <c r="LTL826" s="367"/>
      <c r="LTM826" s="367"/>
      <c r="LTN826" s="367"/>
      <c r="LTO826" s="367"/>
      <c r="LTP826" s="367"/>
      <c r="LTQ826" s="367"/>
      <c r="LTR826" s="367"/>
      <c r="LTS826" s="367"/>
      <c r="LTT826" s="367"/>
      <c r="LTU826" s="367"/>
      <c r="LTV826" s="367"/>
      <c r="LTW826" s="367"/>
      <c r="LTX826" s="367"/>
      <c r="LTY826" s="367"/>
      <c r="LTZ826" s="367"/>
      <c r="LUA826" s="367"/>
      <c r="LUB826" s="367"/>
      <c r="LUC826" s="367"/>
      <c r="LUD826" s="367"/>
      <c r="LUE826" s="367"/>
      <c r="LUF826" s="367"/>
      <c r="LUG826" s="367"/>
      <c r="LUH826" s="367"/>
      <c r="LUI826" s="367"/>
      <c r="LUJ826" s="367"/>
      <c r="LUK826" s="367"/>
      <c r="LUL826" s="367"/>
      <c r="LUM826" s="367"/>
      <c r="LUN826" s="367"/>
      <c r="LUO826" s="367"/>
      <c r="LUP826" s="367"/>
      <c r="LUQ826" s="367"/>
      <c r="LUR826" s="367"/>
      <c r="LUS826" s="367"/>
      <c r="LUT826" s="367"/>
      <c r="LUU826" s="367"/>
      <c r="LUV826" s="367"/>
      <c r="LUW826" s="367"/>
      <c r="LUX826" s="367"/>
      <c r="LUY826" s="367"/>
      <c r="LUZ826" s="367"/>
      <c r="LVA826" s="367"/>
      <c r="LVB826" s="367"/>
      <c r="LVC826" s="367"/>
      <c r="LVD826" s="367"/>
      <c r="LVE826" s="367"/>
      <c r="LVF826" s="367"/>
      <c r="LVG826" s="367"/>
      <c r="LVH826" s="367"/>
      <c r="LVI826" s="367"/>
      <c r="LVJ826" s="367"/>
      <c r="LVK826" s="367"/>
      <c r="LVL826" s="367"/>
      <c r="LVM826" s="367"/>
      <c r="LVN826" s="367"/>
      <c r="LVO826" s="367"/>
      <c r="LVP826" s="367"/>
      <c r="LVQ826" s="367"/>
      <c r="LVR826" s="367"/>
      <c r="LVS826" s="367"/>
      <c r="LVT826" s="367"/>
      <c r="LVU826" s="367"/>
      <c r="LVV826" s="367"/>
      <c r="LVW826" s="367"/>
      <c r="LVX826" s="367"/>
      <c r="LVY826" s="367"/>
      <c r="LVZ826" s="367"/>
      <c r="LWA826" s="367"/>
      <c r="LWB826" s="367"/>
      <c r="LWC826" s="367"/>
      <c r="LWD826" s="367"/>
      <c r="LWE826" s="367"/>
      <c r="LWF826" s="367"/>
      <c r="LWG826" s="367"/>
      <c r="LWH826" s="367"/>
      <c r="LWI826" s="367"/>
      <c r="LWJ826" s="367"/>
      <c r="LWK826" s="367"/>
      <c r="LWL826" s="367"/>
      <c r="LWM826" s="367"/>
      <c r="LWN826" s="367"/>
      <c r="LWO826" s="367"/>
      <c r="LWP826" s="367"/>
      <c r="LWQ826" s="367"/>
      <c r="LWR826" s="367"/>
      <c r="LWS826" s="367"/>
      <c r="LWT826" s="367"/>
      <c r="LWU826" s="367"/>
      <c r="LWV826" s="367"/>
      <c r="LWW826" s="367"/>
      <c r="LWX826" s="367"/>
      <c r="LWY826" s="367"/>
      <c r="LWZ826" s="367"/>
      <c r="LXA826" s="367"/>
      <c r="LXB826" s="367"/>
      <c r="LXC826" s="367"/>
      <c r="LXD826" s="367"/>
      <c r="LXE826" s="367"/>
      <c r="LXF826" s="367"/>
      <c r="LXG826" s="367"/>
      <c r="LXH826" s="367"/>
      <c r="LXI826" s="367"/>
      <c r="LXJ826" s="367"/>
      <c r="LXK826" s="367"/>
      <c r="LXL826" s="367"/>
      <c r="LXM826" s="367"/>
      <c r="LXN826" s="367"/>
      <c r="LXO826" s="367"/>
      <c r="LXP826" s="367"/>
      <c r="LXQ826" s="367"/>
      <c r="LXR826" s="367"/>
      <c r="LXS826" s="367"/>
      <c r="LXT826" s="367"/>
      <c r="LXU826" s="367"/>
      <c r="LXV826" s="367"/>
      <c r="LXW826" s="367"/>
      <c r="LXX826" s="367"/>
      <c r="LXY826" s="367"/>
      <c r="LXZ826" s="367"/>
      <c r="LYA826" s="367"/>
      <c r="LYB826" s="367"/>
      <c r="LYC826" s="367"/>
      <c r="LYD826" s="367"/>
      <c r="LYE826" s="367"/>
      <c r="LYF826" s="367"/>
      <c r="LYG826" s="367"/>
      <c r="LYH826" s="367"/>
      <c r="LYI826" s="367"/>
      <c r="LYJ826" s="367"/>
      <c r="LYK826" s="367"/>
      <c r="LYL826" s="367"/>
      <c r="LYM826" s="367"/>
      <c r="LYN826" s="367"/>
      <c r="LYO826" s="367"/>
      <c r="LYP826" s="367"/>
      <c r="LYQ826" s="367"/>
      <c r="LYR826" s="367"/>
      <c r="LYS826" s="367"/>
      <c r="LYT826" s="367"/>
      <c r="LYU826" s="367"/>
      <c r="LYV826" s="367"/>
      <c r="LYW826" s="367"/>
      <c r="LYX826" s="367"/>
      <c r="LYY826" s="367"/>
      <c r="LYZ826" s="367"/>
      <c r="LZA826" s="367"/>
      <c r="LZB826" s="367"/>
      <c r="LZC826" s="367"/>
      <c r="LZD826" s="367"/>
      <c r="LZE826" s="367"/>
      <c r="LZF826" s="367"/>
      <c r="LZG826" s="367"/>
      <c r="LZH826" s="367"/>
      <c r="LZI826" s="367"/>
      <c r="LZJ826" s="367"/>
      <c r="LZK826" s="367"/>
      <c r="LZL826" s="367"/>
      <c r="LZM826" s="367"/>
      <c r="LZN826" s="367"/>
      <c r="LZO826" s="367"/>
      <c r="LZP826" s="367"/>
      <c r="LZQ826" s="367"/>
      <c r="LZR826" s="367"/>
      <c r="LZS826" s="367"/>
      <c r="LZT826" s="367"/>
      <c r="LZU826" s="367"/>
      <c r="LZV826" s="367"/>
      <c r="LZW826" s="367"/>
      <c r="LZX826" s="367"/>
      <c r="LZY826" s="367"/>
      <c r="LZZ826" s="367"/>
      <c r="MAA826" s="367"/>
      <c r="MAB826" s="367"/>
      <c r="MAC826" s="367"/>
      <c r="MAD826" s="367"/>
      <c r="MAE826" s="367"/>
      <c r="MAF826" s="367"/>
      <c r="MAG826" s="367"/>
      <c r="MAH826" s="367"/>
      <c r="MAI826" s="367"/>
      <c r="MAJ826" s="367"/>
      <c r="MAK826" s="367"/>
      <c r="MAL826" s="367"/>
      <c r="MAM826" s="367"/>
      <c r="MAN826" s="367"/>
      <c r="MAO826" s="367"/>
      <c r="MAP826" s="367"/>
      <c r="MAQ826" s="367"/>
      <c r="MAR826" s="367"/>
      <c r="MAS826" s="367"/>
      <c r="MAT826" s="367"/>
      <c r="MAU826" s="367"/>
      <c r="MAV826" s="367"/>
      <c r="MAW826" s="367"/>
      <c r="MAX826" s="367"/>
      <c r="MAY826" s="367"/>
      <c r="MAZ826" s="367"/>
      <c r="MBA826" s="367"/>
      <c r="MBB826" s="367"/>
      <c r="MBC826" s="367"/>
      <c r="MBD826" s="367"/>
      <c r="MBE826" s="367"/>
      <c r="MBF826" s="367"/>
      <c r="MBG826" s="367"/>
      <c r="MBH826" s="367"/>
      <c r="MBI826" s="367"/>
      <c r="MBJ826" s="367"/>
      <c r="MBK826" s="367"/>
      <c r="MBL826" s="367"/>
      <c r="MBM826" s="367"/>
      <c r="MBN826" s="367"/>
      <c r="MBO826" s="367"/>
      <c r="MBP826" s="367"/>
      <c r="MBQ826" s="367"/>
      <c r="MBR826" s="367"/>
      <c r="MBS826" s="367"/>
      <c r="MBT826" s="367"/>
      <c r="MBU826" s="367"/>
      <c r="MBV826" s="367"/>
      <c r="MBW826" s="367"/>
      <c r="MBX826" s="367"/>
      <c r="MBY826" s="367"/>
      <c r="MBZ826" s="367"/>
      <c r="MCA826" s="367"/>
      <c r="MCB826" s="367"/>
      <c r="MCC826" s="367"/>
      <c r="MCD826" s="367"/>
      <c r="MCE826" s="367"/>
      <c r="MCF826" s="367"/>
      <c r="MCG826" s="367"/>
      <c r="MCH826" s="367"/>
      <c r="MCI826" s="367"/>
      <c r="MCJ826" s="367"/>
      <c r="MCK826" s="367"/>
      <c r="MCL826" s="367"/>
      <c r="MCM826" s="367"/>
      <c r="MCN826" s="367"/>
      <c r="MCO826" s="367"/>
      <c r="MCP826" s="367"/>
      <c r="MCQ826" s="367"/>
      <c r="MCR826" s="367"/>
      <c r="MCS826" s="367"/>
      <c r="MCT826" s="367"/>
      <c r="MCU826" s="367"/>
      <c r="MCV826" s="367"/>
      <c r="MCW826" s="367"/>
      <c r="MCX826" s="367"/>
      <c r="MCY826" s="367"/>
      <c r="MCZ826" s="367"/>
      <c r="MDA826" s="367"/>
      <c r="MDB826" s="367"/>
      <c r="MDC826" s="367"/>
      <c r="MDD826" s="367"/>
      <c r="MDE826" s="367"/>
      <c r="MDF826" s="367"/>
      <c r="MDG826" s="367"/>
      <c r="MDH826" s="367"/>
      <c r="MDI826" s="367"/>
      <c r="MDJ826" s="367"/>
      <c r="MDK826" s="367"/>
      <c r="MDL826" s="367"/>
      <c r="MDM826" s="367"/>
      <c r="MDN826" s="367"/>
      <c r="MDO826" s="367"/>
      <c r="MDP826" s="367"/>
      <c r="MDQ826" s="367"/>
      <c r="MDR826" s="367"/>
      <c r="MDS826" s="367"/>
      <c r="MDT826" s="367"/>
      <c r="MDU826" s="367"/>
      <c r="MDV826" s="367"/>
      <c r="MDW826" s="367"/>
      <c r="MDX826" s="367"/>
      <c r="MDY826" s="367"/>
      <c r="MDZ826" s="367"/>
      <c r="MEA826" s="367"/>
      <c r="MEB826" s="367"/>
      <c r="MEC826" s="367"/>
      <c r="MED826" s="367"/>
      <c r="MEE826" s="367"/>
      <c r="MEF826" s="367"/>
      <c r="MEG826" s="367"/>
      <c r="MEH826" s="367"/>
      <c r="MEI826" s="367"/>
      <c r="MEJ826" s="367"/>
      <c r="MEK826" s="367"/>
      <c r="MEL826" s="367"/>
      <c r="MEM826" s="367"/>
      <c r="MEN826" s="367"/>
      <c r="MEO826" s="367"/>
      <c r="MEP826" s="367"/>
      <c r="MEQ826" s="367"/>
      <c r="MER826" s="367"/>
      <c r="MES826" s="367"/>
      <c r="MET826" s="367"/>
      <c r="MEU826" s="367"/>
      <c r="MEV826" s="367"/>
      <c r="MEW826" s="367"/>
      <c r="MEX826" s="367"/>
      <c r="MEY826" s="367"/>
      <c r="MEZ826" s="367"/>
      <c r="MFA826" s="367"/>
      <c r="MFB826" s="367"/>
      <c r="MFC826" s="367"/>
      <c r="MFD826" s="367"/>
      <c r="MFE826" s="367"/>
      <c r="MFF826" s="367"/>
      <c r="MFG826" s="367"/>
      <c r="MFH826" s="367"/>
      <c r="MFI826" s="367"/>
      <c r="MFJ826" s="367"/>
      <c r="MFK826" s="367"/>
      <c r="MFL826" s="367"/>
      <c r="MFM826" s="367"/>
      <c r="MFN826" s="367"/>
      <c r="MFO826" s="367"/>
      <c r="MFP826" s="367"/>
      <c r="MFQ826" s="367"/>
      <c r="MFR826" s="367"/>
      <c r="MFS826" s="367"/>
      <c r="MFT826" s="367"/>
      <c r="MFU826" s="367"/>
      <c r="MFV826" s="367"/>
      <c r="MFW826" s="367"/>
      <c r="MFX826" s="367"/>
      <c r="MFY826" s="367"/>
      <c r="MFZ826" s="367"/>
      <c r="MGA826" s="367"/>
      <c r="MGB826" s="367"/>
      <c r="MGC826" s="367"/>
      <c r="MGD826" s="367"/>
      <c r="MGE826" s="367"/>
      <c r="MGF826" s="367"/>
      <c r="MGG826" s="367"/>
      <c r="MGH826" s="367"/>
      <c r="MGI826" s="367"/>
      <c r="MGJ826" s="367"/>
      <c r="MGK826" s="367"/>
      <c r="MGL826" s="367"/>
      <c r="MGM826" s="367"/>
      <c r="MGN826" s="367"/>
      <c r="MGO826" s="367"/>
      <c r="MGP826" s="367"/>
      <c r="MGQ826" s="367"/>
      <c r="MGR826" s="367"/>
      <c r="MGS826" s="367"/>
      <c r="MGT826" s="367"/>
      <c r="MGU826" s="367"/>
      <c r="MGV826" s="367"/>
      <c r="MGW826" s="367"/>
      <c r="MGX826" s="367"/>
      <c r="MGY826" s="367"/>
      <c r="MGZ826" s="367"/>
      <c r="MHA826" s="367"/>
      <c r="MHB826" s="367"/>
      <c r="MHC826" s="367"/>
      <c r="MHD826" s="367"/>
      <c r="MHE826" s="367"/>
      <c r="MHF826" s="367"/>
      <c r="MHG826" s="367"/>
      <c r="MHH826" s="367"/>
      <c r="MHI826" s="367"/>
      <c r="MHJ826" s="367"/>
      <c r="MHK826" s="367"/>
      <c r="MHL826" s="367"/>
      <c r="MHM826" s="367"/>
      <c r="MHN826" s="367"/>
      <c r="MHO826" s="367"/>
      <c r="MHP826" s="367"/>
      <c r="MHQ826" s="367"/>
      <c r="MHR826" s="367"/>
      <c r="MHS826" s="367"/>
      <c r="MHT826" s="367"/>
      <c r="MHU826" s="367"/>
      <c r="MHV826" s="367"/>
      <c r="MHW826" s="367"/>
      <c r="MHX826" s="367"/>
      <c r="MHY826" s="367"/>
      <c r="MHZ826" s="367"/>
      <c r="MIA826" s="367"/>
      <c r="MIB826" s="367"/>
      <c r="MIC826" s="367"/>
      <c r="MID826" s="367"/>
      <c r="MIE826" s="367"/>
      <c r="MIF826" s="367"/>
      <c r="MIG826" s="367"/>
      <c r="MIH826" s="367"/>
      <c r="MII826" s="367"/>
      <c r="MIJ826" s="367"/>
      <c r="MIK826" s="367"/>
      <c r="MIL826" s="367"/>
      <c r="MIM826" s="367"/>
      <c r="MIN826" s="367"/>
      <c r="MIO826" s="367"/>
      <c r="MIP826" s="367"/>
      <c r="MIQ826" s="367"/>
      <c r="MIR826" s="367"/>
      <c r="MIS826" s="367"/>
      <c r="MIT826" s="367"/>
      <c r="MIU826" s="367"/>
      <c r="MIV826" s="367"/>
      <c r="MIW826" s="367"/>
      <c r="MIX826" s="367"/>
      <c r="MIY826" s="367"/>
      <c r="MIZ826" s="367"/>
      <c r="MJA826" s="367"/>
      <c r="MJB826" s="367"/>
      <c r="MJC826" s="367"/>
      <c r="MJD826" s="367"/>
      <c r="MJE826" s="367"/>
      <c r="MJF826" s="367"/>
      <c r="MJG826" s="367"/>
      <c r="MJH826" s="367"/>
      <c r="MJI826" s="367"/>
      <c r="MJJ826" s="367"/>
      <c r="MJK826" s="367"/>
      <c r="MJL826" s="367"/>
      <c r="MJM826" s="367"/>
      <c r="MJN826" s="367"/>
      <c r="MJO826" s="367"/>
      <c r="MJP826" s="367"/>
      <c r="MJQ826" s="367"/>
      <c r="MJR826" s="367"/>
      <c r="MJS826" s="367"/>
      <c r="MJT826" s="367"/>
      <c r="MJU826" s="367"/>
      <c r="MJV826" s="367"/>
      <c r="MJW826" s="367"/>
      <c r="MJX826" s="367"/>
      <c r="MJY826" s="367"/>
      <c r="MJZ826" s="367"/>
      <c r="MKA826" s="367"/>
      <c r="MKB826" s="367"/>
      <c r="MKC826" s="367"/>
      <c r="MKD826" s="367"/>
      <c r="MKE826" s="367"/>
      <c r="MKF826" s="367"/>
      <c r="MKG826" s="367"/>
      <c r="MKH826" s="367"/>
      <c r="MKI826" s="367"/>
      <c r="MKJ826" s="367"/>
      <c r="MKK826" s="367"/>
      <c r="MKL826" s="367"/>
      <c r="MKM826" s="367"/>
      <c r="MKN826" s="367"/>
      <c r="MKO826" s="367"/>
      <c r="MKP826" s="367"/>
      <c r="MKQ826" s="367"/>
      <c r="MKR826" s="367"/>
      <c r="MKS826" s="367"/>
      <c r="MKT826" s="367"/>
      <c r="MKU826" s="367"/>
      <c r="MKV826" s="367"/>
      <c r="MKW826" s="367"/>
      <c r="MKX826" s="367"/>
      <c r="MKY826" s="367"/>
      <c r="MKZ826" s="367"/>
      <c r="MLA826" s="367"/>
      <c r="MLB826" s="367"/>
      <c r="MLC826" s="367"/>
      <c r="MLD826" s="367"/>
      <c r="MLE826" s="367"/>
      <c r="MLF826" s="367"/>
      <c r="MLG826" s="367"/>
      <c r="MLH826" s="367"/>
      <c r="MLI826" s="367"/>
      <c r="MLJ826" s="367"/>
      <c r="MLK826" s="367"/>
      <c r="MLL826" s="367"/>
      <c r="MLM826" s="367"/>
      <c r="MLN826" s="367"/>
      <c r="MLO826" s="367"/>
      <c r="MLP826" s="367"/>
      <c r="MLQ826" s="367"/>
      <c r="MLR826" s="367"/>
      <c r="MLS826" s="367"/>
      <c r="MLT826" s="367"/>
      <c r="MLU826" s="367"/>
      <c r="MLV826" s="367"/>
      <c r="MLW826" s="367"/>
      <c r="MLX826" s="367"/>
      <c r="MLY826" s="367"/>
      <c r="MLZ826" s="367"/>
      <c r="MMA826" s="367"/>
      <c r="MMB826" s="367"/>
      <c r="MMC826" s="367"/>
      <c r="MMD826" s="367"/>
      <c r="MME826" s="367"/>
      <c r="MMF826" s="367"/>
      <c r="MMG826" s="367"/>
      <c r="MMH826" s="367"/>
      <c r="MMI826" s="367"/>
      <c r="MMJ826" s="367"/>
      <c r="MMK826" s="367"/>
      <c r="MML826" s="367"/>
      <c r="MMM826" s="367"/>
      <c r="MMN826" s="367"/>
      <c r="MMO826" s="367"/>
      <c r="MMP826" s="367"/>
      <c r="MMQ826" s="367"/>
      <c r="MMR826" s="367"/>
      <c r="MMS826" s="367"/>
      <c r="MMT826" s="367"/>
      <c r="MMU826" s="367"/>
      <c r="MMV826" s="367"/>
      <c r="MMW826" s="367"/>
      <c r="MMX826" s="367"/>
      <c r="MMY826" s="367"/>
      <c r="MMZ826" s="367"/>
      <c r="MNA826" s="367"/>
      <c r="MNB826" s="367"/>
      <c r="MNC826" s="367"/>
      <c r="MND826" s="367"/>
      <c r="MNE826" s="367"/>
      <c r="MNF826" s="367"/>
      <c r="MNG826" s="367"/>
      <c r="MNH826" s="367"/>
      <c r="MNI826" s="367"/>
      <c r="MNJ826" s="367"/>
      <c r="MNK826" s="367"/>
      <c r="MNL826" s="367"/>
      <c r="MNM826" s="367"/>
      <c r="MNN826" s="367"/>
      <c r="MNO826" s="367"/>
      <c r="MNP826" s="367"/>
      <c r="MNQ826" s="367"/>
      <c r="MNR826" s="367"/>
      <c r="MNS826" s="367"/>
      <c r="MNT826" s="367"/>
      <c r="MNU826" s="367"/>
      <c r="MNV826" s="367"/>
      <c r="MNW826" s="367"/>
      <c r="MNX826" s="367"/>
      <c r="MNY826" s="367"/>
      <c r="MNZ826" s="367"/>
      <c r="MOA826" s="367"/>
      <c r="MOB826" s="367"/>
      <c r="MOC826" s="367"/>
      <c r="MOD826" s="367"/>
      <c r="MOE826" s="367"/>
      <c r="MOF826" s="367"/>
      <c r="MOG826" s="367"/>
      <c r="MOH826" s="367"/>
      <c r="MOI826" s="367"/>
      <c r="MOJ826" s="367"/>
      <c r="MOK826" s="367"/>
      <c r="MOL826" s="367"/>
      <c r="MOM826" s="367"/>
      <c r="MON826" s="367"/>
      <c r="MOO826" s="367"/>
      <c r="MOP826" s="367"/>
      <c r="MOQ826" s="367"/>
      <c r="MOR826" s="367"/>
      <c r="MOS826" s="367"/>
      <c r="MOT826" s="367"/>
      <c r="MOU826" s="367"/>
      <c r="MOV826" s="367"/>
      <c r="MOW826" s="367"/>
      <c r="MOX826" s="367"/>
      <c r="MOY826" s="367"/>
      <c r="MOZ826" s="367"/>
      <c r="MPA826" s="367"/>
      <c r="MPB826" s="367"/>
      <c r="MPC826" s="367"/>
      <c r="MPD826" s="367"/>
      <c r="MPE826" s="367"/>
      <c r="MPF826" s="367"/>
      <c r="MPG826" s="367"/>
      <c r="MPH826" s="367"/>
      <c r="MPI826" s="367"/>
      <c r="MPJ826" s="367"/>
      <c r="MPK826" s="367"/>
      <c r="MPL826" s="367"/>
      <c r="MPM826" s="367"/>
      <c r="MPN826" s="367"/>
      <c r="MPO826" s="367"/>
      <c r="MPP826" s="367"/>
      <c r="MPQ826" s="367"/>
      <c r="MPR826" s="367"/>
      <c r="MPS826" s="367"/>
      <c r="MPT826" s="367"/>
      <c r="MPU826" s="367"/>
      <c r="MPV826" s="367"/>
      <c r="MPW826" s="367"/>
      <c r="MPX826" s="367"/>
      <c r="MPY826" s="367"/>
      <c r="MPZ826" s="367"/>
      <c r="MQA826" s="367"/>
      <c r="MQB826" s="367"/>
      <c r="MQC826" s="367"/>
      <c r="MQD826" s="367"/>
      <c r="MQE826" s="367"/>
      <c r="MQF826" s="367"/>
      <c r="MQG826" s="367"/>
      <c r="MQH826" s="367"/>
      <c r="MQI826" s="367"/>
      <c r="MQJ826" s="367"/>
      <c r="MQK826" s="367"/>
      <c r="MQL826" s="367"/>
      <c r="MQM826" s="367"/>
      <c r="MQN826" s="367"/>
      <c r="MQO826" s="367"/>
      <c r="MQP826" s="367"/>
      <c r="MQQ826" s="367"/>
      <c r="MQR826" s="367"/>
      <c r="MQS826" s="367"/>
      <c r="MQT826" s="367"/>
      <c r="MQU826" s="367"/>
      <c r="MQV826" s="367"/>
      <c r="MQW826" s="367"/>
      <c r="MQX826" s="367"/>
      <c r="MQY826" s="367"/>
      <c r="MQZ826" s="367"/>
      <c r="MRA826" s="367"/>
      <c r="MRB826" s="367"/>
      <c r="MRC826" s="367"/>
      <c r="MRD826" s="367"/>
      <c r="MRE826" s="367"/>
      <c r="MRF826" s="367"/>
      <c r="MRG826" s="367"/>
      <c r="MRH826" s="367"/>
      <c r="MRI826" s="367"/>
      <c r="MRJ826" s="367"/>
      <c r="MRK826" s="367"/>
      <c r="MRL826" s="367"/>
      <c r="MRM826" s="367"/>
      <c r="MRN826" s="367"/>
      <c r="MRO826" s="367"/>
      <c r="MRP826" s="367"/>
      <c r="MRQ826" s="367"/>
      <c r="MRR826" s="367"/>
      <c r="MRS826" s="367"/>
      <c r="MRT826" s="367"/>
      <c r="MRU826" s="367"/>
      <c r="MRV826" s="367"/>
      <c r="MRW826" s="367"/>
      <c r="MRX826" s="367"/>
      <c r="MRY826" s="367"/>
      <c r="MRZ826" s="367"/>
      <c r="MSA826" s="367"/>
      <c r="MSB826" s="367"/>
      <c r="MSC826" s="367"/>
      <c r="MSD826" s="367"/>
      <c r="MSE826" s="367"/>
      <c r="MSF826" s="367"/>
      <c r="MSG826" s="367"/>
      <c r="MSH826" s="367"/>
      <c r="MSI826" s="367"/>
      <c r="MSJ826" s="367"/>
      <c r="MSK826" s="367"/>
      <c r="MSL826" s="367"/>
      <c r="MSM826" s="367"/>
      <c r="MSN826" s="367"/>
      <c r="MSO826" s="367"/>
      <c r="MSP826" s="367"/>
      <c r="MSQ826" s="367"/>
      <c r="MSR826" s="367"/>
      <c r="MSS826" s="367"/>
      <c r="MST826" s="367"/>
      <c r="MSU826" s="367"/>
      <c r="MSV826" s="367"/>
      <c r="MSW826" s="367"/>
      <c r="MSX826" s="367"/>
      <c r="MSY826" s="367"/>
      <c r="MSZ826" s="367"/>
      <c r="MTA826" s="367"/>
      <c r="MTB826" s="367"/>
      <c r="MTC826" s="367"/>
      <c r="MTD826" s="367"/>
      <c r="MTE826" s="367"/>
      <c r="MTF826" s="367"/>
      <c r="MTG826" s="367"/>
      <c r="MTH826" s="367"/>
      <c r="MTI826" s="367"/>
      <c r="MTJ826" s="367"/>
      <c r="MTK826" s="367"/>
      <c r="MTL826" s="367"/>
      <c r="MTM826" s="367"/>
      <c r="MTN826" s="367"/>
      <c r="MTO826" s="367"/>
      <c r="MTP826" s="367"/>
      <c r="MTQ826" s="367"/>
      <c r="MTR826" s="367"/>
      <c r="MTS826" s="367"/>
      <c r="MTT826" s="367"/>
      <c r="MTU826" s="367"/>
      <c r="MTV826" s="367"/>
      <c r="MTW826" s="367"/>
      <c r="MTX826" s="367"/>
      <c r="MTY826" s="367"/>
      <c r="MTZ826" s="367"/>
      <c r="MUA826" s="367"/>
      <c r="MUB826" s="367"/>
      <c r="MUC826" s="367"/>
      <c r="MUD826" s="367"/>
      <c r="MUE826" s="367"/>
      <c r="MUF826" s="367"/>
      <c r="MUG826" s="367"/>
      <c r="MUH826" s="367"/>
      <c r="MUI826" s="367"/>
      <c r="MUJ826" s="367"/>
      <c r="MUK826" s="367"/>
      <c r="MUL826" s="367"/>
      <c r="MUM826" s="367"/>
      <c r="MUN826" s="367"/>
      <c r="MUO826" s="367"/>
      <c r="MUP826" s="367"/>
      <c r="MUQ826" s="367"/>
      <c r="MUR826" s="367"/>
      <c r="MUS826" s="367"/>
      <c r="MUT826" s="367"/>
      <c r="MUU826" s="367"/>
      <c r="MUV826" s="367"/>
      <c r="MUW826" s="367"/>
      <c r="MUX826" s="367"/>
      <c r="MUY826" s="367"/>
      <c r="MUZ826" s="367"/>
      <c r="MVA826" s="367"/>
      <c r="MVB826" s="367"/>
      <c r="MVC826" s="367"/>
      <c r="MVD826" s="367"/>
      <c r="MVE826" s="367"/>
      <c r="MVF826" s="367"/>
      <c r="MVG826" s="367"/>
      <c r="MVH826" s="367"/>
      <c r="MVI826" s="367"/>
      <c r="MVJ826" s="367"/>
      <c r="MVK826" s="367"/>
      <c r="MVL826" s="367"/>
      <c r="MVM826" s="367"/>
      <c r="MVN826" s="367"/>
      <c r="MVO826" s="367"/>
      <c r="MVP826" s="367"/>
      <c r="MVQ826" s="367"/>
      <c r="MVR826" s="367"/>
      <c r="MVS826" s="367"/>
      <c r="MVT826" s="367"/>
      <c r="MVU826" s="367"/>
      <c r="MVV826" s="367"/>
      <c r="MVW826" s="367"/>
      <c r="MVX826" s="367"/>
      <c r="MVY826" s="367"/>
      <c r="MVZ826" s="367"/>
      <c r="MWA826" s="367"/>
      <c r="MWB826" s="367"/>
      <c r="MWC826" s="367"/>
      <c r="MWD826" s="367"/>
      <c r="MWE826" s="367"/>
      <c r="MWF826" s="367"/>
      <c r="MWG826" s="367"/>
      <c r="MWH826" s="367"/>
      <c r="MWI826" s="367"/>
      <c r="MWJ826" s="367"/>
      <c r="MWK826" s="367"/>
      <c r="MWL826" s="367"/>
      <c r="MWM826" s="367"/>
      <c r="MWN826" s="367"/>
      <c r="MWO826" s="367"/>
      <c r="MWP826" s="367"/>
      <c r="MWQ826" s="367"/>
      <c r="MWR826" s="367"/>
      <c r="MWS826" s="367"/>
      <c r="MWT826" s="367"/>
      <c r="MWU826" s="367"/>
      <c r="MWV826" s="367"/>
      <c r="MWW826" s="367"/>
      <c r="MWX826" s="367"/>
      <c r="MWY826" s="367"/>
      <c r="MWZ826" s="367"/>
      <c r="MXA826" s="367"/>
      <c r="MXB826" s="367"/>
      <c r="MXC826" s="367"/>
      <c r="MXD826" s="367"/>
      <c r="MXE826" s="367"/>
      <c r="MXF826" s="367"/>
      <c r="MXG826" s="367"/>
      <c r="MXH826" s="367"/>
      <c r="MXI826" s="367"/>
      <c r="MXJ826" s="367"/>
      <c r="MXK826" s="367"/>
      <c r="MXL826" s="367"/>
      <c r="MXM826" s="367"/>
      <c r="MXN826" s="367"/>
      <c r="MXO826" s="367"/>
      <c r="MXP826" s="367"/>
      <c r="MXQ826" s="367"/>
      <c r="MXR826" s="367"/>
      <c r="MXS826" s="367"/>
      <c r="MXT826" s="367"/>
      <c r="MXU826" s="367"/>
      <c r="MXV826" s="367"/>
      <c r="MXW826" s="367"/>
      <c r="MXX826" s="367"/>
      <c r="MXY826" s="367"/>
      <c r="MXZ826" s="367"/>
      <c r="MYA826" s="367"/>
      <c r="MYB826" s="367"/>
      <c r="MYC826" s="367"/>
      <c r="MYD826" s="367"/>
      <c r="MYE826" s="367"/>
      <c r="MYF826" s="367"/>
      <c r="MYG826" s="367"/>
      <c r="MYH826" s="367"/>
      <c r="MYI826" s="367"/>
      <c r="MYJ826" s="367"/>
      <c r="MYK826" s="367"/>
      <c r="MYL826" s="367"/>
      <c r="MYM826" s="367"/>
      <c r="MYN826" s="367"/>
      <c r="MYO826" s="367"/>
      <c r="MYP826" s="367"/>
      <c r="MYQ826" s="367"/>
      <c r="MYR826" s="367"/>
      <c r="MYS826" s="367"/>
      <c r="MYT826" s="367"/>
      <c r="MYU826" s="367"/>
      <c r="MYV826" s="367"/>
      <c r="MYW826" s="367"/>
      <c r="MYX826" s="367"/>
      <c r="MYY826" s="367"/>
      <c r="MYZ826" s="367"/>
      <c r="MZA826" s="367"/>
      <c r="MZB826" s="367"/>
      <c r="MZC826" s="367"/>
      <c r="MZD826" s="367"/>
      <c r="MZE826" s="367"/>
      <c r="MZF826" s="367"/>
      <c r="MZG826" s="367"/>
      <c r="MZH826" s="367"/>
      <c r="MZI826" s="367"/>
      <c r="MZJ826" s="367"/>
      <c r="MZK826" s="367"/>
      <c r="MZL826" s="367"/>
      <c r="MZM826" s="367"/>
      <c r="MZN826" s="367"/>
      <c r="MZO826" s="367"/>
      <c r="MZP826" s="367"/>
      <c r="MZQ826" s="367"/>
      <c r="MZR826" s="367"/>
      <c r="MZS826" s="367"/>
      <c r="MZT826" s="367"/>
      <c r="MZU826" s="367"/>
      <c r="MZV826" s="367"/>
      <c r="MZW826" s="367"/>
      <c r="MZX826" s="367"/>
      <c r="MZY826" s="367"/>
      <c r="MZZ826" s="367"/>
      <c r="NAA826" s="367"/>
      <c r="NAB826" s="367"/>
      <c r="NAC826" s="367"/>
      <c r="NAD826" s="367"/>
      <c r="NAE826" s="367"/>
      <c r="NAF826" s="367"/>
      <c r="NAG826" s="367"/>
      <c r="NAH826" s="367"/>
      <c r="NAI826" s="367"/>
      <c r="NAJ826" s="367"/>
      <c r="NAK826" s="367"/>
      <c r="NAL826" s="367"/>
      <c r="NAM826" s="367"/>
      <c r="NAN826" s="367"/>
      <c r="NAO826" s="367"/>
      <c r="NAP826" s="367"/>
      <c r="NAQ826" s="367"/>
      <c r="NAR826" s="367"/>
      <c r="NAS826" s="367"/>
      <c r="NAT826" s="367"/>
      <c r="NAU826" s="367"/>
      <c r="NAV826" s="367"/>
      <c r="NAW826" s="367"/>
      <c r="NAX826" s="367"/>
      <c r="NAY826" s="367"/>
      <c r="NAZ826" s="367"/>
      <c r="NBA826" s="367"/>
      <c r="NBB826" s="367"/>
      <c r="NBC826" s="367"/>
      <c r="NBD826" s="367"/>
      <c r="NBE826" s="367"/>
      <c r="NBF826" s="367"/>
      <c r="NBG826" s="367"/>
      <c r="NBH826" s="367"/>
      <c r="NBI826" s="367"/>
      <c r="NBJ826" s="367"/>
      <c r="NBK826" s="367"/>
      <c r="NBL826" s="367"/>
      <c r="NBM826" s="367"/>
      <c r="NBN826" s="367"/>
      <c r="NBO826" s="367"/>
      <c r="NBP826" s="367"/>
      <c r="NBQ826" s="367"/>
      <c r="NBR826" s="367"/>
      <c r="NBS826" s="367"/>
      <c r="NBT826" s="367"/>
      <c r="NBU826" s="367"/>
      <c r="NBV826" s="367"/>
      <c r="NBW826" s="367"/>
      <c r="NBX826" s="367"/>
      <c r="NBY826" s="367"/>
      <c r="NBZ826" s="367"/>
      <c r="NCA826" s="367"/>
      <c r="NCB826" s="367"/>
      <c r="NCC826" s="367"/>
      <c r="NCD826" s="367"/>
      <c r="NCE826" s="367"/>
      <c r="NCF826" s="367"/>
      <c r="NCG826" s="367"/>
      <c r="NCH826" s="367"/>
      <c r="NCI826" s="367"/>
      <c r="NCJ826" s="367"/>
      <c r="NCK826" s="367"/>
      <c r="NCL826" s="367"/>
      <c r="NCM826" s="367"/>
      <c r="NCN826" s="367"/>
      <c r="NCO826" s="367"/>
      <c r="NCP826" s="367"/>
      <c r="NCQ826" s="367"/>
      <c r="NCR826" s="367"/>
      <c r="NCS826" s="367"/>
      <c r="NCT826" s="367"/>
      <c r="NCU826" s="367"/>
      <c r="NCV826" s="367"/>
      <c r="NCW826" s="367"/>
      <c r="NCX826" s="367"/>
      <c r="NCY826" s="367"/>
      <c r="NCZ826" s="367"/>
      <c r="NDA826" s="367"/>
      <c r="NDB826" s="367"/>
      <c r="NDC826" s="367"/>
      <c r="NDD826" s="367"/>
      <c r="NDE826" s="367"/>
      <c r="NDF826" s="367"/>
      <c r="NDG826" s="367"/>
      <c r="NDH826" s="367"/>
      <c r="NDI826" s="367"/>
      <c r="NDJ826" s="367"/>
      <c r="NDK826" s="367"/>
      <c r="NDL826" s="367"/>
      <c r="NDM826" s="367"/>
      <c r="NDN826" s="367"/>
      <c r="NDO826" s="367"/>
      <c r="NDP826" s="367"/>
      <c r="NDQ826" s="367"/>
      <c r="NDR826" s="367"/>
      <c r="NDS826" s="367"/>
      <c r="NDT826" s="367"/>
      <c r="NDU826" s="367"/>
      <c r="NDV826" s="367"/>
      <c r="NDW826" s="367"/>
      <c r="NDX826" s="367"/>
      <c r="NDY826" s="367"/>
      <c r="NDZ826" s="367"/>
      <c r="NEA826" s="367"/>
      <c r="NEB826" s="367"/>
      <c r="NEC826" s="367"/>
      <c r="NED826" s="367"/>
      <c r="NEE826" s="367"/>
      <c r="NEF826" s="367"/>
      <c r="NEG826" s="367"/>
      <c r="NEH826" s="367"/>
      <c r="NEI826" s="367"/>
      <c r="NEJ826" s="367"/>
      <c r="NEK826" s="367"/>
      <c r="NEL826" s="367"/>
      <c r="NEM826" s="367"/>
      <c r="NEN826" s="367"/>
      <c r="NEO826" s="367"/>
      <c r="NEP826" s="367"/>
      <c r="NEQ826" s="367"/>
      <c r="NER826" s="367"/>
      <c r="NES826" s="367"/>
      <c r="NET826" s="367"/>
      <c r="NEU826" s="367"/>
      <c r="NEV826" s="367"/>
      <c r="NEW826" s="367"/>
      <c r="NEX826" s="367"/>
      <c r="NEY826" s="367"/>
      <c r="NEZ826" s="367"/>
      <c r="NFA826" s="367"/>
      <c r="NFB826" s="367"/>
      <c r="NFC826" s="367"/>
      <c r="NFD826" s="367"/>
      <c r="NFE826" s="367"/>
      <c r="NFF826" s="367"/>
      <c r="NFG826" s="367"/>
      <c r="NFH826" s="367"/>
      <c r="NFI826" s="367"/>
      <c r="NFJ826" s="367"/>
      <c r="NFK826" s="367"/>
      <c r="NFL826" s="367"/>
      <c r="NFM826" s="367"/>
      <c r="NFN826" s="367"/>
      <c r="NFO826" s="367"/>
      <c r="NFP826" s="367"/>
      <c r="NFQ826" s="367"/>
      <c r="NFR826" s="367"/>
      <c r="NFS826" s="367"/>
      <c r="NFT826" s="367"/>
      <c r="NFU826" s="367"/>
      <c r="NFV826" s="367"/>
      <c r="NFW826" s="367"/>
      <c r="NFX826" s="367"/>
      <c r="NFY826" s="367"/>
      <c r="NFZ826" s="367"/>
      <c r="NGA826" s="367"/>
      <c r="NGB826" s="367"/>
      <c r="NGC826" s="367"/>
      <c r="NGD826" s="367"/>
      <c r="NGE826" s="367"/>
      <c r="NGF826" s="367"/>
      <c r="NGG826" s="367"/>
      <c r="NGH826" s="367"/>
      <c r="NGI826" s="367"/>
      <c r="NGJ826" s="367"/>
      <c r="NGK826" s="367"/>
      <c r="NGL826" s="367"/>
      <c r="NGM826" s="367"/>
      <c r="NGN826" s="367"/>
      <c r="NGO826" s="367"/>
      <c r="NGP826" s="367"/>
      <c r="NGQ826" s="367"/>
      <c r="NGR826" s="367"/>
      <c r="NGS826" s="367"/>
      <c r="NGT826" s="367"/>
      <c r="NGU826" s="367"/>
      <c r="NGV826" s="367"/>
      <c r="NGW826" s="367"/>
      <c r="NGX826" s="367"/>
      <c r="NGY826" s="367"/>
      <c r="NGZ826" s="367"/>
      <c r="NHA826" s="367"/>
      <c r="NHB826" s="367"/>
      <c r="NHC826" s="367"/>
      <c r="NHD826" s="367"/>
      <c r="NHE826" s="367"/>
      <c r="NHF826" s="367"/>
      <c r="NHG826" s="367"/>
      <c r="NHH826" s="367"/>
      <c r="NHI826" s="367"/>
      <c r="NHJ826" s="367"/>
      <c r="NHK826" s="367"/>
      <c r="NHL826" s="367"/>
      <c r="NHM826" s="367"/>
      <c r="NHN826" s="367"/>
      <c r="NHO826" s="367"/>
      <c r="NHP826" s="367"/>
      <c r="NHQ826" s="367"/>
      <c r="NHR826" s="367"/>
      <c r="NHS826" s="367"/>
      <c r="NHT826" s="367"/>
      <c r="NHU826" s="367"/>
      <c r="NHV826" s="367"/>
      <c r="NHW826" s="367"/>
      <c r="NHX826" s="367"/>
      <c r="NHY826" s="367"/>
      <c r="NHZ826" s="367"/>
      <c r="NIA826" s="367"/>
      <c r="NIB826" s="367"/>
      <c r="NIC826" s="367"/>
      <c r="NID826" s="367"/>
      <c r="NIE826" s="367"/>
      <c r="NIF826" s="367"/>
      <c r="NIG826" s="367"/>
      <c r="NIH826" s="367"/>
      <c r="NII826" s="367"/>
      <c r="NIJ826" s="367"/>
      <c r="NIK826" s="367"/>
      <c r="NIL826" s="367"/>
      <c r="NIM826" s="367"/>
      <c r="NIN826" s="367"/>
      <c r="NIO826" s="367"/>
      <c r="NIP826" s="367"/>
      <c r="NIQ826" s="367"/>
      <c r="NIR826" s="367"/>
      <c r="NIS826" s="367"/>
      <c r="NIT826" s="367"/>
      <c r="NIU826" s="367"/>
      <c r="NIV826" s="367"/>
      <c r="NIW826" s="367"/>
      <c r="NIX826" s="367"/>
      <c r="NIY826" s="367"/>
      <c r="NIZ826" s="367"/>
      <c r="NJA826" s="367"/>
      <c r="NJB826" s="367"/>
      <c r="NJC826" s="367"/>
      <c r="NJD826" s="367"/>
      <c r="NJE826" s="367"/>
      <c r="NJF826" s="367"/>
      <c r="NJG826" s="367"/>
      <c r="NJH826" s="367"/>
      <c r="NJI826" s="367"/>
      <c r="NJJ826" s="367"/>
      <c r="NJK826" s="367"/>
      <c r="NJL826" s="367"/>
      <c r="NJM826" s="367"/>
      <c r="NJN826" s="367"/>
      <c r="NJO826" s="367"/>
      <c r="NJP826" s="367"/>
      <c r="NJQ826" s="367"/>
      <c r="NJR826" s="367"/>
      <c r="NJS826" s="367"/>
      <c r="NJT826" s="367"/>
      <c r="NJU826" s="367"/>
      <c r="NJV826" s="367"/>
      <c r="NJW826" s="367"/>
      <c r="NJX826" s="367"/>
      <c r="NJY826" s="367"/>
      <c r="NJZ826" s="367"/>
      <c r="NKA826" s="367"/>
      <c r="NKB826" s="367"/>
      <c r="NKC826" s="367"/>
      <c r="NKD826" s="367"/>
      <c r="NKE826" s="367"/>
      <c r="NKF826" s="367"/>
      <c r="NKG826" s="367"/>
      <c r="NKH826" s="367"/>
      <c r="NKI826" s="367"/>
      <c r="NKJ826" s="367"/>
      <c r="NKK826" s="367"/>
      <c r="NKL826" s="367"/>
      <c r="NKM826" s="367"/>
      <c r="NKN826" s="367"/>
      <c r="NKO826" s="367"/>
      <c r="NKP826" s="367"/>
      <c r="NKQ826" s="367"/>
      <c r="NKR826" s="367"/>
      <c r="NKS826" s="367"/>
      <c r="NKT826" s="367"/>
      <c r="NKU826" s="367"/>
      <c r="NKV826" s="367"/>
      <c r="NKW826" s="367"/>
      <c r="NKX826" s="367"/>
      <c r="NKY826" s="367"/>
      <c r="NKZ826" s="367"/>
      <c r="NLA826" s="367"/>
      <c r="NLB826" s="367"/>
      <c r="NLC826" s="367"/>
      <c r="NLD826" s="367"/>
      <c r="NLE826" s="367"/>
      <c r="NLF826" s="367"/>
      <c r="NLG826" s="367"/>
      <c r="NLH826" s="367"/>
      <c r="NLI826" s="367"/>
      <c r="NLJ826" s="367"/>
      <c r="NLK826" s="367"/>
      <c r="NLL826" s="367"/>
      <c r="NLM826" s="367"/>
      <c r="NLN826" s="367"/>
      <c r="NLO826" s="367"/>
      <c r="NLP826" s="367"/>
      <c r="NLQ826" s="367"/>
      <c r="NLR826" s="367"/>
      <c r="NLS826" s="367"/>
      <c r="NLT826" s="367"/>
      <c r="NLU826" s="367"/>
      <c r="NLV826" s="367"/>
      <c r="NLW826" s="367"/>
      <c r="NLX826" s="367"/>
      <c r="NLY826" s="367"/>
      <c r="NLZ826" s="367"/>
      <c r="NMA826" s="367"/>
      <c r="NMB826" s="367"/>
      <c r="NMC826" s="367"/>
      <c r="NMD826" s="367"/>
      <c r="NME826" s="367"/>
      <c r="NMF826" s="367"/>
      <c r="NMG826" s="367"/>
      <c r="NMH826" s="367"/>
      <c r="NMI826" s="367"/>
      <c r="NMJ826" s="367"/>
      <c r="NMK826" s="367"/>
      <c r="NML826" s="367"/>
      <c r="NMM826" s="367"/>
      <c r="NMN826" s="367"/>
      <c r="NMO826" s="367"/>
      <c r="NMP826" s="367"/>
      <c r="NMQ826" s="367"/>
      <c r="NMR826" s="367"/>
      <c r="NMS826" s="367"/>
      <c r="NMT826" s="367"/>
      <c r="NMU826" s="367"/>
      <c r="NMV826" s="367"/>
      <c r="NMW826" s="367"/>
      <c r="NMX826" s="367"/>
      <c r="NMY826" s="367"/>
      <c r="NMZ826" s="367"/>
      <c r="NNA826" s="367"/>
      <c r="NNB826" s="367"/>
      <c r="NNC826" s="367"/>
      <c r="NND826" s="367"/>
      <c r="NNE826" s="367"/>
      <c r="NNF826" s="367"/>
      <c r="NNG826" s="367"/>
      <c r="NNH826" s="367"/>
      <c r="NNI826" s="367"/>
      <c r="NNJ826" s="367"/>
      <c r="NNK826" s="367"/>
      <c r="NNL826" s="367"/>
      <c r="NNM826" s="367"/>
      <c r="NNN826" s="367"/>
      <c r="NNO826" s="367"/>
      <c r="NNP826" s="367"/>
      <c r="NNQ826" s="367"/>
      <c r="NNR826" s="367"/>
      <c r="NNS826" s="367"/>
      <c r="NNT826" s="367"/>
      <c r="NNU826" s="367"/>
      <c r="NNV826" s="367"/>
      <c r="NNW826" s="367"/>
      <c r="NNX826" s="367"/>
      <c r="NNY826" s="367"/>
      <c r="NNZ826" s="367"/>
      <c r="NOA826" s="367"/>
      <c r="NOB826" s="367"/>
      <c r="NOC826" s="367"/>
      <c r="NOD826" s="367"/>
      <c r="NOE826" s="367"/>
      <c r="NOF826" s="367"/>
      <c r="NOG826" s="367"/>
      <c r="NOH826" s="367"/>
      <c r="NOI826" s="367"/>
      <c r="NOJ826" s="367"/>
      <c r="NOK826" s="367"/>
      <c r="NOL826" s="367"/>
      <c r="NOM826" s="367"/>
      <c r="NON826" s="367"/>
      <c r="NOO826" s="367"/>
      <c r="NOP826" s="367"/>
      <c r="NOQ826" s="367"/>
      <c r="NOR826" s="367"/>
      <c r="NOS826" s="367"/>
      <c r="NOT826" s="367"/>
      <c r="NOU826" s="367"/>
      <c r="NOV826" s="367"/>
      <c r="NOW826" s="367"/>
      <c r="NOX826" s="367"/>
      <c r="NOY826" s="367"/>
      <c r="NOZ826" s="367"/>
      <c r="NPA826" s="367"/>
      <c r="NPB826" s="367"/>
      <c r="NPC826" s="367"/>
      <c r="NPD826" s="367"/>
      <c r="NPE826" s="367"/>
      <c r="NPF826" s="367"/>
      <c r="NPG826" s="367"/>
      <c r="NPH826" s="367"/>
      <c r="NPI826" s="367"/>
      <c r="NPJ826" s="367"/>
      <c r="NPK826" s="367"/>
      <c r="NPL826" s="367"/>
      <c r="NPM826" s="367"/>
      <c r="NPN826" s="367"/>
      <c r="NPO826" s="367"/>
      <c r="NPP826" s="367"/>
      <c r="NPQ826" s="367"/>
      <c r="NPR826" s="367"/>
      <c r="NPS826" s="367"/>
      <c r="NPT826" s="367"/>
      <c r="NPU826" s="367"/>
      <c r="NPV826" s="367"/>
      <c r="NPW826" s="367"/>
      <c r="NPX826" s="367"/>
      <c r="NPY826" s="367"/>
      <c r="NPZ826" s="367"/>
      <c r="NQA826" s="367"/>
      <c r="NQB826" s="367"/>
      <c r="NQC826" s="367"/>
      <c r="NQD826" s="367"/>
      <c r="NQE826" s="367"/>
      <c r="NQF826" s="367"/>
      <c r="NQG826" s="367"/>
      <c r="NQH826" s="367"/>
      <c r="NQI826" s="367"/>
      <c r="NQJ826" s="367"/>
      <c r="NQK826" s="367"/>
      <c r="NQL826" s="367"/>
      <c r="NQM826" s="367"/>
      <c r="NQN826" s="367"/>
      <c r="NQO826" s="367"/>
      <c r="NQP826" s="367"/>
      <c r="NQQ826" s="367"/>
      <c r="NQR826" s="367"/>
      <c r="NQS826" s="367"/>
      <c r="NQT826" s="367"/>
      <c r="NQU826" s="367"/>
      <c r="NQV826" s="367"/>
      <c r="NQW826" s="367"/>
      <c r="NQX826" s="367"/>
      <c r="NQY826" s="367"/>
      <c r="NQZ826" s="367"/>
      <c r="NRA826" s="367"/>
      <c r="NRB826" s="367"/>
      <c r="NRC826" s="367"/>
      <c r="NRD826" s="367"/>
      <c r="NRE826" s="367"/>
      <c r="NRF826" s="367"/>
      <c r="NRG826" s="367"/>
      <c r="NRH826" s="367"/>
      <c r="NRI826" s="367"/>
      <c r="NRJ826" s="367"/>
      <c r="NRK826" s="367"/>
      <c r="NRL826" s="367"/>
      <c r="NRM826" s="367"/>
      <c r="NRN826" s="367"/>
      <c r="NRO826" s="367"/>
      <c r="NRP826" s="367"/>
      <c r="NRQ826" s="367"/>
      <c r="NRR826" s="367"/>
      <c r="NRS826" s="367"/>
      <c r="NRT826" s="367"/>
      <c r="NRU826" s="367"/>
      <c r="NRV826" s="367"/>
      <c r="NRW826" s="367"/>
      <c r="NRX826" s="367"/>
      <c r="NRY826" s="367"/>
      <c r="NRZ826" s="367"/>
      <c r="NSA826" s="367"/>
      <c r="NSB826" s="367"/>
      <c r="NSC826" s="367"/>
      <c r="NSD826" s="367"/>
      <c r="NSE826" s="367"/>
      <c r="NSF826" s="367"/>
      <c r="NSG826" s="367"/>
      <c r="NSH826" s="367"/>
      <c r="NSI826" s="367"/>
      <c r="NSJ826" s="367"/>
      <c r="NSK826" s="367"/>
      <c r="NSL826" s="367"/>
      <c r="NSM826" s="367"/>
      <c r="NSN826" s="367"/>
      <c r="NSO826" s="367"/>
      <c r="NSP826" s="367"/>
      <c r="NSQ826" s="367"/>
      <c r="NSR826" s="367"/>
      <c r="NSS826" s="367"/>
      <c r="NST826" s="367"/>
      <c r="NSU826" s="367"/>
      <c r="NSV826" s="367"/>
      <c r="NSW826" s="367"/>
      <c r="NSX826" s="367"/>
      <c r="NSY826" s="367"/>
      <c r="NSZ826" s="367"/>
      <c r="NTA826" s="367"/>
      <c r="NTB826" s="367"/>
      <c r="NTC826" s="367"/>
      <c r="NTD826" s="367"/>
      <c r="NTE826" s="367"/>
      <c r="NTF826" s="367"/>
      <c r="NTG826" s="367"/>
      <c r="NTH826" s="367"/>
      <c r="NTI826" s="367"/>
      <c r="NTJ826" s="367"/>
      <c r="NTK826" s="367"/>
      <c r="NTL826" s="367"/>
      <c r="NTM826" s="367"/>
      <c r="NTN826" s="367"/>
      <c r="NTO826" s="367"/>
      <c r="NTP826" s="367"/>
      <c r="NTQ826" s="367"/>
      <c r="NTR826" s="367"/>
      <c r="NTS826" s="367"/>
      <c r="NTT826" s="367"/>
      <c r="NTU826" s="367"/>
      <c r="NTV826" s="367"/>
      <c r="NTW826" s="367"/>
      <c r="NTX826" s="367"/>
      <c r="NTY826" s="367"/>
      <c r="NTZ826" s="367"/>
      <c r="NUA826" s="367"/>
      <c r="NUB826" s="367"/>
      <c r="NUC826" s="367"/>
      <c r="NUD826" s="367"/>
      <c r="NUE826" s="367"/>
      <c r="NUF826" s="367"/>
      <c r="NUG826" s="367"/>
      <c r="NUH826" s="367"/>
      <c r="NUI826" s="367"/>
      <c r="NUJ826" s="367"/>
      <c r="NUK826" s="367"/>
      <c r="NUL826" s="367"/>
      <c r="NUM826" s="367"/>
      <c r="NUN826" s="367"/>
      <c r="NUO826" s="367"/>
      <c r="NUP826" s="367"/>
      <c r="NUQ826" s="367"/>
      <c r="NUR826" s="367"/>
      <c r="NUS826" s="367"/>
      <c r="NUT826" s="367"/>
      <c r="NUU826" s="367"/>
      <c r="NUV826" s="367"/>
      <c r="NUW826" s="367"/>
      <c r="NUX826" s="367"/>
      <c r="NUY826" s="367"/>
      <c r="NUZ826" s="367"/>
      <c r="NVA826" s="367"/>
      <c r="NVB826" s="367"/>
      <c r="NVC826" s="367"/>
      <c r="NVD826" s="367"/>
      <c r="NVE826" s="367"/>
      <c r="NVF826" s="367"/>
      <c r="NVG826" s="367"/>
      <c r="NVH826" s="367"/>
      <c r="NVI826" s="367"/>
      <c r="NVJ826" s="367"/>
      <c r="NVK826" s="367"/>
      <c r="NVL826" s="367"/>
      <c r="NVM826" s="367"/>
      <c r="NVN826" s="367"/>
      <c r="NVO826" s="367"/>
      <c r="NVP826" s="367"/>
      <c r="NVQ826" s="367"/>
      <c r="NVR826" s="367"/>
      <c r="NVS826" s="367"/>
      <c r="NVT826" s="367"/>
      <c r="NVU826" s="367"/>
      <c r="NVV826" s="367"/>
      <c r="NVW826" s="367"/>
      <c r="NVX826" s="367"/>
      <c r="NVY826" s="367"/>
      <c r="NVZ826" s="367"/>
      <c r="NWA826" s="367"/>
      <c r="NWB826" s="367"/>
      <c r="NWC826" s="367"/>
      <c r="NWD826" s="367"/>
      <c r="NWE826" s="367"/>
      <c r="NWF826" s="367"/>
      <c r="NWG826" s="367"/>
      <c r="NWH826" s="367"/>
      <c r="NWI826" s="367"/>
      <c r="NWJ826" s="367"/>
      <c r="NWK826" s="367"/>
      <c r="NWL826" s="367"/>
      <c r="NWM826" s="367"/>
      <c r="NWN826" s="367"/>
      <c r="NWO826" s="367"/>
      <c r="NWP826" s="367"/>
      <c r="NWQ826" s="367"/>
      <c r="NWR826" s="367"/>
      <c r="NWS826" s="367"/>
      <c r="NWT826" s="367"/>
      <c r="NWU826" s="367"/>
      <c r="NWV826" s="367"/>
      <c r="NWW826" s="367"/>
      <c r="NWX826" s="367"/>
      <c r="NWY826" s="367"/>
      <c r="NWZ826" s="367"/>
      <c r="NXA826" s="367"/>
      <c r="NXB826" s="367"/>
      <c r="NXC826" s="367"/>
      <c r="NXD826" s="367"/>
      <c r="NXE826" s="367"/>
      <c r="NXF826" s="367"/>
      <c r="NXG826" s="367"/>
      <c r="NXH826" s="367"/>
      <c r="NXI826" s="367"/>
      <c r="NXJ826" s="367"/>
      <c r="NXK826" s="367"/>
      <c r="NXL826" s="367"/>
      <c r="NXM826" s="367"/>
      <c r="NXN826" s="367"/>
      <c r="NXO826" s="367"/>
      <c r="NXP826" s="367"/>
      <c r="NXQ826" s="367"/>
      <c r="NXR826" s="367"/>
      <c r="NXS826" s="367"/>
      <c r="NXT826" s="367"/>
      <c r="NXU826" s="367"/>
      <c r="NXV826" s="367"/>
      <c r="NXW826" s="367"/>
      <c r="NXX826" s="367"/>
      <c r="NXY826" s="367"/>
      <c r="NXZ826" s="367"/>
      <c r="NYA826" s="367"/>
      <c r="NYB826" s="367"/>
      <c r="NYC826" s="367"/>
      <c r="NYD826" s="367"/>
      <c r="NYE826" s="367"/>
      <c r="NYF826" s="367"/>
      <c r="NYG826" s="367"/>
      <c r="NYH826" s="367"/>
      <c r="NYI826" s="367"/>
      <c r="NYJ826" s="367"/>
      <c r="NYK826" s="367"/>
      <c r="NYL826" s="367"/>
      <c r="NYM826" s="367"/>
      <c r="NYN826" s="367"/>
      <c r="NYO826" s="367"/>
      <c r="NYP826" s="367"/>
      <c r="NYQ826" s="367"/>
      <c r="NYR826" s="367"/>
      <c r="NYS826" s="367"/>
      <c r="NYT826" s="367"/>
      <c r="NYU826" s="367"/>
      <c r="NYV826" s="367"/>
      <c r="NYW826" s="367"/>
      <c r="NYX826" s="367"/>
      <c r="NYY826" s="367"/>
      <c r="NYZ826" s="367"/>
      <c r="NZA826" s="367"/>
      <c r="NZB826" s="367"/>
      <c r="NZC826" s="367"/>
      <c r="NZD826" s="367"/>
      <c r="NZE826" s="367"/>
      <c r="NZF826" s="367"/>
      <c r="NZG826" s="367"/>
      <c r="NZH826" s="367"/>
      <c r="NZI826" s="367"/>
      <c r="NZJ826" s="367"/>
      <c r="NZK826" s="367"/>
      <c r="NZL826" s="367"/>
      <c r="NZM826" s="367"/>
      <c r="NZN826" s="367"/>
      <c r="NZO826" s="367"/>
      <c r="NZP826" s="367"/>
      <c r="NZQ826" s="367"/>
      <c r="NZR826" s="367"/>
      <c r="NZS826" s="367"/>
      <c r="NZT826" s="367"/>
      <c r="NZU826" s="367"/>
      <c r="NZV826" s="367"/>
      <c r="NZW826" s="367"/>
      <c r="NZX826" s="367"/>
      <c r="NZY826" s="367"/>
      <c r="NZZ826" s="367"/>
      <c r="OAA826" s="367"/>
      <c r="OAB826" s="367"/>
      <c r="OAC826" s="367"/>
      <c r="OAD826" s="367"/>
      <c r="OAE826" s="367"/>
      <c r="OAF826" s="367"/>
      <c r="OAG826" s="367"/>
      <c r="OAH826" s="367"/>
      <c r="OAI826" s="367"/>
      <c r="OAJ826" s="367"/>
      <c r="OAK826" s="367"/>
      <c r="OAL826" s="367"/>
      <c r="OAM826" s="367"/>
      <c r="OAN826" s="367"/>
      <c r="OAO826" s="367"/>
      <c r="OAP826" s="367"/>
      <c r="OAQ826" s="367"/>
      <c r="OAR826" s="367"/>
      <c r="OAS826" s="367"/>
      <c r="OAT826" s="367"/>
      <c r="OAU826" s="367"/>
      <c r="OAV826" s="367"/>
      <c r="OAW826" s="367"/>
      <c r="OAX826" s="367"/>
      <c r="OAY826" s="367"/>
      <c r="OAZ826" s="367"/>
      <c r="OBA826" s="367"/>
      <c r="OBB826" s="367"/>
      <c r="OBC826" s="367"/>
      <c r="OBD826" s="367"/>
      <c r="OBE826" s="367"/>
      <c r="OBF826" s="367"/>
      <c r="OBG826" s="367"/>
      <c r="OBH826" s="367"/>
      <c r="OBI826" s="367"/>
      <c r="OBJ826" s="367"/>
      <c r="OBK826" s="367"/>
      <c r="OBL826" s="367"/>
      <c r="OBM826" s="367"/>
      <c r="OBN826" s="367"/>
      <c r="OBO826" s="367"/>
      <c r="OBP826" s="367"/>
      <c r="OBQ826" s="367"/>
      <c r="OBR826" s="367"/>
      <c r="OBS826" s="367"/>
      <c r="OBT826" s="367"/>
      <c r="OBU826" s="367"/>
      <c r="OBV826" s="367"/>
      <c r="OBW826" s="367"/>
      <c r="OBX826" s="367"/>
      <c r="OBY826" s="367"/>
      <c r="OBZ826" s="367"/>
      <c r="OCA826" s="367"/>
      <c r="OCB826" s="367"/>
      <c r="OCC826" s="367"/>
      <c r="OCD826" s="367"/>
      <c r="OCE826" s="367"/>
      <c r="OCF826" s="367"/>
      <c r="OCG826" s="367"/>
      <c r="OCH826" s="367"/>
      <c r="OCI826" s="367"/>
      <c r="OCJ826" s="367"/>
      <c r="OCK826" s="367"/>
      <c r="OCL826" s="367"/>
      <c r="OCM826" s="367"/>
      <c r="OCN826" s="367"/>
      <c r="OCO826" s="367"/>
      <c r="OCP826" s="367"/>
      <c r="OCQ826" s="367"/>
      <c r="OCR826" s="367"/>
      <c r="OCS826" s="367"/>
      <c r="OCT826" s="367"/>
      <c r="OCU826" s="367"/>
      <c r="OCV826" s="367"/>
      <c r="OCW826" s="367"/>
      <c r="OCX826" s="367"/>
      <c r="OCY826" s="367"/>
      <c r="OCZ826" s="367"/>
      <c r="ODA826" s="367"/>
      <c r="ODB826" s="367"/>
      <c r="ODC826" s="367"/>
      <c r="ODD826" s="367"/>
      <c r="ODE826" s="367"/>
      <c r="ODF826" s="367"/>
      <c r="ODG826" s="367"/>
      <c r="ODH826" s="367"/>
      <c r="ODI826" s="367"/>
      <c r="ODJ826" s="367"/>
      <c r="ODK826" s="367"/>
      <c r="ODL826" s="367"/>
      <c r="ODM826" s="367"/>
      <c r="ODN826" s="367"/>
      <c r="ODO826" s="367"/>
      <c r="ODP826" s="367"/>
      <c r="ODQ826" s="367"/>
      <c r="ODR826" s="367"/>
      <c r="ODS826" s="367"/>
      <c r="ODT826" s="367"/>
      <c r="ODU826" s="367"/>
      <c r="ODV826" s="367"/>
      <c r="ODW826" s="367"/>
      <c r="ODX826" s="367"/>
      <c r="ODY826" s="367"/>
      <c r="ODZ826" s="367"/>
      <c r="OEA826" s="367"/>
      <c r="OEB826" s="367"/>
      <c r="OEC826" s="367"/>
      <c r="OED826" s="367"/>
      <c r="OEE826" s="367"/>
      <c r="OEF826" s="367"/>
      <c r="OEG826" s="367"/>
      <c r="OEH826" s="367"/>
      <c r="OEI826" s="367"/>
      <c r="OEJ826" s="367"/>
      <c r="OEK826" s="367"/>
      <c r="OEL826" s="367"/>
      <c r="OEM826" s="367"/>
      <c r="OEN826" s="367"/>
      <c r="OEO826" s="367"/>
      <c r="OEP826" s="367"/>
      <c r="OEQ826" s="367"/>
      <c r="OER826" s="367"/>
      <c r="OES826" s="367"/>
      <c r="OET826" s="367"/>
      <c r="OEU826" s="367"/>
      <c r="OEV826" s="367"/>
      <c r="OEW826" s="367"/>
      <c r="OEX826" s="367"/>
      <c r="OEY826" s="367"/>
      <c r="OEZ826" s="367"/>
      <c r="OFA826" s="367"/>
      <c r="OFB826" s="367"/>
      <c r="OFC826" s="367"/>
      <c r="OFD826" s="367"/>
      <c r="OFE826" s="367"/>
      <c r="OFF826" s="367"/>
      <c r="OFG826" s="367"/>
      <c r="OFH826" s="367"/>
      <c r="OFI826" s="367"/>
      <c r="OFJ826" s="367"/>
      <c r="OFK826" s="367"/>
      <c r="OFL826" s="367"/>
      <c r="OFM826" s="367"/>
      <c r="OFN826" s="367"/>
      <c r="OFO826" s="367"/>
      <c r="OFP826" s="367"/>
      <c r="OFQ826" s="367"/>
      <c r="OFR826" s="367"/>
      <c r="OFS826" s="367"/>
      <c r="OFT826" s="367"/>
      <c r="OFU826" s="367"/>
      <c r="OFV826" s="367"/>
      <c r="OFW826" s="367"/>
      <c r="OFX826" s="367"/>
      <c r="OFY826" s="367"/>
      <c r="OFZ826" s="367"/>
      <c r="OGA826" s="367"/>
      <c r="OGB826" s="367"/>
      <c r="OGC826" s="367"/>
      <c r="OGD826" s="367"/>
      <c r="OGE826" s="367"/>
      <c r="OGF826" s="367"/>
      <c r="OGG826" s="367"/>
      <c r="OGH826" s="367"/>
      <c r="OGI826" s="367"/>
      <c r="OGJ826" s="367"/>
      <c r="OGK826" s="367"/>
      <c r="OGL826" s="367"/>
      <c r="OGM826" s="367"/>
      <c r="OGN826" s="367"/>
      <c r="OGO826" s="367"/>
      <c r="OGP826" s="367"/>
      <c r="OGQ826" s="367"/>
      <c r="OGR826" s="367"/>
      <c r="OGS826" s="367"/>
      <c r="OGT826" s="367"/>
      <c r="OGU826" s="367"/>
      <c r="OGV826" s="367"/>
      <c r="OGW826" s="367"/>
      <c r="OGX826" s="367"/>
      <c r="OGY826" s="367"/>
      <c r="OGZ826" s="367"/>
      <c r="OHA826" s="367"/>
      <c r="OHB826" s="367"/>
      <c r="OHC826" s="367"/>
      <c r="OHD826" s="367"/>
      <c r="OHE826" s="367"/>
      <c r="OHF826" s="367"/>
      <c r="OHG826" s="367"/>
      <c r="OHH826" s="367"/>
      <c r="OHI826" s="367"/>
      <c r="OHJ826" s="367"/>
      <c r="OHK826" s="367"/>
      <c r="OHL826" s="367"/>
      <c r="OHM826" s="367"/>
      <c r="OHN826" s="367"/>
      <c r="OHO826" s="367"/>
      <c r="OHP826" s="367"/>
      <c r="OHQ826" s="367"/>
      <c r="OHR826" s="367"/>
      <c r="OHS826" s="367"/>
      <c r="OHT826" s="367"/>
      <c r="OHU826" s="367"/>
      <c r="OHV826" s="367"/>
      <c r="OHW826" s="367"/>
      <c r="OHX826" s="367"/>
      <c r="OHY826" s="367"/>
      <c r="OHZ826" s="367"/>
      <c r="OIA826" s="367"/>
      <c r="OIB826" s="367"/>
      <c r="OIC826" s="367"/>
      <c r="OID826" s="367"/>
      <c r="OIE826" s="367"/>
      <c r="OIF826" s="367"/>
      <c r="OIG826" s="367"/>
      <c r="OIH826" s="367"/>
      <c r="OII826" s="367"/>
      <c r="OIJ826" s="367"/>
      <c r="OIK826" s="367"/>
      <c r="OIL826" s="367"/>
      <c r="OIM826" s="367"/>
      <c r="OIN826" s="367"/>
      <c r="OIO826" s="367"/>
      <c r="OIP826" s="367"/>
      <c r="OIQ826" s="367"/>
      <c r="OIR826" s="367"/>
      <c r="OIS826" s="367"/>
      <c r="OIT826" s="367"/>
      <c r="OIU826" s="367"/>
      <c r="OIV826" s="367"/>
      <c r="OIW826" s="367"/>
      <c r="OIX826" s="367"/>
      <c r="OIY826" s="367"/>
      <c r="OIZ826" s="367"/>
      <c r="OJA826" s="367"/>
      <c r="OJB826" s="367"/>
      <c r="OJC826" s="367"/>
      <c r="OJD826" s="367"/>
      <c r="OJE826" s="367"/>
      <c r="OJF826" s="367"/>
      <c r="OJG826" s="367"/>
      <c r="OJH826" s="367"/>
      <c r="OJI826" s="367"/>
      <c r="OJJ826" s="367"/>
      <c r="OJK826" s="367"/>
      <c r="OJL826" s="367"/>
      <c r="OJM826" s="367"/>
      <c r="OJN826" s="367"/>
      <c r="OJO826" s="367"/>
      <c r="OJP826" s="367"/>
      <c r="OJQ826" s="367"/>
      <c r="OJR826" s="367"/>
      <c r="OJS826" s="367"/>
      <c r="OJT826" s="367"/>
      <c r="OJU826" s="367"/>
      <c r="OJV826" s="367"/>
      <c r="OJW826" s="367"/>
      <c r="OJX826" s="367"/>
      <c r="OJY826" s="367"/>
      <c r="OJZ826" s="367"/>
      <c r="OKA826" s="367"/>
      <c r="OKB826" s="367"/>
      <c r="OKC826" s="367"/>
      <c r="OKD826" s="367"/>
      <c r="OKE826" s="367"/>
      <c r="OKF826" s="367"/>
      <c r="OKG826" s="367"/>
      <c r="OKH826" s="367"/>
      <c r="OKI826" s="367"/>
      <c r="OKJ826" s="367"/>
      <c r="OKK826" s="367"/>
      <c r="OKL826" s="367"/>
      <c r="OKM826" s="367"/>
      <c r="OKN826" s="367"/>
      <c r="OKO826" s="367"/>
      <c r="OKP826" s="367"/>
      <c r="OKQ826" s="367"/>
      <c r="OKR826" s="367"/>
      <c r="OKS826" s="367"/>
      <c r="OKT826" s="367"/>
      <c r="OKU826" s="367"/>
      <c r="OKV826" s="367"/>
      <c r="OKW826" s="367"/>
      <c r="OKX826" s="367"/>
      <c r="OKY826" s="367"/>
      <c r="OKZ826" s="367"/>
      <c r="OLA826" s="367"/>
      <c r="OLB826" s="367"/>
      <c r="OLC826" s="367"/>
      <c r="OLD826" s="367"/>
      <c r="OLE826" s="367"/>
      <c r="OLF826" s="367"/>
      <c r="OLG826" s="367"/>
      <c r="OLH826" s="367"/>
      <c r="OLI826" s="367"/>
      <c r="OLJ826" s="367"/>
      <c r="OLK826" s="367"/>
      <c r="OLL826" s="367"/>
      <c r="OLM826" s="367"/>
      <c r="OLN826" s="367"/>
      <c r="OLO826" s="367"/>
      <c r="OLP826" s="367"/>
      <c r="OLQ826" s="367"/>
      <c r="OLR826" s="367"/>
      <c r="OLS826" s="367"/>
      <c r="OLT826" s="367"/>
      <c r="OLU826" s="367"/>
      <c r="OLV826" s="367"/>
      <c r="OLW826" s="367"/>
      <c r="OLX826" s="367"/>
      <c r="OLY826" s="367"/>
      <c r="OLZ826" s="367"/>
      <c r="OMA826" s="367"/>
      <c r="OMB826" s="367"/>
      <c r="OMC826" s="367"/>
      <c r="OMD826" s="367"/>
      <c r="OME826" s="367"/>
      <c r="OMF826" s="367"/>
      <c r="OMG826" s="367"/>
      <c r="OMH826" s="367"/>
      <c r="OMI826" s="367"/>
      <c r="OMJ826" s="367"/>
      <c r="OMK826" s="367"/>
      <c r="OML826" s="367"/>
      <c r="OMM826" s="367"/>
      <c r="OMN826" s="367"/>
      <c r="OMO826" s="367"/>
      <c r="OMP826" s="367"/>
      <c r="OMQ826" s="367"/>
      <c r="OMR826" s="367"/>
      <c r="OMS826" s="367"/>
      <c r="OMT826" s="367"/>
      <c r="OMU826" s="367"/>
      <c r="OMV826" s="367"/>
      <c r="OMW826" s="367"/>
      <c r="OMX826" s="367"/>
      <c r="OMY826" s="367"/>
      <c r="OMZ826" s="367"/>
      <c r="ONA826" s="367"/>
      <c r="ONB826" s="367"/>
      <c r="ONC826" s="367"/>
      <c r="OND826" s="367"/>
      <c r="ONE826" s="367"/>
      <c r="ONF826" s="367"/>
      <c r="ONG826" s="367"/>
      <c r="ONH826" s="367"/>
      <c r="ONI826" s="367"/>
      <c r="ONJ826" s="367"/>
      <c r="ONK826" s="367"/>
      <c r="ONL826" s="367"/>
      <c r="ONM826" s="367"/>
      <c r="ONN826" s="367"/>
      <c r="ONO826" s="367"/>
      <c r="ONP826" s="367"/>
      <c r="ONQ826" s="367"/>
      <c r="ONR826" s="367"/>
      <c r="ONS826" s="367"/>
      <c r="ONT826" s="367"/>
      <c r="ONU826" s="367"/>
      <c r="ONV826" s="367"/>
      <c r="ONW826" s="367"/>
      <c r="ONX826" s="367"/>
      <c r="ONY826" s="367"/>
      <c r="ONZ826" s="367"/>
      <c r="OOA826" s="367"/>
      <c r="OOB826" s="367"/>
      <c r="OOC826" s="367"/>
      <c r="OOD826" s="367"/>
      <c r="OOE826" s="367"/>
      <c r="OOF826" s="367"/>
      <c r="OOG826" s="367"/>
      <c r="OOH826" s="367"/>
      <c r="OOI826" s="367"/>
      <c r="OOJ826" s="367"/>
      <c r="OOK826" s="367"/>
      <c r="OOL826" s="367"/>
      <c r="OOM826" s="367"/>
      <c r="OON826" s="367"/>
      <c r="OOO826" s="367"/>
      <c r="OOP826" s="367"/>
      <c r="OOQ826" s="367"/>
      <c r="OOR826" s="367"/>
      <c r="OOS826" s="367"/>
      <c r="OOT826" s="367"/>
      <c r="OOU826" s="367"/>
      <c r="OOV826" s="367"/>
      <c r="OOW826" s="367"/>
      <c r="OOX826" s="367"/>
      <c r="OOY826" s="367"/>
      <c r="OOZ826" s="367"/>
      <c r="OPA826" s="367"/>
      <c r="OPB826" s="367"/>
      <c r="OPC826" s="367"/>
      <c r="OPD826" s="367"/>
      <c r="OPE826" s="367"/>
      <c r="OPF826" s="367"/>
      <c r="OPG826" s="367"/>
      <c r="OPH826" s="367"/>
      <c r="OPI826" s="367"/>
      <c r="OPJ826" s="367"/>
      <c r="OPK826" s="367"/>
      <c r="OPL826" s="367"/>
      <c r="OPM826" s="367"/>
      <c r="OPN826" s="367"/>
      <c r="OPO826" s="367"/>
      <c r="OPP826" s="367"/>
      <c r="OPQ826" s="367"/>
      <c r="OPR826" s="367"/>
      <c r="OPS826" s="367"/>
      <c r="OPT826" s="367"/>
      <c r="OPU826" s="367"/>
      <c r="OPV826" s="367"/>
      <c r="OPW826" s="367"/>
      <c r="OPX826" s="367"/>
      <c r="OPY826" s="367"/>
      <c r="OPZ826" s="367"/>
      <c r="OQA826" s="367"/>
      <c r="OQB826" s="367"/>
      <c r="OQC826" s="367"/>
      <c r="OQD826" s="367"/>
      <c r="OQE826" s="367"/>
      <c r="OQF826" s="367"/>
      <c r="OQG826" s="367"/>
      <c r="OQH826" s="367"/>
      <c r="OQI826" s="367"/>
      <c r="OQJ826" s="367"/>
      <c r="OQK826" s="367"/>
      <c r="OQL826" s="367"/>
      <c r="OQM826" s="367"/>
      <c r="OQN826" s="367"/>
      <c r="OQO826" s="367"/>
      <c r="OQP826" s="367"/>
      <c r="OQQ826" s="367"/>
      <c r="OQR826" s="367"/>
      <c r="OQS826" s="367"/>
      <c r="OQT826" s="367"/>
      <c r="OQU826" s="367"/>
      <c r="OQV826" s="367"/>
      <c r="OQW826" s="367"/>
      <c r="OQX826" s="367"/>
      <c r="OQY826" s="367"/>
      <c r="OQZ826" s="367"/>
      <c r="ORA826" s="367"/>
      <c r="ORB826" s="367"/>
      <c r="ORC826" s="367"/>
      <c r="ORD826" s="367"/>
      <c r="ORE826" s="367"/>
      <c r="ORF826" s="367"/>
      <c r="ORG826" s="367"/>
      <c r="ORH826" s="367"/>
      <c r="ORI826" s="367"/>
      <c r="ORJ826" s="367"/>
      <c r="ORK826" s="367"/>
      <c r="ORL826" s="367"/>
      <c r="ORM826" s="367"/>
      <c r="ORN826" s="367"/>
      <c r="ORO826" s="367"/>
      <c r="ORP826" s="367"/>
      <c r="ORQ826" s="367"/>
      <c r="ORR826" s="367"/>
      <c r="ORS826" s="367"/>
      <c r="ORT826" s="367"/>
      <c r="ORU826" s="367"/>
      <c r="ORV826" s="367"/>
      <c r="ORW826" s="367"/>
      <c r="ORX826" s="367"/>
      <c r="ORY826" s="367"/>
      <c r="ORZ826" s="367"/>
      <c r="OSA826" s="367"/>
      <c r="OSB826" s="367"/>
      <c r="OSC826" s="367"/>
      <c r="OSD826" s="367"/>
      <c r="OSE826" s="367"/>
      <c r="OSF826" s="367"/>
      <c r="OSG826" s="367"/>
      <c r="OSH826" s="367"/>
      <c r="OSI826" s="367"/>
      <c r="OSJ826" s="367"/>
      <c r="OSK826" s="367"/>
      <c r="OSL826" s="367"/>
      <c r="OSM826" s="367"/>
      <c r="OSN826" s="367"/>
      <c r="OSO826" s="367"/>
      <c r="OSP826" s="367"/>
      <c r="OSQ826" s="367"/>
      <c r="OSR826" s="367"/>
      <c r="OSS826" s="367"/>
      <c r="OST826" s="367"/>
      <c r="OSU826" s="367"/>
      <c r="OSV826" s="367"/>
      <c r="OSW826" s="367"/>
      <c r="OSX826" s="367"/>
      <c r="OSY826" s="367"/>
      <c r="OSZ826" s="367"/>
      <c r="OTA826" s="367"/>
      <c r="OTB826" s="367"/>
      <c r="OTC826" s="367"/>
      <c r="OTD826" s="367"/>
      <c r="OTE826" s="367"/>
      <c r="OTF826" s="367"/>
      <c r="OTG826" s="367"/>
      <c r="OTH826" s="367"/>
      <c r="OTI826" s="367"/>
      <c r="OTJ826" s="367"/>
      <c r="OTK826" s="367"/>
      <c r="OTL826" s="367"/>
      <c r="OTM826" s="367"/>
      <c r="OTN826" s="367"/>
      <c r="OTO826" s="367"/>
      <c r="OTP826" s="367"/>
      <c r="OTQ826" s="367"/>
      <c r="OTR826" s="367"/>
      <c r="OTS826" s="367"/>
      <c r="OTT826" s="367"/>
      <c r="OTU826" s="367"/>
      <c r="OTV826" s="367"/>
      <c r="OTW826" s="367"/>
      <c r="OTX826" s="367"/>
      <c r="OTY826" s="367"/>
      <c r="OTZ826" s="367"/>
      <c r="OUA826" s="367"/>
      <c r="OUB826" s="367"/>
      <c r="OUC826" s="367"/>
      <c r="OUD826" s="367"/>
      <c r="OUE826" s="367"/>
      <c r="OUF826" s="367"/>
      <c r="OUG826" s="367"/>
      <c r="OUH826" s="367"/>
      <c r="OUI826" s="367"/>
      <c r="OUJ826" s="367"/>
      <c r="OUK826" s="367"/>
      <c r="OUL826" s="367"/>
      <c r="OUM826" s="367"/>
      <c r="OUN826" s="367"/>
      <c r="OUO826" s="367"/>
      <c r="OUP826" s="367"/>
      <c r="OUQ826" s="367"/>
      <c r="OUR826" s="367"/>
      <c r="OUS826" s="367"/>
      <c r="OUT826" s="367"/>
      <c r="OUU826" s="367"/>
      <c r="OUV826" s="367"/>
      <c r="OUW826" s="367"/>
      <c r="OUX826" s="367"/>
      <c r="OUY826" s="367"/>
      <c r="OUZ826" s="367"/>
      <c r="OVA826" s="367"/>
      <c r="OVB826" s="367"/>
      <c r="OVC826" s="367"/>
      <c r="OVD826" s="367"/>
      <c r="OVE826" s="367"/>
      <c r="OVF826" s="367"/>
      <c r="OVG826" s="367"/>
      <c r="OVH826" s="367"/>
      <c r="OVI826" s="367"/>
      <c r="OVJ826" s="367"/>
      <c r="OVK826" s="367"/>
      <c r="OVL826" s="367"/>
      <c r="OVM826" s="367"/>
      <c r="OVN826" s="367"/>
      <c r="OVO826" s="367"/>
      <c r="OVP826" s="367"/>
      <c r="OVQ826" s="367"/>
      <c r="OVR826" s="367"/>
      <c r="OVS826" s="367"/>
      <c r="OVT826" s="367"/>
      <c r="OVU826" s="367"/>
      <c r="OVV826" s="367"/>
      <c r="OVW826" s="367"/>
      <c r="OVX826" s="367"/>
      <c r="OVY826" s="367"/>
      <c r="OVZ826" s="367"/>
      <c r="OWA826" s="367"/>
      <c r="OWB826" s="367"/>
      <c r="OWC826" s="367"/>
      <c r="OWD826" s="367"/>
      <c r="OWE826" s="367"/>
      <c r="OWF826" s="367"/>
      <c r="OWG826" s="367"/>
      <c r="OWH826" s="367"/>
      <c r="OWI826" s="367"/>
      <c r="OWJ826" s="367"/>
      <c r="OWK826" s="367"/>
      <c r="OWL826" s="367"/>
      <c r="OWM826" s="367"/>
      <c r="OWN826" s="367"/>
      <c r="OWO826" s="367"/>
      <c r="OWP826" s="367"/>
      <c r="OWQ826" s="367"/>
      <c r="OWR826" s="367"/>
      <c r="OWS826" s="367"/>
      <c r="OWT826" s="367"/>
      <c r="OWU826" s="367"/>
      <c r="OWV826" s="367"/>
      <c r="OWW826" s="367"/>
      <c r="OWX826" s="367"/>
      <c r="OWY826" s="367"/>
      <c r="OWZ826" s="367"/>
      <c r="OXA826" s="367"/>
      <c r="OXB826" s="367"/>
      <c r="OXC826" s="367"/>
      <c r="OXD826" s="367"/>
      <c r="OXE826" s="367"/>
      <c r="OXF826" s="367"/>
      <c r="OXG826" s="367"/>
      <c r="OXH826" s="367"/>
      <c r="OXI826" s="367"/>
      <c r="OXJ826" s="367"/>
      <c r="OXK826" s="367"/>
      <c r="OXL826" s="367"/>
      <c r="OXM826" s="367"/>
      <c r="OXN826" s="367"/>
      <c r="OXO826" s="367"/>
      <c r="OXP826" s="367"/>
      <c r="OXQ826" s="367"/>
      <c r="OXR826" s="367"/>
      <c r="OXS826" s="367"/>
      <c r="OXT826" s="367"/>
      <c r="OXU826" s="367"/>
      <c r="OXV826" s="367"/>
      <c r="OXW826" s="367"/>
      <c r="OXX826" s="367"/>
      <c r="OXY826" s="367"/>
      <c r="OXZ826" s="367"/>
      <c r="OYA826" s="367"/>
      <c r="OYB826" s="367"/>
      <c r="OYC826" s="367"/>
      <c r="OYD826" s="367"/>
      <c r="OYE826" s="367"/>
      <c r="OYF826" s="367"/>
      <c r="OYG826" s="367"/>
      <c r="OYH826" s="367"/>
      <c r="OYI826" s="367"/>
      <c r="OYJ826" s="367"/>
      <c r="OYK826" s="367"/>
      <c r="OYL826" s="367"/>
      <c r="OYM826" s="367"/>
      <c r="OYN826" s="367"/>
      <c r="OYO826" s="367"/>
      <c r="OYP826" s="367"/>
      <c r="OYQ826" s="367"/>
      <c r="OYR826" s="367"/>
      <c r="OYS826" s="367"/>
      <c r="OYT826" s="367"/>
      <c r="OYU826" s="367"/>
      <c r="OYV826" s="367"/>
      <c r="OYW826" s="367"/>
      <c r="OYX826" s="367"/>
      <c r="OYY826" s="367"/>
      <c r="OYZ826" s="367"/>
      <c r="OZA826" s="367"/>
      <c r="OZB826" s="367"/>
      <c r="OZC826" s="367"/>
      <c r="OZD826" s="367"/>
      <c r="OZE826" s="367"/>
      <c r="OZF826" s="367"/>
      <c r="OZG826" s="367"/>
      <c r="OZH826" s="367"/>
      <c r="OZI826" s="367"/>
      <c r="OZJ826" s="367"/>
      <c r="OZK826" s="367"/>
      <c r="OZL826" s="367"/>
      <c r="OZM826" s="367"/>
      <c r="OZN826" s="367"/>
      <c r="OZO826" s="367"/>
      <c r="OZP826" s="367"/>
      <c r="OZQ826" s="367"/>
      <c r="OZR826" s="367"/>
      <c r="OZS826" s="367"/>
      <c r="OZT826" s="367"/>
      <c r="OZU826" s="367"/>
      <c r="OZV826" s="367"/>
      <c r="OZW826" s="367"/>
      <c r="OZX826" s="367"/>
      <c r="OZY826" s="367"/>
      <c r="OZZ826" s="367"/>
      <c r="PAA826" s="367"/>
      <c r="PAB826" s="367"/>
      <c r="PAC826" s="367"/>
      <c r="PAD826" s="367"/>
      <c r="PAE826" s="367"/>
      <c r="PAF826" s="367"/>
      <c r="PAG826" s="367"/>
      <c r="PAH826" s="367"/>
      <c r="PAI826" s="367"/>
      <c r="PAJ826" s="367"/>
      <c r="PAK826" s="367"/>
      <c r="PAL826" s="367"/>
      <c r="PAM826" s="367"/>
      <c r="PAN826" s="367"/>
      <c r="PAO826" s="367"/>
      <c r="PAP826" s="367"/>
      <c r="PAQ826" s="367"/>
      <c r="PAR826" s="367"/>
      <c r="PAS826" s="367"/>
      <c r="PAT826" s="367"/>
      <c r="PAU826" s="367"/>
      <c r="PAV826" s="367"/>
      <c r="PAW826" s="367"/>
      <c r="PAX826" s="367"/>
      <c r="PAY826" s="367"/>
      <c r="PAZ826" s="367"/>
      <c r="PBA826" s="367"/>
      <c r="PBB826" s="367"/>
      <c r="PBC826" s="367"/>
      <c r="PBD826" s="367"/>
      <c r="PBE826" s="367"/>
      <c r="PBF826" s="367"/>
      <c r="PBG826" s="367"/>
      <c r="PBH826" s="367"/>
      <c r="PBI826" s="367"/>
      <c r="PBJ826" s="367"/>
      <c r="PBK826" s="367"/>
      <c r="PBL826" s="367"/>
      <c r="PBM826" s="367"/>
      <c r="PBN826" s="367"/>
      <c r="PBO826" s="367"/>
      <c r="PBP826" s="367"/>
      <c r="PBQ826" s="367"/>
      <c r="PBR826" s="367"/>
      <c r="PBS826" s="367"/>
      <c r="PBT826" s="367"/>
      <c r="PBU826" s="367"/>
      <c r="PBV826" s="367"/>
      <c r="PBW826" s="367"/>
      <c r="PBX826" s="367"/>
      <c r="PBY826" s="367"/>
      <c r="PBZ826" s="367"/>
      <c r="PCA826" s="367"/>
      <c r="PCB826" s="367"/>
      <c r="PCC826" s="367"/>
      <c r="PCD826" s="367"/>
      <c r="PCE826" s="367"/>
      <c r="PCF826" s="367"/>
      <c r="PCG826" s="367"/>
      <c r="PCH826" s="367"/>
      <c r="PCI826" s="367"/>
      <c r="PCJ826" s="367"/>
      <c r="PCK826" s="367"/>
      <c r="PCL826" s="367"/>
      <c r="PCM826" s="367"/>
      <c r="PCN826" s="367"/>
      <c r="PCO826" s="367"/>
      <c r="PCP826" s="367"/>
      <c r="PCQ826" s="367"/>
      <c r="PCR826" s="367"/>
      <c r="PCS826" s="367"/>
      <c r="PCT826" s="367"/>
      <c r="PCU826" s="367"/>
      <c r="PCV826" s="367"/>
      <c r="PCW826" s="367"/>
      <c r="PCX826" s="367"/>
      <c r="PCY826" s="367"/>
      <c r="PCZ826" s="367"/>
      <c r="PDA826" s="367"/>
      <c r="PDB826" s="367"/>
      <c r="PDC826" s="367"/>
      <c r="PDD826" s="367"/>
      <c r="PDE826" s="367"/>
      <c r="PDF826" s="367"/>
      <c r="PDG826" s="367"/>
      <c r="PDH826" s="367"/>
      <c r="PDI826" s="367"/>
      <c r="PDJ826" s="367"/>
      <c r="PDK826" s="367"/>
      <c r="PDL826" s="367"/>
      <c r="PDM826" s="367"/>
      <c r="PDN826" s="367"/>
      <c r="PDO826" s="367"/>
      <c r="PDP826" s="367"/>
      <c r="PDQ826" s="367"/>
      <c r="PDR826" s="367"/>
      <c r="PDS826" s="367"/>
      <c r="PDT826" s="367"/>
      <c r="PDU826" s="367"/>
      <c r="PDV826" s="367"/>
      <c r="PDW826" s="367"/>
      <c r="PDX826" s="367"/>
      <c r="PDY826" s="367"/>
      <c r="PDZ826" s="367"/>
      <c r="PEA826" s="367"/>
      <c r="PEB826" s="367"/>
      <c r="PEC826" s="367"/>
      <c r="PED826" s="367"/>
      <c r="PEE826" s="367"/>
      <c r="PEF826" s="367"/>
      <c r="PEG826" s="367"/>
      <c r="PEH826" s="367"/>
      <c r="PEI826" s="367"/>
      <c r="PEJ826" s="367"/>
      <c r="PEK826" s="367"/>
      <c r="PEL826" s="367"/>
      <c r="PEM826" s="367"/>
      <c r="PEN826" s="367"/>
      <c r="PEO826" s="367"/>
      <c r="PEP826" s="367"/>
      <c r="PEQ826" s="367"/>
      <c r="PER826" s="367"/>
      <c r="PES826" s="367"/>
      <c r="PET826" s="367"/>
      <c r="PEU826" s="367"/>
      <c r="PEV826" s="367"/>
      <c r="PEW826" s="367"/>
      <c r="PEX826" s="367"/>
      <c r="PEY826" s="367"/>
      <c r="PEZ826" s="367"/>
      <c r="PFA826" s="367"/>
      <c r="PFB826" s="367"/>
      <c r="PFC826" s="367"/>
      <c r="PFD826" s="367"/>
      <c r="PFE826" s="367"/>
      <c r="PFF826" s="367"/>
      <c r="PFG826" s="367"/>
      <c r="PFH826" s="367"/>
      <c r="PFI826" s="367"/>
      <c r="PFJ826" s="367"/>
      <c r="PFK826" s="367"/>
      <c r="PFL826" s="367"/>
      <c r="PFM826" s="367"/>
      <c r="PFN826" s="367"/>
      <c r="PFO826" s="367"/>
      <c r="PFP826" s="367"/>
      <c r="PFQ826" s="367"/>
      <c r="PFR826" s="367"/>
      <c r="PFS826" s="367"/>
      <c r="PFT826" s="367"/>
      <c r="PFU826" s="367"/>
      <c r="PFV826" s="367"/>
      <c r="PFW826" s="367"/>
      <c r="PFX826" s="367"/>
      <c r="PFY826" s="367"/>
      <c r="PFZ826" s="367"/>
      <c r="PGA826" s="367"/>
      <c r="PGB826" s="367"/>
      <c r="PGC826" s="367"/>
      <c r="PGD826" s="367"/>
      <c r="PGE826" s="367"/>
      <c r="PGF826" s="367"/>
      <c r="PGG826" s="367"/>
      <c r="PGH826" s="367"/>
      <c r="PGI826" s="367"/>
      <c r="PGJ826" s="367"/>
      <c r="PGK826" s="367"/>
      <c r="PGL826" s="367"/>
      <c r="PGM826" s="367"/>
      <c r="PGN826" s="367"/>
      <c r="PGO826" s="367"/>
      <c r="PGP826" s="367"/>
      <c r="PGQ826" s="367"/>
      <c r="PGR826" s="367"/>
      <c r="PGS826" s="367"/>
      <c r="PGT826" s="367"/>
      <c r="PGU826" s="367"/>
      <c r="PGV826" s="367"/>
      <c r="PGW826" s="367"/>
      <c r="PGX826" s="367"/>
      <c r="PGY826" s="367"/>
      <c r="PGZ826" s="367"/>
      <c r="PHA826" s="367"/>
      <c r="PHB826" s="367"/>
      <c r="PHC826" s="367"/>
      <c r="PHD826" s="367"/>
      <c r="PHE826" s="367"/>
      <c r="PHF826" s="367"/>
      <c r="PHG826" s="367"/>
      <c r="PHH826" s="367"/>
      <c r="PHI826" s="367"/>
      <c r="PHJ826" s="367"/>
      <c r="PHK826" s="367"/>
      <c r="PHL826" s="367"/>
      <c r="PHM826" s="367"/>
      <c r="PHN826" s="367"/>
      <c r="PHO826" s="367"/>
      <c r="PHP826" s="367"/>
      <c r="PHQ826" s="367"/>
      <c r="PHR826" s="367"/>
      <c r="PHS826" s="367"/>
      <c r="PHT826" s="367"/>
      <c r="PHU826" s="367"/>
      <c r="PHV826" s="367"/>
      <c r="PHW826" s="367"/>
      <c r="PHX826" s="367"/>
      <c r="PHY826" s="367"/>
      <c r="PHZ826" s="367"/>
      <c r="PIA826" s="367"/>
      <c r="PIB826" s="367"/>
      <c r="PIC826" s="367"/>
      <c r="PID826" s="367"/>
      <c r="PIE826" s="367"/>
      <c r="PIF826" s="367"/>
      <c r="PIG826" s="367"/>
      <c r="PIH826" s="367"/>
      <c r="PII826" s="367"/>
      <c r="PIJ826" s="367"/>
      <c r="PIK826" s="367"/>
      <c r="PIL826" s="367"/>
      <c r="PIM826" s="367"/>
      <c r="PIN826" s="367"/>
      <c r="PIO826" s="367"/>
      <c r="PIP826" s="367"/>
      <c r="PIQ826" s="367"/>
      <c r="PIR826" s="367"/>
      <c r="PIS826" s="367"/>
      <c r="PIT826" s="367"/>
      <c r="PIU826" s="367"/>
      <c r="PIV826" s="367"/>
      <c r="PIW826" s="367"/>
      <c r="PIX826" s="367"/>
      <c r="PIY826" s="367"/>
      <c r="PIZ826" s="367"/>
      <c r="PJA826" s="367"/>
      <c r="PJB826" s="367"/>
      <c r="PJC826" s="367"/>
      <c r="PJD826" s="367"/>
      <c r="PJE826" s="367"/>
      <c r="PJF826" s="367"/>
      <c r="PJG826" s="367"/>
      <c r="PJH826" s="367"/>
      <c r="PJI826" s="367"/>
      <c r="PJJ826" s="367"/>
      <c r="PJK826" s="367"/>
      <c r="PJL826" s="367"/>
      <c r="PJM826" s="367"/>
      <c r="PJN826" s="367"/>
      <c r="PJO826" s="367"/>
      <c r="PJP826" s="367"/>
      <c r="PJQ826" s="367"/>
      <c r="PJR826" s="367"/>
      <c r="PJS826" s="367"/>
      <c r="PJT826" s="367"/>
      <c r="PJU826" s="367"/>
      <c r="PJV826" s="367"/>
      <c r="PJW826" s="367"/>
      <c r="PJX826" s="367"/>
      <c r="PJY826" s="367"/>
      <c r="PJZ826" s="367"/>
      <c r="PKA826" s="367"/>
      <c r="PKB826" s="367"/>
      <c r="PKC826" s="367"/>
      <c r="PKD826" s="367"/>
      <c r="PKE826" s="367"/>
      <c r="PKF826" s="367"/>
      <c r="PKG826" s="367"/>
      <c r="PKH826" s="367"/>
      <c r="PKI826" s="367"/>
      <c r="PKJ826" s="367"/>
      <c r="PKK826" s="367"/>
      <c r="PKL826" s="367"/>
      <c r="PKM826" s="367"/>
      <c r="PKN826" s="367"/>
      <c r="PKO826" s="367"/>
      <c r="PKP826" s="367"/>
      <c r="PKQ826" s="367"/>
      <c r="PKR826" s="367"/>
      <c r="PKS826" s="367"/>
      <c r="PKT826" s="367"/>
      <c r="PKU826" s="367"/>
      <c r="PKV826" s="367"/>
      <c r="PKW826" s="367"/>
      <c r="PKX826" s="367"/>
      <c r="PKY826" s="367"/>
      <c r="PKZ826" s="367"/>
      <c r="PLA826" s="367"/>
      <c r="PLB826" s="367"/>
      <c r="PLC826" s="367"/>
      <c r="PLD826" s="367"/>
      <c r="PLE826" s="367"/>
      <c r="PLF826" s="367"/>
      <c r="PLG826" s="367"/>
      <c r="PLH826" s="367"/>
      <c r="PLI826" s="367"/>
      <c r="PLJ826" s="367"/>
      <c r="PLK826" s="367"/>
      <c r="PLL826" s="367"/>
      <c r="PLM826" s="367"/>
      <c r="PLN826" s="367"/>
      <c r="PLO826" s="367"/>
      <c r="PLP826" s="367"/>
      <c r="PLQ826" s="367"/>
      <c r="PLR826" s="367"/>
      <c r="PLS826" s="367"/>
      <c r="PLT826" s="367"/>
      <c r="PLU826" s="367"/>
      <c r="PLV826" s="367"/>
      <c r="PLW826" s="367"/>
      <c r="PLX826" s="367"/>
      <c r="PLY826" s="367"/>
      <c r="PLZ826" s="367"/>
      <c r="PMA826" s="367"/>
      <c r="PMB826" s="367"/>
      <c r="PMC826" s="367"/>
      <c r="PMD826" s="367"/>
      <c r="PME826" s="367"/>
      <c r="PMF826" s="367"/>
      <c r="PMG826" s="367"/>
      <c r="PMH826" s="367"/>
      <c r="PMI826" s="367"/>
      <c r="PMJ826" s="367"/>
      <c r="PMK826" s="367"/>
      <c r="PML826" s="367"/>
      <c r="PMM826" s="367"/>
      <c r="PMN826" s="367"/>
      <c r="PMO826" s="367"/>
      <c r="PMP826" s="367"/>
      <c r="PMQ826" s="367"/>
      <c r="PMR826" s="367"/>
      <c r="PMS826" s="367"/>
      <c r="PMT826" s="367"/>
      <c r="PMU826" s="367"/>
      <c r="PMV826" s="367"/>
      <c r="PMW826" s="367"/>
      <c r="PMX826" s="367"/>
      <c r="PMY826" s="367"/>
      <c r="PMZ826" s="367"/>
      <c r="PNA826" s="367"/>
      <c r="PNB826" s="367"/>
      <c r="PNC826" s="367"/>
      <c r="PND826" s="367"/>
      <c r="PNE826" s="367"/>
      <c r="PNF826" s="367"/>
      <c r="PNG826" s="367"/>
      <c r="PNH826" s="367"/>
      <c r="PNI826" s="367"/>
      <c r="PNJ826" s="367"/>
      <c r="PNK826" s="367"/>
      <c r="PNL826" s="367"/>
      <c r="PNM826" s="367"/>
      <c r="PNN826" s="367"/>
      <c r="PNO826" s="367"/>
      <c r="PNP826" s="367"/>
      <c r="PNQ826" s="367"/>
      <c r="PNR826" s="367"/>
      <c r="PNS826" s="367"/>
      <c r="PNT826" s="367"/>
      <c r="PNU826" s="367"/>
      <c r="PNV826" s="367"/>
      <c r="PNW826" s="367"/>
      <c r="PNX826" s="367"/>
      <c r="PNY826" s="367"/>
      <c r="PNZ826" s="367"/>
      <c r="POA826" s="367"/>
      <c r="POB826" s="367"/>
      <c r="POC826" s="367"/>
      <c r="POD826" s="367"/>
      <c r="POE826" s="367"/>
      <c r="POF826" s="367"/>
      <c r="POG826" s="367"/>
      <c r="POH826" s="367"/>
      <c r="POI826" s="367"/>
      <c r="POJ826" s="367"/>
      <c r="POK826" s="367"/>
      <c r="POL826" s="367"/>
      <c r="POM826" s="367"/>
      <c r="PON826" s="367"/>
      <c r="POO826" s="367"/>
      <c r="POP826" s="367"/>
      <c r="POQ826" s="367"/>
      <c r="POR826" s="367"/>
      <c r="POS826" s="367"/>
      <c r="POT826" s="367"/>
      <c r="POU826" s="367"/>
      <c r="POV826" s="367"/>
      <c r="POW826" s="367"/>
      <c r="POX826" s="367"/>
      <c r="POY826" s="367"/>
      <c r="POZ826" s="367"/>
      <c r="PPA826" s="367"/>
      <c r="PPB826" s="367"/>
      <c r="PPC826" s="367"/>
      <c r="PPD826" s="367"/>
      <c r="PPE826" s="367"/>
      <c r="PPF826" s="367"/>
      <c r="PPG826" s="367"/>
      <c r="PPH826" s="367"/>
      <c r="PPI826" s="367"/>
      <c r="PPJ826" s="367"/>
      <c r="PPK826" s="367"/>
      <c r="PPL826" s="367"/>
      <c r="PPM826" s="367"/>
      <c r="PPN826" s="367"/>
      <c r="PPO826" s="367"/>
      <c r="PPP826" s="367"/>
      <c r="PPQ826" s="367"/>
      <c r="PPR826" s="367"/>
      <c r="PPS826" s="367"/>
      <c r="PPT826" s="367"/>
      <c r="PPU826" s="367"/>
      <c r="PPV826" s="367"/>
      <c r="PPW826" s="367"/>
      <c r="PPX826" s="367"/>
      <c r="PPY826" s="367"/>
      <c r="PPZ826" s="367"/>
      <c r="PQA826" s="367"/>
      <c r="PQB826" s="367"/>
      <c r="PQC826" s="367"/>
      <c r="PQD826" s="367"/>
      <c r="PQE826" s="367"/>
      <c r="PQF826" s="367"/>
      <c r="PQG826" s="367"/>
      <c r="PQH826" s="367"/>
      <c r="PQI826" s="367"/>
      <c r="PQJ826" s="367"/>
      <c r="PQK826" s="367"/>
      <c r="PQL826" s="367"/>
      <c r="PQM826" s="367"/>
      <c r="PQN826" s="367"/>
      <c r="PQO826" s="367"/>
      <c r="PQP826" s="367"/>
      <c r="PQQ826" s="367"/>
      <c r="PQR826" s="367"/>
      <c r="PQS826" s="367"/>
      <c r="PQT826" s="367"/>
      <c r="PQU826" s="367"/>
      <c r="PQV826" s="367"/>
      <c r="PQW826" s="367"/>
      <c r="PQX826" s="367"/>
      <c r="PQY826" s="367"/>
      <c r="PQZ826" s="367"/>
      <c r="PRA826" s="367"/>
      <c r="PRB826" s="367"/>
      <c r="PRC826" s="367"/>
      <c r="PRD826" s="367"/>
      <c r="PRE826" s="367"/>
      <c r="PRF826" s="367"/>
      <c r="PRG826" s="367"/>
      <c r="PRH826" s="367"/>
      <c r="PRI826" s="367"/>
      <c r="PRJ826" s="367"/>
      <c r="PRK826" s="367"/>
      <c r="PRL826" s="367"/>
      <c r="PRM826" s="367"/>
      <c r="PRN826" s="367"/>
      <c r="PRO826" s="367"/>
      <c r="PRP826" s="367"/>
      <c r="PRQ826" s="367"/>
      <c r="PRR826" s="367"/>
      <c r="PRS826" s="367"/>
      <c r="PRT826" s="367"/>
      <c r="PRU826" s="367"/>
      <c r="PRV826" s="367"/>
      <c r="PRW826" s="367"/>
      <c r="PRX826" s="367"/>
      <c r="PRY826" s="367"/>
      <c r="PRZ826" s="367"/>
      <c r="PSA826" s="367"/>
      <c r="PSB826" s="367"/>
      <c r="PSC826" s="367"/>
      <c r="PSD826" s="367"/>
      <c r="PSE826" s="367"/>
      <c r="PSF826" s="367"/>
      <c r="PSG826" s="367"/>
      <c r="PSH826" s="367"/>
      <c r="PSI826" s="367"/>
      <c r="PSJ826" s="367"/>
      <c r="PSK826" s="367"/>
      <c r="PSL826" s="367"/>
      <c r="PSM826" s="367"/>
      <c r="PSN826" s="367"/>
      <c r="PSO826" s="367"/>
      <c r="PSP826" s="367"/>
      <c r="PSQ826" s="367"/>
      <c r="PSR826" s="367"/>
      <c r="PSS826" s="367"/>
      <c r="PST826" s="367"/>
      <c r="PSU826" s="367"/>
      <c r="PSV826" s="367"/>
      <c r="PSW826" s="367"/>
      <c r="PSX826" s="367"/>
      <c r="PSY826" s="367"/>
      <c r="PSZ826" s="367"/>
      <c r="PTA826" s="367"/>
      <c r="PTB826" s="367"/>
      <c r="PTC826" s="367"/>
      <c r="PTD826" s="367"/>
      <c r="PTE826" s="367"/>
      <c r="PTF826" s="367"/>
      <c r="PTG826" s="367"/>
      <c r="PTH826" s="367"/>
      <c r="PTI826" s="367"/>
      <c r="PTJ826" s="367"/>
      <c r="PTK826" s="367"/>
      <c r="PTL826" s="367"/>
      <c r="PTM826" s="367"/>
      <c r="PTN826" s="367"/>
      <c r="PTO826" s="367"/>
      <c r="PTP826" s="367"/>
      <c r="PTQ826" s="367"/>
      <c r="PTR826" s="367"/>
      <c r="PTS826" s="367"/>
      <c r="PTT826" s="367"/>
      <c r="PTU826" s="367"/>
      <c r="PTV826" s="367"/>
      <c r="PTW826" s="367"/>
      <c r="PTX826" s="367"/>
      <c r="PTY826" s="367"/>
      <c r="PTZ826" s="367"/>
      <c r="PUA826" s="367"/>
      <c r="PUB826" s="367"/>
      <c r="PUC826" s="367"/>
      <c r="PUD826" s="367"/>
      <c r="PUE826" s="367"/>
      <c r="PUF826" s="367"/>
      <c r="PUG826" s="367"/>
      <c r="PUH826" s="367"/>
      <c r="PUI826" s="367"/>
      <c r="PUJ826" s="367"/>
      <c r="PUK826" s="367"/>
      <c r="PUL826" s="367"/>
      <c r="PUM826" s="367"/>
      <c r="PUN826" s="367"/>
      <c r="PUO826" s="367"/>
      <c r="PUP826" s="367"/>
      <c r="PUQ826" s="367"/>
      <c r="PUR826" s="367"/>
      <c r="PUS826" s="367"/>
      <c r="PUT826" s="367"/>
      <c r="PUU826" s="367"/>
      <c r="PUV826" s="367"/>
      <c r="PUW826" s="367"/>
      <c r="PUX826" s="367"/>
      <c r="PUY826" s="367"/>
      <c r="PUZ826" s="367"/>
      <c r="PVA826" s="367"/>
      <c r="PVB826" s="367"/>
      <c r="PVC826" s="367"/>
      <c r="PVD826" s="367"/>
      <c r="PVE826" s="367"/>
      <c r="PVF826" s="367"/>
      <c r="PVG826" s="367"/>
      <c r="PVH826" s="367"/>
      <c r="PVI826" s="367"/>
      <c r="PVJ826" s="367"/>
      <c r="PVK826" s="367"/>
      <c r="PVL826" s="367"/>
      <c r="PVM826" s="367"/>
      <c r="PVN826" s="367"/>
      <c r="PVO826" s="367"/>
      <c r="PVP826" s="367"/>
      <c r="PVQ826" s="367"/>
      <c r="PVR826" s="367"/>
      <c r="PVS826" s="367"/>
      <c r="PVT826" s="367"/>
      <c r="PVU826" s="367"/>
      <c r="PVV826" s="367"/>
      <c r="PVW826" s="367"/>
      <c r="PVX826" s="367"/>
      <c r="PVY826" s="367"/>
      <c r="PVZ826" s="367"/>
      <c r="PWA826" s="367"/>
      <c r="PWB826" s="367"/>
      <c r="PWC826" s="367"/>
      <c r="PWD826" s="367"/>
      <c r="PWE826" s="367"/>
      <c r="PWF826" s="367"/>
      <c r="PWG826" s="367"/>
      <c r="PWH826" s="367"/>
      <c r="PWI826" s="367"/>
      <c r="PWJ826" s="367"/>
      <c r="PWK826" s="367"/>
      <c r="PWL826" s="367"/>
      <c r="PWM826" s="367"/>
      <c r="PWN826" s="367"/>
      <c r="PWO826" s="367"/>
      <c r="PWP826" s="367"/>
      <c r="PWQ826" s="367"/>
      <c r="PWR826" s="367"/>
      <c r="PWS826" s="367"/>
      <c r="PWT826" s="367"/>
      <c r="PWU826" s="367"/>
      <c r="PWV826" s="367"/>
      <c r="PWW826" s="367"/>
      <c r="PWX826" s="367"/>
      <c r="PWY826" s="367"/>
      <c r="PWZ826" s="367"/>
      <c r="PXA826" s="367"/>
      <c r="PXB826" s="367"/>
      <c r="PXC826" s="367"/>
      <c r="PXD826" s="367"/>
      <c r="PXE826" s="367"/>
      <c r="PXF826" s="367"/>
      <c r="PXG826" s="367"/>
      <c r="PXH826" s="367"/>
      <c r="PXI826" s="367"/>
      <c r="PXJ826" s="367"/>
      <c r="PXK826" s="367"/>
      <c r="PXL826" s="367"/>
      <c r="PXM826" s="367"/>
      <c r="PXN826" s="367"/>
      <c r="PXO826" s="367"/>
      <c r="PXP826" s="367"/>
      <c r="PXQ826" s="367"/>
      <c r="PXR826" s="367"/>
      <c r="PXS826" s="367"/>
      <c r="PXT826" s="367"/>
      <c r="PXU826" s="367"/>
      <c r="PXV826" s="367"/>
      <c r="PXW826" s="367"/>
      <c r="PXX826" s="367"/>
      <c r="PXY826" s="367"/>
      <c r="PXZ826" s="367"/>
      <c r="PYA826" s="367"/>
      <c r="PYB826" s="367"/>
      <c r="PYC826" s="367"/>
      <c r="PYD826" s="367"/>
      <c r="PYE826" s="367"/>
      <c r="PYF826" s="367"/>
      <c r="PYG826" s="367"/>
      <c r="PYH826" s="367"/>
      <c r="PYI826" s="367"/>
      <c r="PYJ826" s="367"/>
      <c r="PYK826" s="367"/>
      <c r="PYL826" s="367"/>
      <c r="PYM826" s="367"/>
      <c r="PYN826" s="367"/>
      <c r="PYO826" s="367"/>
      <c r="PYP826" s="367"/>
      <c r="PYQ826" s="367"/>
      <c r="PYR826" s="367"/>
      <c r="PYS826" s="367"/>
      <c r="PYT826" s="367"/>
      <c r="PYU826" s="367"/>
      <c r="PYV826" s="367"/>
      <c r="PYW826" s="367"/>
      <c r="PYX826" s="367"/>
      <c r="PYY826" s="367"/>
      <c r="PYZ826" s="367"/>
      <c r="PZA826" s="367"/>
      <c r="PZB826" s="367"/>
      <c r="PZC826" s="367"/>
      <c r="PZD826" s="367"/>
      <c r="PZE826" s="367"/>
      <c r="PZF826" s="367"/>
      <c r="PZG826" s="367"/>
      <c r="PZH826" s="367"/>
      <c r="PZI826" s="367"/>
      <c r="PZJ826" s="367"/>
      <c r="PZK826" s="367"/>
      <c r="PZL826" s="367"/>
      <c r="PZM826" s="367"/>
      <c r="PZN826" s="367"/>
      <c r="PZO826" s="367"/>
      <c r="PZP826" s="367"/>
      <c r="PZQ826" s="367"/>
      <c r="PZR826" s="367"/>
      <c r="PZS826" s="367"/>
      <c r="PZT826" s="367"/>
      <c r="PZU826" s="367"/>
      <c r="PZV826" s="367"/>
      <c r="PZW826" s="367"/>
      <c r="PZX826" s="367"/>
      <c r="PZY826" s="367"/>
      <c r="PZZ826" s="367"/>
      <c r="QAA826" s="367"/>
      <c r="QAB826" s="367"/>
      <c r="QAC826" s="367"/>
      <c r="QAD826" s="367"/>
      <c r="QAE826" s="367"/>
      <c r="QAF826" s="367"/>
      <c r="QAG826" s="367"/>
      <c r="QAH826" s="367"/>
      <c r="QAI826" s="367"/>
      <c r="QAJ826" s="367"/>
      <c r="QAK826" s="367"/>
      <c r="QAL826" s="367"/>
      <c r="QAM826" s="367"/>
      <c r="QAN826" s="367"/>
      <c r="QAO826" s="367"/>
      <c r="QAP826" s="367"/>
      <c r="QAQ826" s="367"/>
      <c r="QAR826" s="367"/>
      <c r="QAS826" s="367"/>
      <c r="QAT826" s="367"/>
      <c r="QAU826" s="367"/>
      <c r="QAV826" s="367"/>
      <c r="QAW826" s="367"/>
      <c r="QAX826" s="367"/>
      <c r="QAY826" s="367"/>
      <c r="QAZ826" s="367"/>
      <c r="QBA826" s="367"/>
      <c r="QBB826" s="367"/>
      <c r="QBC826" s="367"/>
      <c r="QBD826" s="367"/>
      <c r="QBE826" s="367"/>
      <c r="QBF826" s="367"/>
      <c r="QBG826" s="367"/>
      <c r="QBH826" s="367"/>
      <c r="QBI826" s="367"/>
      <c r="QBJ826" s="367"/>
      <c r="QBK826" s="367"/>
      <c r="QBL826" s="367"/>
      <c r="QBM826" s="367"/>
      <c r="QBN826" s="367"/>
      <c r="QBO826" s="367"/>
      <c r="QBP826" s="367"/>
      <c r="QBQ826" s="367"/>
      <c r="QBR826" s="367"/>
      <c r="QBS826" s="367"/>
      <c r="QBT826" s="367"/>
      <c r="QBU826" s="367"/>
      <c r="QBV826" s="367"/>
      <c r="QBW826" s="367"/>
      <c r="QBX826" s="367"/>
      <c r="QBY826" s="367"/>
      <c r="QBZ826" s="367"/>
      <c r="QCA826" s="367"/>
      <c r="QCB826" s="367"/>
      <c r="QCC826" s="367"/>
      <c r="QCD826" s="367"/>
      <c r="QCE826" s="367"/>
      <c r="QCF826" s="367"/>
      <c r="QCG826" s="367"/>
      <c r="QCH826" s="367"/>
      <c r="QCI826" s="367"/>
      <c r="QCJ826" s="367"/>
      <c r="QCK826" s="367"/>
      <c r="QCL826" s="367"/>
      <c r="QCM826" s="367"/>
      <c r="QCN826" s="367"/>
      <c r="QCO826" s="367"/>
      <c r="QCP826" s="367"/>
      <c r="QCQ826" s="367"/>
      <c r="QCR826" s="367"/>
      <c r="QCS826" s="367"/>
      <c r="QCT826" s="367"/>
      <c r="QCU826" s="367"/>
      <c r="QCV826" s="367"/>
      <c r="QCW826" s="367"/>
      <c r="QCX826" s="367"/>
      <c r="QCY826" s="367"/>
      <c r="QCZ826" s="367"/>
      <c r="QDA826" s="367"/>
      <c r="QDB826" s="367"/>
      <c r="QDC826" s="367"/>
      <c r="QDD826" s="367"/>
      <c r="QDE826" s="367"/>
      <c r="QDF826" s="367"/>
      <c r="QDG826" s="367"/>
      <c r="QDH826" s="367"/>
      <c r="QDI826" s="367"/>
      <c r="QDJ826" s="367"/>
      <c r="QDK826" s="367"/>
      <c r="QDL826" s="367"/>
      <c r="QDM826" s="367"/>
      <c r="QDN826" s="367"/>
      <c r="QDO826" s="367"/>
      <c r="QDP826" s="367"/>
      <c r="QDQ826" s="367"/>
      <c r="QDR826" s="367"/>
      <c r="QDS826" s="367"/>
      <c r="QDT826" s="367"/>
      <c r="QDU826" s="367"/>
      <c r="QDV826" s="367"/>
      <c r="QDW826" s="367"/>
      <c r="QDX826" s="367"/>
      <c r="QDY826" s="367"/>
      <c r="QDZ826" s="367"/>
      <c r="QEA826" s="367"/>
      <c r="QEB826" s="367"/>
      <c r="QEC826" s="367"/>
      <c r="QED826" s="367"/>
      <c r="QEE826" s="367"/>
      <c r="QEF826" s="367"/>
      <c r="QEG826" s="367"/>
      <c r="QEH826" s="367"/>
      <c r="QEI826" s="367"/>
      <c r="QEJ826" s="367"/>
      <c r="QEK826" s="367"/>
      <c r="QEL826" s="367"/>
      <c r="QEM826" s="367"/>
      <c r="QEN826" s="367"/>
      <c r="QEO826" s="367"/>
      <c r="QEP826" s="367"/>
      <c r="QEQ826" s="367"/>
      <c r="QER826" s="367"/>
      <c r="QES826" s="367"/>
      <c r="QET826" s="367"/>
      <c r="QEU826" s="367"/>
      <c r="QEV826" s="367"/>
      <c r="QEW826" s="367"/>
      <c r="QEX826" s="367"/>
      <c r="QEY826" s="367"/>
      <c r="QEZ826" s="367"/>
      <c r="QFA826" s="367"/>
      <c r="QFB826" s="367"/>
      <c r="QFC826" s="367"/>
      <c r="QFD826" s="367"/>
      <c r="QFE826" s="367"/>
      <c r="QFF826" s="367"/>
      <c r="QFG826" s="367"/>
      <c r="QFH826" s="367"/>
      <c r="QFI826" s="367"/>
      <c r="QFJ826" s="367"/>
      <c r="QFK826" s="367"/>
      <c r="QFL826" s="367"/>
      <c r="QFM826" s="367"/>
      <c r="QFN826" s="367"/>
      <c r="QFO826" s="367"/>
      <c r="QFP826" s="367"/>
      <c r="QFQ826" s="367"/>
      <c r="QFR826" s="367"/>
      <c r="QFS826" s="367"/>
      <c r="QFT826" s="367"/>
      <c r="QFU826" s="367"/>
      <c r="QFV826" s="367"/>
      <c r="QFW826" s="367"/>
      <c r="QFX826" s="367"/>
      <c r="QFY826" s="367"/>
      <c r="QFZ826" s="367"/>
      <c r="QGA826" s="367"/>
      <c r="QGB826" s="367"/>
      <c r="QGC826" s="367"/>
      <c r="QGD826" s="367"/>
      <c r="QGE826" s="367"/>
      <c r="QGF826" s="367"/>
      <c r="QGG826" s="367"/>
      <c r="QGH826" s="367"/>
      <c r="QGI826" s="367"/>
      <c r="QGJ826" s="367"/>
      <c r="QGK826" s="367"/>
      <c r="QGL826" s="367"/>
      <c r="QGM826" s="367"/>
      <c r="QGN826" s="367"/>
      <c r="QGO826" s="367"/>
      <c r="QGP826" s="367"/>
      <c r="QGQ826" s="367"/>
      <c r="QGR826" s="367"/>
      <c r="QGS826" s="367"/>
      <c r="QGT826" s="367"/>
      <c r="QGU826" s="367"/>
      <c r="QGV826" s="367"/>
      <c r="QGW826" s="367"/>
      <c r="QGX826" s="367"/>
      <c r="QGY826" s="367"/>
      <c r="QGZ826" s="367"/>
      <c r="QHA826" s="367"/>
      <c r="QHB826" s="367"/>
      <c r="QHC826" s="367"/>
      <c r="QHD826" s="367"/>
      <c r="QHE826" s="367"/>
      <c r="QHF826" s="367"/>
      <c r="QHG826" s="367"/>
      <c r="QHH826" s="367"/>
      <c r="QHI826" s="367"/>
      <c r="QHJ826" s="367"/>
      <c r="QHK826" s="367"/>
      <c r="QHL826" s="367"/>
      <c r="QHM826" s="367"/>
      <c r="QHN826" s="367"/>
      <c r="QHO826" s="367"/>
      <c r="QHP826" s="367"/>
      <c r="QHQ826" s="367"/>
      <c r="QHR826" s="367"/>
      <c r="QHS826" s="367"/>
      <c r="QHT826" s="367"/>
      <c r="QHU826" s="367"/>
      <c r="QHV826" s="367"/>
      <c r="QHW826" s="367"/>
      <c r="QHX826" s="367"/>
      <c r="QHY826" s="367"/>
      <c r="QHZ826" s="367"/>
      <c r="QIA826" s="367"/>
      <c r="QIB826" s="367"/>
      <c r="QIC826" s="367"/>
      <c r="QID826" s="367"/>
      <c r="QIE826" s="367"/>
      <c r="QIF826" s="367"/>
      <c r="QIG826" s="367"/>
      <c r="QIH826" s="367"/>
      <c r="QII826" s="367"/>
      <c r="QIJ826" s="367"/>
      <c r="QIK826" s="367"/>
      <c r="QIL826" s="367"/>
      <c r="QIM826" s="367"/>
      <c r="QIN826" s="367"/>
      <c r="QIO826" s="367"/>
      <c r="QIP826" s="367"/>
      <c r="QIQ826" s="367"/>
      <c r="QIR826" s="367"/>
      <c r="QIS826" s="367"/>
      <c r="QIT826" s="367"/>
      <c r="QIU826" s="367"/>
      <c r="QIV826" s="367"/>
      <c r="QIW826" s="367"/>
      <c r="QIX826" s="367"/>
      <c r="QIY826" s="367"/>
      <c r="QIZ826" s="367"/>
      <c r="QJA826" s="367"/>
      <c r="QJB826" s="367"/>
      <c r="QJC826" s="367"/>
      <c r="QJD826" s="367"/>
      <c r="QJE826" s="367"/>
      <c r="QJF826" s="367"/>
      <c r="QJG826" s="367"/>
      <c r="QJH826" s="367"/>
      <c r="QJI826" s="367"/>
      <c r="QJJ826" s="367"/>
      <c r="QJK826" s="367"/>
      <c r="QJL826" s="367"/>
      <c r="QJM826" s="367"/>
      <c r="QJN826" s="367"/>
      <c r="QJO826" s="367"/>
      <c r="QJP826" s="367"/>
      <c r="QJQ826" s="367"/>
      <c r="QJR826" s="367"/>
      <c r="QJS826" s="367"/>
      <c r="QJT826" s="367"/>
      <c r="QJU826" s="367"/>
      <c r="QJV826" s="367"/>
      <c r="QJW826" s="367"/>
      <c r="QJX826" s="367"/>
      <c r="QJY826" s="367"/>
      <c r="QJZ826" s="367"/>
      <c r="QKA826" s="367"/>
      <c r="QKB826" s="367"/>
      <c r="QKC826" s="367"/>
      <c r="QKD826" s="367"/>
      <c r="QKE826" s="367"/>
      <c r="QKF826" s="367"/>
      <c r="QKG826" s="367"/>
      <c r="QKH826" s="367"/>
      <c r="QKI826" s="367"/>
      <c r="QKJ826" s="367"/>
      <c r="QKK826" s="367"/>
      <c r="QKL826" s="367"/>
      <c r="QKM826" s="367"/>
      <c r="QKN826" s="367"/>
      <c r="QKO826" s="367"/>
      <c r="QKP826" s="367"/>
      <c r="QKQ826" s="367"/>
      <c r="QKR826" s="367"/>
      <c r="QKS826" s="367"/>
      <c r="QKT826" s="367"/>
      <c r="QKU826" s="367"/>
      <c r="QKV826" s="367"/>
      <c r="QKW826" s="367"/>
      <c r="QKX826" s="367"/>
      <c r="QKY826" s="367"/>
      <c r="QKZ826" s="367"/>
      <c r="QLA826" s="367"/>
      <c r="QLB826" s="367"/>
      <c r="QLC826" s="367"/>
      <c r="QLD826" s="367"/>
      <c r="QLE826" s="367"/>
      <c r="QLF826" s="367"/>
      <c r="QLG826" s="367"/>
      <c r="QLH826" s="367"/>
      <c r="QLI826" s="367"/>
      <c r="QLJ826" s="367"/>
      <c r="QLK826" s="367"/>
      <c r="QLL826" s="367"/>
      <c r="QLM826" s="367"/>
      <c r="QLN826" s="367"/>
      <c r="QLO826" s="367"/>
      <c r="QLP826" s="367"/>
      <c r="QLQ826" s="367"/>
      <c r="QLR826" s="367"/>
      <c r="QLS826" s="367"/>
      <c r="QLT826" s="367"/>
      <c r="QLU826" s="367"/>
      <c r="QLV826" s="367"/>
      <c r="QLW826" s="367"/>
      <c r="QLX826" s="367"/>
      <c r="QLY826" s="367"/>
      <c r="QLZ826" s="367"/>
      <c r="QMA826" s="367"/>
      <c r="QMB826" s="367"/>
      <c r="QMC826" s="367"/>
      <c r="QMD826" s="367"/>
      <c r="QME826" s="367"/>
      <c r="QMF826" s="367"/>
      <c r="QMG826" s="367"/>
      <c r="QMH826" s="367"/>
      <c r="QMI826" s="367"/>
      <c r="QMJ826" s="367"/>
      <c r="QMK826" s="367"/>
      <c r="QML826" s="367"/>
      <c r="QMM826" s="367"/>
      <c r="QMN826" s="367"/>
      <c r="QMO826" s="367"/>
      <c r="QMP826" s="367"/>
      <c r="QMQ826" s="367"/>
      <c r="QMR826" s="367"/>
      <c r="QMS826" s="367"/>
      <c r="QMT826" s="367"/>
      <c r="QMU826" s="367"/>
      <c r="QMV826" s="367"/>
      <c r="QMW826" s="367"/>
      <c r="QMX826" s="367"/>
      <c r="QMY826" s="367"/>
      <c r="QMZ826" s="367"/>
      <c r="QNA826" s="367"/>
      <c r="QNB826" s="367"/>
      <c r="QNC826" s="367"/>
      <c r="QND826" s="367"/>
      <c r="QNE826" s="367"/>
      <c r="QNF826" s="367"/>
      <c r="QNG826" s="367"/>
      <c r="QNH826" s="367"/>
      <c r="QNI826" s="367"/>
      <c r="QNJ826" s="367"/>
      <c r="QNK826" s="367"/>
      <c r="QNL826" s="367"/>
      <c r="QNM826" s="367"/>
      <c r="QNN826" s="367"/>
      <c r="QNO826" s="367"/>
      <c r="QNP826" s="367"/>
      <c r="QNQ826" s="367"/>
      <c r="QNR826" s="367"/>
      <c r="QNS826" s="367"/>
      <c r="QNT826" s="367"/>
      <c r="QNU826" s="367"/>
      <c r="QNV826" s="367"/>
      <c r="QNW826" s="367"/>
      <c r="QNX826" s="367"/>
      <c r="QNY826" s="367"/>
      <c r="QNZ826" s="367"/>
      <c r="QOA826" s="367"/>
      <c r="QOB826" s="367"/>
      <c r="QOC826" s="367"/>
      <c r="QOD826" s="367"/>
      <c r="QOE826" s="367"/>
      <c r="QOF826" s="367"/>
      <c r="QOG826" s="367"/>
      <c r="QOH826" s="367"/>
      <c r="QOI826" s="367"/>
      <c r="QOJ826" s="367"/>
      <c r="QOK826" s="367"/>
      <c r="QOL826" s="367"/>
      <c r="QOM826" s="367"/>
      <c r="QON826" s="367"/>
      <c r="QOO826" s="367"/>
      <c r="QOP826" s="367"/>
      <c r="QOQ826" s="367"/>
      <c r="QOR826" s="367"/>
      <c r="QOS826" s="367"/>
      <c r="QOT826" s="367"/>
      <c r="QOU826" s="367"/>
      <c r="QOV826" s="367"/>
      <c r="QOW826" s="367"/>
      <c r="QOX826" s="367"/>
      <c r="QOY826" s="367"/>
      <c r="QOZ826" s="367"/>
      <c r="QPA826" s="367"/>
      <c r="QPB826" s="367"/>
      <c r="QPC826" s="367"/>
      <c r="QPD826" s="367"/>
      <c r="QPE826" s="367"/>
      <c r="QPF826" s="367"/>
      <c r="QPG826" s="367"/>
      <c r="QPH826" s="367"/>
      <c r="QPI826" s="367"/>
      <c r="QPJ826" s="367"/>
      <c r="QPK826" s="367"/>
      <c r="QPL826" s="367"/>
      <c r="QPM826" s="367"/>
      <c r="QPN826" s="367"/>
      <c r="QPO826" s="367"/>
      <c r="QPP826" s="367"/>
      <c r="QPQ826" s="367"/>
      <c r="QPR826" s="367"/>
      <c r="QPS826" s="367"/>
      <c r="QPT826" s="367"/>
      <c r="QPU826" s="367"/>
      <c r="QPV826" s="367"/>
      <c r="QPW826" s="367"/>
      <c r="QPX826" s="367"/>
      <c r="QPY826" s="367"/>
      <c r="QPZ826" s="367"/>
      <c r="QQA826" s="367"/>
      <c r="QQB826" s="367"/>
      <c r="QQC826" s="367"/>
      <c r="QQD826" s="367"/>
      <c r="QQE826" s="367"/>
      <c r="QQF826" s="367"/>
      <c r="QQG826" s="367"/>
      <c r="QQH826" s="367"/>
      <c r="QQI826" s="367"/>
      <c r="QQJ826" s="367"/>
      <c r="QQK826" s="367"/>
      <c r="QQL826" s="367"/>
      <c r="QQM826" s="367"/>
      <c r="QQN826" s="367"/>
      <c r="QQO826" s="367"/>
      <c r="QQP826" s="367"/>
      <c r="QQQ826" s="367"/>
      <c r="QQR826" s="367"/>
      <c r="QQS826" s="367"/>
      <c r="QQT826" s="367"/>
      <c r="QQU826" s="367"/>
      <c r="QQV826" s="367"/>
      <c r="QQW826" s="367"/>
      <c r="QQX826" s="367"/>
      <c r="QQY826" s="367"/>
      <c r="QQZ826" s="367"/>
      <c r="QRA826" s="367"/>
      <c r="QRB826" s="367"/>
      <c r="QRC826" s="367"/>
      <c r="QRD826" s="367"/>
      <c r="QRE826" s="367"/>
      <c r="QRF826" s="367"/>
      <c r="QRG826" s="367"/>
      <c r="QRH826" s="367"/>
      <c r="QRI826" s="367"/>
      <c r="QRJ826" s="367"/>
      <c r="QRK826" s="367"/>
      <c r="QRL826" s="367"/>
      <c r="QRM826" s="367"/>
      <c r="QRN826" s="367"/>
      <c r="QRO826" s="367"/>
      <c r="QRP826" s="367"/>
      <c r="QRQ826" s="367"/>
      <c r="QRR826" s="367"/>
      <c r="QRS826" s="367"/>
      <c r="QRT826" s="367"/>
      <c r="QRU826" s="367"/>
      <c r="QRV826" s="367"/>
      <c r="QRW826" s="367"/>
      <c r="QRX826" s="367"/>
      <c r="QRY826" s="367"/>
      <c r="QRZ826" s="367"/>
      <c r="QSA826" s="367"/>
      <c r="QSB826" s="367"/>
      <c r="QSC826" s="367"/>
      <c r="QSD826" s="367"/>
      <c r="QSE826" s="367"/>
      <c r="QSF826" s="367"/>
      <c r="QSG826" s="367"/>
      <c r="QSH826" s="367"/>
      <c r="QSI826" s="367"/>
      <c r="QSJ826" s="367"/>
      <c r="QSK826" s="367"/>
      <c r="QSL826" s="367"/>
      <c r="QSM826" s="367"/>
      <c r="QSN826" s="367"/>
      <c r="QSO826" s="367"/>
      <c r="QSP826" s="367"/>
      <c r="QSQ826" s="367"/>
      <c r="QSR826" s="367"/>
      <c r="QSS826" s="367"/>
      <c r="QST826" s="367"/>
      <c r="QSU826" s="367"/>
      <c r="QSV826" s="367"/>
      <c r="QSW826" s="367"/>
      <c r="QSX826" s="367"/>
      <c r="QSY826" s="367"/>
      <c r="QSZ826" s="367"/>
      <c r="QTA826" s="367"/>
      <c r="QTB826" s="367"/>
      <c r="QTC826" s="367"/>
      <c r="QTD826" s="367"/>
      <c r="QTE826" s="367"/>
      <c r="QTF826" s="367"/>
      <c r="QTG826" s="367"/>
      <c r="QTH826" s="367"/>
      <c r="QTI826" s="367"/>
      <c r="QTJ826" s="367"/>
      <c r="QTK826" s="367"/>
      <c r="QTL826" s="367"/>
      <c r="QTM826" s="367"/>
      <c r="QTN826" s="367"/>
      <c r="QTO826" s="367"/>
      <c r="QTP826" s="367"/>
      <c r="QTQ826" s="367"/>
      <c r="QTR826" s="367"/>
      <c r="QTS826" s="367"/>
      <c r="QTT826" s="367"/>
      <c r="QTU826" s="367"/>
      <c r="QTV826" s="367"/>
      <c r="QTW826" s="367"/>
      <c r="QTX826" s="367"/>
      <c r="QTY826" s="367"/>
      <c r="QTZ826" s="367"/>
      <c r="QUA826" s="367"/>
      <c r="QUB826" s="367"/>
      <c r="QUC826" s="367"/>
      <c r="QUD826" s="367"/>
      <c r="QUE826" s="367"/>
      <c r="QUF826" s="367"/>
      <c r="QUG826" s="367"/>
      <c r="QUH826" s="367"/>
      <c r="QUI826" s="367"/>
      <c r="QUJ826" s="367"/>
      <c r="QUK826" s="367"/>
      <c r="QUL826" s="367"/>
      <c r="QUM826" s="367"/>
      <c r="QUN826" s="367"/>
      <c r="QUO826" s="367"/>
      <c r="QUP826" s="367"/>
      <c r="QUQ826" s="367"/>
      <c r="QUR826" s="367"/>
      <c r="QUS826" s="367"/>
      <c r="QUT826" s="367"/>
      <c r="QUU826" s="367"/>
      <c r="QUV826" s="367"/>
      <c r="QUW826" s="367"/>
      <c r="QUX826" s="367"/>
      <c r="QUY826" s="367"/>
      <c r="QUZ826" s="367"/>
      <c r="QVA826" s="367"/>
      <c r="QVB826" s="367"/>
      <c r="QVC826" s="367"/>
      <c r="QVD826" s="367"/>
      <c r="QVE826" s="367"/>
      <c r="QVF826" s="367"/>
      <c r="QVG826" s="367"/>
      <c r="QVH826" s="367"/>
      <c r="QVI826" s="367"/>
      <c r="QVJ826" s="367"/>
      <c r="QVK826" s="367"/>
      <c r="QVL826" s="367"/>
      <c r="QVM826" s="367"/>
      <c r="QVN826" s="367"/>
      <c r="QVO826" s="367"/>
      <c r="QVP826" s="367"/>
      <c r="QVQ826" s="367"/>
      <c r="QVR826" s="367"/>
      <c r="QVS826" s="367"/>
      <c r="QVT826" s="367"/>
      <c r="QVU826" s="367"/>
      <c r="QVV826" s="367"/>
      <c r="QVW826" s="367"/>
      <c r="QVX826" s="367"/>
      <c r="QVY826" s="367"/>
      <c r="QVZ826" s="367"/>
      <c r="QWA826" s="367"/>
      <c r="QWB826" s="367"/>
      <c r="QWC826" s="367"/>
      <c r="QWD826" s="367"/>
      <c r="QWE826" s="367"/>
      <c r="QWF826" s="367"/>
      <c r="QWG826" s="367"/>
      <c r="QWH826" s="367"/>
      <c r="QWI826" s="367"/>
      <c r="QWJ826" s="367"/>
      <c r="QWK826" s="367"/>
      <c r="QWL826" s="367"/>
      <c r="QWM826" s="367"/>
      <c r="QWN826" s="367"/>
      <c r="QWO826" s="367"/>
      <c r="QWP826" s="367"/>
      <c r="QWQ826" s="367"/>
      <c r="QWR826" s="367"/>
      <c r="QWS826" s="367"/>
      <c r="QWT826" s="367"/>
      <c r="QWU826" s="367"/>
      <c r="QWV826" s="367"/>
      <c r="QWW826" s="367"/>
      <c r="QWX826" s="367"/>
      <c r="QWY826" s="367"/>
      <c r="QWZ826" s="367"/>
      <c r="QXA826" s="367"/>
      <c r="QXB826" s="367"/>
      <c r="QXC826" s="367"/>
      <c r="QXD826" s="367"/>
      <c r="QXE826" s="367"/>
      <c r="QXF826" s="367"/>
      <c r="QXG826" s="367"/>
      <c r="QXH826" s="367"/>
      <c r="QXI826" s="367"/>
      <c r="QXJ826" s="367"/>
      <c r="QXK826" s="367"/>
      <c r="QXL826" s="367"/>
      <c r="QXM826" s="367"/>
      <c r="QXN826" s="367"/>
      <c r="QXO826" s="367"/>
      <c r="QXP826" s="367"/>
      <c r="QXQ826" s="367"/>
      <c r="QXR826" s="367"/>
      <c r="QXS826" s="367"/>
      <c r="QXT826" s="367"/>
      <c r="QXU826" s="367"/>
      <c r="QXV826" s="367"/>
      <c r="QXW826" s="367"/>
      <c r="QXX826" s="367"/>
      <c r="QXY826" s="367"/>
      <c r="QXZ826" s="367"/>
      <c r="QYA826" s="367"/>
      <c r="QYB826" s="367"/>
      <c r="QYC826" s="367"/>
      <c r="QYD826" s="367"/>
      <c r="QYE826" s="367"/>
      <c r="QYF826" s="367"/>
      <c r="QYG826" s="367"/>
      <c r="QYH826" s="367"/>
      <c r="QYI826" s="367"/>
      <c r="QYJ826" s="367"/>
      <c r="QYK826" s="367"/>
      <c r="QYL826" s="367"/>
      <c r="QYM826" s="367"/>
      <c r="QYN826" s="367"/>
      <c r="QYO826" s="367"/>
      <c r="QYP826" s="367"/>
      <c r="QYQ826" s="367"/>
      <c r="QYR826" s="367"/>
      <c r="QYS826" s="367"/>
      <c r="QYT826" s="367"/>
      <c r="QYU826" s="367"/>
      <c r="QYV826" s="367"/>
      <c r="QYW826" s="367"/>
      <c r="QYX826" s="367"/>
      <c r="QYY826" s="367"/>
      <c r="QYZ826" s="367"/>
      <c r="QZA826" s="367"/>
      <c r="QZB826" s="367"/>
      <c r="QZC826" s="367"/>
      <c r="QZD826" s="367"/>
      <c r="QZE826" s="367"/>
      <c r="QZF826" s="367"/>
      <c r="QZG826" s="367"/>
      <c r="QZH826" s="367"/>
      <c r="QZI826" s="367"/>
      <c r="QZJ826" s="367"/>
      <c r="QZK826" s="367"/>
      <c r="QZL826" s="367"/>
      <c r="QZM826" s="367"/>
      <c r="QZN826" s="367"/>
      <c r="QZO826" s="367"/>
      <c r="QZP826" s="367"/>
      <c r="QZQ826" s="367"/>
      <c r="QZR826" s="367"/>
      <c r="QZS826" s="367"/>
      <c r="QZT826" s="367"/>
      <c r="QZU826" s="367"/>
      <c r="QZV826" s="367"/>
      <c r="QZW826" s="367"/>
      <c r="QZX826" s="367"/>
      <c r="QZY826" s="367"/>
      <c r="QZZ826" s="367"/>
      <c r="RAA826" s="367"/>
      <c r="RAB826" s="367"/>
      <c r="RAC826" s="367"/>
      <c r="RAD826" s="367"/>
      <c r="RAE826" s="367"/>
      <c r="RAF826" s="367"/>
      <c r="RAG826" s="367"/>
      <c r="RAH826" s="367"/>
      <c r="RAI826" s="367"/>
      <c r="RAJ826" s="367"/>
      <c r="RAK826" s="367"/>
      <c r="RAL826" s="367"/>
      <c r="RAM826" s="367"/>
      <c r="RAN826" s="367"/>
      <c r="RAO826" s="367"/>
      <c r="RAP826" s="367"/>
      <c r="RAQ826" s="367"/>
      <c r="RAR826" s="367"/>
      <c r="RAS826" s="367"/>
      <c r="RAT826" s="367"/>
      <c r="RAU826" s="367"/>
      <c r="RAV826" s="367"/>
      <c r="RAW826" s="367"/>
      <c r="RAX826" s="367"/>
      <c r="RAY826" s="367"/>
      <c r="RAZ826" s="367"/>
      <c r="RBA826" s="367"/>
      <c r="RBB826" s="367"/>
      <c r="RBC826" s="367"/>
      <c r="RBD826" s="367"/>
      <c r="RBE826" s="367"/>
      <c r="RBF826" s="367"/>
      <c r="RBG826" s="367"/>
      <c r="RBH826" s="367"/>
      <c r="RBI826" s="367"/>
      <c r="RBJ826" s="367"/>
      <c r="RBK826" s="367"/>
      <c r="RBL826" s="367"/>
      <c r="RBM826" s="367"/>
      <c r="RBN826" s="367"/>
      <c r="RBO826" s="367"/>
      <c r="RBP826" s="367"/>
      <c r="RBQ826" s="367"/>
      <c r="RBR826" s="367"/>
      <c r="RBS826" s="367"/>
      <c r="RBT826" s="367"/>
      <c r="RBU826" s="367"/>
      <c r="RBV826" s="367"/>
      <c r="RBW826" s="367"/>
      <c r="RBX826" s="367"/>
      <c r="RBY826" s="367"/>
      <c r="RBZ826" s="367"/>
      <c r="RCA826" s="367"/>
      <c r="RCB826" s="367"/>
      <c r="RCC826" s="367"/>
      <c r="RCD826" s="367"/>
      <c r="RCE826" s="367"/>
      <c r="RCF826" s="367"/>
      <c r="RCG826" s="367"/>
      <c r="RCH826" s="367"/>
      <c r="RCI826" s="367"/>
      <c r="RCJ826" s="367"/>
      <c r="RCK826" s="367"/>
      <c r="RCL826" s="367"/>
      <c r="RCM826" s="367"/>
      <c r="RCN826" s="367"/>
      <c r="RCO826" s="367"/>
      <c r="RCP826" s="367"/>
      <c r="RCQ826" s="367"/>
      <c r="RCR826" s="367"/>
      <c r="RCS826" s="367"/>
      <c r="RCT826" s="367"/>
      <c r="RCU826" s="367"/>
      <c r="RCV826" s="367"/>
      <c r="RCW826" s="367"/>
      <c r="RCX826" s="367"/>
      <c r="RCY826" s="367"/>
      <c r="RCZ826" s="367"/>
      <c r="RDA826" s="367"/>
      <c r="RDB826" s="367"/>
      <c r="RDC826" s="367"/>
      <c r="RDD826" s="367"/>
      <c r="RDE826" s="367"/>
      <c r="RDF826" s="367"/>
      <c r="RDG826" s="367"/>
      <c r="RDH826" s="367"/>
      <c r="RDI826" s="367"/>
      <c r="RDJ826" s="367"/>
      <c r="RDK826" s="367"/>
      <c r="RDL826" s="367"/>
      <c r="RDM826" s="367"/>
      <c r="RDN826" s="367"/>
      <c r="RDO826" s="367"/>
      <c r="RDP826" s="367"/>
      <c r="RDQ826" s="367"/>
      <c r="RDR826" s="367"/>
      <c r="RDS826" s="367"/>
      <c r="RDT826" s="367"/>
      <c r="RDU826" s="367"/>
      <c r="RDV826" s="367"/>
      <c r="RDW826" s="367"/>
      <c r="RDX826" s="367"/>
      <c r="RDY826" s="367"/>
      <c r="RDZ826" s="367"/>
      <c r="REA826" s="367"/>
      <c r="REB826" s="367"/>
      <c r="REC826" s="367"/>
      <c r="RED826" s="367"/>
      <c r="REE826" s="367"/>
      <c r="REF826" s="367"/>
      <c r="REG826" s="367"/>
      <c r="REH826" s="367"/>
      <c r="REI826" s="367"/>
      <c r="REJ826" s="367"/>
      <c r="REK826" s="367"/>
      <c r="REL826" s="367"/>
      <c r="REM826" s="367"/>
      <c r="REN826" s="367"/>
      <c r="REO826" s="367"/>
      <c r="REP826" s="367"/>
      <c r="REQ826" s="367"/>
      <c r="RER826" s="367"/>
      <c r="RES826" s="367"/>
      <c r="RET826" s="367"/>
      <c r="REU826" s="367"/>
      <c r="REV826" s="367"/>
      <c r="REW826" s="367"/>
      <c r="REX826" s="367"/>
      <c r="REY826" s="367"/>
      <c r="REZ826" s="367"/>
      <c r="RFA826" s="367"/>
      <c r="RFB826" s="367"/>
      <c r="RFC826" s="367"/>
      <c r="RFD826" s="367"/>
      <c r="RFE826" s="367"/>
      <c r="RFF826" s="367"/>
      <c r="RFG826" s="367"/>
      <c r="RFH826" s="367"/>
      <c r="RFI826" s="367"/>
      <c r="RFJ826" s="367"/>
      <c r="RFK826" s="367"/>
      <c r="RFL826" s="367"/>
      <c r="RFM826" s="367"/>
      <c r="RFN826" s="367"/>
      <c r="RFO826" s="367"/>
      <c r="RFP826" s="367"/>
      <c r="RFQ826" s="367"/>
      <c r="RFR826" s="367"/>
      <c r="RFS826" s="367"/>
      <c r="RFT826" s="367"/>
      <c r="RFU826" s="367"/>
      <c r="RFV826" s="367"/>
      <c r="RFW826" s="367"/>
      <c r="RFX826" s="367"/>
      <c r="RFY826" s="367"/>
      <c r="RFZ826" s="367"/>
      <c r="RGA826" s="367"/>
      <c r="RGB826" s="367"/>
      <c r="RGC826" s="367"/>
      <c r="RGD826" s="367"/>
      <c r="RGE826" s="367"/>
      <c r="RGF826" s="367"/>
      <c r="RGG826" s="367"/>
      <c r="RGH826" s="367"/>
      <c r="RGI826" s="367"/>
      <c r="RGJ826" s="367"/>
      <c r="RGK826" s="367"/>
      <c r="RGL826" s="367"/>
      <c r="RGM826" s="367"/>
      <c r="RGN826" s="367"/>
      <c r="RGO826" s="367"/>
      <c r="RGP826" s="367"/>
      <c r="RGQ826" s="367"/>
      <c r="RGR826" s="367"/>
      <c r="RGS826" s="367"/>
      <c r="RGT826" s="367"/>
      <c r="RGU826" s="367"/>
      <c r="RGV826" s="367"/>
      <c r="RGW826" s="367"/>
      <c r="RGX826" s="367"/>
      <c r="RGY826" s="367"/>
      <c r="RGZ826" s="367"/>
      <c r="RHA826" s="367"/>
      <c r="RHB826" s="367"/>
      <c r="RHC826" s="367"/>
      <c r="RHD826" s="367"/>
      <c r="RHE826" s="367"/>
      <c r="RHF826" s="367"/>
      <c r="RHG826" s="367"/>
      <c r="RHH826" s="367"/>
      <c r="RHI826" s="367"/>
      <c r="RHJ826" s="367"/>
      <c r="RHK826" s="367"/>
      <c r="RHL826" s="367"/>
      <c r="RHM826" s="367"/>
      <c r="RHN826" s="367"/>
      <c r="RHO826" s="367"/>
      <c r="RHP826" s="367"/>
      <c r="RHQ826" s="367"/>
      <c r="RHR826" s="367"/>
      <c r="RHS826" s="367"/>
      <c r="RHT826" s="367"/>
      <c r="RHU826" s="367"/>
      <c r="RHV826" s="367"/>
      <c r="RHW826" s="367"/>
      <c r="RHX826" s="367"/>
      <c r="RHY826" s="367"/>
      <c r="RHZ826" s="367"/>
      <c r="RIA826" s="367"/>
      <c r="RIB826" s="367"/>
      <c r="RIC826" s="367"/>
      <c r="RID826" s="367"/>
      <c r="RIE826" s="367"/>
      <c r="RIF826" s="367"/>
      <c r="RIG826" s="367"/>
      <c r="RIH826" s="367"/>
      <c r="RII826" s="367"/>
      <c r="RIJ826" s="367"/>
      <c r="RIK826" s="367"/>
      <c r="RIL826" s="367"/>
      <c r="RIM826" s="367"/>
      <c r="RIN826" s="367"/>
      <c r="RIO826" s="367"/>
      <c r="RIP826" s="367"/>
      <c r="RIQ826" s="367"/>
      <c r="RIR826" s="367"/>
      <c r="RIS826" s="367"/>
      <c r="RIT826" s="367"/>
      <c r="RIU826" s="367"/>
      <c r="RIV826" s="367"/>
      <c r="RIW826" s="367"/>
      <c r="RIX826" s="367"/>
      <c r="RIY826" s="367"/>
      <c r="RIZ826" s="367"/>
      <c r="RJA826" s="367"/>
      <c r="RJB826" s="367"/>
      <c r="RJC826" s="367"/>
      <c r="RJD826" s="367"/>
      <c r="RJE826" s="367"/>
      <c r="RJF826" s="367"/>
      <c r="RJG826" s="367"/>
      <c r="RJH826" s="367"/>
      <c r="RJI826" s="367"/>
      <c r="RJJ826" s="367"/>
      <c r="RJK826" s="367"/>
      <c r="RJL826" s="367"/>
      <c r="RJM826" s="367"/>
      <c r="RJN826" s="367"/>
      <c r="RJO826" s="367"/>
      <c r="RJP826" s="367"/>
      <c r="RJQ826" s="367"/>
      <c r="RJR826" s="367"/>
      <c r="RJS826" s="367"/>
      <c r="RJT826" s="367"/>
      <c r="RJU826" s="367"/>
      <c r="RJV826" s="367"/>
      <c r="RJW826" s="367"/>
      <c r="RJX826" s="367"/>
      <c r="RJY826" s="367"/>
      <c r="RJZ826" s="367"/>
      <c r="RKA826" s="367"/>
      <c r="RKB826" s="367"/>
      <c r="RKC826" s="367"/>
      <c r="RKD826" s="367"/>
      <c r="RKE826" s="367"/>
      <c r="RKF826" s="367"/>
      <c r="RKG826" s="367"/>
      <c r="RKH826" s="367"/>
      <c r="RKI826" s="367"/>
      <c r="RKJ826" s="367"/>
      <c r="RKK826" s="367"/>
      <c r="RKL826" s="367"/>
      <c r="RKM826" s="367"/>
      <c r="RKN826" s="367"/>
      <c r="RKO826" s="367"/>
      <c r="RKP826" s="367"/>
      <c r="RKQ826" s="367"/>
      <c r="RKR826" s="367"/>
      <c r="RKS826" s="367"/>
      <c r="RKT826" s="367"/>
      <c r="RKU826" s="367"/>
      <c r="RKV826" s="367"/>
      <c r="RKW826" s="367"/>
      <c r="RKX826" s="367"/>
      <c r="RKY826" s="367"/>
      <c r="RKZ826" s="367"/>
      <c r="RLA826" s="367"/>
      <c r="RLB826" s="367"/>
      <c r="RLC826" s="367"/>
      <c r="RLD826" s="367"/>
      <c r="RLE826" s="367"/>
      <c r="RLF826" s="367"/>
      <c r="RLG826" s="367"/>
      <c r="RLH826" s="367"/>
      <c r="RLI826" s="367"/>
      <c r="RLJ826" s="367"/>
      <c r="RLK826" s="367"/>
      <c r="RLL826" s="367"/>
      <c r="RLM826" s="367"/>
      <c r="RLN826" s="367"/>
      <c r="RLO826" s="367"/>
      <c r="RLP826" s="367"/>
      <c r="RLQ826" s="367"/>
      <c r="RLR826" s="367"/>
      <c r="RLS826" s="367"/>
      <c r="RLT826" s="367"/>
      <c r="RLU826" s="367"/>
      <c r="RLV826" s="367"/>
      <c r="RLW826" s="367"/>
      <c r="RLX826" s="367"/>
      <c r="RLY826" s="367"/>
      <c r="RLZ826" s="367"/>
      <c r="RMA826" s="367"/>
      <c r="RMB826" s="367"/>
      <c r="RMC826" s="367"/>
      <c r="RMD826" s="367"/>
      <c r="RME826" s="367"/>
      <c r="RMF826" s="367"/>
      <c r="RMG826" s="367"/>
      <c r="RMH826" s="367"/>
      <c r="RMI826" s="367"/>
      <c r="RMJ826" s="367"/>
      <c r="RMK826" s="367"/>
      <c r="RML826" s="367"/>
      <c r="RMM826" s="367"/>
      <c r="RMN826" s="367"/>
      <c r="RMO826" s="367"/>
      <c r="RMP826" s="367"/>
      <c r="RMQ826" s="367"/>
      <c r="RMR826" s="367"/>
      <c r="RMS826" s="367"/>
      <c r="RMT826" s="367"/>
      <c r="RMU826" s="367"/>
      <c r="RMV826" s="367"/>
      <c r="RMW826" s="367"/>
      <c r="RMX826" s="367"/>
      <c r="RMY826" s="367"/>
      <c r="RMZ826" s="367"/>
      <c r="RNA826" s="367"/>
      <c r="RNB826" s="367"/>
      <c r="RNC826" s="367"/>
      <c r="RND826" s="367"/>
      <c r="RNE826" s="367"/>
      <c r="RNF826" s="367"/>
      <c r="RNG826" s="367"/>
      <c r="RNH826" s="367"/>
      <c r="RNI826" s="367"/>
      <c r="RNJ826" s="367"/>
      <c r="RNK826" s="367"/>
      <c r="RNL826" s="367"/>
      <c r="RNM826" s="367"/>
      <c r="RNN826" s="367"/>
      <c r="RNO826" s="367"/>
      <c r="RNP826" s="367"/>
      <c r="RNQ826" s="367"/>
      <c r="RNR826" s="367"/>
      <c r="RNS826" s="367"/>
      <c r="RNT826" s="367"/>
      <c r="RNU826" s="367"/>
      <c r="RNV826" s="367"/>
      <c r="RNW826" s="367"/>
      <c r="RNX826" s="367"/>
      <c r="RNY826" s="367"/>
      <c r="RNZ826" s="367"/>
      <c r="ROA826" s="367"/>
      <c r="ROB826" s="367"/>
      <c r="ROC826" s="367"/>
      <c r="ROD826" s="367"/>
      <c r="ROE826" s="367"/>
      <c r="ROF826" s="367"/>
      <c r="ROG826" s="367"/>
      <c r="ROH826" s="367"/>
      <c r="ROI826" s="367"/>
      <c r="ROJ826" s="367"/>
      <c r="ROK826" s="367"/>
      <c r="ROL826" s="367"/>
      <c r="ROM826" s="367"/>
      <c r="RON826" s="367"/>
      <c r="ROO826" s="367"/>
      <c r="ROP826" s="367"/>
      <c r="ROQ826" s="367"/>
      <c r="ROR826" s="367"/>
      <c r="ROS826" s="367"/>
      <c r="ROT826" s="367"/>
      <c r="ROU826" s="367"/>
      <c r="ROV826" s="367"/>
      <c r="ROW826" s="367"/>
      <c r="ROX826" s="367"/>
      <c r="ROY826" s="367"/>
      <c r="ROZ826" s="367"/>
      <c r="RPA826" s="367"/>
      <c r="RPB826" s="367"/>
      <c r="RPC826" s="367"/>
      <c r="RPD826" s="367"/>
      <c r="RPE826" s="367"/>
      <c r="RPF826" s="367"/>
      <c r="RPG826" s="367"/>
      <c r="RPH826" s="367"/>
      <c r="RPI826" s="367"/>
      <c r="RPJ826" s="367"/>
      <c r="RPK826" s="367"/>
      <c r="RPL826" s="367"/>
      <c r="RPM826" s="367"/>
      <c r="RPN826" s="367"/>
      <c r="RPO826" s="367"/>
      <c r="RPP826" s="367"/>
      <c r="RPQ826" s="367"/>
      <c r="RPR826" s="367"/>
      <c r="RPS826" s="367"/>
      <c r="RPT826" s="367"/>
      <c r="RPU826" s="367"/>
      <c r="RPV826" s="367"/>
      <c r="RPW826" s="367"/>
      <c r="RPX826" s="367"/>
      <c r="RPY826" s="367"/>
      <c r="RPZ826" s="367"/>
      <c r="RQA826" s="367"/>
      <c r="RQB826" s="367"/>
      <c r="RQC826" s="367"/>
      <c r="RQD826" s="367"/>
      <c r="RQE826" s="367"/>
      <c r="RQF826" s="367"/>
      <c r="RQG826" s="367"/>
      <c r="RQH826" s="367"/>
      <c r="RQI826" s="367"/>
      <c r="RQJ826" s="367"/>
      <c r="RQK826" s="367"/>
      <c r="RQL826" s="367"/>
      <c r="RQM826" s="367"/>
      <c r="RQN826" s="367"/>
      <c r="RQO826" s="367"/>
      <c r="RQP826" s="367"/>
      <c r="RQQ826" s="367"/>
      <c r="RQR826" s="367"/>
      <c r="RQS826" s="367"/>
      <c r="RQT826" s="367"/>
      <c r="RQU826" s="367"/>
      <c r="RQV826" s="367"/>
      <c r="RQW826" s="367"/>
      <c r="RQX826" s="367"/>
      <c r="RQY826" s="367"/>
      <c r="RQZ826" s="367"/>
      <c r="RRA826" s="367"/>
      <c r="RRB826" s="367"/>
      <c r="RRC826" s="367"/>
      <c r="RRD826" s="367"/>
      <c r="RRE826" s="367"/>
      <c r="RRF826" s="367"/>
      <c r="RRG826" s="367"/>
      <c r="RRH826" s="367"/>
      <c r="RRI826" s="367"/>
      <c r="RRJ826" s="367"/>
      <c r="RRK826" s="367"/>
      <c r="RRL826" s="367"/>
      <c r="RRM826" s="367"/>
      <c r="RRN826" s="367"/>
      <c r="RRO826" s="367"/>
      <c r="RRP826" s="367"/>
      <c r="RRQ826" s="367"/>
      <c r="RRR826" s="367"/>
      <c r="RRS826" s="367"/>
      <c r="RRT826" s="367"/>
      <c r="RRU826" s="367"/>
      <c r="RRV826" s="367"/>
      <c r="RRW826" s="367"/>
      <c r="RRX826" s="367"/>
      <c r="RRY826" s="367"/>
      <c r="RRZ826" s="367"/>
      <c r="RSA826" s="367"/>
      <c r="RSB826" s="367"/>
      <c r="RSC826" s="367"/>
      <c r="RSD826" s="367"/>
      <c r="RSE826" s="367"/>
      <c r="RSF826" s="367"/>
      <c r="RSG826" s="367"/>
      <c r="RSH826" s="367"/>
      <c r="RSI826" s="367"/>
      <c r="RSJ826" s="367"/>
      <c r="RSK826" s="367"/>
      <c r="RSL826" s="367"/>
      <c r="RSM826" s="367"/>
      <c r="RSN826" s="367"/>
      <c r="RSO826" s="367"/>
      <c r="RSP826" s="367"/>
      <c r="RSQ826" s="367"/>
      <c r="RSR826" s="367"/>
      <c r="RSS826" s="367"/>
      <c r="RST826" s="367"/>
      <c r="RSU826" s="367"/>
      <c r="RSV826" s="367"/>
      <c r="RSW826" s="367"/>
      <c r="RSX826" s="367"/>
      <c r="RSY826" s="367"/>
      <c r="RSZ826" s="367"/>
      <c r="RTA826" s="367"/>
      <c r="RTB826" s="367"/>
      <c r="RTC826" s="367"/>
      <c r="RTD826" s="367"/>
      <c r="RTE826" s="367"/>
      <c r="RTF826" s="367"/>
      <c r="RTG826" s="367"/>
      <c r="RTH826" s="367"/>
      <c r="RTI826" s="367"/>
      <c r="RTJ826" s="367"/>
      <c r="RTK826" s="367"/>
      <c r="RTL826" s="367"/>
      <c r="RTM826" s="367"/>
      <c r="RTN826" s="367"/>
      <c r="RTO826" s="367"/>
      <c r="RTP826" s="367"/>
      <c r="RTQ826" s="367"/>
      <c r="RTR826" s="367"/>
      <c r="RTS826" s="367"/>
      <c r="RTT826" s="367"/>
      <c r="RTU826" s="367"/>
      <c r="RTV826" s="367"/>
      <c r="RTW826" s="367"/>
      <c r="RTX826" s="367"/>
      <c r="RTY826" s="367"/>
      <c r="RTZ826" s="367"/>
      <c r="RUA826" s="367"/>
      <c r="RUB826" s="367"/>
      <c r="RUC826" s="367"/>
      <c r="RUD826" s="367"/>
      <c r="RUE826" s="367"/>
      <c r="RUF826" s="367"/>
      <c r="RUG826" s="367"/>
      <c r="RUH826" s="367"/>
      <c r="RUI826" s="367"/>
      <c r="RUJ826" s="367"/>
      <c r="RUK826" s="367"/>
      <c r="RUL826" s="367"/>
      <c r="RUM826" s="367"/>
      <c r="RUN826" s="367"/>
      <c r="RUO826" s="367"/>
      <c r="RUP826" s="367"/>
      <c r="RUQ826" s="367"/>
      <c r="RUR826" s="367"/>
      <c r="RUS826" s="367"/>
      <c r="RUT826" s="367"/>
      <c r="RUU826" s="367"/>
      <c r="RUV826" s="367"/>
      <c r="RUW826" s="367"/>
      <c r="RUX826" s="367"/>
      <c r="RUY826" s="367"/>
      <c r="RUZ826" s="367"/>
      <c r="RVA826" s="367"/>
      <c r="RVB826" s="367"/>
      <c r="RVC826" s="367"/>
      <c r="RVD826" s="367"/>
      <c r="RVE826" s="367"/>
      <c r="RVF826" s="367"/>
      <c r="RVG826" s="367"/>
      <c r="RVH826" s="367"/>
      <c r="RVI826" s="367"/>
      <c r="RVJ826" s="367"/>
      <c r="RVK826" s="367"/>
      <c r="RVL826" s="367"/>
      <c r="RVM826" s="367"/>
      <c r="RVN826" s="367"/>
      <c r="RVO826" s="367"/>
      <c r="RVP826" s="367"/>
      <c r="RVQ826" s="367"/>
      <c r="RVR826" s="367"/>
      <c r="RVS826" s="367"/>
      <c r="RVT826" s="367"/>
      <c r="RVU826" s="367"/>
      <c r="RVV826" s="367"/>
      <c r="RVW826" s="367"/>
      <c r="RVX826" s="367"/>
      <c r="RVY826" s="367"/>
      <c r="RVZ826" s="367"/>
      <c r="RWA826" s="367"/>
      <c r="RWB826" s="367"/>
      <c r="RWC826" s="367"/>
      <c r="RWD826" s="367"/>
      <c r="RWE826" s="367"/>
      <c r="RWF826" s="367"/>
      <c r="RWG826" s="367"/>
      <c r="RWH826" s="367"/>
      <c r="RWI826" s="367"/>
      <c r="RWJ826" s="367"/>
      <c r="RWK826" s="367"/>
      <c r="RWL826" s="367"/>
      <c r="RWM826" s="367"/>
      <c r="RWN826" s="367"/>
      <c r="RWO826" s="367"/>
      <c r="RWP826" s="367"/>
      <c r="RWQ826" s="367"/>
      <c r="RWR826" s="367"/>
      <c r="RWS826" s="367"/>
      <c r="RWT826" s="367"/>
      <c r="RWU826" s="367"/>
      <c r="RWV826" s="367"/>
      <c r="RWW826" s="367"/>
      <c r="RWX826" s="367"/>
      <c r="RWY826" s="367"/>
      <c r="RWZ826" s="367"/>
      <c r="RXA826" s="367"/>
      <c r="RXB826" s="367"/>
      <c r="RXC826" s="367"/>
      <c r="RXD826" s="367"/>
      <c r="RXE826" s="367"/>
      <c r="RXF826" s="367"/>
      <c r="RXG826" s="367"/>
      <c r="RXH826" s="367"/>
      <c r="RXI826" s="367"/>
      <c r="RXJ826" s="367"/>
      <c r="RXK826" s="367"/>
      <c r="RXL826" s="367"/>
      <c r="RXM826" s="367"/>
      <c r="RXN826" s="367"/>
      <c r="RXO826" s="367"/>
      <c r="RXP826" s="367"/>
      <c r="RXQ826" s="367"/>
      <c r="RXR826" s="367"/>
      <c r="RXS826" s="367"/>
      <c r="RXT826" s="367"/>
      <c r="RXU826" s="367"/>
      <c r="RXV826" s="367"/>
      <c r="RXW826" s="367"/>
      <c r="RXX826" s="367"/>
      <c r="RXY826" s="367"/>
      <c r="RXZ826" s="367"/>
      <c r="RYA826" s="367"/>
      <c r="RYB826" s="367"/>
      <c r="RYC826" s="367"/>
      <c r="RYD826" s="367"/>
      <c r="RYE826" s="367"/>
      <c r="RYF826" s="367"/>
      <c r="RYG826" s="367"/>
      <c r="RYH826" s="367"/>
      <c r="RYI826" s="367"/>
      <c r="RYJ826" s="367"/>
      <c r="RYK826" s="367"/>
      <c r="RYL826" s="367"/>
      <c r="RYM826" s="367"/>
      <c r="RYN826" s="367"/>
      <c r="RYO826" s="367"/>
      <c r="RYP826" s="367"/>
      <c r="RYQ826" s="367"/>
      <c r="RYR826" s="367"/>
      <c r="RYS826" s="367"/>
      <c r="RYT826" s="367"/>
      <c r="RYU826" s="367"/>
      <c r="RYV826" s="367"/>
      <c r="RYW826" s="367"/>
      <c r="RYX826" s="367"/>
      <c r="RYY826" s="367"/>
      <c r="RYZ826" s="367"/>
      <c r="RZA826" s="367"/>
      <c r="RZB826" s="367"/>
      <c r="RZC826" s="367"/>
      <c r="RZD826" s="367"/>
      <c r="RZE826" s="367"/>
      <c r="RZF826" s="367"/>
      <c r="RZG826" s="367"/>
      <c r="RZH826" s="367"/>
      <c r="RZI826" s="367"/>
      <c r="RZJ826" s="367"/>
      <c r="RZK826" s="367"/>
      <c r="RZL826" s="367"/>
      <c r="RZM826" s="367"/>
      <c r="RZN826" s="367"/>
      <c r="RZO826" s="367"/>
      <c r="RZP826" s="367"/>
      <c r="RZQ826" s="367"/>
      <c r="RZR826" s="367"/>
      <c r="RZS826" s="367"/>
      <c r="RZT826" s="367"/>
      <c r="RZU826" s="367"/>
      <c r="RZV826" s="367"/>
      <c r="RZW826" s="367"/>
      <c r="RZX826" s="367"/>
      <c r="RZY826" s="367"/>
      <c r="RZZ826" s="367"/>
      <c r="SAA826" s="367"/>
      <c r="SAB826" s="367"/>
      <c r="SAC826" s="367"/>
      <c r="SAD826" s="367"/>
      <c r="SAE826" s="367"/>
      <c r="SAF826" s="367"/>
      <c r="SAG826" s="367"/>
      <c r="SAH826" s="367"/>
      <c r="SAI826" s="367"/>
      <c r="SAJ826" s="367"/>
      <c r="SAK826" s="367"/>
      <c r="SAL826" s="367"/>
      <c r="SAM826" s="367"/>
      <c r="SAN826" s="367"/>
      <c r="SAO826" s="367"/>
      <c r="SAP826" s="367"/>
      <c r="SAQ826" s="367"/>
      <c r="SAR826" s="367"/>
      <c r="SAS826" s="367"/>
      <c r="SAT826" s="367"/>
      <c r="SAU826" s="367"/>
      <c r="SAV826" s="367"/>
      <c r="SAW826" s="367"/>
      <c r="SAX826" s="367"/>
      <c r="SAY826" s="367"/>
      <c r="SAZ826" s="367"/>
      <c r="SBA826" s="367"/>
      <c r="SBB826" s="367"/>
      <c r="SBC826" s="367"/>
      <c r="SBD826" s="367"/>
      <c r="SBE826" s="367"/>
      <c r="SBF826" s="367"/>
      <c r="SBG826" s="367"/>
      <c r="SBH826" s="367"/>
      <c r="SBI826" s="367"/>
      <c r="SBJ826" s="367"/>
      <c r="SBK826" s="367"/>
      <c r="SBL826" s="367"/>
      <c r="SBM826" s="367"/>
      <c r="SBN826" s="367"/>
      <c r="SBO826" s="367"/>
      <c r="SBP826" s="367"/>
      <c r="SBQ826" s="367"/>
      <c r="SBR826" s="367"/>
      <c r="SBS826" s="367"/>
      <c r="SBT826" s="367"/>
      <c r="SBU826" s="367"/>
      <c r="SBV826" s="367"/>
      <c r="SBW826" s="367"/>
      <c r="SBX826" s="367"/>
      <c r="SBY826" s="367"/>
      <c r="SBZ826" s="367"/>
      <c r="SCA826" s="367"/>
      <c r="SCB826" s="367"/>
      <c r="SCC826" s="367"/>
      <c r="SCD826" s="367"/>
      <c r="SCE826" s="367"/>
      <c r="SCF826" s="367"/>
      <c r="SCG826" s="367"/>
      <c r="SCH826" s="367"/>
      <c r="SCI826" s="367"/>
      <c r="SCJ826" s="367"/>
      <c r="SCK826" s="367"/>
      <c r="SCL826" s="367"/>
      <c r="SCM826" s="367"/>
      <c r="SCN826" s="367"/>
      <c r="SCO826" s="367"/>
      <c r="SCP826" s="367"/>
      <c r="SCQ826" s="367"/>
      <c r="SCR826" s="367"/>
      <c r="SCS826" s="367"/>
      <c r="SCT826" s="367"/>
      <c r="SCU826" s="367"/>
      <c r="SCV826" s="367"/>
      <c r="SCW826" s="367"/>
      <c r="SCX826" s="367"/>
      <c r="SCY826" s="367"/>
      <c r="SCZ826" s="367"/>
      <c r="SDA826" s="367"/>
      <c r="SDB826" s="367"/>
      <c r="SDC826" s="367"/>
      <c r="SDD826" s="367"/>
      <c r="SDE826" s="367"/>
      <c r="SDF826" s="367"/>
      <c r="SDG826" s="367"/>
      <c r="SDH826" s="367"/>
      <c r="SDI826" s="367"/>
      <c r="SDJ826" s="367"/>
      <c r="SDK826" s="367"/>
      <c r="SDL826" s="367"/>
      <c r="SDM826" s="367"/>
      <c r="SDN826" s="367"/>
      <c r="SDO826" s="367"/>
      <c r="SDP826" s="367"/>
      <c r="SDQ826" s="367"/>
      <c r="SDR826" s="367"/>
      <c r="SDS826" s="367"/>
      <c r="SDT826" s="367"/>
      <c r="SDU826" s="367"/>
      <c r="SDV826" s="367"/>
      <c r="SDW826" s="367"/>
      <c r="SDX826" s="367"/>
      <c r="SDY826" s="367"/>
      <c r="SDZ826" s="367"/>
      <c r="SEA826" s="367"/>
      <c r="SEB826" s="367"/>
      <c r="SEC826" s="367"/>
      <c r="SED826" s="367"/>
      <c r="SEE826" s="367"/>
      <c r="SEF826" s="367"/>
      <c r="SEG826" s="367"/>
      <c r="SEH826" s="367"/>
      <c r="SEI826" s="367"/>
      <c r="SEJ826" s="367"/>
      <c r="SEK826" s="367"/>
      <c r="SEL826" s="367"/>
      <c r="SEM826" s="367"/>
      <c r="SEN826" s="367"/>
      <c r="SEO826" s="367"/>
      <c r="SEP826" s="367"/>
      <c r="SEQ826" s="367"/>
      <c r="SER826" s="367"/>
      <c r="SES826" s="367"/>
      <c r="SET826" s="367"/>
      <c r="SEU826" s="367"/>
      <c r="SEV826" s="367"/>
      <c r="SEW826" s="367"/>
      <c r="SEX826" s="367"/>
      <c r="SEY826" s="367"/>
      <c r="SEZ826" s="367"/>
      <c r="SFA826" s="367"/>
      <c r="SFB826" s="367"/>
      <c r="SFC826" s="367"/>
      <c r="SFD826" s="367"/>
      <c r="SFE826" s="367"/>
      <c r="SFF826" s="367"/>
      <c r="SFG826" s="367"/>
      <c r="SFH826" s="367"/>
      <c r="SFI826" s="367"/>
      <c r="SFJ826" s="367"/>
      <c r="SFK826" s="367"/>
      <c r="SFL826" s="367"/>
      <c r="SFM826" s="367"/>
      <c r="SFN826" s="367"/>
      <c r="SFO826" s="367"/>
      <c r="SFP826" s="367"/>
      <c r="SFQ826" s="367"/>
      <c r="SFR826" s="367"/>
      <c r="SFS826" s="367"/>
      <c r="SFT826" s="367"/>
      <c r="SFU826" s="367"/>
      <c r="SFV826" s="367"/>
      <c r="SFW826" s="367"/>
      <c r="SFX826" s="367"/>
      <c r="SFY826" s="367"/>
      <c r="SFZ826" s="367"/>
      <c r="SGA826" s="367"/>
      <c r="SGB826" s="367"/>
      <c r="SGC826" s="367"/>
      <c r="SGD826" s="367"/>
      <c r="SGE826" s="367"/>
      <c r="SGF826" s="367"/>
      <c r="SGG826" s="367"/>
      <c r="SGH826" s="367"/>
      <c r="SGI826" s="367"/>
      <c r="SGJ826" s="367"/>
      <c r="SGK826" s="367"/>
      <c r="SGL826" s="367"/>
      <c r="SGM826" s="367"/>
      <c r="SGN826" s="367"/>
      <c r="SGO826" s="367"/>
      <c r="SGP826" s="367"/>
      <c r="SGQ826" s="367"/>
      <c r="SGR826" s="367"/>
      <c r="SGS826" s="367"/>
      <c r="SGT826" s="367"/>
      <c r="SGU826" s="367"/>
      <c r="SGV826" s="367"/>
      <c r="SGW826" s="367"/>
      <c r="SGX826" s="367"/>
      <c r="SGY826" s="367"/>
      <c r="SGZ826" s="367"/>
      <c r="SHA826" s="367"/>
      <c r="SHB826" s="367"/>
      <c r="SHC826" s="367"/>
      <c r="SHD826" s="367"/>
      <c r="SHE826" s="367"/>
      <c r="SHF826" s="367"/>
      <c r="SHG826" s="367"/>
      <c r="SHH826" s="367"/>
      <c r="SHI826" s="367"/>
      <c r="SHJ826" s="367"/>
      <c r="SHK826" s="367"/>
      <c r="SHL826" s="367"/>
      <c r="SHM826" s="367"/>
      <c r="SHN826" s="367"/>
      <c r="SHO826" s="367"/>
      <c r="SHP826" s="367"/>
      <c r="SHQ826" s="367"/>
      <c r="SHR826" s="367"/>
      <c r="SHS826" s="367"/>
      <c r="SHT826" s="367"/>
      <c r="SHU826" s="367"/>
      <c r="SHV826" s="367"/>
      <c r="SHW826" s="367"/>
      <c r="SHX826" s="367"/>
      <c r="SHY826" s="367"/>
      <c r="SHZ826" s="367"/>
      <c r="SIA826" s="367"/>
      <c r="SIB826" s="367"/>
      <c r="SIC826" s="367"/>
      <c r="SID826" s="367"/>
      <c r="SIE826" s="367"/>
      <c r="SIF826" s="367"/>
      <c r="SIG826" s="367"/>
      <c r="SIH826" s="367"/>
      <c r="SII826" s="367"/>
      <c r="SIJ826" s="367"/>
      <c r="SIK826" s="367"/>
      <c r="SIL826" s="367"/>
      <c r="SIM826" s="367"/>
      <c r="SIN826" s="367"/>
      <c r="SIO826" s="367"/>
      <c r="SIP826" s="367"/>
      <c r="SIQ826" s="367"/>
      <c r="SIR826" s="367"/>
      <c r="SIS826" s="367"/>
      <c r="SIT826" s="367"/>
      <c r="SIU826" s="367"/>
      <c r="SIV826" s="367"/>
      <c r="SIW826" s="367"/>
      <c r="SIX826" s="367"/>
      <c r="SIY826" s="367"/>
      <c r="SIZ826" s="367"/>
      <c r="SJA826" s="367"/>
      <c r="SJB826" s="367"/>
      <c r="SJC826" s="367"/>
      <c r="SJD826" s="367"/>
      <c r="SJE826" s="367"/>
      <c r="SJF826" s="367"/>
      <c r="SJG826" s="367"/>
      <c r="SJH826" s="367"/>
      <c r="SJI826" s="367"/>
      <c r="SJJ826" s="367"/>
      <c r="SJK826" s="367"/>
      <c r="SJL826" s="367"/>
      <c r="SJM826" s="367"/>
      <c r="SJN826" s="367"/>
      <c r="SJO826" s="367"/>
      <c r="SJP826" s="367"/>
      <c r="SJQ826" s="367"/>
      <c r="SJR826" s="367"/>
      <c r="SJS826" s="367"/>
      <c r="SJT826" s="367"/>
      <c r="SJU826" s="367"/>
      <c r="SJV826" s="367"/>
      <c r="SJW826" s="367"/>
      <c r="SJX826" s="367"/>
      <c r="SJY826" s="367"/>
      <c r="SJZ826" s="367"/>
      <c r="SKA826" s="367"/>
      <c r="SKB826" s="367"/>
      <c r="SKC826" s="367"/>
      <c r="SKD826" s="367"/>
      <c r="SKE826" s="367"/>
      <c r="SKF826" s="367"/>
      <c r="SKG826" s="367"/>
      <c r="SKH826" s="367"/>
      <c r="SKI826" s="367"/>
      <c r="SKJ826" s="367"/>
      <c r="SKK826" s="367"/>
      <c r="SKL826" s="367"/>
      <c r="SKM826" s="367"/>
      <c r="SKN826" s="367"/>
      <c r="SKO826" s="367"/>
      <c r="SKP826" s="367"/>
      <c r="SKQ826" s="367"/>
      <c r="SKR826" s="367"/>
      <c r="SKS826" s="367"/>
      <c r="SKT826" s="367"/>
      <c r="SKU826" s="367"/>
      <c r="SKV826" s="367"/>
      <c r="SKW826" s="367"/>
      <c r="SKX826" s="367"/>
      <c r="SKY826" s="367"/>
      <c r="SKZ826" s="367"/>
      <c r="SLA826" s="367"/>
      <c r="SLB826" s="367"/>
      <c r="SLC826" s="367"/>
      <c r="SLD826" s="367"/>
      <c r="SLE826" s="367"/>
      <c r="SLF826" s="367"/>
      <c r="SLG826" s="367"/>
      <c r="SLH826" s="367"/>
      <c r="SLI826" s="367"/>
      <c r="SLJ826" s="367"/>
      <c r="SLK826" s="367"/>
      <c r="SLL826" s="367"/>
      <c r="SLM826" s="367"/>
      <c r="SLN826" s="367"/>
      <c r="SLO826" s="367"/>
      <c r="SLP826" s="367"/>
      <c r="SLQ826" s="367"/>
      <c r="SLR826" s="367"/>
      <c r="SLS826" s="367"/>
      <c r="SLT826" s="367"/>
      <c r="SLU826" s="367"/>
      <c r="SLV826" s="367"/>
      <c r="SLW826" s="367"/>
      <c r="SLX826" s="367"/>
      <c r="SLY826" s="367"/>
      <c r="SLZ826" s="367"/>
      <c r="SMA826" s="367"/>
      <c r="SMB826" s="367"/>
      <c r="SMC826" s="367"/>
      <c r="SMD826" s="367"/>
      <c r="SME826" s="367"/>
      <c r="SMF826" s="367"/>
      <c r="SMG826" s="367"/>
      <c r="SMH826" s="367"/>
      <c r="SMI826" s="367"/>
      <c r="SMJ826" s="367"/>
      <c r="SMK826" s="367"/>
      <c r="SML826" s="367"/>
      <c r="SMM826" s="367"/>
      <c r="SMN826" s="367"/>
      <c r="SMO826" s="367"/>
      <c r="SMP826" s="367"/>
      <c r="SMQ826" s="367"/>
      <c r="SMR826" s="367"/>
      <c r="SMS826" s="367"/>
      <c r="SMT826" s="367"/>
      <c r="SMU826" s="367"/>
      <c r="SMV826" s="367"/>
      <c r="SMW826" s="367"/>
      <c r="SMX826" s="367"/>
      <c r="SMY826" s="367"/>
      <c r="SMZ826" s="367"/>
      <c r="SNA826" s="367"/>
      <c r="SNB826" s="367"/>
      <c r="SNC826" s="367"/>
      <c r="SND826" s="367"/>
      <c r="SNE826" s="367"/>
      <c r="SNF826" s="367"/>
      <c r="SNG826" s="367"/>
      <c r="SNH826" s="367"/>
      <c r="SNI826" s="367"/>
      <c r="SNJ826" s="367"/>
      <c r="SNK826" s="367"/>
      <c r="SNL826" s="367"/>
      <c r="SNM826" s="367"/>
      <c r="SNN826" s="367"/>
      <c r="SNO826" s="367"/>
      <c r="SNP826" s="367"/>
      <c r="SNQ826" s="367"/>
      <c r="SNR826" s="367"/>
      <c r="SNS826" s="367"/>
      <c r="SNT826" s="367"/>
      <c r="SNU826" s="367"/>
      <c r="SNV826" s="367"/>
      <c r="SNW826" s="367"/>
      <c r="SNX826" s="367"/>
      <c r="SNY826" s="367"/>
      <c r="SNZ826" s="367"/>
      <c r="SOA826" s="367"/>
      <c r="SOB826" s="367"/>
      <c r="SOC826" s="367"/>
      <c r="SOD826" s="367"/>
      <c r="SOE826" s="367"/>
      <c r="SOF826" s="367"/>
      <c r="SOG826" s="367"/>
      <c r="SOH826" s="367"/>
      <c r="SOI826" s="367"/>
      <c r="SOJ826" s="367"/>
      <c r="SOK826" s="367"/>
      <c r="SOL826" s="367"/>
      <c r="SOM826" s="367"/>
      <c r="SON826" s="367"/>
      <c r="SOO826" s="367"/>
      <c r="SOP826" s="367"/>
      <c r="SOQ826" s="367"/>
      <c r="SOR826" s="367"/>
      <c r="SOS826" s="367"/>
      <c r="SOT826" s="367"/>
      <c r="SOU826" s="367"/>
      <c r="SOV826" s="367"/>
      <c r="SOW826" s="367"/>
      <c r="SOX826" s="367"/>
      <c r="SOY826" s="367"/>
      <c r="SOZ826" s="367"/>
      <c r="SPA826" s="367"/>
      <c r="SPB826" s="367"/>
      <c r="SPC826" s="367"/>
      <c r="SPD826" s="367"/>
      <c r="SPE826" s="367"/>
      <c r="SPF826" s="367"/>
      <c r="SPG826" s="367"/>
      <c r="SPH826" s="367"/>
      <c r="SPI826" s="367"/>
      <c r="SPJ826" s="367"/>
      <c r="SPK826" s="367"/>
      <c r="SPL826" s="367"/>
      <c r="SPM826" s="367"/>
      <c r="SPN826" s="367"/>
      <c r="SPO826" s="367"/>
      <c r="SPP826" s="367"/>
      <c r="SPQ826" s="367"/>
      <c r="SPR826" s="367"/>
      <c r="SPS826" s="367"/>
      <c r="SPT826" s="367"/>
      <c r="SPU826" s="367"/>
      <c r="SPV826" s="367"/>
      <c r="SPW826" s="367"/>
      <c r="SPX826" s="367"/>
      <c r="SPY826" s="367"/>
      <c r="SPZ826" s="367"/>
      <c r="SQA826" s="367"/>
      <c r="SQB826" s="367"/>
      <c r="SQC826" s="367"/>
      <c r="SQD826" s="367"/>
      <c r="SQE826" s="367"/>
      <c r="SQF826" s="367"/>
      <c r="SQG826" s="367"/>
      <c r="SQH826" s="367"/>
      <c r="SQI826" s="367"/>
      <c r="SQJ826" s="367"/>
      <c r="SQK826" s="367"/>
      <c r="SQL826" s="367"/>
      <c r="SQM826" s="367"/>
      <c r="SQN826" s="367"/>
      <c r="SQO826" s="367"/>
      <c r="SQP826" s="367"/>
      <c r="SQQ826" s="367"/>
      <c r="SQR826" s="367"/>
      <c r="SQS826" s="367"/>
      <c r="SQT826" s="367"/>
      <c r="SQU826" s="367"/>
      <c r="SQV826" s="367"/>
      <c r="SQW826" s="367"/>
      <c r="SQX826" s="367"/>
      <c r="SQY826" s="367"/>
      <c r="SQZ826" s="367"/>
      <c r="SRA826" s="367"/>
      <c r="SRB826" s="367"/>
      <c r="SRC826" s="367"/>
      <c r="SRD826" s="367"/>
      <c r="SRE826" s="367"/>
      <c r="SRF826" s="367"/>
      <c r="SRG826" s="367"/>
      <c r="SRH826" s="367"/>
      <c r="SRI826" s="367"/>
      <c r="SRJ826" s="367"/>
      <c r="SRK826" s="367"/>
      <c r="SRL826" s="367"/>
      <c r="SRM826" s="367"/>
      <c r="SRN826" s="367"/>
      <c r="SRO826" s="367"/>
      <c r="SRP826" s="367"/>
      <c r="SRQ826" s="367"/>
      <c r="SRR826" s="367"/>
      <c r="SRS826" s="367"/>
      <c r="SRT826" s="367"/>
      <c r="SRU826" s="367"/>
      <c r="SRV826" s="367"/>
      <c r="SRW826" s="367"/>
      <c r="SRX826" s="367"/>
      <c r="SRY826" s="367"/>
      <c r="SRZ826" s="367"/>
      <c r="SSA826" s="367"/>
      <c r="SSB826" s="367"/>
      <c r="SSC826" s="367"/>
      <c r="SSD826" s="367"/>
      <c r="SSE826" s="367"/>
      <c r="SSF826" s="367"/>
      <c r="SSG826" s="367"/>
      <c r="SSH826" s="367"/>
      <c r="SSI826" s="367"/>
      <c r="SSJ826" s="367"/>
      <c r="SSK826" s="367"/>
      <c r="SSL826" s="367"/>
      <c r="SSM826" s="367"/>
      <c r="SSN826" s="367"/>
      <c r="SSO826" s="367"/>
      <c r="SSP826" s="367"/>
      <c r="SSQ826" s="367"/>
      <c r="SSR826" s="367"/>
      <c r="SSS826" s="367"/>
      <c r="SST826" s="367"/>
      <c r="SSU826" s="367"/>
      <c r="SSV826" s="367"/>
      <c r="SSW826" s="367"/>
      <c r="SSX826" s="367"/>
      <c r="SSY826" s="367"/>
      <c r="SSZ826" s="367"/>
      <c r="STA826" s="367"/>
      <c r="STB826" s="367"/>
      <c r="STC826" s="367"/>
      <c r="STD826" s="367"/>
      <c r="STE826" s="367"/>
      <c r="STF826" s="367"/>
      <c r="STG826" s="367"/>
      <c r="STH826" s="367"/>
      <c r="STI826" s="367"/>
      <c r="STJ826" s="367"/>
      <c r="STK826" s="367"/>
      <c r="STL826" s="367"/>
      <c r="STM826" s="367"/>
      <c r="STN826" s="367"/>
      <c r="STO826" s="367"/>
      <c r="STP826" s="367"/>
      <c r="STQ826" s="367"/>
      <c r="STR826" s="367"/>
      <c r="STS826" s="367"/>
      <c r="STT826" s="367"/>
      <c r="STU826" s="367"/>
      <c r="STV826" s="367"/>
      <c r="STW826" s="367"/>
      <c r="STX826" s="367"/>
      <c r="STY826" s="367"/>
      <c r="STZ826" s="367"/>
      <c r="SUA826" s="367"/>
      <c r="SUB826" s="367"/>
      <c r="SUC826" s="367"/>
      <c r="SUD826" s="367"/>
      <c r="SUE826" s="367"/>
      <c r="SUF826" s="367"/>
      <c r="SUG826" s="367"/>
      <c r="SUH826" s="367"/>
      <c r="SUI826" s="367"/>
      <c r="SUJ826" s="367"/>
      <c r="SUK826" s="367"/>
      <c r="SUL826" s="367"/>
      <c r="SUM826" s="367"/>
      <c r="SUN826" s="367"/>
      <c r="SUO826" s="367"/>
      <c r="SUP826" s="367"/>
      <c r="SUQ826" s="367"/>
      <c r="SUR826" s="367"/>
      <c r="SUS826" s="367"/>
      <c r="SUT826" s="367"/>
      <c r="SUU826" s="367"/>
      <c r="SUV826" s="367"/>
      <c r="SUW826" s="367"/>
      <c r="SUX826" s="367"/>
      <c r="SUY826" s="367"/>
      <c r="SUZ826" s="367"/>
      <c r="SVA826" s="367"/>
      <c r="SVB826" s="367"/>
      <c r="SVC826" s="367"/>
      <c r="SVD826" s="367"/>
      <c r="SVE826" s="367"/>
      <c r="SVF826" s="367"/>
      <c r="SVG826" s="367"/>
      <c r="SVH826" s="367"/>
      <c r="SVI826" s="367"/>
      <c r="SVJ826" s="367"/>
      <c r="SVK826" s="367"/>
      <c r="SVL826" s="367"/>
      <c r="SVM826" s="367"/>
      <c r="SVN826" s="367"/>
      <c r="SVO826" s="367"/>
      <c r="SVP826" s="367"/>
      <c r="SVQ826" s="367"/>
      <c r="SVR826" s="367"/>
      <c r="SVS826" s="367"/>
      <c r="SVT826" s="367"/>
      <c r="SVU826" s="367"/>
      <c r="SVV826" s="367"/>
      <c r="SVW826" s="367"/>
      <c r="SVX826" s="367"/>
      <c r="SVY826" s="367"/>
      <c r="SVZ826" s="367"/>
      <c r="SWA826" s="367"/>
      <c r="SWB826" s="367"/>
      <c r="SWC826" s="367"/>
      <c r="SWD826" s="367"/>
      <c r="SWE826" s="367"/>
      <c r="SWF826" s="367"/>
      <c r="SWG826" s="367"/>
      <c r="SWH826" s="367"/>
      <c r="SWI826" s="367"/>
      <c r="SWJ826" s="367"/>
      <c r="SWK826" s="367"/>
      <c r="SWL826" s="367"/>
      <c r="SWM826" s="367"/>
      <c r="SWN826" s="367"/>
      <c r="SWO826" s="367"/>
      <c r="SWP826" s="367"/>
      <c r="SWQ826" s="367"/>
      <c r="SWR826" s="367"/>
      <c r="SWS826" s="367"/>
      <c r="SWT826" s="367"/>
      <c r="SWU826" s="367"/>
      <c r="SWV826" s="367"/>
      <c r="SWW826" s="367"/>
      <c r="SWX826" s="367"/>
      <c r="SWY826" s="367"/>
      <c r="SWZ826" s="367"/>
      <c r="SXA826" s="367"/>
      <c r="SXB826" s="367"/>
      <c r="SXC826" s="367"/>
      <c r="SXD826" s="367"/>
      <c r="SXE826" s="367"/>
      <c r="SXF826" s="367"/>
      <c r="SXG826" s="367"/>
      <c r="SXH826" s="367"/>
      <c r="SXI826" s="367"/>
      <c r="SXJ826" s="367"/>
      <c r="SXK826" s="367"/>
      <c r="SXL826" s="367"/>
      <c r="SXM826" s="367"/>
      <c r="SXN826" s="367"/>
      <c r="SXO826" s="367"/>
      <c r="SXP826" s="367"/>
      <c r="SXQ826" s="367"/>
      <c r="SXR826" s="367"/>
      <c r="SXS826" s="367"/>
      <c r="SXT826" s="367"/>
      <c r="SXU826" s="367"/>
      <c r="SXV826" s="367"/>
      <c r="SXW826" s="367"/>
      <c r="SXX826" s="367"/>
      <c r="SXY826" s="367"/>
      <c r="SXZ826" s="367"/>
      <c r="SYA826" s="367"/>
      <c r="SYB826" s="367"/>
      <c r="SYC826" s="367"/>
      <c r="SYD826" s="367"/>
      <c r="SYE826" s="367"/>
      <c r="SYF826" s="367"/>
      <c r="SYG826" s="367"/>
      <c r="SYH826" s="367"/>
      <c r="SYI826" s="367"/>
      <c r="SYJ826" s="367"/>
      <c r="SYK826" s="367"/>
      <c r="SYL826" s="367"/>
      <c r="SYM826" s="367"/>
      <c r="SYN826" s="367"/>
      <c r="SYO826" s="367"/>
      <c r="SYP826" s="367"/>
      <c r="SYQ826" s="367"/>
      <c r="SYR826" s="367"/>
      <c r="SYS826" s="367"/>
      <c r="SYT826" s="367"/>
      <c r="SYU826" s="367"/>
      <c r="SYV826" s="367"/>
      <c r="SYW826" s="367"/>
      <c r="SYX826" s="367"/>
      <c r="SYY826" s="367"/>
      <c r="SYZ826" s="367"/>
      <c r="SZA826" s="367"/>
      <c r="SZB826" s="367"/>
      <c r="SZC826" s="367"/>
      <c r="SZD826" s="367"/>
      <c r="SZE826" s="367"/>
      <c r="SZF826" s="367"/>
      <c r="SZG826" s="367"/>
      <c r="SZH826" s="367"/>
      <c r="SZI826" s="367"/>
      <c r="SZJ826" s="367"/>
      <c r="SZK826" s="367"/>
      <c r="SZL826" s="367"/>
      <c r="SZM826" s="367"/>
      <c r="SZN826" s="367"/>
      <c r="SZO826" s="367"/>
      <c r="SZP826" s="367"/>
      <c r="SZQ826" s="367"/>
      <c r="SZR826" s="367"/>
      <c r="SZS826" s="367"/>
      <c r="SZT826" s="367"/>
      <c r="SZU826" s="367"/>
      <c r="SZV826" s="367"/>
      <c r="SZW826" s="367"/>
      <c r="SZX826" s="367"/>
      <c r="SZY826" s="367"/>
      <c r="SZZ826" s="367"/>
      <c r="TAA826" s="367"/>
      <c r="TAB826" s="367"/>
      <c r="TAC826" s="367"/>
      <c r="TAD826" s="367"/>
      <c r="TAE826" s="367"/>
      <c r="TAF826" s="367"/>
      <c r="TAG826" s="367"/>
      <c r="TAH826" s="367"/>
      <c r="TAI826" s="367"/>
      <c r="TAJ826" s="367"/>
      <c r="TAK826" s="367"/>
      <c r="TAL826" s="367"/>
      <c r="TAM826" s="367"/>
      <c r="TAN826" s="367"/>
      <c r="TAO826" s="367"/>
      <c r="TAP826" s="367"/>
      <c r="TAQ826" s="367"/>
      <c r="TAR826" s="367"/>
      <c r="TAS826" s="367"/>
      <c r="TAT826" s="367"/>
      <c r="TAU826" s="367"/>
      <c r="TAV826" s="367"/>
      <c r="TAW826" s="367"/>
      <c r="TAX826" s="367"/>
      <c r="TAY826" s="367"/>
      <c r="TAZ826" s="367"/>
      <c r="TBA826" s="367"/>
      <c r="TBB826" s="367"/>
      <c r="TBC826" s="367"/>
      <c r="TBD826" s="367"/>
      <c r="TBE826" s="367"/>
      <c r="TBF826" s="367"/>
      <c r="TBG826" s="367"/>
      <c r="TBH826" s="367"/>
      <c r="TBI826" s="367"/>
      <c r="TBJ826" s="367"/>
      <c r="TBK826" s="367"/>
      <c r="TBL826" s="367"/>
      <c r="TBM826" s="367"/>
      <c r="TBN826" s="367"/>
      <c r="TBO826" s="367"/>
      <c r="TBP826" s="367"/>
      <c r="TBQ826" s="367"/>
      <c r="TBR826" s="367"/>
      <c r="TBS826" s="367"/>
      <c r="TBT826" s="367"/>
      <c r="TBU826" s="367"/>
      <c r="TBV826" s="367"/>
      <c r="TBW826" s="367"/>
      <c r="TBX826" s="367"/>
      <c r="TBY826" s="367"/>
      <c r="TBZ826" s="367"/>
      <c r="TCA826" s="367"/>
      <c r="TCB826" s="367"/>
      <c r="TCC826" s="367"/>
      <c r="TCD826" s="367"/>
      <c r="TCE826" s="367"/>
      <c r="TCF826" s="367"/>
      <c r="TCG826" s="367"/>
      <c r="TCH826" s="367"/>
      <c r="TCI826" s="367"/>
      <c r="TCJ826" s="367"/>
      <c r="TCK826" s="367"/>
      <c r="TCL826" s="367"/>
      <c r="TCM826" s="367"/>
      <c r="TCN826" s="367"/>
      <c r="TCO826" s="367"/>
      <c r="TCP826" s="367"/>
      <c r="TCQ826" s="367"/>
      <c r="TCR826" s="367"/>
      <c r="TCS826" s="367"/>
      <c r="TCT826" s="367"/>
      <c r="TCU826" s="367"/>
      <c r="TCV826" s="367"/>
      <c r="TCW826" s="367"/>
      <c r="TCX826" s="367"/>
      <c r="TCY826" s="367"/>
      <c r="TCZ826" s="367"/>
      <c r="TDA826" s="367"/>
      <c r="TDB826" s="367"/>
      <c r="TDC826" s="367"/>
      <c r="TDD826" s="367"/>
      <c r="TDE826" s="367"/>
      <c r="TDF826" s="367"/>
      <c r="TDG826" s="367"/>
      <c r="TDH826" s="367"/>
      <c r="TDI826" s="367"/>
      <c r="TDJ826" s="367"/>
      <c r="TDK826" s="367"/>
      <c r="TDL826" s="367"/>
      <c r="TDM826" s="367"/>
      <c r="TDN826" s="367"/>
      <c r="TDO826" s="367"/>
      <c r="TDP826" s="367"/>
      <c r="TDQ826" s="367"/>
      <c r="TDR826" s="367"/>
      <c r="TDS826" s="367"/>
      <c r="TDT826" s="367"/>
      <c r="TDU826" s="367"/>
      <c r="TDV826" s="367"/>
      <c r="TDW826" s="367"/>
      <c r="TDX826" s="367"/>
      <c r="TDY826" s="367"/>
      <c r="TDZ826" s="367"/>
      <c r="TEA826" s="367"/>
      <c r="TEB826" s="367"/>
      <c r="TEC826" s="367"/>
      <c r="TED826" s="367"/>
      <c r="TEE826" s="367"/>
      <c r="TEF826" s="367"/>
      <c r="TEG826" s="367"/>
      <c r="TEH826" s="367"/>
      <c r="TEI826" s="367"/>
      <c r="TEJ826" s="367"/>
      <c r="TEK826" s="367"/>
      <c r="TEL826" s="367"/>
      <c r="TEM826" s="367"/>
      <c r="TEN826" s="367"/>
      <c r="TEO826" s="367"/>
      <c r="TEP826" s="367"/>
      <c r="TEQ826" s="367"/>
      <c r="TER826" s="367"/>
      <c r="TES826" s="367"/>
      <c r="TET826" s="367"/>
      <c r="TEU826" s="367"/>
      <c r="TEV826" s="367"/>
      <c r="TEW826" s="367"/>
      <c r="TEX826" s="367"/>
      <c r="TEY826" s="367"/>
      <c r="TEZ826" s="367"/>
      <c r="TFA826" s="367"/>
      <c r="TFB826" s="367"/>
      <c r="TFC826" s="367"/>
      <c r="TFD826" s="367"/>
      <c r="TFE826" s="367"/>
      <c r="TFF826" s="367"/>
      <c r="TFG826" s="367"/>
      <c r="TFH826" s="367"/>
      <c r="TFI826" s="367"/>
      <c r="TFJ826" s="367"/>
      <c r="TFK826" s="367"/>
      <c r="TFL826" s="367"/>
      <c r="TFM826" s="367"/>
      <c r="TFN826" s="367"/>
      <c r="TFO826" s="367"/>
      <c r="TFP826" s="367"/>
      <c r="TFQ826" s="367"/>
      <c r="TFR826" s="367"/>
      <c r="TFS826" s="367"/>
      <c r="TFT826" s="367"/>
      <c r="TFU826" s="367"/>
      <c r="TFV826" s="367"/>
      <c r="TFW826" s="367"/>
      <c r="TFX826" s="367"/>
      <c r="TFY826" s="367"/>
      <c r="TFZ826" s="367"/>
      <c r="TGA826" s="367"/>
      <c r="TGB826" s="367"/>
      <c r="TGC826" s="367"/>
      <c r="TGD826" s="367"/>
      <c r="TGE826" s="367"/>
      <c r="TGF826" s="367"/>
      <c r="TGG826" s="367"/>
      <c r="TGH826" s="367"/>
      <c r="TGI826" s="367"/>
      <c r="TGJ826" s="367"/>
      <c r="TGK826" s="367"/>
      <c r="TGL826" s="367"/>
      <c r="TGM826" s="367"/>
      <c r="TGN826" s="367"/>
      <c r="TGO826" s="367"/>
      <c r="TGP826" s="367"/>
      <c r="TGQ826" s="367"/>
      <c r="TGR826" s="367"/>
      <c r="TGS826" s="367"/>
      <c r="TGT826" s="367"/>
      <c r="TGU826" s="367"/>
      <c r="TGV826" s="367"/>
      <c r="TGW826" s="367"/>
      <c r="TGX826" s="367"/>
      <c r="TGY826" s="367"/>
      <c r="TGZ826" s="367"/>
      <c r="THA826" s="367"/>
      <c r="THB826" s="367"/>
      <c r="THC826" s="367"/>
      <c r="THD826" s="367"/>
      <c r="THE826" s="367"/>
      <c r="THF826" s="367"/>
      <c r="THG826" s="367"/>
      <c r="THH826" s="367"/>
      <c r="THI826" s="367"/>
      <c r="THJ826" s="367"/>
      <c r="THK826" s="367"/>
      <c r="THL826" s="367"/>
      <c r="THM826" s="367"/>
      <c r="THN826" s="367"/>
      <c r="THO826" s="367"/>
      <c r="THP826" s="367"/>
      <c r="THQ826" s="367"/>
      <c r="THR826" s="367"/>
      <c r="THS826" s="367"/>
      <c r="THT826" s="367"/>
      <c r="THU826" s="367"/>
      <c r="THV826" s="367"/>
      <c r="THW826" s="367"/>
      <c r="THX826" s="367"/>
      <c r="THY826" s="367"/>
      <c r="THZ826" s="367"/>
      <c r="TIA826" s="367"/>
      <c r="TIB826" s="367"/>
      <c r="TIC826" s="367"/>
      <c r="TID826" s="367"/>
      <c r="TIE826" s="367"/>
      <c r="TIF826" s="367"/>
      <c r="TIG826" s="367"/>
      <c r="TIH826" s="367"/>
      <c r="TII826" s="367"/>
      <c r="TIJ826" s="367"/>
      <c r="TIK826" s="367"/>
      <c r="TIL826" s="367"/>
      <c r="TIM826" s="367"/>
      <c r="TIN826" s="367"/>
      <c r="TIO826" s="367"/>
      <c r="TIP826" s="367"/>
      <c r="TIQ826" s="367"/>
      <c r="TIR826" s="367"/>
      <c r="TIS826" s="367"/>
      <c r="TIT826" s="367"/>
      <c r="TIU826" s="367"/>
      <c r="TIV826" s="367"/>
      <c r="TIW826" s="367"/>
      <c r="TIX826" s="367"/>
      <c r="TIY826" s="367"/>
      <c r="TIZ826" s="367"/>
      <c r="TJA826" s="367"/>
      <c r="TJB826" s="367"/>
      <c r="TJC826" s="367"/>
      <c r="TJD826" s="367"/>
      <c r="TJE826" s="367"/>
      <c r="TJF826" s="367"/>
      <c r="TJG826" s="367"/>
      <c r="TJH826" s="367"/>
      <c r="TJI826" s="367"/>
      <c r="TJJ826" s="367"/>
      <c r="TJK826" s="367"/>
      <c r="TJL826" s="367"/>
      <c r="TJM826" s="367"/>
      <c r="TJN826" s="367"/>
      <c r="TJO826" s="367"/>
      <c r="TJP826" s="367"/>
      <c r="TJQ826" s="367"/>
      <c r="TJR826" s="367"/>
      <c r="TJS826" s="367"/>
      <c r="TJT826" s="367"/>
      <c r="TJU826" s="367"/>
      <c r="TJV826" s="367"/>
      <c r="TJW826" s="367"/>
      <c r="TJX826" s="367"/>
      <c r="TJY826" s="367"/>
      <c r="TJZ826" s="367"/>
      <c r="TKA826" s="367"/>
      <c r="TKB826" s="367"/>
      <c r="TKC826" s="367"/>
      <c r="TKD826" s="367"/>
      <c r="TKE826" s="367"/>
      <c r="TKF826" s="367"/>
      <c r="TKG826" s="367"/>
      <c r="TKH826" s="367"/>
      <c r="TKI826" s="367"/>
      <c r="TKJ826" s="367"/>
      <c r="TKK826" s="367"/>
      <c r="TKL826" s="367"/>
      <c r="TKM826" s="367"/>
      <c r="TKN826" s="367"/>
      <c r="TKO826" s="367"/>
      <c r="TKP826" s="367"/>
      <c r="TKQ826" s="367"/>
      <c r="TKR826" s="367"/>
      <c r="TKS826" s="367"/>
      <c r="TKT826" s="367"/>
      <c r="TKU826" s="367"/>
      <c r="TKV826" s="367"/>
      <c r="TKW826" s="367"/>
      <c r="TKX826" s="367"/>
      <c r="TKY826" s="367"/>
      <c r="TKZ826" s="367"/>
      <c r="TLA826" s="367"/>
      <c r="TLB826" s="367"/>
      <c r="TLC826" s="367"/>
      <c r="TLD826" s="367"/>
      <c r="TLE826" s="367"/>
      <c r="TLF826" s="367"/>
      <c r="TLG826" s="367"/>
      <c r="TLH826" s="367"/>
      <c r="TLI826" s="367"/>
      <c r="TLJ826" s="367"/>
      <c r="TLK826" s="367"/>
      <c r="TLL826" s="367"/>
      <c r="TLM826" s="367"/>
      <c r="TLN826" s="367"/>
      <c r="TLO826" s="367"/>
      <c r="TLP826" s="367"/>
      <c r="TLQ826" s="367"/>
      <c r="TLR826" s="367"/>
      <c r="TLS826" s="367"/>
      <c r="TLT826" s="367"/>
      <c r="TLU826" s="367"/>
      <c r="TLV826" s="367"/>
      <c r="TLW826" s="367"/>
      <c r="TLX826" s="367"/>
      <c r="TLY826" s="367"/>
      <c r="TLZ826" s="367"/>
      <c r="TMA826" s="367"/>
      <c r="TMB826" s="367"/>
      <c r="TMC826" s="367"/>
      <c r="TMD826" s="367"/>
      <c r="TME826" s="367"/>
      <c r="TMF826" s="367"/>
      <c r="TMG826" s="367"/>
      <c r="TMH826" s="367"/>
      <c r="TMI826" s="367"/>
      <c r="TMJ826" s="367"/>
      <c r="TMK826" s="367"/>
      <c r="TML826" s="367"/>
      <c r="TMM826" s="367"/>
      <c r="TMN826" s="367"/>
      <c r="TMO826" s="367"/>
      <c r="TMP826" s="367"/>
      <c r="TMQ826" s="367"/>
      <c r="TMR826" s="367"/>
      <c r="TMS826" s="367"/>
      <c r="TMT826" s="367"/>
      <c r="TMU826" s="367"/>
      <c r="TMV826" s="367"/>
      <c r="TMW826" s="367"/>
      <c r="TMX826" s="367"/>
      <c r="TMY826" s="367"/>
      <c r="TMZ826" s="367"/>
      <c r="TNA826" s="367"/>
      <c r="TNB826" s="367"/>
      <c r="TNC826" s="367"/>
      <c r="TND826" s="367"/>
      <c r="TNE826" s="367"/>
      <c r="TNF826" s="367"/>
      <c r="TNG826" s="367"/>
      <c r="TNH826" s="367"/>
      <c r="TNI826" s="367"/>
      <c r="TNJ826" s="367"/>
      <c r="TNK826" s="367"/>
      <c r="TNL826" s="367"/>
      <c r="TNM826" s="367"/>
      <c r="TNN826" s="367"/>
      <c r="TNO826" s="367"/>
      <c r="TNP826" s="367"/>
      <c r="TNQ826" s="367"/>
      <c r="TNR826" s="367"/>
      <c r="TNS826" s="367"/>
      <c r="TNT826" s="367"/>
      <c r="TNU826" s="367"/>
      <c r="TNV826" s="367"/>
      <c r="TNW826" s="367"/>
      <c r="TNX826" s="367"/>
      <c r="TNY826" s="367"/>
      <c r="TNZ826" s="367"/>
      <c r="TOA826" s="367"/>
      <c r="TOB826" s="367"/>
      <c r="TOC826" s="367"/>
      <c r="TOD826" s="367"/>
      <c r="TOE826" s="367"/>
      <c r="TOF826" s="367"/>
      <c r="TOG826" s="367"/>
      <c r="TOH826" s="367"/>
      <c r="TOI826" s="367"/>
      <c r="TOJ826" s="367"/>
      <c r="TOK826" s="367"/>
      <c r="TOL826" s="367"/>
      <c r="TOM826" s="367"/>
      <c r="TON826" s="367"/>
      <c r="TOO826" s="367"/>
      <c r="TOP826" s="367"/>
      <c r="TOQ826" s="367"/>
      <c r="TOR826" s="367"/>
      <c r="TOS826" s="367"/>
      <c r="TOT826" s="367"/>
      <c r="TOU826" s="367"/>
      <c r="TOV826" s="367"/>
      <c r="TOW826" s="367"/>
      <c r="TOX826" s="367"/>
      <c r="TOY826" s="367"/>
      <c r="TOZ826" s="367"/>
      <c r="TPA826" s="367"/>
      <c r="TPB826" s="367"/>
      <c r="TPC826" s="367"/>
      <c r="TPD826" s="367"/>
      <c r="TPE826" s="367"/>
      <c r="TPF826" s="367"/>
      <c r="TPG826" s="367"/>
      <c r="TPH826" s="367"/>
      <c r="TPI826" s="367"/>
      <c r="TPJ826" s="367"/>
      <c r="TPK826" s="367"/>
      <c r="TPL826" s="367"/>
      <c r="TPM826" s="367"/>
      <c r="TPN826" s="367"/>
      <c r="TPO826" s="367"/>
      <c r="TPP826" s="367"/>
      <c r="TPQ826" s="367"/>
      <c r="TPR826" s="367"/>
      <c r="TPS826" s="367"/>
      <c r="TPT826" s="367"/>
      <c r="TPU826" s="367"/>
      <c r="TPV826" s="367"/>
      <c r="TPW826" s="367"/>
      <c r="TPX826" s="367"/>
      <c r="TPY826" s="367"/>
      <c r="TPZ826" s="367"/>
      <c r="TQA826" s="367"/>
      <c r="TQB826" s="367"/>
      <c r="TQC826" s="367"/>
      <c r="TQD826" s="367"/>
      <c r="TQE826" s="367"/>
      <c r="TQF826" s="367"/>
      <c r="TQG826" s="367"/>
      <c r="TQH826" s="367"/>
      <c r="TQI826" s="367"/>
      <c r="TQJ826" s="367"/>
      <c r="TQK826" s="367"/>
      <c r="TQL826" s="367"/>
      <c r="TQM826" s="367"/>
      <c r="TQN826" s="367"/>
      <c r="TQO826" s="367"/>
      <c r="TQP826" s="367"/>
      <c r="TQQ826" s="367"/>
      <c r="TQR826" s="367"/>
      <c r="TQS826" s="367"/>
      <c r="TQT826" s="367"/>
      <c r="TQU826" s="367"/>
      <c r="TQV826" s="367"/>
      <c r="TQW826" s="367"/>
      <c r="TQX826" s="367"/>
      <c r="TQY826" s="367"/>
      <c r="TQZ826" s="367"/>
      <c r="TRA826" s="367"/>
      <c r="TRB826" s="367"/>
      <c r="TRC826" s="367"/>
      <c r="TRD826" s="367"/>
      <c r="TRE826" s="367"/>
      <c r="TRF826" s="367"/>
      <c r="TRG826" s="367"/>
      <c r="TRH826" s="367"/>
      <c r="TRI826" s="367"/>
      <c r="TRJ826" s="367"/>
      <c r="TRK826" s="367"/>
      <c r="TRL826" s="367"/>
      <c r="TRM826" s="367"/>
      <c r="TRN826" s="367"/>
      <c r="TRO826" s="367"/>
      <c r="TRP826" s="367"/>
      <c r="TRQ826" s="367"/>
      <c r="TRR826" s="367"/>
      <c r="TRS826" s="367"/>
      <c r="TRT826" s="367"/>
      <c r="TRU826" s="367"/>
      <c r="TRV826" s="367"/>
      <c r="TRW826" s="367"/>
      <c r="TRX826" s="367"/>
      <c r="TRY826" s="367"/>
      <c r="TRZ826" s="367"/>
      <c r="TSA826" s="367"/>
      <c r="TSB826" s="367"/>
      <c r="TSC826" s="367"/>
      <c r="TSD826" s="367"/>
      <c r="TSE826" s="367"/>
      <c r="TSF826" s="367"/>
      <c r="TSG826" s="367"/>
      <c r="TSH826" s="367"/>
      <c r="TSI826" s="367"/>
      <c r="TSJ826" s="367"/>
      <c r="TSK826" s="367"/>
      <c r="TSL826" s="367"/>
      <c r="TSM826" s="367"/>
      <c r="TSN826" s="367"/>
      <c r="TSO826" s="367"/>
      <c r="TSP826" s="367"/>
      <c r="TSQ826" s="367"/>
      <c r="TSR826" s="367"/>
      <c r="TSS826" s="367"/>
      <c r="TST826" s="367"/>
      <c r="TSU826" s="367"/>
      <c r="TSV826" s="367"/>
      <c r="TSW826" s="367"/>
      <c r="TSX826" s="367"/>
      <c r="TSY826" s="367"/>
      <c r="TSZ826" s="367"/>
      <c r="TTA826" s="367"/>
      <c r="TTB826" s="367"/>
      <c r="TTC826" s="367"/>
      <c r="TTD826" s="367"/>
      <c r="TTE826" s="367"/>
      <c r="TTF826" s="367"/>
      <c r="TTG826" s="367"/>
      <c r="TTH826" s="367"/>
      <c r="TTI826" s="367"/>
      <c r="TTJ826" s="367"/>
      <c r="TTK826" s="367"/>
      <c r="TTL826" s="367"/>
      <c r="TTM826" s="367"/>
      <c r="TTN826" s="367"/>
      <c r="TTO826" s="367"/>
      <c r="TTP826" s="367"/>
      <c r="TTQ826" s="367"/>
      <c r="TTR826" s="367"/>
      <c r="TTS826" s="367"/>
      <c r="TTT826" s="367"/>
      <c r="TTU826" s="367"/>
      <c r="TTV826" s="367"/>
      <c r="TTW826" s="367"/>
      <c r="TTX826" s="367"/>
      <c r="TTY826" s="367"/>
      <c r="TTZ826" s="367"/>
      <c r="TUA826" s="367"/>
      <c r="TUB826" s="367"/>
      <c r="TUC826" s="367"/>
      <c r="TUD826" s="367"/>
      <c r="TUE826" s="367"/>
      <c r="TUF826" s="367"/>
      <c r="TUG826" s="367"/>
      <c r="TUH826" s="367"/>
      <c r="TUI826" s="367"/>
      <c r="TUJ826" s="367"/>
      <c r="TUK826" s="367"/>
      <c r="TUL826" s="367"/>
      <c r="TUM826" s="367"/>
      <c r="TUN826" s="367"/>
      <c r="TUO826" s="367"/>
      <c r="TUP826" s="367"/>
      <c r="TUQ826" s="367"/>
      <c r="TUR826" s="367"/>
      <c r="TUS826" s="367"/>
      <c r="TUT826" s="367"/>
      <c r="TUU826" s="367"/>
      <c r="TUV826" s="367"/>
      <c r="TUW826" s="367"/>
      <c r="TUX826" s="367"/>
      <c r="TUY826" s="367"/>
      <c r="TUZ826" s="367"/>
      <c r="TVA826" s="367"/>
      <c r="TVB826" s="367"/>
      <c r="TVC826" s="367"/>
      <c r="TVD826" s="367"/>
      <c r="TVE826" s="367"/>
      <c r="TVF826" s="367"/>
      <c r="TVG826" s="367"/>
      <c r="TVH826" s="367"/>
      <c r="TVI826" s="367"/>
      <c r="TVJ826" s="367"/>
      <c r="TVK826" s="367"/>
      <c r="TVL826" s="367"/>
      <c r="TVM826" s="367"/>
      <c r="TVN826" s="367"/>
      <c r="TVO826" s="367"/>
      <c r="TVP826" s="367"/>
      <c r="TVQ826" s="367"/>
      <c r="TVR826" s="367"/>
      <c r="TVS826" s="367"/>
      <c r="TVT826" s="367"/>
      <c r="TVU826" s="367"/>
      <c r="TVV826" s="367"/>
      <c r="TVW826" s="367"/>
      <c r="TVX826" s="367"/>
      <c r="TVY826" s="367"/>
      <c r="TVZ826" s="367"/>
      <c r="TWA826" s="367"/>
      <c r="TWB826" s="367"/>
      <c r="TWC826" s="367"/>
      <c r="TWD826" s="367"/>
      <c r="TWE826" s="367"/>
      <c r="TWF826" s="367"/>
      <c r="TWG826" s="367"/>
      <c r="TWH826" s="367"/>
      <c r="TWI826" s="367"/>
      <c r="TWJ826" s="367"/>
      <c r="TWK826" s="367"/>
      <c r="TWL826" s="367"/>
      <c r="TWM826" s="367"/>
      <c r="TWN826" s="367"/>
      <c r="TWO826" s="367"/>
      <c r="TWP826" s="367"/>
      <c r="TWQ826" s="367"/>
      <c r="TWR826" s="367"/>
      <c r="TWS826" s="367"/>
      <c r="TWT826" s="367"/>
      <c r="TWU826" s="367"/>
      <c r="TWV826" s="367"/>
      <c r="TWW826" s="367"/>
      <c r="TWX826" s="367"/>
      <c r="TWY826" s="367"/>
      <c r="TWZ826" s="367"/>
      <c r="TXA826" s="367"/>
      <c r="TXB826" s="367"/>
      <c r="TXC826" s="367"/>
      <c r="TXD826" s="367"/>
      <c r="TXE826" s="367"/>
      <c r="TXF826" s="367"/>
      <c r="TXG826" s="367"/>
      <c r="TXH826" s="367"/>
      <c r="TXI826" s="367"/>
      <c r="TXJ826" s="367"/>
      <c r="TXK826" s="367"/>
      <c r="TXL826" s="367"/>
      <c r="TXM826" s="367"/>
      <c r="TXN826" s="367"/>
      <c r="TXO826" s="367"/>
      <c r="TXP826" s="367"/>
      <c r="TXQ826" s="367"/>
      <c r="TXR826" s="367"/>
      <c r="TXS826" s="367"/>
      <c r="TXT826" s="367"/>
      <c r="TXU826" s="367"/>
      <c r="TXV826" s="367"/>
      <c r="TXW826" s="367"/>
      <c r="TXX826" s="367"/>
      <c r="TXY826" s="367"/>
      <c r="TXZ826" s="367"/>
      <c r="TYA826" s="367"/>
      <c r="TYB826" s="367"/>
      <c r="TYC826" s="367"/>
      <c r="TYD826" s="367"/>
      <c r="TYE826" s="367"/>
      <c r="TYF826" s="367"/>
      <c r="TYG826" s="367"/>
      <c r="TYH826" s="367"/>
      <c r="TYI826" s="367"/>
      <c r="TYJ826" s="367"/>
      <c r="TYK826" s="367"/>
      <c r="TYL826" s="367"/>
      <c r="TYM826" s="367"/>
      <c r="TYN826" s="367"/>
      <c r="TYO826" s="367"/>
      <c r="TYP826" s="367"/>
      <c r="TYQ826" s="367"/>
      <c r="TYR826" s="367"/>
      <c r="TYS826" s="367"/>
      <c r="TYT826" s="367"/>
      <c r="TYU826" s="367"/>
      <c r="TYV826" s="367"/>
      <c r="TYW826" s="367"/>
      <c r="TYX826" s="367"/>
      <c r="TYY826" s="367"/>
      <c r="TYZ826" s="367"/>
      <c r="TZA826" s="367"/>
      <c r="TZB826" s="367"/>
      <c r="TZC826" s="367"/>
      <c r="TZD826" s="367"/>
      <c r="TZE826" s="367"/>
      <c r="TZF826" s="367"/>
      <c r="TZG826" s="367"/>
      <c r="TZH826" s="367"/>
      <c r="TZI826" s="367"/>
      <c r="TZJ826" s="367"/>
      <c r="TZK826" s="367"/>
      <c r="TZL826" s="367"/>
      <c r="TZM826" s="367"/>
      <c r="TZN826" s="367"/>
      <c r="TZO826" s="367"/>
      <c r="TZP826" s="367"/>
      <c r="TZQ826" s="367"/>
      <c r="TZR826" s="367"/>
      <c r="TZS826" s="367"/>
      <c r="TZT826" s="367"/>
      <c r="TZU826" s="367"/>
      <c r="TZV826" s="367"/>
      <c r="TZW826" s="367"/>
      <c r="TZX826" s="367"/>
      <c r="TZY826" s="367"/>
      <c r="TZZ826" s="367"/>
      <c r="UAA826" s="367"/>
      <c r="UAB826" s="367"/>
      <c r="UAC826" s="367"/>
      <c r="UAD826" s="367"/>
      <c r="UAE826" s="367"/>
      <c r="UAF826" s="367"/>
      <c r="UAG826" s="367"/>
      <c r="UAH826" s="367"/>
      <c r="UAI826" s="367"/>
      <c r="UAJ826" s="367"/>
      <c r="UAK826" s="367"/>
      <c r="UAL826" s="367"/>
      <c r="UAM826" s="367"/>
      <c r="UAN826" s="367"/>
      <c r="UAO826" s="367"/>
      <c r="UAP826" s="367"/>
      <c r="UAQ826" s="367"/>
      <c r="UAR826" s="367"/>
      <c r="UAS826" s="367"/>
      <c r="UAT826" s="367"/>
      <c r="UAU826" s="367"/>
      <c r="UAV826" s="367"/>
      <c r="UAW826" s="367"/>
      <c r="UAX826" s="367"/>
      <c r="UAY826" s="367"/>
      <c r="UAZ826" s="367"/>
      <c r="UBA826" s="367"/>
      <c r="UBB826" s="367"/>
      <c r="UBC826" s="367"/>
      <c r="UBD826" s="367"/>
      <c r="UBE826" s="367"/>
      <c r="UBF826" s="367"/>
      <c r="UBG826" s="367"/>
      <c r="UBH826" s="367"/>
      <c r="UBI826" s="367"/>
      <c r="UBJ826" s="367"/>
      <c r="UBK826" s="367"/>
      <c r="UBL826" s="367"/>
      <c r="UBM826" s="367"/>
      <c r="UBN826" s="367"/>
      <c r="UBO826" s="367"/>
      <c r="UBP826" s="367"/>
      <c r="UBQ826" s="367"/>
      <c r="UBR826" s="367"/>
      <c r="UBS826" s="367"/>
      <c r="UBT826" s="367"/>
      <c r="UBU826" s="367"/>
      <c r="UBV826" s="367"/>
      <c r="UBW826" s="367"/>
      <c r="UBX826" s="367"/>
      <c r="UBY826" s="367"/>
      <c r="UBZ826" s="367"/>
      <c r="UCA826" s="367"/>
      <c r="UCB826" s="367"/>
      <c r="UCC826" s="367"/>
      <c r="UCD826" s="367"/>
      <c r="UCE826" s="367"/>
      <c r="UCF826" s="367"/>
      <c r="UCG826" s="367"/>
      <c r="UCH826" s="367"/>
      <c r="UCI826" s="367"/>
      <c r="UCJ826" s="367"/>
      <c r="UCK826" s="367"/>
      <c r="UCL826" s="367"/>
      <c r="UCM826" s="367"/>
      <c r="UCN826" s="367"/>
      <c r="UCO826" s="367"/>
      <c r="UCP826" s="367"/>
      <c r="UCQ826" s="367"/>
      <c r="UCR826" s="367"/>
      <c r="UCS826" s="367"/>
      <c r="UCT826" s="367"/>
      <c r="UCU826" s="367"/>
      <c r="UCV826" s="367"/>
      <c r="UCW826" s="367"/>
      <c r="UCX826" s="367"/>
      <c r="UCY826" s="367"/>
      <c r="UCZ826" s="367"/>
      <c r="UDA826" s="367"/>
      <c r="UDB826" s="367"/>
      <c r="UDC826" s="367"/>
      <c r="UDD826" s="367"/>
      <c r="UDE826" s="367"/>
      <c r="UDF826" s="367"/>
      <c r="UDG826" s="367"/>
      <c r="UDH826" s="367"/>
      <c r="UDI826" s="367"/>
      <c r="UDJ826" s="367"/>
      <c r="UDK826" s="367"/>
      <c r="UDL826" s="367"/>
      <c r="UDM826" s="367"/>
      <c r="UDN826" s="367"/>
      <c r="UDO826" s="367"/>
      <c r="UDP826" s="367"/>
      <c r="UDQ826" s="367"/>
      <c r="UDR826" s="367"/>
      <c r="UDS826" s="367"/>
      <c r="UDT826" s="367"/>
      <c r="UDU826" s="367"/>
      <c r="UDV826" s="367"/>
      <c r="UDW826" s="367"/>
      <c r="UDX826" s="367"/>
      <c r="UDY826" s="367"/>
      <c r="UDZ826" s="367"/>
      <c r="UEA826" s="367"/>
      <c r="UEB826" s="367"/>
      <c r="UEC826" s="367"/>
      <c r="UED826" s="367"/>
      <c r="UEE826" s="367"/>
      <c r="UEF826" s="367"/>
      <c r="UEG826" s="367"/>
      <c r="UEH826" s="367"/>
      <c r="UEI826" s="367"/>
      <c r="UEJ826" s="367"/>
      <c r="UEK826" s="367"/>
      <c r="UEL826" s="367"/>
      <c r="UEM826" s="367"/>
      <c r="UEN826" s="367"/>
      <c r="UEO826" s="367"/>
      <c r="UEP826" s="367"/>
      <c r="UEQ826" s="367"/>
      <c r="UER826" s="367"/>
      <c r="UES826" s="367"/>
      <c r="UET826" s="367"/>
      <c r="UEU826" s="367"/>
      <c r="UEV826" s="367"/>
      <c r="UEW826" s="367"/>
      <c r="UEX826" s="367"/>
      <c r="UEY826" s="367"/>
      <c r="UEZ826" s="367"/>
      <c r="UFA826" s="367"/>
      <c r="UFB826" s="367"/>
      <c r="UFC826" s="367"/>
      <c r="UFD826" s="367"/>
      <c r="UFE826" s="367"/>
      <c r="UFF826" s="367"/>
      <c r="UFG826" s="367"/>
      <c r="UFH826" s="367"/>
      <c r="UFI826" s="367"/>
      <c r="UFJ826" s="367"/>
      <c r="UFK826" s="367"/>
      <c r="UFL826" s="367"/>
      <c r="UFM826" s="367"/>
      <c r="UFN826" s="367"/>
      <c r="UFO826" s="367"/>
      <c r="UFP826" s="367"/>
      <c r="UFQ826" s="367"/>
      <c r="UFR826" s="367"/>
      <c r="UFS826" s="367"/>
      <c r="UFT826" s="367"/>
      <c r="UFU826" s="367"/>
      <c r="UFV826" s="367"/>
      <c r="UFW826" s="367"/>
      <c r="UFX826" s="367"/>
      <c r="UFY826" s="367"/>
      <c r="UFZ826" s="367"/>
      <c r="UGA826" s="367"/>
      <c r="UGB826" s="367"/>
      <c r="UGC826" s="367"/>
      <c r="UGD826" s="367"/>
      <c r="UGE826" s="367"/>
      <c r="UGF826" s="367"/>
      <c r="UGG826" s="367"/>
      <c r="UGH826" s="367"/>
      <c r="UGI826" s="367"/>
      <c r="UGJ826" s="367"/>
      <c r="UGK826" s="367"/>
      <c r="UGL826" s="367"/>
      <c r="UGM826" s="367"/>
      <c r="UGN826" s="367"/>
      <c r="UGO826" s="367"/>
      <c r="UGP826" s="367"/>
      <c r="UGQ826" s="367"/>
      <c r="UGR826" s="367"/>
      <c r="UGS826" s="367"/>
      <c r="UGT826" s="367"/>
      <c r="UGU826" s="367"/>
      <c r="UGV826" s="367"/>
      <c r="UGW826" s="367"/>
      <c r="UGX826" s="367"/>
      <c r="UGY826" s="367"/>
      <c r="UGZ826" s="367"/>
      <c r="UHA826" s="367"/>
      <c r="UHB826" s="367"/>
      <c r="UHC826" s="367"/>
      <c r="UHD826" s="367"/>
      <c r="UHE826" s="367"/>
      <c r="UHF826" s="367"/>
      <c r="UHG826" s="367"/>
      <c r="UHH826" s="367"/>
      <c r="UHI826" s="367"/>
      <c r="UHJ826" s="367"/>
      <c r="UHK826" s="367"/>
      <c r="UHL826" s="367"/>
      <c r="UHM826" s="367"/>
      <c r="UHN826" s="367"/>
      <c r="UHO826" s="367"/>
      <c r="UHP826" s="367"/>
      <c r="UHQ826" s="367"/>
      <c r="UHR826" s="367"/>
      <c r="UHS826" s="367"/>
      <c r="UHT826" s="367"/>
      <c r="UHU826" s="367"/>
      <c r="UHV826" s="367"/>
      <c r="UHW826" s="367"/>
      <c r="UHX826" s="367"/>
      <c r="UHY826" s="367"/>
      <c r="UHZ826" s="367"/>
      <c r="UIA826" s="367"/>
      <c r="UIB826" s="367"/>
      <c r="UIC826" s="367"/>
      <c r="UID826" s="367"/>
      <c r="UIE826" s="367"/>
      <c r="UIF826" s="367"/>
      <c r="UIG826" s="367"/>
      <c r="UIH826" s="367"/>
      <c r="UII826" s="367"/>
      <c r="UIJ826" s="367"/>
      <c r="UIK826" s="367"/>
      <c r="UIL826" s="367"/>
      <c r="UIM826" s="367"/>
      <c r="UIN826" s="367"/>
      <c r="UIO826" s="367"/>
      <c r="UIP826" s="367"/>
      <c r="UIQ826" s="367"/>
      <c r="UIR826" s="367"/>
      <c r="UIS826" s="367"/>
      <c r="UIT826" s="367"/>
      <c r="UIU826" s="367"/>
      <c r="UIV826" s="367"/>
      <c r="UIW826" s="367"/>
      <c r="UIX826" s="367"/>
      <c r="UIY826" s="367"/>
      <c r="UIZ826" s="367"/>
      <c r="UJA826" s="367"/>
      <c r="UJB826" s="367"/>
      <c r="UJC826" s="367"/>
      <c r="UJD826" s="367"/>
      <c r="UJE826" s="367"/>
      <c r="UJF826" s="367"/>
      <c r="UJG826" s="367"/>
      <c r="UJH826" s="367"/>
      <c r="UJI826" s="367"/>
      <c r="UJJ826" s="367"/>
      <c r="UJK826" s="367"/>
      <c r="UJL826" s="367"/>
      <c r="UJM826" s="367"/>
      <c r="UJN826" s="367"/>
      <c r="UJO826" s="367"/>
      <c r="UJP826" s="367"/>
      <c r="UJQ826" s="367"/>
      <c r="UJR826" s="367"/>
      <c r="UJS826" s="367"/>
      <c r="UJT826" s="367"/>
      <c r="UJU826" s="367"/>
      <c r="UJV826" s="367"/>
      <c r="UJW826" s="367"/>
      <c r="UJX826" s="367"/>
      <c r="UJY826" s="367"/>
      <c r="UJZ826" s="367"/>
      <c r="UKA826" s="367"/>
      <c r="UKB826" s="367"/>
      <c r="UKC826" s="367"/>
      <c r="UKD826" s="367"/>
      <c r="UKE826" s="367"/>
      <c r="UKF826" s="367"/>
      <c r="UKG826" s="367"/>
      <c r="UKH826" s="367"/>
      <c r="UKI826" s="367"/>
      <c r="UKJ826" s="367"/>
      <c r="UKK826" s="367"/>
      <c r="UKL826" s="367"/>
      <c r="UKM826" s="367"/>
      <c r="UKN826" s="367"/>
      <c r="UKO826" s="367"/>
      <c r="UKP826" s="367"/>
      <c r="UKQ826" s="367"/>
      <c r="UKR826" s="367"/>
      <c r="UKS826" s="367"/>
      <c r="UKT826" s="367"/>
      <c r="UKU826" s="367"/>
      <c r="UKV826" s="367"/>
      <c r="UKW826" s="367"/>
      <c r="UKX826" s="367"/>
      <c r="UKY826" s="367"/>
      <c r="UKZ826" s="367"/>
      <c r="ULA826" s="367"/>
      <c r="ULB826" s="367"/>
      <c r="ULC826" s="367"/>
      <c r="ULD826" s="367"/>
      <c r="ULE826" s="367"/>
      <c r="ULF826" s="367"/>
      <c r="ULG826" s="367"/>
      <c r="ULH826" s="367"/>
      <c r="ULI826" s="367"/>
      <c r="ULJ826" s="367"/>
      <c r="ULK826" s="367"/>
      <c r="ULL826" s="367"/>
      <c r="ULM826" s="367"/>
      <c r="ULN826" s="367"/>
      <c r="ULO826" s="367"/>
      <c r="ULP826" s="367"/>
      <c r="ULQ826" s="367"/>
      <c r="ULR826" s="367"/>
      <c r="ULS826" s="367"/>
      <c r="ULT826" s="367"/>
      <c r="ULU826" s="367"/>
      <c r="ULV826" s="367"/>
      <c r="ULW826" s="367"/>
      <c r="ULX826" s="367"/>
      <c r="ULY826" s="367"/>
      <c r="ULZ826" s="367"/>
      <c r="UMA826" s="367"/>
      <c r="UMB826" s="367"/>
      <c r="UMC826" s="367"/>
      <c r="UMD826" s="367"/>
      <c r="UME826" s="367"/>
      <c r="UMF826" s="367"/>
      <c r="UMG826" s="367"/>
      <c r="UMH826" s="367"/>
      <c r="UMI826" s="367"/>
      <c r="UMJ826" s="367"/>
      <c r="UMK826" s="367"/>
      <c r="UML826" s="367"/>
      <c r="UMM826" s="367"/>
      <c r="UMN826" s="367"/>
      <c r="UMO826" s="367"/>
      <c r="UMP826" s="367"/>
      <c r="UMQ826" s="367"/>
      <c r="UMR826" s="367"/>
      <c r="UMS826" s="367"/>
      <c r="UMT826" s="367"/>
      <c r="UMU826" s="367"/>
      <c r="UMV826" s="367"/>
      <c r="UMW826" s="367"/>
      <c r="UMX826" s="367"/>
      <c r="UMY826" s="367"/>
      <c r="UMZ826" s="367"/>
      <c r="UNA826" s="367"/>
      <c r="UNB826" s="367"/>
      <c r="UNC826" s="367"/>
      <c r="UND826" s="367"/>
      <c r="UNE826" s="367"/>
      <c r="UNF826" s="367"/>
      <c r="UNG826" s="367"/>
      <c r="UNH826" s="367"/>
      <c r="UNI826" s="367"/>
      <c r="UNJ826" s="367"/>
      <c r="UNK826" s="367"/>
      <c r="UNL826" s="367"/>
      <c r="UNM826" s="367"/>
      <c r="UNN826" s="367"/>
      <c r="UNO826" s="367"/>
      <c r="UNP826" s="367"/>
      <c r="UNQ826" s="367"/>
      <c r="UNR826" s="367"/>
      <c r="UNS826" s="367"/>
      <c r="UNT826" s="367"/>
      <c r="UNU826" s="367"/>
      <c r="UNV826" s="367"/>
      <c r="UNW826" s="367"/>
      <c r="UNX826" s="367"/>
      <c r="UNY826" s="367"/>
      <c r="UNZ826" s="367"/>
      <c r="UOA826" s="367"/>
      <c r="UOB826" s="367"/>
      <c r="UOC826" s="367"/>
      <c r="UOD826" s="367"/>
      <c r="UOE826" s="367"/>
      <c r="UOF826" s="367"/>
      <c r="UOG826" s="367"/>
      <c r="UOH826" s="367"/>
      <c r="UOI826" s="367"/>
      <c r="UOJ826" s="367"/>
      <c r="UOK826" s="367"/>
      <c r="UOL826" s="367"/>
      <c r="UOM826" s="367"/>
      <c r="UON826" s="367"/>
      <c r="UOO826" s="367"/>
      <c r="UOP826" s="367"/>
      <c r="UOQ826" s="367"/>
      <c r="UOR826" s="367"/>
      <c r="UOS826" s="367"/>
      <c r="UOT826" s="367"/>
      <c r="UOU826" s="367"/>
      <c r="UOV826" s="367"/>
      <c r="UOW826" s="367"/>
      <c r="UOX826" s="367"/>
      <c r="UOY826" s="367"/>
      <c r="UOZ826" s="367"/>
      <c r="UPA826" s="367"/>
      <c r="UPB826" s="367"/>
      <c r="UPC826" s="367"/>
      <c r="UPD826" s="367"/>
      <c r="UPE826" s="367"/>
      <c r="UPF826" s="367"/>
      <c r="UPG826" s="367"/>
      <c r="UPH826" s="367"/>
      <c r="UPI826" s="367"/>
      <c r="UPJ826" s="367"/>
      <c r="UPK826" s="367"/>
      <c r="UPL826" s="367"/>
      <c r="UPM826" s="367"/>
      <c r="UPN826" s="367"/>
      <c r="UPO826" s="367"/>
      <c r="UPP826" s="367"/>
      <c r="UPQ826" s="367"/>
      <c r="UPR826" s="367"/>
      <c r="UPS826" s="367"/>
      <c r="UPT826" s="367"/>
      <c r="UPU826" s="367"/>
      <c r="UPV826" s="367"/>
      <c r="UPW826" s="367"/>
      <c r="UPX826" s="367"/>
      <c r="UPY826" s="367"/>
      <c r="UPZ826" s="367"/>
      <c r="UQA826" s="367"/>
      <c r="UQB826" s="367"/>
      <c r="UQC826" s="367"/>
      <c r="UQD826" s="367"/>
      <c r="UQE826" s="367"/>
      <c r="UQF826" s="367"/>
      <c r="UQG826" s="367"/>
      <c r="UQH826" s="367"/>
      <c r="UQI826" s="367"/>
      <c r="UQJ826" s="367"/>
      <c r="UQK826" s="367"/>
      <c r="UQL826" s="367"/>
      <c r="UQM826" s="367"/>
      <c r="UQN826" s="367"/>
      <c r="UQO826" s="367"/>
      <c r="UQP826" s="367"/>
      <c r="UQQ826" s="367"/>
      <c r="UQR826" s="367"/>
      <c r="UQS826" s="367"/>
      <c r="UQT826" s="367"/>
      <c r="UQU826" s="367"/>
      <c r="UQV826" s="367"/>
      <c r="UQW826" s="367"/>
      <c r="UQX826" s="367"/>
      <c r="UQY826" s="367"/>
      <c r="UQZ826" s="367"/>
      <c r="URA826" s="367"/>
      <c r="URB826" s="367"/>
      <c r="URC826" s="367"/>
      <c r="URD826" s="367"/>
      <c r="URE826" s="367"/>
      <c r="URF826" s="367"/>
      <c r="URG826" s="367"/>
      <c r="URH826" s="367"/>
      <c r="URI826" s="367"/>
      <c r="URJ826" s="367"/>
      <c r="URK826" s="367"/>
      <c r="URL826" s="367"/>
      <c r="URM826" s="367"/>
      <c r="URN826" s="367"/>
      <c r="URO826" s="367"/>
      <c r="URP826" s="367"/>
      <c r="URQ826" s="367"/>
      <c r="URR826" s="367"/>
      <c r="URS826" s="367"/>
      <c r="URT826" s="367"/>
      <c r="URU826" s="367"/>
      <c r="URV826" s="367"/>
      <c r="URW826" s="367"/>
      <c r="URX826" s="367"/>
      <c r="URY826" s="367"/>
      <c r="URZ826" s="367"/>
      <c r="USA826" s="367"/>
      <c r="USB826" s="367"/>
      <c r="USC826" s="367"/>
      <c r="USD826" s="367"/>
      <c r="USE826" s="367"/>
      <c r="USF826" s="367"/>
      <c r="USG826" s="367"/>
      <c r="USH826" s="367"/>
      <c r="USI826" s="367"/>
      <c r="USJ826" s="367"/>
      <c r="USK826" s="367"/>
      <c r="USL826" s="367"/>
      <c r="USM826" s="367"/>
      <c r="USN826" s="367"/>
      <c r="USO826" s="367"/>
      <c r="USP826" s="367"/>
      <c r="USQ826" s="367"/>
      <c r="USR826" s="367"/>
      <c r="USS826" s="367"/>
      <c r="UST826" s="367"/>
      <c r="USU826" s="367"/>
      <c r="USV826" s="367"/>
      <c r="USW826" s="367"/>
      <c r="USX826" s="367"/>
      <c r="USY826" s="367"/>
      <c r="USZ826" s="367"/>
      <c r="UTA826" s="367"/>
      <c r="UTB826" s="367"/>
      <c r="UTC826" s="367"/>
      <c r="UTD826" s="367"/>
      <c r="UTE826" s="367"/>
      <c r="UTF826" s="367"/>
      <c r="UTG826" s="367"/>
      <c r="UTH826" s="367"/>
      <c r="UTI826" s="367"/>
      <c r="UTJ826" s="367"/>
      <c r="UTK826" s="367"/>
      <c r="UTL826" s="367"/>
      <c r="UTM826" s="367"/>
      <c r="UTN826" s="367"/>
      <c r="UTO826" s="367"/>
      <c r="UTP826" s="367"/>
      <c r="UTQ826" s="367"/>
      <c r="UTR826" s="367"/>
      <c r="UTS826" s="367"/>
      <c r="UTT826" s="367"/>
      <c r="UTU826" s="367"/>
      <c r="UTV826" s="367"/>
      <c r="UTW826" s="367"/>
      <c r="UTX826" s="367"/>
      <c r="UTY826" s="367"/>
      <c r="UTZ826" s="367"/>
      <c r="UUA826" s="367"/>
      <c r="UUB826" s="367"/>
      <c r="UUC826" s="367"/>
      <c r="UUD826" s="367"/>
      <c r="UUE826" s="367"/>
      <c r="UUF826" s="367"/>
      <c r="UUG826" s="367"/>
      <c r="UUH826" s="367"/>
      <c r="UUI826" s="367"/>
      <c r="UUJ826" s="367"/>
      <c r="UUK826" s="367"/>
      <c r="UUL826" s="367"/>
      <c r="UUM826" s="367"/>
      <c r="UUN826" s="367"/>
      <c r="UUO826" s="367"/>
      <c r="UUP826" s="367"/>
      <c r="UUQ826" s="367"/>
      <c r="UUR826" s="367"/>
      <c r="UUS826" s="367"/>
      <c r="UUT826" s="367"/>
      <c r="UUU826" s="367"/>
      <c r="UUV826" s="367"/>
      <c r="UUW826" s="367"/>
      <c r="UUX826" s="367"/>
      <c r="UUY826" s="367"/>
      <c r="UUZ826" s="367"/>
      <c r="UVA826" s="367"/>
      <c r="UVB826" s="367"/>
      <c r="UVC826" s="367"/>
      <c r="UVD826" s="367"/>
      <c r="UVE826" s="367"/>
      <c r="UVF826" s="367"/>
      <c r="UVG826" s="367"/>
      <c r="UVH826" s="367"/>
      <c r="UVI826" s="367"/>
      <c r="UVJ826" s="367"/>
      <c r="UVK826" s="367"/>
      <c r="UVL826" s="367"/>
      <c r="UVM826" s="367"/>
      <c r="UVN826" s="367"/>
      <c r="UVO826" s="367"/>
      <c r="UVP826" s="367"/>
      <c r="UVQ826" s="367"/>
      <c r="UVR826" s="367"/>
      <c r="UVS826" s="367"/>
      <c r="UVT826" s="367"/>
      <c r="UVU826" s="367"/>
      <c r="UVV826" s="367"/>
      <c r="UVW826" s="367"/>
      <c r="UVX826" s="367"/>
      <c r="UVY826" s="367"/>
      <c r="UVZ826" s="367"/>
      <c r="UWA826" s="367"/>
      <c r="UWB826" s="367"/>
      <c r="UWC826" s="367"/>
      <c r="UWD826" s="367"/>
      <c r="UWE826" s="367"/>
      <c r="UWF826" s="367"/>
      <c r="UWG826" s="367"/>
      <c r="UWH826" s="367"/>
      <c r="UWI826" s="367"/>
      <c r="UWJ826" s="367"/>
      <c r="UWK826" s="367"/>
      <c r="UWL826" s="367"/>
      <c r="UWM826" s="367"/>
      <c r="UWN826" s="367"/>
      <c r="UWO826" s="367"/>
      <c r="UWP826" s="367"/>
      <c r="UWQ826" s="367"/>
      <c r="UWR826" s="367"/>
      <c r="UWS826" s="367"/>
      <c r="UWT826" s="367"/>
      <c r="UWU826" s="367"/>
      <c r="UWV826" s="367"/>
      <c r="UWW826" s="367"/>
      <c r="UWX826" s="367"/>
      <c r="UWY826" s="367"/>
      <c r="UWZ826" s="367"/>
      <c r="UXA826" s="367"/>
      <c r="UXB826" s="367"/>
      <c r="UXC826" s="367"/>
      <c r="UXD826" s="367"/>
      <c r="UXE826" s="367"/>
      <c r="UXF826" s="367"/>
      <c r="UXG826" s="367"/>
      <c r="UXH826" s="367"/>
      <c r="UXI826" s="367"/>
      <c r="UXJ826" s="367"/>
      <c r="UXK826" s="367"/>
      <c r="UXL826" s="367"/>
      <c r="UXM826" s="367"/>
      <c r="UXN826" s="367"/>
      <c r="UXO826" s="367"/>
      <c r="UXP826" s="367"/>
      <c r="UXQ826" s="367"/>
      <c r="UXR826" s="367"/>
      <c r="UXS826" s="367"/>
      <c r="UXT826" s="367"/>
      <c r="UXU826" s="367"/>
      <c r="UXV826" s="367"/>
      <c r="UXW826" s="367"/>
      <c r="UXX826" s="367"/>
      <c r="UXY826" s="367"/>
      <c r="UXZ826" s="367"/>
      <c r="UYA826" s="367"/>
      <c r="UYB826" s="367"/>
      <c r="UYC826" s="367"/>
      <c r="UYD826" s="367"/>
      <c r="UYE826" s="367"/>
      <c r="UYF826" s="367"/>
      <c r="UYG826" s="367"/>
      <c r="UYH826" s="367"/>
      <c r="UYI826" s="367"/>
      <c r="UYJ826" s="367"/>
      <c r="UYK826" s="367"/>
      <c r="UYL826" s="367"/>
      <c r="UYM826" s="367"/>
      <c r="UYN826" s="367"/>
      <c r="UYO826" s="367"/>
      <c r="UYP826" s="367"/>
      <c r="UYQ826" s="367"/>
      <c r="UYR826" s="367"/>
      <c r="UYS826" s="367"/>
      <c r="UYT826" s="367"/>
      <c r="UYU826" s="367"/>
      <c r="UYV826" s="367"/>
      <c r="UYW826" s="367"/>
      <c r="UYX826" s="367"/>
      <c r="UYY826" s="367"/>
      <c r="UYZ826" s="367"/>
      <c r="UZA826" s="367"/>
      <c r="UZB826" s="367"/>
      <c r="UZC826" s="367"/>
      <c r="UZD826" s="367"/>
      <c r="UZE826" s="367"/>
      <c r="UZF826" s="367"/>
      <c r="UZG826" s="367"/>
      <c r="UZH826" s="367"/>
      <c r="UZI826" s="367"/>
      <c r="UZJ826" s="367"/>
      <c r="UZK826" s="367"/>
      <c r="UZL826" s="367"/>
      <c r="UZM826" s="367"/>
      <c r="UZN826" s="367"/>
      <c r="UZO826" s="367"/>
      <c r="UZP826" s="367"/>
      <c r="UZQ826" s="367"/>
      <c r="UZR826" s="367"/>
      <c r="UZS826" s="367"/>
      <c r="UZT826" s="367"/>
      <c r="UZU826" s="367"/>
      <c r="UZV826" s="367"/>
      <c r="UZW826" s="367"/>
      <c r="UZX826" s="367"/>
      <c r="UZY826" s="367"/>
      <c r="UZZ826" s="367"/>
      <c r="VAA826" s="367"/>
      <c r="VAB826" s="367"/>
      <c r="VAC826" s="367"/>
      <c r="VAD826" s="367"/>
      <c r="VAE826" s="367"/>
      <c r="VAF826" s="367"/>
      <c r="VAG826" s="367"/>
      <c r="VAH826" s="367"/>
      <c r="VAI826" s="367"/>
      <c r="VAJ826" s="367"/>
      <c r="VAK826" s="367"/>
      <c r="VAL826" s="367"/>
      <c r="VAM826" s="367"/>
      <c r="VAN826" s="367"/>
      <c r="VAO826" s="367"/>
      <c r="VAP826" s="367"/>
      <c r="VAQ826" s="367"/>
      <c r="VAR826" s="367"/>
      <c r="VAS826" s="367"/>
      <c r="VAT826" s="367"/>
      <c r="VAU826" s="367"/>
      <c r="VAV826" s="367"/>
      <c r="VAW826" s="367"/>
      <c r="VAX826" s="367"/>
      <c r="VAY826" s="367"/>
      <c r="VAZ826" s="367"/>
      <c r="VBA826" s="367"/>
      <c r="VBB826" s="367"/>
      <c r="VBC826" s="367"/>
      <c r="VBD826" s="367"/>
      <c r="VBE826" s="367"/>
      <c r="VBF826" s="367"/>
      <c r="VBG826" s="367"/>
      <c r="VBH826" s="367"/>
      <c r="VBI826" s="367"/>
      <c r="VBJ826" s="367"/>
      <c r="VBK826" s="367"/>
      <c r="VBL826" s="367"/>
      <c r="VBM826" s="367"/>
      <c r="VBN826" s="367"/>
      <c r="VBO826" s="367"/>
      <c r="VBP826" s="367"/>
      <c r="VBQ826" s="367"/>
      <c r="VBR826" s="367"/>
      <c r="VBS826" s="367"/>
      <c r="VBT826" s="367"/>
      <c r="VBU826" s="367"/>
      <c r="VBV826" s="367"/>
      <c r="VBW826" s="367"/>
      <c r="VBX826" s="367"/>
      <c r="VBY826" s="367"/>
      <c r="VBZ826" s="367"/>
      <c r="VCA826" s="367"/>
      <c r="VCB826" s="367"/>
      <c r="VCC826" s="367"/>
      <c r="VCD826" s="367"/>
      <c r="VCE826" s="367"/>
      <c r="VCF826" s="367"/>
      <c r="VCG826" s="367"/>
      <c r="VCH826" s="367"/>
      <c r="VCI826" s="367"/>
      <c r="VCJ826" s="367"/>
      <c r="VCK826" s="367"/>
      <c r="VCL826" s="367"/>
      <c r="VCM826" s="367"/>
      <c r="VCN826" s="367"/>
      <c r="VCO826" s="367"/>
      <c r="VCP826" s="367"/>
      <c r="VCQ826" s="367"/>
      <c r="VCR826" s="367"/>
      <c r="VCS826" s="367"/>
      <c r="VCT826" s="367"/>
      <c r="VCU826" s="367"/>
      <c r="VCV826" s="367"/>
      <c r="VCW826" s="367"/>
      <c r="VCX826" s="367"/>
      <c r="VCY826" s="367"/>
      <c r="VCZ826" s="367"/>
      <c r="VDA826" s="367"/>
      <c r="VDB826" s="367"/>
      <c r="VDC826" s="367"/>
      <c r="VDD826" s="367"/>
      <c r="VDE826" s="367"/>
      <c r="VDF826" s="367"/>
      <c r="VDG826" s="367"/>
      <c r="VDH826" s="367"/>
      <c r="VDI826" s="367"/>
      <c r="VDJ826" s="367"/>
      <c r="VDK826" s="367"/>
      <c r="VDL826" s="367"/>
      <c r="VDM826" s="367"/>
      <c r="VDN826" s="367"/>
      <c r="VDO826" s="367"/>
      <c r="VDP826" s="367"/>
      <c r="VDQ826" s="367"/>
      <c r="VDR826" s="367"/>
      <c r="VDS826" s="367"/>
      <c r="VDT826" s="367"/>
      <c r="VDU826" s="367"/>
      <c r="VDV826" s="367"/>
      <c r="VDW826" s="367"/>
      <c r="VDX826" s="367"/>
      <c r="VDY826" s="367"/>
      <c r="VDZ826" s="367"/>
      <c r="VEA826" s="367"/>
      <c r="VEB826" s="367"/>
      <c r="VEC826" s="367"/>
      <c r="VED826" s="367"/>
      <c r="VEE826" s="367"/>
      <c r="VEF826" s="367"/>
      <c r="VEG826" s="367"/>
      <c r="VEH826" s="367"/>
      <c r="VEI826" s="367"/>
      <c r="VEJ826" s="367"/>
      <c r="VEK826" s="367"/>
      <c r="VEL826" s="367"/>
      <c r="VEM826" s="367"/>
      <c r="VEN826" s="367"/>
      <c r="VEO826" s="367"/>
      <c r="VEP826" s="367"/>
      <c r="VEQ826" s="367"/>
      <c r="VER826" s="367"/>
      <c r="VES826" s="367"/>
      <c r="VET826" s="367"/>
      <c r="VEU826" s="367"/>
      <c r="VEV826" s="367"/>
      <c r="VEW826" s="367"/>
      <c r="VEX826" s="367"/>
      <c r="VEY826" s="367"/>
      <c r="VEZ826" s="367"/>
      <c r="VFA826" s="367"/>
      <c r="VFB826" s="367"/>
      <c r="VFC826" s="367"/>
      <c r="VFD826" s="367"/>
      <c r="VFE826" s="367"/>
      <c r="VFF826" s="367"/>
      <c r="VFG826" s="367"/>
      <c r="VFH826" s="367"/>
      <c r="VFI826" s="367"/>
      <c r="VFJ826" s="367"/>
      <c r="VFK826" s="367"/>
      <c r="VFL826" s="367"/>
      <c r="VFM826" s="367"/>
      <c r="VFN826" s="367"/>
      <c r="VFO826" s="367"/>
      <c r="VFP826" s="367"/>
      <c r="VFQ826" s="367"/>
      <c r="VFR826" s="367"/>
      <c r="VFS826" s="367"/>
      <c r="VFT826" s="367"/>
      <c r="VFU826" s="367"/>
      <c r="VFV826" s="367"/>
      <c r="VFW826" s="367"/>
      <c r="VFX826" s="367"/>
      <c r="VFY826" s="367"/>
      <c r="VFZ826" s="367"/>
      <c r="VGA826" s="367"/>
      <c r="VGB826" s="367"/>
      <c r="VGC826" s="367"/>
      <c r="VGD826" s="367"/>
      <c r="VGE826" s="367"/>
      <c r="VGF826" s="367"/>
      <c r="VGG826" s="367"/>
      <c r="VGH826" s="367"/>
      <c r="VGI826" s="367"/>
      <c r="VGJ826" s="367"/>
      <c r="VGK826" s="367"/>
      <c r="VGL826" s="367"/>
      <c r="VGM826" s="367"/>
      <c r="VGN826" s="367"/>
      <c r="VGO826" s="367"/>
      <c r="VGP826" s="367"/>
      <c r="VGQ826" s="367"/>
      <c r="VGR826" s="367"/>
      <c r="VGS826" s="367"/>
      <c r="VGT826" s="367"/>
      <c r="VGU826" s="367"/>
      <c r="VGV826" s="367"/>
      <c r="VGW826" s="367"/>
      <c r="VGX826" s="367"/>
      <c r="VGY826" s="367"/>
      <c r="VGZ826" s="367"/>
      <c r="VHA826" s="367"/>
      <c r="VHB826" s="367"/>
      <c r="VHC826" s="367"/>
      <c r="VHD826" s="367"/>
      <c r="VHE826" s="367"/>
      <c r="VHF826" s="367"/>
      <c r="VHG826" s="367"/>
      <c r="VHH826" s="367"/>
      <c r="VHI826" s="367"/>
      <c r="VHJ826" s="367"/>
      <c r="VHK826" s="367"/>
      <c r="VHL826" s="367"/>
      <c r="VHM826" s="367"/>
      <c r="VHN826" s="367"/>
      <c r="VHO826" s="367"/>
      <c r="VHP826" s="367"/>
      <c r="VHQ826" s="367"/>
      <c r="VHR826" s="367"/>
      <c r="VHS826" s="367"/>
      <c r="VHT826" s="367"/>
      <c r="VHU826" s="367"/>
      <c r="VHV826" s="367"/>
      <c r="VHW826" s="367"/>
      <c r="VHX826" s="367"/>
      <c r="VHY826" s="367"/>
      <c r="VHZ826" s="367"/>
      <c r="VIA826" s="367"/>
      <c r="VIB826" s="367"/>
      <c r="VIC826" s="367"/>
      <c r="VID826" s="367"/>
      <c r="VIE826" s="367"/>
      <c r="VIF826" s="367"/>
      <c r="VIG826" s="367"/>
      <c r="VIH826" s="367"/>
      <c r="VII826" s="367"/>
      <c r="VIJ826" s="367"/>
      <c r="VIK826" s="367"/>
      <c r="VIL826" s="367"/>
      <c r="VIM826" s="367"/>
      <c r="VIN826" s="367"/>
      <c r="VIO826" s="367"/>
      <c r="VIP826" s="367"/>
      <c r="VIQ826" s="367"/>
      <c r="VIR826" s="367"/>
      <c r="VIS826" s="367"/>
      <c r="VIT826" s="367"/>
      <c r="VIU826" s="367"/>
      <c r="VIV826" s="367"/>
      <c r="VIW826" s="367"/>
      <c r="VIX826" s="367"/>
      <c r="VIY826" s="367"/>
      <c r="VIZ826" s="367"/>
      <c r="VJA826" s="367"/>
      <c r="VJB826" s="367"/>
      <c r="VJC826" s="367"/>
      <c r="VJD826" s="367"/>
      <c r="VJE826" s="367"/>
      <c r="VJF826" s="367"/>
      <c r="VJG826" s="367"/>
      <c r="VJH826" s="367"/>
      <c r="VJI826" s="367"/>
      <c r="VJJ826" s="367"/>
      <c r="VJK826" s="367"/>
      <c r="VJL826" s="367"/>
      <c r="VJM826" s="367"/>
      <c r="VJN826" s="367"/>
      <c r="VJO826" s="367"/>
      <c r="VJP826" s="367"/>
      <c r="VJQ826" s="367"/>
      <c r="VJR826" s="367"/>
      <c r="VJS826" s="367"/>
      <c r="VJT826" s="367"/>
      <c r="VJU826" s="367"/>
      <c r="VJV826" s="367"/>
      <c r="VJW826" s="367"/>
      <c r="VJX826" s="367"/>
      <c r="VJY826" s="367"/>
      <c r="VJZ826" s="367"/>
      <c r="VKA826" s="367"/>
      <c r="VKB826" s="367"/>
      <c r="VKC826" s="367"/>
      <c r="VKD826" s="367"/>
      <c r="VKE826" s="367"/>
      <c r="VKF826" s="367"/>
      <c r="VKG826" s="367"/>
      <c r="VKH826" s="367"/>
      <c r="VKI826" s="367"/>
      <c r="VKJ826" s="367"/>
      <c r="VKK826" s="367"/>
      <c r="VKL826" s="367"/>
      <c r="VKM826" s="367"/>
      <c r="VKN826" s="367"/>
      <c r="VKO826" s="367"/>
      <c r="VKP826" s="367"/>
      <c r="VKQ826" s="367"/>
      <c r="VKR826" s="367"/>
      <c r="VKS826" s="367"/>
      <c r="VKT826" s="367"/>
      <c r="VKU826" s="367"/>
      <c r="VKV826" s="367"/>
      <c r="VKW826" s="367"/>
      <c r="VKX826" s="367"/>
      <c r="VKY826" s="367"/>
      <c r="VKZ826" s="367"/>
      <c r="VLA826" s="367"/>
      <c r="VLB826" s="367"/>
      <c r="VLC826" s="367"/>
      <c r="VLD826" s="367"/>
      <c r="VLE826" s="367"/>
      <c r="VLF826" s="367"/>
      <c r="VLG826" s="367"/>
      <c r="VLH826" s="367"/>
      <c r="VLI826" s="367"/>
      <c r="VLJ826" s="367"/>
      <c r="VLK826" s="367"/>
      <c r="VLL826" s="367"/>
      <c r="VLM826" s="367"/>
      <c r="VLN826" s="367"/>
      <c r="VLO826" s="367"/>
      <c r="VLP826" s="367"/>
      <c r="VLQ826" s="367"/>
      <c r="VLR826" s="367"/>
      <c r="VLS826" s="367"/>
      <c r="VLT826" s="367"/>
      <c r="VLU826" s="367"/>
      <c r="VLV826" s="367"/>
      <c r="VLW826" s="367"/>
      <c r="VLX826" s="367"/>
      <c r="VLY826" s="367"/>
      <c r="VLZ826" s="367"/>
      <c r="VMA826" s="367"/>
      <c r="VMB826" s="367"/>
      <c r="VMC826" s="367"/>
      <c r="VMD826" s="367"/>
      <c r="VME826" s="367"/>
      <c r="VMF826" s="367"/>
      <c r="VMG826" s="367"/>
      <c r="VMH826" s="367"/>
      <c r="VMI826" s="367"/>
      <c r="VMJ826" s="367"/>
      <c r="VMK826" s="367"/>
      <c r="VML826" s="367"/>
      <c r="VMM826" s="367"/>
      <c r="VMN826" s="367"/>
      <c r="VMO826" s="367"/>
      <c r="VMP826" s="367"/>
      <c r="VMQ826" s="367"/>
      <c r="VMR826" s="367"/>
      <c r="VMS826" s="367"/>
      <c r="VMT826" s="367"/>
      <c r="VMU826" s="367"/>
      <c r="VMV826" s="367"/>
      <c r="VMW826" s="367"/>
      <c r="VMX826" s="367"/>
      <c r="VMY826" s="367"/>
      <c r="VMZ826" s="367"/>
      <c r="VNA826" s="367"/>
      <c r="VNB826" s="367"/>
      <c r="VNC826" s="367"/>
      <c r="VND826" s="367"/>
      <c r="VNE826" s="367"/>
      <c r="VNF826" s="367"/>
      <c r="VNG826" s="367"/>
      <c r="VNH826" s="367"/>
      <c r="VNI826" s="367"/>
      <c r="VNJ826" s="367"/>
      <c r="VNK826" s="367"/>
      <c r="VNL826" s="367"/>
      <c r="VNM826" s="367"/>
      <c r="VNN826" s="367"/>
      <c r="VNO826" s="367"/>
      <c r="VNP826" s="367"/>
      <c r="VNQ826" s="367"/>
      <c r="VNR826" s="367"/>
      <c r="VNS826" s="367"/>
      <c r="VNT826" s="367"/>
      <c r="VNU826" s="367"/>
      <c r="VNV826" s="367"/>
      <c r="VNW826" s="367"/>
      <c r="VNX826" s="367"/>
      <c r="VNY826" s="367"/>
      <c r="VNZ826" s="367"/>
      <c r="VOA826" s="367"/>
      <c r="VOB826" s="367"/>
      <c r="VOC826" s="367"/>
      <c r="VOD826" s="367"/>
      <c r="VOE826" s="367"/>
      <c r="VOF826" s="367"/>
      <c r="VOG826" s="367"/>
      <c r="VOH826" s="367"/>
      <c r="VOI826" s="367"/>
      <c r="VOJ826" s="367"/>
      <c r="VOK826" s="367"/>
      <c r="VOL826" s="367"/>
      <c r="VOM826" s="367"/>
      <c r="VON826" s="367"/>
      <c r="VOO826" s="367"/>
      <c r="VOP826" s="367"/>
      <c r="VOQ826" s="367"/>
      <c r="VOR826" s="367"/>
      <c r="VOS826" s="367"/>
      <c r="VOT826" s="367"/>
      <c r="VOU826" s="367"/>
      <c r="VOV826" s="367"/>
      <c r="VOW826" s="367"/>
      <c r="VOX826" s="367"/>
      <c r="VOY826" s="367"/>
      <c r="VOZ826" s="367"/>
      <c r="VPA826" s="367"/>
      <c r="VPB826" s="367"/>
      <c r="VPC826" s="367"/>
      <c r="VPD826" s="367"/>
      <c r="VPE826" s="367"/>
      <c r="VPF826" s="367"/>
      <c r="VPG826" s="367"/>
      <c r="VPH826" s="367"/>
      <c r="VPI826" s="367"/>
      <c r="VPJ826" s="367"/>
      <c r="VPK826" s="367"/>
      <c r="VPL826" s="367"/>
      <c r="VPM826" s="367"/>
      <c r="VPN826" s="367"/>
      <c r="VPO826" s="367"/>
      <c r="VPP826" s="367"/>
      <c r="VPQ826" s="367"/>
      <c r="VPR826" s="367"/>
      <c r="VPS826" s="367"/>
      <c r="VPT826" s="367"/>
      <c r="VPU826" s="367"/>
      <c r="VPV826" s="367"/>
      <c r="VPW826" s="367"/>
      <c r="VPX826" s="367"/>
      <c r="VPY826" s="367"/>
      <c r="VPZ826" s="367"/>
      <c r="VQA826" s="367"/>
      <c r="VQB826" s="367"/>
      <c r="VQC826" s="367"/>
      <c r="VQD826" s="367"/>
      <c r="VQE826" s="367"/>
      <c r="VQF826" s="367"/>
      <c r="VQG826" s="367"/>
      <c r="VQH826" s="367"/>
      <c r="VQI826" s="367"/>
      <c r="VQJ826" s="367"/>
      <c r="VQK826" s="367"/>
      <c r="VQL826" s="367"/>
      <c r="VQM826" s="367"/>
      <c r="VQN826" s="367"/>
      <c r="VQO826" s="367"/>
      <c r="VQP826" s="367"/>
      <c r="VQQ826" s="367"/>
      <c r="VQR826" s="367"/>
      <c r="VQS826" s="367"/>
      <c r="VQT826" s="367"/>
      <c r="VQU826" s="367"/>
      <c r="VQV826" s="367"/>
      <c r="VQW826" s="367"/>
      <c r="VQX826" s="367"/>
      <c r="VQY826" s="367"/>
      <c r="VQZ826" s="367"/>
      <c r="VRA826" s="367"/>
      <c r="VRB826" s="367"/>
      <c r="VRC826" s="367"/>
      <c r="VRD826" s="367"/>
      <c r="VRE826" s="367"/>
      <c r="VRF826" s="367"/>
      <c r="VRG826" s="367"/>
      <c r="VRH826" s="367"/>
      <c r="VRI826" s="367"/>
      <c r="VRJ826" s="367"/>
      <c r="VRK826" s="367"/>
      <c r="VRL826" s="367"/>
      <c r="VRM826" s="367"/>
      <c r="VRN826" s="367"/>
      <c r="VRO826" s="367"/>
      <c r="VRP826" s="367"/>
      <c r="VRQ826" s="367"/>
      <c r="VRR826" s="367"/>
      <c r="VRS826" s="367"/>
      <c r="VRT826" s="367"/>
      <c r="VRU826" s="367"/>
      <c r="VRV826" s="367"/>
      <c r="VRW826" s="367"/>
      <c r="VRX826" s="367"/>
      <c r="VRY826" s="367"/>
      <c r="VRZ826" s="367"/>
      <c r="VSA826" s="367"/>
      <c r="VSB826" s="367"/>
      <c r="VSC826" s="367"/>
      <c r="VSD826" s="367"/>
      <c r="VSE826" s="367"/>
      <c r="VSF826" s="367"/>
      <c r="VSG826" s="367"/>
      <c r="VSH826" s="367"/>
      <c r="VSI826" s="367"/>
      <c r="VSJ826" s="367"/>
      <c r="VSK826" s="367"/>
      <c r="VSL826" s="367"/>
      <c r="VSM826" s="367"/>
      <c r="VSN826" s="367"/>
      <c r="VSO826" s="367"/>
      <c r="VSP826" s="367"/>
      <c r="VSQ826" s="367"/>
      <c r="VSR826" s="367"/>
      <c r="VSS826" s="367"/>
      <c r="VST826" s="367"/>
      <c r="VSU826" s="367"/>
      <c r="VSV826" s="367"/>
      <c r="VSW826" s="367"/>
      <c r="VSX826" s="367"/>
      <c r="VSY826" s="367"/>
      <c r="VSZ826" s="367"/>
      <c r="VTA826" s="367"/>
      <c r="VTB826" s="367"/>
      <c r="VTC826" s="367"/>
      <c r="VTD826" s="367"/>
      <c r="VTE826" s="367"/>
      <c r="VTF826" s="367"/>
      <c r="VTG826" s="367"/>
      <c r="VTH826" s="367"/>
      <c r="VTI826" s="367"/>
      <c r="VTJ826" s="367"/>
      <c r="VTK826" s="367"/>
      <c r="VTL826" s="367"/>
      <c r="VTM826" s="367"/>
      <c r="VTN826" s="367"/>
      <c r="VTO826" s="367"/>
      <c r="VTP826" s="367"/>
      <c r="VTQ826" s="367"/>
      <c r="VTR826" s="367"/>
      <c r="VTS826" s="367"/>
      <c r="VTT826" s="367"/>
      <c r="VTU826" s="367"/>
      <c r="VTV826" s="367"/>
      <c r="VTW826" s="367"/>
      <c r="VTX826" s="367"/>
      <c r="VTY826" s="367"/>
      <c r="VTZ826" s="367"/>
      <c r="VUA826" s="367"/>
      <c r="VUB826" s="367"/>
      <c r="VUC826" s="367"/>
      <c r="VUD826" s="367"/>
      <c r="VUE826" s="367"/>
      <c r="VUF826" s="367"/>
      <c r="VUG826" s="367"/>
      <c r="VUH826" s="367"/>
      <c r="VUI826" s="367"/>
      <c r="VUJ826" s="367"/>
      <c r="VUK826" s="367"/>
      <c r="VUL826" s="367"/>
      <c r="VUM826" s="367"/>
      <c r="VUN826" s="367"/>
      <c r="VUO826" s="367"/>
      <c r="VUP826" s="367"/>
      <c r="VUQ826" s="367"/>
      <c r="VUR826" s="367"/>
      <c r="VUS826" s="367"/>
      <c r="VUT826" s="367"/>
      <c r="VUU826" s="367"/>
      <c r="VUV826" s="367"/>
      <c r="VUW826" s="367"/>
      <c r="VUX826" s="367"/>
      <c r="VUY826" s="367"/>
      <c r="VUZ826" s="367"/>
      <c r="VVA826" s="367"/>
      <c r="VVB826" s="367"/>
      <c r="VVC826" s="367"/>
      <c r="VVD826" s="367"/>
      <c r="VVE826" s="367"/>
      <c r="VVF826" s="367"/>
      <c r="VVG826" s="367"/>
      <c r="VVH826" s="367"/>
      <c r="VVI826" s="367"/>
      <c r="VVJ826" s="367"/>
      <c r="VVK826" s="367"/>
      <c r="VVL826" s="367"/>
      <c r="VVM826" s="367"/>
      <c r="VVN826" s="367"/>
      <c r="VVO826" s="367"/>
      <c r="VVP826" s="367"/>
      <c r="VVQ826" s="367"/>
      <c r="VVR826" s="367"/>
      <c r="VVS826" s="367"/>
      <c r="VVT826" s="367"/>
      <c r="VVU826" s="367"/>
      <c r="VVV826" s="367"/>
      <c r="VVW826" s="367"/>
      <c r="VVX826" s="367"/>
      <c r="VVY826" s="367"/>
      <c r="VVZ826" s="367"/>
      <c r="VWA826" s="367"/>
      <c r="VWB826" s="367"/>
      <c r="VWC826" s="367"/>
      <c r="VWD826" s="367"/>
      <c r="VWE826" s="367"/>
      <c r="VWF826" s="367"/>
      <c r="VWG826" s="367"/>
      <c r="VWH826" s="367"/>
      <c r="VWI826" s="367"/>
      <c r="VWJ826" s="367"/>
      <c r="VWK826" s="367"/>
      <c r="VWL826" s="367"/>
      <c r="VWM826" s="367"/>
      <c r="VWN826" s="367"/>
      <c r="VWO826" s="367"/>
      <c r="VWP826" s="367"/>
      <c r="VWQ826" s="367"/>
      <c r="VWR826" s="367"/>
      <c r="VWS826" s="367"/>
      <c r="VWT826" s="367"/>
      <c r="VWU826" s="367"/>
      <c r="VWV826" s="367"/>
      <c r="VWW826" s="367"/>
      <c r="VWX826" s="367"/>
      <c r="VWY826" s="367"/>
      <c r="VWZ826" s="367"/>
      <c r="VXA826" s="367"/>
      <c r="VXB826" s="367"/>
      <c r="VXC826" s="367"/>
      <c r="VXD826" s="367"/>
      <c r="VXE826" s="367"/>
      <c r="VXF826" s="367"/>
      <c r="VXG826" s="367"/>
      <c r="VXH826" s="367"/>
      <c r="VXI826" s="367"/>
      <c r="VXJ826" s="367"/>
      <c r="VXK826" s="367"/>
      <c r="VXL826" s="367"/>
      <c r="VXM826" s="367"/>
      <c r="VXN826" s="367"/>
      <c r="VXO826" s="367"/>
      <c r="VXP826" s="367"/>
      <c r="VXQ826" s="367"/>
      <c r="VXR826" s="367"/>
      <c r="VXS826" s="367"/>
      <c r="VXT826" s="367"/>
      <c r="VXU826" s="367"/>
      <c r="VXV826" s="367"/>
      <c r="VXW826" s="367"/>
      <c r="VXX826" s="367"/>
      <c r="VXY826" s="367"/>
      <c r="VXZ826" s="367"/>
      <c r="VYA826" s="367"/>
      <c r="VYB826" s="367"/>
      <c r="VYC826" s="367"/>
      <c r="VYD826" s="367"/>
      <c r="VYE826" s="367"/>
      <c r="VYF826" s="367"/>
      <c r="VYG826" s="367"/>
      <c r="VYH826" s="367"/>
      <c r="VYI826" s="367"/>
      <c r="VYJ826" s="367"/>
      <c r="VYK826" s="367"/>
      <c r="VYL826" s="367"/>
      <c r="VYM826" s="367"/>
      <c r="VYN826" s="367"/>
      <c r="VYO826" s="367"/>
      <c r="VYP826" s="367"/>
      <c r="VYQ826" s="367"/>
      <c r="VYR826" s="367"/>
      <c r="VYS826" s="367"/>
      <c r="VYT826" s="367"/>
      <c r="VYU826" s="367"/>
      <c r="VYV826" s="367"/>
      <c r="VYW826" s="367"/>
      <c r="VYX826" s="367"/>
      <c r="VYY826" s="367"/>
      <c r="VYZ826" s="367"/>
      <c r="VZA826" s="367"/>
      <c r="VZB826" s="367"/>
      <c r="VZC826" s="367"/>
      <c r="VZD826" s="367"/>
      <c r="VZE826" s="367"/>
      <c r="VZF826" s="367"/>
      <c r="VZG826" s="367"/>
      <c r="VZH826" s="367"/>
      <c r="VZI826" s="367"/>
      <c r="VZJ826" s="367"/>
      <c r="VZK826" s="367"/>
      <c r="VZL826" s="367"/>
      <c r="VZM826" s="367"/>
      <c r="VZN826" s="367"/>
      <c r="VZO826" s="367"/>
      <c r="VZP826" s="367"/>
      <c r="VZQ826" s="367"/>
      <c r="VZR826" s="367"/>
      <c r="VZS826" s="367"/>
      <c r="VZT826" s="367"/>
      <c r="VZU826" s="367"/>
      <c r="VZV826" s="367"/>
      <c r="VZW826" s="367"/>
      <c r="VZX826" s="367"/>
      <c r="VZY826" s="367"/>
      <c r="VZZ826" s="367"/>
      <c r="WAA826" s="367"/>
      <c r="WAB826" s="367"/>
      <c r="WAC826" s="367"/>
      <c r="WAD826" s="367"/>
      <c r="WAE826" s="367"/>
      <c r="WAF826" s="367"/>
      <c r="WAG826" s="367"/>
      <c r="WAH826" s="367"/>
      <c r="WAI826" s="367"/>
      <c r="WAJ826" s="367"/>
      <c r="WAK826" s="367"/>
      <c r="WAL826" s="367"/>
      <c r="WAM826" s="367"/>
      <c r="WAN826" s="367"/>
      <c r="WAO826" s="367"/>
      <c r="WAP826" s="367"/>
      <c r="WAQ826" s="367"/>
      <c r="WAR826" s="367"/>
      <c r="WAS826" s="367"/>
      <c r="WAT826" s="367"/>
      <c r="WAU826" s="367"/>
      <c r="WAV826" s="367"/>
      <c r="WAW826" s="367"/>
      <c r="WAX826" s="367"/>
      <c r="WAY826" s="367"/>
      <c r="WAZ826" s="367"/>
      <c r="WBA826" s="367"/>
      <c r="WBB826" s="367"/>
      <c r="WBC826" s="367"/>
      <c r="WBD826" s="367"/>
      <c r="WBE826" s="367"/>
      <c r="WBF826" s="367"/>
      <c r="WBG826" s="367"/>
      <c r="WBH826" s="367"/>
      <c r="WBI826" s="367"/>
      <c r="WBJ826" s="367"/>
      <c r="WBK826" s="367"/>
      <c r="WBL826" s="367"/>
      <c r="WBM826" s="367"/>
      <c r="WBN826" s="367"/>
      <c r="WBO826" s="367"/>
      <c r="WBP826" s="367"/>
      <c r="WBQ826" s="367"/>
      <c r="WBR826" s="367"/>
      <c r="WBS826" s="367"/>
      <c r="WBT826" s="367"/>
      <c r="WBU826" s="367"/>
      <c r="WBV826" s="367"/>
      <c r="WBW826" s="367"/>
      <c r="WBX826" s="367"/>
      <c r="WBY826" s="367"/>
      <c r="WBZ826" s="367"/>
      <c r="WCA826" s="367"/>
      <c r="WCB826" s="367"/>
      <c r="WCC826" s="367"/>
      <c r="WCD826" s="367"/>
      <c r="WCE826" s="367"/>
      <c r="WCF826" s="367"/>
      <c r="WCG826" s="367"/>
      <c r="WCH826" s="367"/>
      <c r="WCI826" s="367"/>
      <c r="WCJ826" s="367"/>
      <c r="WCK826" s="367"/>
      <c r="WCL826" s="367"/>
      <c r="WCM826" s="367"/>
      <c r="WCN826" s="367"/>
      <c r="WCO826" s="367"/>
      <c r="WCP826" s="367"/>
      <c r="WCQ826" s="367"/>
      <c r="WCR826" s="367"/>
      <c r="WCS826" s="367"/>
      <c r="WCT826" s="367"/>
      <c r="WCU826" s="367"/>
      <c r="WCV826" s="367"/>
      <c r="WCW826" s="367"/>
      <c r="WCX826" s="367"/>
      <c r="WCY826" s="367"/>
      <c r="WCZ826" s="367"/>
      <c r="WDA826" s="367"/>
      <c r="WDB826" s="367"/>
      <c r="WDC826" s="367"/>
      <c r="WDD826" s="367"/>
      <c r="WDE826" s="367"/>
      <c r="WDF826" s="367"/>
      <c r="WDG826" s="367"/>
      <c r="WDH826" s="367"/>
      <c r="WDI826" s="367"/>
      <c r="WDJ826" s="367"/>
      <c r="WDK826" s="367"/>
      <c r="WDL826" s="367"/>
      <c r="WDM826" s="367"/>
      <c r="WDN826" s="367"/>
      <c r="WDO826" s="367"/>
      <c r="WDP826" s="367"/>
      <c r="WDQ826" s="367"/>
      <c r="WDR826" s="367"/>
      <c r="WDS826" s="367"/>
      <c r="WDT826" s="367"/>
      <c r="WDU826" s="367"/>
      <c r="WDV826" s="367"/>
      <c r="WDW826" s="367"/>
      <c r="WDX826" s="367"/>
      <c r="WDY826" s="367"/>
      <c r="WDZ826" s="367"/>
      <c r="WEA826" s="367"/>
      <c r="WEB826" s="367"/>
      <c r="WEC826" s="367"/>
      <c r="WED826" s="367"/>
      <c r="WEE826" s="367"/>
      <c r="WEF826" s="367"/>
      <c r="WEG826" s="367"/>
      <c r="WEH826" s="367"/>
      <c r="WEI826" s="367"/>
      <c r="WEJ826" s="367"/>
      <c r="WEK826" s="367"/>
      <c r="WEL826" s="367"/>
      <c r="WEM826" s="367"/>
      <c r="WEN826" s="367"/>
      <c r="WEO826" s="367"/>
      <c r="WEP826" s="367"/>
      <c r="WEQ826" s="367"/>
      <c r="WER826" s="367"/>
      <c r="WES826" s="367"/>
      <c r="WET826" s="367"/>
      <c r="WEU826" s="367"/>
      <c r="WEV826" s="367"/>
      <c r="WEW826" s="367"/>
      <c r="WEX826" s="367"/>
      <c r="WEY826" s="367"/>
      <c r="WEZ826" s="367"/>
      <c r="WFA826" s="367"/>
      <c r="WFB826" s="367"/>
      <c r="WFC826" s="367"/>
      <c r="WFD826" s="367"/>
      <c r="WFE826" s="367"/>
      <c r="WFF826" s="367"/>
      <c r="WFG826" s="367"/>
      <c r="WFH826" s="367"/>
      <c r="WFI826" s="367"/>
      <c r="WFJ826" s="367"/>
      <c r="WFK826" s="367"/>
      <c r="WFL826" s="367"/>
      <c r="WFM826" s="367"/>
      <c r="WFN826" s="367"/>
      <c r="WFO826" s="367"/>
      <c r="WFP826" s="367"/>
      <c r="WFQ826" s="367"/>
      <c r="WFR826" s="367"/>
      <c r="WFS826" s="367"/>
      <c r="WFT826" s="367"/>
      <c r="WFU826" s="367"/>
      <c r="WFV826" s="367"/>
      <c r="WFW826" s="367"/>
      <c r="WFX826" s="367"/>
      <c r="WFY826" s="367"/>
      <c r="WFZ826" s="367"/>
      <c r="WGA826" s="367"/>
      <c r="WGB826" s="367"/>
      <c r="WGC826" s="367"/>
      <c r="WGD826" s="367"/>
      <c r="WGE826" s="367"/>
      <c r="WGF826" s="367"/>
      <c r="WGG826" s="367"/>
      <c r="WGH826" s="367"/>
      <c r="WGI826" s="367"/>
      <c r="WGJ826" s="367"/>
      <c r="WGK826" s="367"/>
      <c r="WGL826" s="367"/>
      <c r="WGM826" s="367"/>
      <c r="WGN826" s="367"/>
      <c r="WGO826" s="367"/>
      <c r="WGP826" s="367"/>
      <c r="WGQ826" s="367"/>
      <c r="WGR826" s="367"/>
      <c r="WGS826" s="367"/>
      <c r="WGT826" s="367"/>
      <c r="WGU826" s="367"/>
      <c r="WGV826" s="367"/>
      <c r="WGW826" s="367"/>
      <c r="WGX826" s="367"/>
      <c r="WGY826" s="367"/>
      <c r="WGZ826" s="367"/>
      <c r="WHA826" s="367"/>
      <c r="WHB826" s="367"/>
      <c r="WHC826" s="367"/>
      <c r="WHD826" s="367"/>
      <c r="WHE826" s="367"/>
      <c r="WHF826" s="367"/>
      <c r="WHG826" s="367"/>
      <c r="WHH826" s="367"/>
      <c r="WHI826" s="367"/>
      <c r="WHJ826" s="367"/>
      <c r="WHK826" s="367"/>
      <c r="WHL826" s="367"/>
      <c r="WHM826" s="367"/>
      <c r="WHN826" s="367"/>
      <c r="WHO826" s="367"/>
      <c r="WHP826" s="367"/>
      <c r="WHQ826" s="367"/>
      <c r="WHR826" s="367"/>
      <c r="WHS826" s="367"/>
      <c r="WHT826" s="367"/>
      <c r="WHU826" s="367"/>
      <c r="WHV826" s="367"/>
      <c r="WHW826" s="367"/>
      <c r="WHX826" s="367"/>
      <c r="WHY826" s="367"/>
      <c r="WHZ826" s="367"/>
      <c r="WIA826" s="367"/>
      <c r="WIB826" s="367"/>
      <c r="WIC826" s="367"/>
      <c r="WID826" s="367"/>
      <c r="WIE826" s="367"/>
      <c r="WIF826" s="367"/>
      <c r="WIG826" s="367"/>
      <c r="WIH826" s="367"/>
      <c r="WII826" s="367"/>
      <c r="WIJ826" s="367"/>
      <c r="WIK826" s="367"/>
      <c r="WIL826" s="367"/>
      <c r="WIM826" s="367"/>
      <c r="WIN826" s="367"/>
      <c r="WIO826" s="367"/>
      <c r="WIP826" s="367"/>
      <c r="WIQ826" s="367"/>
      <c r="WIR826" s="367"/>
      <c r="WIS826" s="367"/>
      <c r="WIT826" s="367"/>
      <c r="WIU826" s="367"/>
      <c r="WIV826" s="367"/>
      <c r="WIW826" s="367"/>
      <c r="WIX826" s="367"/>
      <c r="WIY826" s="367"/>
      <c r="WIZ826" s="367"/>
      <c r="WJA826" s="367"/>
      <c r="WJB826" s="367"/>
      <c r="WJC826" s="367"/>
      <c r="WJD826" s="367"/>
      <c r="WJE826" s="367"/>
      <c r="WJF826" s="367"/>
      <c r="WJG826" s="367"/>
      <c r="WJH826" s="367"/>
      <c r="WJI826" s="367"/>
      <c r="WJJ826" s="367"/>
      <c r="WJK826" s="367"/>
      <c r="WJL826" s="367"/>
      <c r="WJM826" s="367"/>
      <c r="WJN826" s="367"/>
      <c r="WJO826" s="367"/>
      <c r="WJP826" s="367"/>
      <c r="WJQ826" s="367"/>
      <c r="WJR826" s="367"/>
      <c r="WJS826" s="367"/>
      <c r="WJT826" s="367"/>
      <c r="WJU826" s="367"/>
      <c r="WJV826" s="367"/>
      <c r="WJW826" s="367"/>
      <c r="WJX826" s="367"/>
      <c r="WJY826" s="367"/>
      <c r="WJZ826" s="367"/>
      <c r="WKA826" s="367"/>
      <c r="WKB826" s="367"/>
      <c r="WKC826" s="367"/>
      <c r="WKD826" s="367"/>
      <c r="WKE826" s="367"/>
      <c r="WKF826" s="367"/>
      <c r="WKG826" s="367"/>
      <c r="WKH826" s="367"/>
      <c r="WKI826" s="367"/>
      <c r="WKJ826" s="367"/>
      <c r="WKK826" s="367"/>
      <c r="WKL826" s="367"/>
      <c r="WKM826" s="367"/>
      <c r="WKN826" s="367"/>
      <c r="WKO826" s="367"/>
      <c r="WKP826" s="367"/>
      <c r="WKQ826" s="367"/>
      <c r="WKR826" s="367"/>
      <c r="WKS826" s="367"/>
      <c r="WKT826" s="367"/>
      <c r="WKU826" s="367"/>
      <c r="WKV826" s="367"/>
      <c r="WKW826" s="367"/>
      <c r="WKX826" s="367"/>
      <c r="WKY826" s="367"/>
      <c r="WKZ826" s="367"/>
      <c r="WLA826" s="367"/>
      <c r="WLB826" s="367"/>
      <c r="WLC826" s="367"/>
      <c r="WLD826" s="367"/>
      <c r="WLE826" s="367"/>
      <c r="WLF826" s="367"/>
      <c r="WLG826" s="367"/>
      <c r="WLH826" s="367"/>
      <c r="WLI826" s="367"/>
      <c r="WLJ826" s="367"/>
      <c r="WLK826" s="367"/>
      <c r="WLL826" s="367"/>
      <c r="WLM826" s="367"/>
      <c r="WLN826" s="367"/>
      <c r="WLO826" s="367"/>
      <c r="WLP826" s="367"/>
      <c r="WLQ826" s="367"/>
      <c r="WLR826" s="367"/>
      <c r="WLS826" s="367"/>
      <c r="WLT826" s="367"/>
      <c r="WLU826" s="367"/>
      <c r="WLV826" s="367"/>
      <c r="WLW826" s="367"/>
      <c r="WLX826" s="367"/>
      <c r="WLY826" s="367"/>
      <c r="WLZ826" s="367"/>
      <c r="WMA826" s="367"/>
      <c r="WMB826" s="367"/>
      <c r="WMC826" s="367"/>
      <c r="WMD826" s="367"/>
      <c r="WME826" s="367"/>
      <c r="WMF826" s="367"/>
      <c r="WMG826" s="367"/>
      <c r="WMH826" s="367"/>
      <c r="WMI826" s="367"/>
      <c r="WMJ826" s="367"/>
      <c r="WMK826" s="367"/>
      <c r="WML826" s="367"/>
      <c r="WMM826" s="367"/>
      <c r="WMN826" s="367"/>
      <c r="WMO826" s="367"/>
      <c r="WMP826" s="367"/>
      <c r="WMQ826" s="367"/>
      <c r="WMR826" s="367"/>
      <c r="WMS826" s="367"/>
      <c r="WMT826" s="367"/>
      <c r="WMU826" s="367"/>
      <c r="WMV826" s="367"/>
      <c r="WMW826" s="367"/>
      <c r="WMX826" s="367"/>
      <c r="WMY826" s="367"/>
      <c r="WMZ826" s="367"/>
      <c r="WNA826" s="367"/>
      <c r="WNB826" s="367"/>
      <c r="WNC826" s="367"/>
      <c r="WND826" s="367"/>
      <c r="WNE826" s="367"/>
      <c r="WNF826" s="367"/>
      <c r="WNG826" s="367"/>
      <c r="WNH826" s="367"/>
      <c r="WNI826" s="367"/>
      <c r="WNJ826" s="367"/>
      <c r="WNK826" s="367"/>
      <c r="WNL826" s="367"/>
      <c r="WNM826" s="367"/>
      <c r="WNN826" s="367"/>
      <c r="WNO826" s="367"/>
      <c r="WNP826" s="367"/>
      <c r="WNQ826" s="367"/>
      <c r="WNR826" s="367"/>
      <c r="WNS826" s="367"/>
      <c r="WNT826" s="367"/>
      <c r="WNU826" s="367"/>
      <c r="WNV826" s="367"/>
      <c r="WNW826" s="367"/>
      <c r="WNX826" s="367"/>
      <c r="WNY826" s="367"/>
      <c r="WNZ826" s="367"/>
      <c r="WOA826" s="367"/>
      <c r="WOB826" s="367"/>
      <c r="WOC826" s="367"/>
      <c r="WOD826" s="367"/>
      <c r="WOE826" s="367"/>
      <c r="WOF826" s="367"/>
      <c r="WOG826" s="367"/>
      <c r="WOH826" s="367"/>
      <c r="WOI826" s="367"/>
      <c r="WOJ826" s="367"/>
      <c r="WOK826" s="367"/>
      <c r="WOL826" s="367"/>
      <c r="WOM826" s="367"/>
      <c r="WON826" s="367"/>
      <c r="WOO826" s="367"/>
      <c r="WOP826" s="367"/>
      <c r="WOQ826" s="367"/>
      <c r="WOR826" s="367"/>
      <c r="WOS826" s="367"/>
      <c r="WOT826" s="367"/>
      <c r="WOU826" s="367"/>
      <c r="WOV826" s="367"/>
      <c r="WOW826" s="367"/>
      <c r="WOX826" s="367"/>
      <c r="WOY826" s="367"/>
      <c r="WOZ826" s="367"/>
      <c r="WPA826" s="367"/>
      <c r="WPB826" s="367"/>
      <c r="WPC826" s="367"/>
      <c r="WPD826" s="367"/>
      <c r="WPE826" s="367"/>
      <c r="WPF826" s="367"/>
      <c r="WPG826" s="367"/>
      <c r="WPH826" s="367"/>
      <c r="WPI826" s="367"/>
      <c r="WPJ826" s="367"/>
      <c r="WPK826" s="367"/>
      <c r="WPL826" s="367"/>
      <c r="WPM826" s="367"/>
      <c r="WPN826" s="367"/>
      <c r="WPO826" s="367"/>
      <c r="WPP826" s="367"/>
      <c r="WPQ826" s="367"/>
      <c r="WPR826" s="367"/>
      <c r="WPS826" s="367"/>
      <c r="WPT826" s="367"/>
      <c r="WPU826" s="367"/>
      <c r="WPV826" s="367"/>
      <c r="WPW826" s="367"/>
      <c r="WPX826" s="367"/>
      <c r="WPY826" s="367"/>
      <c r="WPZ826" s="367"/>
      <c r="WQA826" s="367"/>
      <c r="WQB826" s="367"/>
      <c r="WQC826" s="367"/>
      <c r="WQD826" s="367"/>
      <c r="WQE826" s="367"/>
      <c r="WQF826" s="367"/>
      <c r="WQG826" s="367"/>
      <c r="WQH826" s="367"/>
      <c r="WQI826" s="367"/>
      <c r="WQJ826" s="367"/>
      <c r="WQK826" s="367"/>
      <c r="WQL826" s="367"/>
      <c r="WQM826" s="367"/>
      <c r="WQN826" s="367"/>
      <c r="WQO826" s="367"/>
      <c r="WQP826" s="367"/>
      <c r="WQQ826" s="367"/>
      <c r="WQR826" s="367"/>
      <c r="WQS826" s="367"/>
      <c r="WQT826" s="367"/>
      <c r="WQU826" s="367"/>
      <c r="WQV826" s="367"/>
      <c r="WQW826" s="367"/>
      <c r="WQX826" s="367"/>
      <c r="WQY826" s="367"/>
      <c r="WQZ826" s="367"/>
      <c r="WRA826" s="367"/>
      <c r="WRB826" s="367"/>
      <c r="WRC826" s="367"/>
      <c r="WRD826" s="367"/>
      <c r="WRE826" s="367"/>
      <c r="WRF826" s="367"/>
      <c r="WRG826" s="367"/>
      <c r="WRH826" s="367"/>
      <c r="WRI826" s="367"/>
      <c r="WRJ826" s="367"/>
      <c r="WRK826" s="367"/>
      <c r="WRL826" s="367"/>
      <c r="WRM826" s="367"/>
      <c r="WRN826" s="367"/>
      <c r="WRO826" s="367"/>
      <c r="WRP826" s="367"/>
      <c r="WRQ826" s="367"/>
      <c r="WRR826" s="367"/>
      <c r="WRS826" s="367"/>
      <c r="WRT826" s="367"/>
      <c r="WRU826" s="367"/>
      <c r="WRV826" s="367"/>
      <c r="WRW826" s="367"/>
      <c r="WRX826" s="367"/>
      <c r="WRY826" s="367"/>
      <c r="WRZ826" s="367"/>
      <c r="WSA826" s="367"/>
      <c r="WSB826" s="367"/>
      <c r="WSC826" s="367"/>
      <c r="WSD826" s="367"/>
      <c r="WSE826" s="367"/>
      <c r="WSF826" s="367"/>
      <c r="WSG826" s="367"/>
      <c r="WSH826" s="367"/>
      <c r="WSI826" s="367"/>
      <c r="WSJ826" s="367"/>
      <c r="WSK826" s="367"/>
      <c r="WSL826" s="367"/>
      <c r="WSM826" s="367"/>
      <c r="WSN826" s="367"/>
      <c r="WSO826" s="367"/>
      <c r="WSP826" s="367"/>
      <c r="WSQ826" s="367"/>
      <c r="WSR826" s="367"/>
      <c r="WSS826" s="367"/>
      <c r="WST826" s="367"/>
      <c r="WSU826" s="367"/>
      <c r="WSV826" s="367"/>
      <c r="WSW826" s="367"/>
      <c r="WSX826" s="367"/>
      <c r="WSY826" s="367"/>
      <c r="WSZ826" s="367"/>
      <c r="WTA826" s="367"/>
      <c r="WTB826" s="367"/>
      <c r="WTC826" s="367"/>
      <c r="WTD826" s="367"/>
      <c r="WTE826" s="367"/>
      <c r="WTF826" s="367"/>
      <c r="WTG826" s="367"/>
      <c r="WTH826" s="367"/>
      <c r="WTI826" s="367"/>
      <c r="WTJ826" s="367"/>
      <c r="WTK826" s="367"/>
      <c r="WTL826" s="367"/>
      <c r="WTM826" s="367"/>
      <c r="WTN826" s="367"/>
      <c r="WTO826" s="367"/>
      <c r="WTP826" s="367"/>
      <c r="WTQ826" s="367"/>
      <c r="WTR826" s="367"/>
      <c r="WTS826" s="367"/>
      <c r="WTT826" s="367"/>
      <c r="WTU826" s="367"/>
      <c r="WTV826" s="367"/>
      <c r="WTW826" s="367"/>
      <c r="WTX826" s="367"/>
      <c r="WTY826" s="367"/>
      <c r="WTZ826" s="367"/>
      <c r="WUA826" s="367"/>
      <c r="WUB826" s="367"/>
      <c r="WUC826" s="367"/>
      <c r="WUD826" s="367"/>
      <c r="WUE826" s="367"/>
      <c r="WUF826" s="367"/>
      <c r="WUG826" s="367"/>
      <c r="WUH826" s="367"/>
      <c r="WUI826" s="367"/>
      <c r="WUJ826" s="367"/>
      <c r="WUK826" s="367"/>
      <c r="WUL826" s="367"/>
      <c r="WUM826" s="367"/>
      <c r="WUN826" s="367"/>
      <c r="WUO826" s="367"/>
      <c r="WUP826" s="367"/>
      <c r="WUQ826" s="367"/>
      <c r="WUR826" s="367"/>
      <c r="WUS826" s="367"/>
      <c r="WUT826" s="367"/>
      <c r="WUU826" s="367"/>
      <c r="WUV826" s="367"/>
      <c r="WUW826" s="367"/>
      <c r="WUX826" s="367"/>
      <c r="WUY826" s="367"/>
      <c r="WUZ826" s="367"/>
      <c r="WVA826" s="367"/>
      <c r="WVB826" s="367"/>
      <c r="WVC826" s="367"/>
      <c r="WVD826" s="367"/>
      <c r="WVE826" s="367"/>
      <c r="WVF826" s="367"/>
      <c r="WVG826" s="367"/>
      <c r="WVH826" s="367"/>
      <c r="WVI826" s="367"/>
      <c r="WVJ826" s="367"/>
      <c r="WVK826" s="367"/>
      <c r="WVL826" s="367"/>
      <c r="WVM826" s="367"/>
      <c r="WVN826" s="367"/>
      <c r="WVO826" s="367"/>
      <c r="WVP826" s="367"/>
      <c r="WVQ826" s="367"/>
      <c r="WVR826" s="367"/>
      <c r="WVS826" s="367"/>
      <c r="WVT826" s="367"/>
      <c r="WVU826" s="367"/>
      <c r="WVV826" s="367"/>
      <c r="WVW826" s="367"/>
      <c r="WVX826" s="367"/>
      <c r="WVY826" s="367"/>
      <c r="WVZ826" s="367"/>
      <c r="WWA826" s="367"/>
      <c r="WWB826" s="367"/>
      <c r="WWC826" s="367"/>
      <c r="WWD826" s="367"/>
      <c r="WWE826" s="367"/>
      <c r="WWF826" s="367"/>
      <c r="WWG826" s="367"/>
      <c r="WWH826" s="367"/>
      <c r="WWI826" s="367"/>
      <c r="WWJ826" s="367"/>
      <c r="WWK826" s="367"/>
      <c r="WWL826" s="367"/>
      <c r="WWM826" s="367"/>
      <c r="WWN826" s="367"/>
      <c r="WWO826" s="367"/>
      <c r="WWP826" s="367"/>
      <c r="WWQ826" s="367"/>
      <c r="WWR826" s="367"/>
      <c r="WWS826" s="367"/>
      <c r="WWT826" s="367"/>
      <c r="WWU826" s="367"/>
      <c r="WWV826" s="367"/>
      <c r="WWW826" s="367"/>
      <c r="WWX826" s="367"/>
      <c r="WWY826" s="367"/>
      <c r="WWZ826" s="367"/>
      <c r="WXA826" s="367"/>
      <c r="WXB826" s="367"/>
      <c r="WXC826" s="367"/>
      <c r="WXD826" s="367"/>
      <c r="WXE826" s="367"/>
      <c r="WXF826" s="367"/>
      <c r="WXG826" s="367"/>
      <c r="WXH826" s="367"/>
      <c r="WXI826" s="367"/>
      <c r="WXJ826" s="367"/>
      <c r="WXK826" s="367"/>
      <c r="WXL826" s="367"/>
      <c r="WXM826" s="367"/>
      <c r="WXN826" s="367"/>
      <c r="WXO826" s="367"/>
      <c r="WXP826" s="367"/>
      <c r="WXQ826" s="367"/>
      <c r="WXR826" s="367"/>
      <c r="WXS826" s="367"/>
      <c r="WXT826" s="367"/>
      <c r="WXU826" s="367"/>
      <c r="WXV826" s="367"/>
      <c r="WXW826" s="367"/>
      <c r="WXX826" s="367"/>
      <c r="WXY826" s="367"/>
      <c r="WXZ826" s="367"/>
      <c r="WYA826" s="367"/>
      <c r="WYB826" s="367"/>
      <c r="WYC826" s="367"/>
      <c r="WYD826" s="367"/>
      <c r="WYE826" s="367"/>
      <c r="WYF826" s="367"/>
      <c r="WYG826" s="367"/>
      <c r="WYH826" s="367"/>
      <c r="WYI826" s="367"/>
      <c r="WYJ826" s="367"/>
      <c r="WYK826" s="367"/>
      <c r="WYL826" s="367"/>
      <c r="WYM826" s="367"/>
      <c r="WYN826" s="367"/>
      <c r="WYO826" s="367"/>
      <c r="WYP826" s="367"/>
      <c r="WYQ826" s="367"/>
      <c r="WYR826" s="367"/>
      <c r="WYS826" s="367"/>
      <c r="WYT826" s="367"/>
      <c r="WYU826" s="367"/>
      <c r="WYV826" s="367"/>
      <c r="WYW826" s="367"/>
      <c r="WYX826" s="367"/>
      <c r="WYY826" s="367"/>
      <c r="WYZ826" s="367"/>
      <c r="WZA826" s="367"/>
      <c r="WZB826" s="367"/>
      <c r="WZC826" s="367"/>
      <c r="WZD826" s="367"/>
      <c r="WZE826" s="367"/>
      <c r="WZF826" s="367"/>
      <c r="WZG826" s="367"/>
      <c r="WZH826" s="367"/>
      <c r="WZI826" s="367"/>
      <c r="WZJ826" s="367"/>
      <c r="WZK826" s="367"/>
      <c r="WZL826" s="367"/>
      <c r="WZM826" s="367"/>
      <c r="WZN826" s="367"/>
      <c r="WZO826" s="367"/>
      <c r="WZP826" s="367"/>
      <c r="WZQ826" s="367"/>
      <c r="WZR826" s="367"/>
      <c r="WZS826" s="367"/>
      <c r="WZT826" s="367"/>
      <c r="WZU826" s="367"/>
      <c r="WZV826" s="367"/>
      <c r="WZW826" s="367"/>
      <c r="WZX826" s="367"/>
      <c r="WZY826" s="367"/>
      <c r="WZZ826" s="367"/>
      <c r="XAA826" s="367"/>
      <c r="XAB826" s="367"/>
      <c r="XAC826" s="367"/>
      <c r="XAD826" s="367"/>
      <c r="XAE826" s="367"/>
      <c r="XAF826" s="367"/>
      <c r="XAG826" s="367"/>
      <c r="XAH826" s="367"/>
      <c r="XAI826" s="367"/>
      <c r="XAJ826" s="367"/>
      <c r="XAK826" s="367"/>
      <c r="XAL826" s="367"/>
      <c r="XAM826" s="367"/>
      <c r="XAN826" s="367"/>
      <c r="XAO826" s="367"/>
      <c r="XAP826" s="367"/>
      <c r="XAQ826" s="367"/>
      <c r="XAR826" s="367"/>
      <c r="XAS826" s="367"/>
      <c r="XAT826" s="367"/>
      <c r="XAU826" s="367"/>
      <c r="XAV826" s="367"/>
      <c r="XAW826" s="367"/>
      <c r="XAX826" s="367"/>
      <c r="XAY826" s="367"/>
      <c r="XAZ826" s="367"/>
      <c r="XBA826" s="367"/>
      <c r="XBB826" s="367"/>
      <c r="XBC826" s="367"/>
      <c r="XBD826" s="367"/>
      <c r="XBE826" s="367"/>
      <c r="XBF826" s="367"/>
      <c r="XBG826" s="367"/>
      <c r="XBH826" s="367"/>
      <c r="XBI826" s="367"/>
      <c r="XBJ826" s="367"/>
      <c r="XBK826" s="367"/>
      <c r="XBL826" s="367"/>
      <c r="XBM826" s="367"/>
      <c r="XBN826" s="367"/>
      <c r="XBO826" s="367"/>
      <c r="XBP826" s="367"/>
      <c r="XBQ826" s="367"/>
      <c r="XBR826" s="367"/>
      <c r="XBS826" s="367"/>
    </row>
    <row r="827" spans="1:16295" ht="15.6" x14ac:dyDescent="0.3">
      <c r="A827" s="360"/>
      <c r="B827" s="360"/>
      <c r="C827" s="361"/>
      <c r="D827" s="362"/>
      <c r="E827" s="362"/>
      <c r="F827" s="364"/>
      <c r="G827" s="364"/>
      <c r="H827" s="362"/>
      <c r="I827" s="364"/>
      <c r="J827" s="364"/>
      <c r="K827" s="365"/>
      <c r="L827" s="365"/>
      <c r="M827" s="365"/>
      <c r="N827" s="365"/>
      <c r="O827" s="367"/>
      <c r="P827" s="367"/>
      <c r="Q827" s="367"/>
      <c r="R827" s="367"/>
      <c r="S827" s="367"/>
      <c r="T827" s="367"/>
      <c r="U827" s="367"/>
      <c r="V827" s="367"/>
      <c r="W827" s="367"/>
      <c r="X827" s="367"/>
      <c r="Y827" s="367"/>
      <c r="Z827" s="367"/>
      <c r="AA827" s="367"/>
      <c r="AB827" s="367"/>
      <c r="AC827" s="367"/>
      <c r="AD827" s="367"/>
      <c r="AE827" s="367"/>
      <c r="AF827" s="367"/>
      <c r="AG827" s="367"/>
      <c r="AH827" s="367"/>
      <c r="AI827" s="367"/>
      <c r="AJ827" s="367"/>
      <c r="AK827" s="367"/>
      <c r="AL827" s="367"/>
      <c r="AM827" s="367"/>
      <c r="AN827" s="367"/>
      <c r="AO827" s="367"/>
      <c r="AP827" s="367"/>
      <c r="AQ827" s="367"/>
      <c r="AR827" s="367"/>
      <c r="AS827" s="367"/>
      <c r="AT827" s="367"/>
      <c r="AU827" s="367"/>
      <c r="AV827" s="367"/>
      <c r="AW827" s="367"/>
      <c r="AX827" s="367"/>
      <c r="AY827" s="367"/>
      <c r="AZ827" s="367"/>
      <c r="BA827" s="367"/>
      <c r="BB827" s="367"/>
      <c r="BC827" s="367"/>
      <c r="BD827" s="367"/>
      <c r="BE827" s="367"/>
      <c r="BF827" s="367"/>
      <c r="BG827" s="367"/>
      <c r="BH827" s="367"/>
      <c r="BI827" s="367"/>
      <c r="BJ827" s="367"/>
      <c r="BK827" s="367"/>
      <c r="BL827" s="367"/>
      <c r="BM827" s="367"/>
      <c r="BN827" s="367"/>
      <c r="BO827" s="367"/>
      <c r="BP827" s="367"/>
      <c r="BQ827" s="367"/>
      <c r="BR827" s="367"/>
      <c r="BS827" s="367"/>
      <c r="BT827" s="367"/>
      <c r="BU827" s="367"/>
      <c r="BV827" s="367"/>
      <c r="BW827" s="367"/>
      <c r="BX827" s="367"/>
      <c r="BY827" s="367"/>
      <c r="BZ827" s="367"/>
      <c r="CA827" s="367"/>
      <c r="CB827" s="367"/>
      <c r="CC827" s="367"/>
      <c r="CD827" s="367"/>
      <c r="CE827" s="367"/>
      <c r="CF827" s="367"/>
      <c r="CG827" s="367"/>
      <c r="CH827" s="367"/>
      <c r="CI827" s="367"/>
      <c r="CJ827" s="367"/>
      <c r="CK827" s="367"/>
      <c r="CL827" s="367"/>
      <c r="CM827" s="367"/>
      <c r="CN827" s="367"/>
      <c r="CO827" s="367"/>
      <c r="CP827" s="367"/>
      <c r="CQ827" s="367"/>
      <c r="CR827" s="367"/>
      <c r="CS827" s="367"/>
      <c r="CT827" s="367"/>
      <c r="CU827" s="367"/>
      <c r="CV827" s="367"/>
      <c r="CW827" s="367"/>
      <c r="CX827" s="367"/>
      <c r="CY827" s="367"/>
      <c r="CZ827" s="367"/>
      <c r="DA827" s="367"/>
      <c r="DB827" s="367"/>
      <c r="DC827" s="367"/>
      <c r="DD827" s="367"/>
      <c r="DE827" s="367"/>
      <c r="DF827" s="367"/>
      <c r="DG827" s="367"/>
      <c r="DH827" s="367"/>
      <c r="DI827" s="367"/>
      <c r="DJ827" s="367"/>
      <c r="DK827" s="367"/>
      <c r="DL827" s="367"/>
      <c r="DM827" s="367"/>
      <c r="DN827" s="367"/>
      <c r="DO827" s="367"/>
      <c r="DP827" s="367"/>
      <c r="DQ827" s="367"/>
      <c r="DR827" s="367"/>
      <c r="DS827" s="367"/>
      <c r="DT827" s="367"/>
      <c r="DU827" s="367"/>
      <c r="DV827" s="367"/>
      <c r="DW827" s="367"/>
      <c r="DX827" s="367"/>
      <c r="DY827" s="367"/>
      <c r="DZ827" s="367"/>
      <c r="EA827" s="367"/>
      <c r="EB827" s="367"/>
      <c r="EC827" s="367"/>
      <c r="ED827" s="367"/>
      <c r="EE827" s="367"/>
      <c r="EF827" s="367"/>
      <c r="EG827" s="367"/>
      <c r="EH827" s="367"/>
      <c r="EI827" s="367"/>
      <c r="EJ827" s="367"/>
      <c r="EK827" s="367"/>
      <c r="EL827" s="367"/>
      <c r="EM827" s="367"/>
      <c r="EN827" s="367"/>
      <c r="EO827" s="367"/>
      <c r="EP827" s="367"/>
      <c r="EQ827" s="367"/>
      <c r="ER827" s="367"/>
      <c r="ES827" s="367"/>
      <c r="ET827" s="367"/>
      <c r="EU827" s="367"/>
      <c r="EV827" s="367"/>
      <c r="EW827" s="367"/>
      <c r="EX827" s="367"/>
      <c r="EY827" s="367"/>
      <c r="EZ827" s="367"/>
      <c r="FA827" s="367"/>
      <c r="FB827" s="367"/>
      <c r="FC827" s="367"/>
      <c r="FD827" s="367"/>
      <c r="FE827" s="367"/>
      <c r="FF827" s="367"/>
      <c r="FG827" s="367"/>
      <c r="FH827" s="367"/>
      <c r="FI827" s="367"/>
      <c r="FJ827" s="367"/>
      <c r="FK827" s="367"/>
      <c r="FL827" s="367"/>
      <c r="FM827" s="367"/>
      <c r="FN827" s="367"/>
      <c r="FO827" s="367"/>
      <c r="FP827" s="367"/>
      <c r="FQ827" s="367"/>
      <c r="FR827" s="367"/>
      <c r="FS827" s="367"/>
      <c r="FT827" s="367"/>
      <c r="FU827" s="367"/>
      <c r="FV827" s="367"/>
      <c r="FW827" s="367"/>
      <c r="FX827" s="367"/>
      <c r="FY827" s="367"/>
      <c r="FZ827" s="367"/>
      <c r="GA827" s="367"/>
      <c r="GB827" s="367"/>
      <c r="GC827" s="367"/>
      <c r="GD827" s="367"/>
      <c r="GE827" s="367"/>
      <c r="GF827" s="367"/>
      <c r="GG827" s="367"/>
      <c r="GH827" s="367"/>
      <c r="GI827" s="367"/>
      <c r="GJ827" s="367"/>
      <c r="GK827" s="367"/>
      <c r="GL827" s="367"/>
      <c r="GM827" s="367"/>
      <c r="GN827" s="367"/>
      <c r="GO827" s="367"/>
      <c r="GP827" s="367"/>
      <c r="GQ827" s="367"/>
      <c r="GR827" s="367"/>
      <c r="GS827" s="367"/>
      <c r="GT827" s="367"/>
      <c r="GU827" s="367"/>
      <c r="GV827" s="367"/>
      <c r="GW827" s="367"/>
      <c r="GX827" s="367"/>
      <c r="GY827" s="367"/>
      <c r="GZ827" s="367"/>
      <c r="HA827" s="367"/>
      <c r="HB827" s="367"/>
      <c r="HC827" s="367"/>
      <c r="HD827" s="367"/>
      <c r="HE827" s="367"/>
      <c r="HF827" s="367"/>
      <c r="HG827" s="367"/>
      <c r="HH827" s="367"/>
      <c r="HI827" s="367"/>
      <c r="HJ827" s="367"/>
      <c r="HK827" s="367"/>
      <c r="HL827" s="367"/>
      <c r="HM827" s="367"/>
      <c r="HN827" s="367"/>
      <c r="HO827" s="367"/>
      <c r="HP827" s="367"/>
      <c r="HQ827" s="367"/>
      <c r="HR827" s="367"/>
      <c r="HS827" s="367"/>
      <c r="HT827" s="367"/>
      <c r="HU827" s="367"/>
      <c r="HV827" s="367"/>
      <c r="HW827" s="367"/>
      <c r="HX827" s="367"/>
      <c r="HY827" s="367"/>
      <c r="HZ827" s="367"/>
      <c r="IA827" s="367"/>
      <c r="IB827" s="367"/>
      <c r="IC827" s="367"/>
      <c r="ID827" s="367"/>
      <c r="IE827" s="367"/>
      <c r="IF827" s="367"/>
      <c r="IG827" s="367"/>
      <c r="IH827" s="367"/>
      <c r="II827" s="367"/>
      <c r="IJ827" s="367"/>
      <c r="IK827" s="367"/>
      <c r="IL827" s="367"/>
      <c r="IM827" s="367"/>
      <c r="IN827" s="367"/>
      <c r="IO827" s="367"/>
      <c r="IP827" s="367"/>
      <c r="IQ827" s="367"/>
      <c r="IR827" s="367"/>
      <c r="IS827" s="367"/>
      <c r="IT827" s="367"/>
      <c r="IU827" s="367"/>
      <c r="IV827" s="367"/>
      <c r="IW827" s="367"/>
      <c r="IX827" s="367"/>
      <c r="IY827" s="367"/>
      <c r="IZ827" s="367"/>
      <c r="JA827" s="367"/>
      <c r="JB827" s="367"/>
      <c r="JC827" s="367"/>
      <c r="JD827" s="367"/>
      <c r="JE827" s="367"/>
      <c r="JF827" s="367"/>
      <c r="JG827" s="367"/>
      <c r="JH827" s="367"/>
      <c r="JI827" s="367"/>
      <c r="JJ827" s="367"/>
      <c r="JK827" s="367"/>
      <c r="JL827" s="367"/>
      <c r="JM827" s="367"/>
      <c r="JN827" s="367"/>
      <c r="JO827" s="367"/>
      <c r="JP827" s="367"/>
      <c r="JQ827" s="367"/>
      <c r="JR827" s="367"/>
      <c r="JS827" s="367"/>
      <c r="JT827" s="367"/>
      <c r="JU827" s="367"/>
      <c r="JV827" s="367"/>
      <c r="JW827" s="367"/>
      <c r="JX827" s="367"/>
      <c r="JY827" s="367"/>
      <c r="JZ827" s="367"/>
      <c r="KA827" s="367"/>
      <c r="KB827" s="367"/>
      <c r="KC827" s="367"/>
      <c r="KD827" s="367"/>
      <c r="KE827" s="367"/>
      <c r="KF827" s="367"/>
      <c r="KG827" s="367"/>
      <c r="KH827" s="367"/>
      <c r="KI827" s="367"/>
      <c r="KJ827" s="367"/>
      <c r="KK827" s="367"/>
      <c r="KL827" s="367"/>
      <c r="KM827" s="367"/>
      <c r="KN827" s="367"/>
      <c r="KO827" s="367"/>
      <c r="KP827" s="367"/>
      <c r="KQ827" s="367"/>
      <c r="KR827" s="367"/>
      <c r="KS827" s="367"/>
      <c r="KT827" s="367"/>
      <c r="KU827" s="367"/>
      <c r="KV827" s="367"/>
      <c r="KW827" s="367"/>
      <c r="KX827" s="367"/>
      <c r="KY827" s="367"/>
      <c r="KZ827" s="367"/>
      <c r="LA827" s="367"/>
      <c r="LB827" s="367"/>
      <c r="LC827" s="367"/>
      <c r="LD827" s="367"/>
      <c r="LE827" s="367"/>
      <c r="LF827" s="367"/>
      <c r="LG827" s="367"/>
      <c r="LH827" s="367"/>
      <c r="LI827" s="367"/>
      <c r="LJ827" s="367"/>
      <c r="LK827" s="367"/>
      <c r="LL827" s="367"/>
      <c r="LM827" s="367"/>
      <c r="LN827" s="367"/>
      <c r="LO827" s="367"/>
      <c r="LP827" s="367"/>
      <c r="LQ827" s="367"/>
      <c r="LR827" s="367"/>
      <c r="LS827" s="367"/>
      <c r="LT827" s="367"/>
      <c r="LU827" s="367"/>
      <c r="LV827" s="367"/>
      <c r="LW827" s="367"/>
      <c r="LX827" s="367"/>
      <c r="LY827" s="367"/>
      <c r="LZ827" s="367"/>
      <c r="MA827" s="367"/>
      <c r="MB827" s="367"/>
      <c r="MC827" s="367"/>
      <c r="MD827" s="367"/>
      <c r="ME827" s="367"/>
      <c r="MF827" s="367"/>
      <c r="MG827" s="367"/>
      <c r="MH827" s="367"/>
      <c r="MI827" s="367"/>
      <c r="MJ827" s="367"/>
      <c r="MK827" s="367"/>
      <c r="ML827" s="367"/>
      <c r="MM827" s="367"/>
      <c r="MN827" s="367"/>
      <c r="MO827" s="367"/>
      <c r="MP827" s="367"/>
      <c r="MQ827" s="367"/>
      <c r="MR827" s="367"/>
      <c r="MS827" s="367"/>
      <c r="MT827" s="367"/>
      <c r="MU827" s="367"/>
      <c r="MV827" s="367"/>
      <c r="MW827" s="367"/>
      <c r="MX827" s="367"/>
      <c r="MY827" s="367"/>
      <c r="MZ827" s="367"/>
      <c r="NA827" s="367"/>
      <c r="NB827" s="367"/>
      <c r="NC827" s="367"/>
      <c r="ND827" s="367"/>
      <c r="NE827" s="367"/>
      <c r="NF827" s="367"/>
      <c r="NG827" s="367"/>
      <c r="NH827" s="367"/>
      <c r="NI827" s="367"/>
      <c r="NJ827" s="367"/>
      <c r="NK827" s="367"/>
      <c r="NL827" s="367"/>
      <c r="NM827" s="367"/>
      <c r="NN827" s="367"/>
      <c r="NO827" s="367"/>
      <c r="NP827" s="367"/>
      <c r="NQ827" s="367"/>
      <c r="NR827" s="367"/>
      <c r="NS827" s="367"/>
      <c r="NT827" s="367"/>
      <c r="NU827" s="367"/>
      <c r="NV827" s="367"/>
      <c r="NW827" s="367"/>
      <c r="NX827" s="367"/>
      <c r="NY827" s="367"/>
      <c r="NZ827" s="367"/>
      <c r="OA827" s="367"/>
      <c r="OB827" s="367"/>
      <c r="OC827" s="367"/>
      <c r="OD827" s="367"/>
      <c r="OE827" s="367"/>
      <c r="OF827" s="367"/>
      <c r="OG827" s="367"/>
      <c r="OH827" s="367"/>
      <c r="OI827" s="367"/>
      <c r="OJ827" s="367"/>
      <c r="OK827" s="367"/>
      <c r="OL827" s="367"/>
      <c r="OM827" s="367"/>
      <c r="ON827" s="367"/>
      <c r="OO827" s="367"/>
      <c r="OP827" s="367"/>
      <c r="OQ827" s="367"/>
      <c r="OR827" s="367"/>
      <c r="OS827" s="367"/>
      <c r="OT827" s="367"/>
      <c r="OU827" s="367"/>
      <c r="OV827" s="367"/>
      <c r="OW827" s="367"/>
      <c r="OX827" s="367"/>
      <c r="OY827" s="367"/>
      <c r="OZ827" s="367"/>
      <c r="PA827" s="367"/>
      <c r="PB827" s="367"/>
      <c r="PC827" s="367"/>
      <c r="PD827" s="367"/>
      <c r="PE827" s="367"/>
      <c r="PF827" s="367"/>
      <c r="PG827" s="367"/>
      <c r="PH827" s="367"/>
      <c r="PI827" s="367"/>
      <c r="PJ827" s="367"/>
      <c r="PK827" s="367"/>
      <c r="PL827" s="367"/>
      <c r="PM827" s="367"/>
      <c r="PN827" s="367"/>
      <c r="PO827" s="367"/>
      <c r="PP827" s="367"/>
      <c r="PQ827" s="367"/>
      <c r="PR827" s="367"/>
      <c r="PS827" s="367"/>
      <c r="PT827" s="367"/>
      <c r="PU827" s="367"/>
      <c r="PV827" s="367"/>
      <c r="PW827" s="367"/>
      <c r="PX827" s="367"/>
      <c r="PY827" s="367"/>
      <c r="PZ827" s="367"/>
      <c r="QA827" s="367"/>
      <c r="QB827" s="367"/>
      <c r="QC827" s="367"/>
      <c r="QD827" s="367"/>
      <c r="QE827" s="367"/>
      <c r="QF827" s="367"/>
      <c r="QG827" s="367"/>
      <c r="QH827" s="367"/>
      <c r="QI827" s="367"/>
      <c r="QJ827" s="367"/>
      <c r="QK827" s="367"/>
      <c r="QL827" s="367"/>
      <c r="QM827" s="367"/>
      <c r="QN827" s="367"/>
      <c r="QO827" s="367"/>
      <c r="QP827" s="367"/>
      <c r="QQ827" s="367"/>
      <c r="QR827" s="367"/>
      <c r="QS827" s="367"/>
      <c r="QT827" s="367"/>
      <c r="QU827" s="367"/>
      <c r="QV827" s="367"/>
      <c r="QW827" s="367"/>
      <c r="QX827" s="367"/>
      <c r="QY827" s="367"/>
      <c r="QZ827" s="367"/>
      <c r="RA827" s="367"/>
      <c r="RB827" s="367"/>
      <c r="RC827" s="367"/>
      <c r="RD827" s="367"/>
      <c r="RE827" s="367"/>
      <c r="RF827" s="367"/>
      <c r="RG827" s="367"/>
      <c r="RH827" s="367"/>
      <c r="RI827" s="367"/>
      <c r="RJ827" s="367"/>
      <c r="RK827" s="367"/>
      <c r="RL827" s="367"/>
      <c r="RM827" s="367"/>
      <c r="RN827" s="367"/>
      <c r="RO827" s="367"/>
      <c r="RP827" s="367"/>
      <c r="RQ827" s="367"/>
      <c r="RR827" s="367"/>
      <c r="RS827" s="367"/>
      <c r="RT827" s="367"/>
      <c r="RU827" s="367"/>
      <c r="RV827" s="367"/>
      <c r="RW827" s="367"/>
      <c r="RX827" s="367"/>
      <c r="RY827" s="367"/>
      <c r="RZ827" s="367"/>
      <c r="SA827" s="367"/>
      <c r="SB827" s="367"/>
      <c r="SC827" s="367"/>
      <c r="SD827" s="367"/>
      <c r="SE827" s="367"/>
      <c r="SF827" s="367"/>
      <c r="SG827" s="367"/>
      <c r="SH827" s="367"/>
      <c r="SI827" s="367"/>
      <c r="SJ827" s="367"/>
      <c r="SK827" s="367"/>
      <c r="SL827" s="367"/>
      <c r="SM827" s="367"/>
      <c r="SN827" s="367"/>
      <c r="SO827" s="367"/>
      <c r="SP827" s="367"/>
      <c r="SQ827" s="367"/>
      <c r="SR827" s="367"/>
      <c r="SS827" s="367"/>
      <c r="ST827" s="367"/>
      <c r="SU827" s="367"/>
      <c r="SV827" s="367"/>
      <c r="SW827" s="367"/>
      <c r="SX827" s="367"/>
      <c r="SY827" s="367"/>
      <c r="SZ827" s="367"/>
      <c r="TA827" s="367"/>
      <c r="TB827" s="367"/>
      <c r="TC827" s="367"/>
      <c r="TD827" s="367"/>
      <c r="TE827" s="367"/>
      <c r="TF827" s="367"/>
      <c r="TG827" s="367"/>
      <c r="TH827" s="367"/>
      <c r="TI827" s="367"/>
      <c r="TJ827" s="367"/>
      <c r="TK827" s="367"/>
      <c r="TL827" s="367"/>
      <c r="TM827" s="367"/>
      <c r="TN827" s="367"/>
      <c r="TO827" s="367"/>
      <c r="TP827" s="367"/>
      <c r="TQ827" s="367"/>
      <c r="TR827" s="367"/>
      <c r="TS827" s="367"/>
      <c r="TT827" s="367"/>
      <c r="TU827" s="367"/>
      <c r="TV827" s="367"/>
      <c r="TW827" s="367"/>
      <c r="TX827" s="367"/>
      <c r="TY827" s="367"/>
      <c r="TZ827" s="367"/>
      <c r="UA827" s="367"/>
      <c r="UB827" s="367"/>
      <c r="UC827" s="367"/>
      <c r="UD827" s="367"/>
      <c r="UE827" s="367"/>
      <c r="UF827" s="367"/>
      <c r="UG827" s="367"/>
      <c r="UH827" s="367"/>
      <c r="UI827" s="367"/>
      <c r="UJ827" s="367"/>
      <c r="UK827" s="367"/>
      <c r="UL827" s="367"/>
      <c r="UM827" s="367"/>
      <c r="UN827" s="367"/>
      <c r="UO827" s="367"/>
      <c r="UP827" s="367"/>
      <c r="UQ827" s="367"/>
      <c r="UR827" s="367"/>
      <c r="US827" s="367"/>
      <c r="UT827" s="367"/>
      <c r="UU827" s="367"/>
      <c r="UV827" s="367"/>
      <c r="UW827" s="367"/>
      <c r="UX827" s="367"/>
      <c r="UY827" s="367"/>
      <c r="UZ827" s="367"/>
      <c r="VA827" s="367"/>
      <c r="VB827" s="367"/>
      <c r="VC827" s="367"/>
      <c r="VD827" s="367"/>
      <c r="VE827" s="367"/>
      <c r="VF827" s="367"/>
      <c r="VG827" s="367"/>
      <c r="VH827" s="367"/>
      <c r="VI827" s="367"/>
      <c r="VJ827" s="367"/>
      <c r="VK827" s="367"/>
      <c r="VL827" s="367"/>
      <c r="VM827" s="367"/>
      <c r="VN827" s="367"/>
      <c r="VO827" s="367"/>
      <c r="VP827" s="367"/>
      <c r="VQ827" s="367"/>
      <c r="VR827" s="367"/>
      <c r="VS827" s="367"/>
      <c r="VT827" s="367"/>
      <c r="VU827" s="367"/>
      <c r="VV827" s="367"/>
      <c r="VW827" s="367"/>
      <c r="VX827" s="367"/>
      <c r="VY827" s="367"/>
      <c r="VZ827" s="367"/>
      <c r="WA827" s="367"/>
      <c r="WB827" s="367"/>
      <c r="WC827" s="367"/>
      <c r="WD827" s="367"/>
      <c r="WE827" s="367"/>
      <c r="WF827" s="367"/>
      <c r="WG827" s="367"/>
      <c r="WH827" s="367"/>
      <c r="WI827" s="367"/>
      <c r="WJ827" s="367"/>
      <c r="WK827" s="367"/>
      <c r="WL827" s="367"/>
      <c r="WM827" s="367"/>
      <c r="WN827" s="367"/>
      <c r="WO827" s="367"/>
      <c r="WP827" s="367"/>
      <c r="WQ827" s="367"/>
      <c r="WR827" s="367"/>
      <c r="WS827" s="367"/>
      <c r="WT827" s="367"/>
      <c r="WU827" s="367"/>
      <c r="WV827" s="367"/>
      <c r="WW827" s="367"/>
      <c r="WX827" s="367"/>
      <c r="WY827" s="367"/>
      <c r="WZ827" s="367"/>
      <c r="XA827" s="367"/>
      <c r="XB827" s="367"/>
      <c r="XC827" s="367"/>
      <c r="XD827" s="367"/>
      <c r="XE827" s="367"/>
      <c r="XF827" s="367"/>
      <c r="XG827" s="367"/>
      <c r="XH827" s="367"/>
      <c r="XI827" s="367"/>
      <c r="XJ827" s="367"/>
      <c r="XK827" s="367"/>
      <c r="XL827" s="367"/>
      <c r="XM827" s="367"/>
      <c r="XN827" s="367"/>
      <c r="XO827" s="367"/>
      <c r="XP827" s="367"/>
      <c r="XQ827" s="367"/>
      <c r="XR827" s="367"/>
      <c r="XS827" s="367"/>
      <c r="XT827" s="367"/>
      <c r="XU827" s="367"/>
      <c r="XV827" s="367"/>
      <c r="XW827" s="367"/>
      <c r="XX827" s="367"/>
      <c r="XY827" s="367"/>
      <c r="XZ827" s="367"/>
      <c r="YA827" s="367"/>
      <c r="YB827" s="367"/>
      <c r="YC827" s="367"/>
      <c r="YD827" s="367"/>
      <c r="YE827" s="367"/>
      <c r="YF827" s="367"/>
      <c r="YG827" s="367"/>
      <c r="YH827" s="367"/>
      <c r="YI827" s="367"/>
      <c r="YJ827" s="367"/>
      <c r="YK827" s="367"/>
      <c r="YL827" s="367"/>
      <c r="YM827" s="367"/>
      <c r="YN827" s="367"/>
      <c r="YO827" s="367"/>
      <c r="YP827" s="367"/>
      <c r="YQ827" s="367"/>
      <c r="YR827" s="367"/>
      <c r="YS827" s="367"/>
      <c r="YT827" s="367"/>
      <c r="YU827" s="367"/>
      <c r="YV827" s="367"/>
      <c r="YW827" s="367"/>
      <c r="YX827" s="367"/>
      <c r="YY827" s="367"/>
      <c r="YZ827" s="367"/>
      <c r="ZA827" s="367"/>
      <c r="ZB827" s="367"/>
      <c r="ZC827" s="367"/>
      <c r="ZD827" s="367"/>
      <c r="ZE827" s="367"/>
      <c r="ZF827" s="367"/>
      <c r="ZG827" s="367"/>
      <c r="ZH827" s="367"/>
      <c r="ZI827" s="367"/>
      <c r="ZJ827" s="367"/>
      <c r="ZK827" s="367"/>
      <c r="ZL827" s="367"/>
      <c r="ZM827" s="367"/>
      <c r="ZN827" s="367"/>
      <c r="ZO827" s="367"/>
      <c r="ZP827" s="367"/>
      <c r="ZQ827" s="367"/>
      <c r="ZR827" s="367"/>
      <c r="ZS827" s="367"/>
      <c r="ZT827" s="367"/>
      <c r="ZU827" s="367"/>
      <c r="ZV827" s="367"/>
      <c r="ZW827" s="367"/>
      <c r="ZX827" s="367"/>
      <c r="ZY827" s="367"/>
      <c r="ZZ827" s="367"/>
      <c r="AAA827" s="367"/>
      <c r="AAB827" s="367"/>
      <c r="AAC827" s="367"/>
      <c r="AAD827" s="367"/>
      <c r="AAE827" s="367"/>
      <c r="AAF827" s="367"/>
      <c r="AAG827" s="367"/>
      <c r="AAH827" s="367"/>
      <c r="AAI827" s="367"/>
      <c r="AAJ827" s="367"/>
      <c r="AAK827" s="367"/>
      <c r="AAL827" s="367"/>
      <c r="AAM827" s="367"/>
      <c r="AAN827" s="367"/>
      <c r="AAO827" s="367"/>
      <c r="AAP827" s="367"/>
      <c r="AAQ827" s="367"/>
      <c r="AAR827" s="367"/>
      <c r="AAS827" s="367"/>
      <c r="AAT827" s="367"/>
      <c r="AAU827" s="367"/>
      <c r="AAV827" s="367"/>
      <c r="AAW827" s="367"/>
      <c r="AAX827" s="367"/>
      <c r="AAY827" s="367"/>
      <c r="AAZ827" s="367"/>
      <c r="ABA827" s="367"/>
      <c r="ABB827" s="367"/>
      <c r="ABC827" s="367"/>
      <c r="ABD827" s="367"/>
      <c r="ABE827" s="367"/>
      <c r="ABF827" s="367"/>
      <c r="ABG827" s="367"/>
      <c r="ABH827" s="367"/>
      <c r="ABI827" s="367"/>
      <c r="ABJ827" s="367"/>
      <c r="ABK827" s="367"/>
      <c r="ABL827" s="367"/>
      <c r="ABM827" s="367"/>
      <c r="ABN827" s="367"/>
      <c r="ABO827" s="367"/>
      <c r="ABP827" s="367"/>
      <c r="ABQ827" s="367"/>
      <c r="ABR827" s="367"/>
      <c r="ABS827" s="367"/>
      <c r="ABT827" s="367"/>
      <c r="ABU827" s="367"/>
      <c r="ABV827" s="367"/>
      <c r="ABW827" s="367"/>
      <c r="ABX827" s="367"/>
      <c r="ABY827" s="367"/>
      <c r="ABZ827" s="367"/>
      <c r="ACA827" s="367"/>
      <c r="ACB827" s="367"/>
      <c r="ACC827" s="367"/>
      <c r="ACD827" s="367"/>
      <c r="ACE827" s="367"/>
      <c r="ACF827" s="367"/>
      <c r="ACG827" s="367"/>
      <c r="ACH827" s="367"/>
      <c r="ACI827" s="367"/>
      <c r="ACJ827" s="367"/>
      <c r="ACK827" s="367"/>
      <c r="ACL827" s="367"/>
      <c r="ACM827" s="367"/>
      <c r="ACN827" s="367"/>
      <c r="ACO827" s="367"/>
      <c r="ACP827" s="367"/>
      <c r="ACQ827" s="367"/>
      <c r="ACR827" s="367"/>
      <c r="ACS827" s="367"/>
      <c r="ACT827" s="367"/>
      <c r="ACU827" s="367"/>
      <c r="ACV827" s="367"/>
      <c r="ACW827" s="367"/>
      <c r="ACX827" s="367"/>
      <c r="ACY827" s="367"/>
      <c r="ACZ827" s="367"/>
      <c r="ADA827" s="367"/>
      <c r="ADB827" s="367"/>
      <c r="ADC827" s="367"/>
      <c r="ADD827" s="367"/>
      <c r="ADE827" s="367"/>
      <c r="ADF827" s="367"/>
      <c r="ADG827" s="367"/>
      <c r="ADH827" s="367"/>
      <c r="ADI827" s="367"/>
      <c r="ADJ827" s="367"/>
      <c r="ADK827" s="367"/>
      <c r="ADL827" s="367"/>
      <c r="ADM827" s="367"/>
      <c r="ADN827" s="367"/>
      <c r="ADO827" s="367"/>
      <c r="ADP827" s="367"/>
      <c r="ADQ827" s="367"/>
      <c r="ADR827" s="367"/>
      <c r="ADS827" s="367"/>
      <c r="ADT827" s="367"/>
      <c r="ADU827" s="367"/>
      <c r="ADV827" s="367"/>
      <c r="ADW827" s="367"/>
      <c r="ADX827" s="367"/>
      <c r="ADY827" s="367"/>
      <c r="ADZ827" s="367"/>
      <c r="AEA827" s="367"/>
      <c r="AEB827" s="367"/>
      <c r="AEC827" s="367"/>
      <c r="AED827" s="367"/>
      <c r="AEE827" s="367"/>
      <c r="AEF827" s="367"/>
      <c r="AEG827" s="367"/>
      <c r="AEH827" s="367"/>
      <c r="AEI827" s="367"/>
      <c r="AEJ827" s="367"/>
      <c r="AEK827" s="367"/>
      <c r="AEL827" s="367"/>
      <c r="AEM827" s="367"/>
      <c r="AEN827" s="367"/>
      <c r="AEO827" s="367"/>
      <c r="AEP827" s="367"/>
      <c r="AEQ827" s="367"/>
      <c r="AER827" s="367"/>
      <c r="AES827" s="367"/>
      <c r="AET827" s="367"/>
      <c r="AEU827" s="367"/>
      <c r="AEV827" s="367"/>
      <c r="AEW827" s="367"/>
      <c r="AEX827" s="367"/>
      <c r="AEY827" s="367"/>
      <c r="AEZ827" s="367"/>
      <c r="AFA827" s="367"/>
      <c r="AFB827" s="367"/>
      <c r="AFC827" s="367"/>
      <c r="AFD827" s="367"/>
      <c r="AFE827" s="367"/>
      <c r="AFF827" s="367"/>
      <c r="AFG827" s="367"/>
      <c r="AFH827" s="367"/>
      <c r="AFI827" s="367"/>
      <c r="AFJ827" s="367"/>
      <c r="AFK827" s="367"/>
      <c r="AFL827" s="367"/>
      <c r="AFM827" s="367"/>
      <c r="AFN827" s="367"/>
      <c r="AFO827" s="367"/>
      <c r="AFP827" s="367"/>
      <c r="AFQ827" s="367"/>
      <c r="AFR827" s="367"/>
      <c r="AFS827" s="367"/>
      <c r="AFT827" s="367"/>
      <c r="AFU827" s="367"/>
      <c r="AFV827" s="367"/>
      <c r="AFW827" s="367"/>
      <c r="AFX827" s="367"/>
      <c r="AFY827" s="367"/>
      <c r="AFZ827" s="367"/>
      <c r="AGA827" s="367"/>
      <c r="AGB827" s="367"/>
      <c r="AGC827" s="367"/>
      <c r="AGD827" s="367"/>
      <c r="AGE827" s="367"/>
      <c r="AGF827" s="367"/>
      <c r="AGG827" s="367"/>
      <c r="AGH827" s="367"/>
      <c r="AGI827" s="367"/>
      <c r="AGJ827" s="367"/>
      <c r="AGK827" s="367"/>
      <c r="AGL827" s="367"/>
      <c r="AGM827" s="367"/>
      <c r="AGN827" s="367"/>
      <c r="AGO827" s="367"/>
      <c r="AGP827" s="367"/>
      <c r="AGQ827" s="367"/>
      <c r="AGR827" s="367"/>
      <c r="AGS827" s="367"/>
      <c r="AGT827" s="367"/>
      <c r="AGU827" s="367"/>
      <c r="AGV827" s="367"/>
      <c r="AGW827" s="367"/>
      <c r="AGX827" s="367"/>
      <c r="AGY827" s="367"/>
      <c r="AGZ827" s="367"/>
      <c r="AHA827" s="367"/>
      <c r="AHB827" s="367"/>
      <c r="AHC827" s="367"/>
      <c r="AHD827" s="367"/>
      <c r="AHE827" s="367"/>
      <c r="AHF827" s="367"/>
      <c r="AHG827" s="367"/>
      <c r="AHH827" s="367"/>
      <c r="AHI827" s="367"/>
      <c r="AHJ827" s="367"/>
      <c r="AHK827" s="367"/>
      <c r="AHL827" s="367"/>
      <c r="AHM827" s="367"/>
      <c r="AHN827" s="367"/>
      <c r="AHO827" s="367"/>
      <c r="AHP827" s="367"/>
      <c r="AHQ827" s="367"/>
      <c r="AHR827" s="367"/>
      <c r="AHS827" s="367"/>
      <c r="AHT827" s="367"/>
      <c r="AHU827" s="367"/>
      <c r="AHV827" s="367"/>
      <c r="AHW827" s="367"/>
      <c r="AHX827" s="367"/>
      <c r="AHY827" s="367"/>
      <c r="AHZ827" s="367"/>
      <c r="AIA827" s="367"/>
      <c r="AIB827" s="367"/>
      <c r="AIC827" s="367"/>
      <c r="AID827" s="367"/>
      <c r="AIE827" s="367"/>
      <c r="AIF827" s="367"/>
      <c r="AIG827" s="367"/>
      <c r="AIH827" s="367"/>
      <c r="AII827" s="367"/>
      <c r="AIJ827" s="367"/>
      <c r="AIK827" s="367"/>
      <c r="AIL827" s="367"/>
      <c r="AIM827" s="367"/>
      <c r="AIN827" s="367"/>
      <c r="AIO827" s="367"/>
      <c r="AIP827" s="367"/>
      <c r="AIQ827" s="367"/>
      <c r="AIR827" s="367"/>
      <c r="AIS827" s="367"/>
      <c r="AIT827" s="367"/>
      <c r="AIU827" s="367"/>
      <c r="AIV827" s="367"/>
      <c r="AIW827" s="367"/>
      <c r="AIX827" s="367"/>
      <c r="AIY827" s="367"/>
      <c r="AIZ827" s="367"/>
      <c r="AJA827" s="367"/>
      <c r="AJB827" s="367"/>
      <c r="AJC827" s="367"/>
      <c r="AJD827" s="367"/>
      <c r="AJE827" s="367"/>
      <c r="AJF827" s="367"/>
      <c r="AJG827" s="367"/>
      <c r="AJH827" s="367"/>
      <c r="AJI827" s="367"/>
      <c r="AJJ827" s="367"/>
      <c r="AJK827" s="367"/>
      <c r="AJL827" s="367"/>
      <c r="AJM827" s="367"/>
      <c r="AJN827" s="367"/>
      <c r="AJO827" s="367"/>
      <c r="AJP827" s="367"/>
      <c r="AJQ827" s="367"/>
      <c r="AJR827" s="367"/>
      <c r="AJS827" s="367"/>
      <c r="AJT827" s="367"/>
      <c r="AJU827" s="367"/>
      <c r="AJV827" s="367"/>
      <c r="AJW827" s="367"/>
      <c r="AJX827" s="367"/>
      <c r="AJY827" s="367"/>
      <c r="AJZ827" s="367"/>
      <c r="AKA827" s="367"/>
      <c r="AKB827" s="367"/>
      <c r="AKC827" s="367"/>
      <c r="AKD827" s="367"/>
      <c r="AKE827" s="367"/>
      <c r="AKF827" s="367"/>
      <c r="AKG827" s="367"/>
      <c r="AKH827" s="367"/>
      <c r="AKI827" s="367"/>
      <c r="AKJ827" s="367"/>
      <c r="AKK827" s="367"/>
      <c r="AKL827" s="367"/>
      <c r="AKM827" s="367"/>
      <c r="AKN827" s="367"/>
      <c r="AKO827" s="367"/>
      <c r="AKP827" s="367"/>
      <c r="AKQ827" s="367"/>
      <c r="AKR827" s="367"/>
      <c r="AKS827" s="367"/>
      <c r="AKT827" s="367"/>
      <c r="AKU827" s="367"/>
      <c r="AKV827" s="367"/>
      <c r="AKW827" s="367"/>
      <c r="AKX827" s="367"/>
      <c r="AKY827" s="367"/>
      <c r="AKZ827" s="367"/>
      <c r="ALA827" s="367"/>
      <c r="ALB827" s="367"/>
      <c r="ALC827" s="367"/>
      <c r="ALD827" s="367"/>
      <c r="ALE827" s="367"/>
      <c r="ALF827" s="367"/>
      <c r="ALG827" s="367"/>
      <c r="ALH827" s="367"/>
      <c r="ALI827" s="367"/>
      <c r="ALJ827" s="367"/>
      <c r="ALK827" s="367"/>
      <c r="ALL827" s="367"/>
      <c r="ALM827" s="367"/>
      <c r="ALN827" s="367"/>
      <c r="ALO827" s="367"/>
      <c r="ALP827" s="367"/>
      <c r="ALQ827" s="367"/>
      <c r="ALR827" s="367"/>
      <c r="ALS827" s="367"/>
      <c r="ALT827" s="367"/>
      <c r="ALU827" s="367"/>
      <c r="ALV827" s="367"/>
      <c r="ALW827" s="367"/>
      <c r="ALX827" s="367"/>
      <c r="ALY827" s="367"/>
      <c r="ALZ827" s="367"/>
      <c r="AMA827" s="367"/>
      <c r="AMB827" s="367"/>
      <c r="AMC827" s="367"/>
      <c r="AMD827" s="367"/>
      <c r="AME827" s="367"/>
      <c r="AMF827" s="367"/>
      <c r="AMG827" s="367"/>
      <c r="AMH827" s="367"/>
      <c r="AMI827" s="367"/>
      <c r="AMJ827" s="367"/>
      <c r="AMK827" s="367"/>
      <c r="AML827" s="367"/>
      <c r="AMM827" s="367"/>
      <c r="AMN827" s="367"/>
      <c r="AMO827" s="367"/>
      <c r="AMP827" s="367"/>
      <c r="AMQ827" s="367"/>
      <c r="AMR827" s="367"/>
      <c r="AMS827" s="367"/>
      <c r="AMT827" s="367"/>
      <c r="AMU827" s="367"/>
      <c r="AMV827" s="367"/>
      <c r="AMW827" s="367"/>
      <c r="AMX827" s="367"/>
      <c r="AMY827" s="367"/>
      <c r="AMZ827" s="367"/>
      <c r="ANA827" s="367"/>
      <c r="ANB827" s="367"/>
      <c r="ANC827" s="367"/>
      <c r="AND827" s="367"/>
      <c r="ANE827" s="367"/>
      <c r="ANF827" s="367"/>
      <c r="ANG827" s="367"/>
      <c r="ANH827" s="367"/>
      <c r="ANI827" s="367"/>
      <c r="ANJ827" s="367"/>
      <c r="ANK827" s="367"/>
      <c r="ANL827" s="367"/>
      <c r="ANM827" s="367"/>
      <c r="ANN827" s="367"/>
      <c r="ANO827" s="367"/>
      <c r="ANP827" s="367"/>
      <c r="ANQ827" s="367"/>
      <c r="ANR827" s="367"/>
      <c r="ANS827" s="367"/>
      <c r="ANT827" s="367"/>
      <c r="ANU827" s="367"/>
      <c r="ANV827" s="367"/>
      <c r="ANW827" s="367"/>
      <c r="ANX827" s="367"/>
      <c r="ANY827" s="367"/>
      <c r="ANZ827" s="367"/>
      <c r="AOA827" s="367"/>
      <c r="AOB827" s="367"/>
      <c r="AOC827" s="367"/>
      <c r="AOD827" s="367"/>
      <c r="AOE827" s="367"/>
      <c r="AOF827" s="367"/>
      <c r="AOG827" s="367"/>
      <c r="AOH827" s="367"/>
      <c r="AOI827" s="367"/>
      <c r="AOJ827" s="367"/>
      <c r="AOK827" s="367"/>
      <c r="AOL827" s="367"/>
      <c r="AOM827" s="367"/>
      <c r="AON827" s="367"/>
      <c r="AOO827" s="367"/>
      <c r="AOP827" s="367"/>
      <c r="AOQ827" s="367"/>
      <c r="AOR827" s="367"/>
      <c r="AOS827" s="367"/>
      <c r="AOT827" s="367"/>
      <c r="AOU827" s="367"/>
      <c r="AOV827" s="367"/>
      <c r="AOW827" s="367"/>
      <c r="AOX827" s="367"/>
      <c r="AOY827" s="367"/>
      <c r="AOZ827" s="367"/>
      <c r="APA827" s="367"/>
      <c r="APB827" s="367"/>
      <c r="APC827" s="367"/>
      <c r="APD827" s="367"/>
      <c r="APE827" s="367"/>
      <c r="APF827" s="367"/>
      <c r="APG827" s="367"/>
      <c r="APH827" s="367"/>
      <c r="API827" s="367"/>
      <c r="APJ827" s="367"/>
      <c r="APK827" s="367"/>
      <c r="APL827" s="367"/>
      <c r="APM827" s="367"/>
      <c r="APN827" s="367"/>
      <c r="APO827" s="367"/>
      <c r="APP827" s="367"/>
      <c r="APQ827" s="367"/>
      <c r="APR827" s="367"/>
      <c r="APS827" s="367"/>
      <c r="APT827" s="367"/>
      <c r="APU827" s="367"/>
      <c r="APV827" s="367"/>
      <c r="APW827" s="367"/>
      <c r="APX827" s="367"/>
      <c r="APY827" s="367"/>
      <c r="APZ827" s="367"/>
      <c r="AQA827" s="367"/>
      <c r="AQB827" s="367"/>
      <c r="AQC827" s="367"/>
      <c r="AQD827" s="367"/>
      <c r="AQE827" s="367"/>
      <c r="AQF827" s="367"/>
      <c r="AQG827" s="367"/>
      <c r="AQH827" s="367"/>
      <c r="AQI827" s="367"/>
      <c r="AQJ827" s="367"/>
      <c r="AQK827" s="367"/>
      <c r="AQL827" s="367"/>
      <c r="AQM827" s="367"/>
      <c r="AQN827" s="367"/>
      <c r="AQO827" s="367"/>
      <c r="AQP827" s="367"/>
      <c r="AQQ827" s="367"/>
      <c r="AQR827" s="367"/>
      <c r="AQS827" s="367"/>
      <c r="AQT827" s="367"/>
      <c r="AQU827" s="367"/>
      <c r="AQV827" s="367"/>
      <c r="AQW827" s="367"/>
      <c r="AQX827" s="367"/>
      <c r="AQY827" s="367"/>
      <c r="AQZ827" s="367"/>
      <c r="ARA827" s="367"/>
      <c r="ARB827" s="367"/>
      <c r="ARC827" s="367"/>
      <c r="ARD827" s="367"/>
      <c r="ARE827" s="367"/>
      <c r="ARF827" s="367"/>
      <c r="ARG827" s="367"/>
      <c r="ARH827" s="367"/>
      <c r="ARI827" s="367"/>
      <c r="ARJ827" s="367"/>
      <c r="ARK827" s="367"/>
      <c r="ARL827" s="367"/>
      <c r="ARM827" s="367"/>
      <c r="ARN827" s="367"/>
      <c r="ARO827" s="367"/>
      <c r="ARP827" s="367"/>
      <c r="ARQ827" s="367"/>
      <c r="ARR827" s="367"/>
      <c r="ARS827" s="367"/>
      <c r="ART827" s="367"/>
      <c r="ARU827" s="367"/>
      <c r="ARV827" s="367"/>
      <c r="ARW827" s="367"/>
      <c r="ARX827" s="367"/>
      <c r="ARY827" s="367"/>
      <c r="ARZ827" s="367"/>
      <c r="ASA827" s="367"/>
      <c r="ASB827" s="367"/>
      <c r="ASC827" s="367"/>
      <c r="ASD827" s="367"/>
      <c r="ASE827" s="367"/>
      <c r="ASF827" s="367"/>
      <c r="ASG827" s="367"/>
      <c r="ASH827" s="367"/>
      <c r="ASI827" s="367"/>
      <c r="ASJ827" s="367"/>
      <c r="ASK827" s="367"/>
      <c r="ASL827" s="367"/>
      <c r="ASM827" s="367"/>
      <c r="ASN827" s="367"/>
      <c r="ASO827" s="367"/>
      <c r="ASP827" s="367"/>
      <c r="ASQ827" s="367"/>
      <c r="ASR827" s="367"/>
      <c r="ASS827" s="367"/>
      <c r="AST827" s="367"/>
      <c r="ASU827" s="367"/>
      <c r="ASV827" s="367"/>
      <c r="ASW827" s="367"/>
      <c r="ASX827" s="367"/>
      <c r="ASY827" s="367"/>
      <c r="ASZ827" s="367"/>
      <c r="ATA827" s="367"/>
      <c r="ATB827" s="367"/>
      <c r="ATC827" s="367"/>
      <c r="ATD827" s="367"/>
      <c r="ATE827" s="367"/>
      <c r="ATF827" s="367"/>
      <c r="ATG827" s="367"/>
      <c r="ATH827" s="367"/>
      <c r="ATI827" s="367"/>
      <c r="ATJ827" s="367"/>
      <c r="ATK827" s="367"/>
      <c r="ATL827" s="367"/>
      <c r="ATM827" s="367"/>
      <c r="ATN827" s="367"/>
      <c r="ATO827" s="367"/>
      <c r="ATP827" s="367"/>
      <c r="ATQ827" s="367"/>
      <c r="ATR827" s="367"/>
      <c r="ATS827" s="367"/>
      <c r="ATT827" s="367"/>
      <c r="ATU827" s="367"/>
      <c r="ATV827" s="367"/>
      <c r="ATW827" s="367"/>
      <c r="ATX827" s="367"/>
      <c r="ATY827" s="367"/>
      <c r="ATZ827" s="367"/>
      <c r="AUA827" s="367"/>
      <c r="AUB827" s="367"/>
      <c r="AUC827" s="367"/>
      <c r="AUD827" s="367"/>
      <c r="AUE827" s="367"/>
      <c r="AUF827" s="367"/>
      <c r="AUG827" s="367"/>
      <c r="AUH827" s="367"/>
      <c r="AUI827" s="367"/>
      <c r="AUJ827" s="367"/>
      <c r="AUK827" s="367"/>
      <c r="AUL827" s="367"/>
      <c r="AUM827" s="367"/>
      <c r="AUN827" s="367"/>
      <c r="AUO827" s="367"/>
      <c r="AUP827" s="367"/>
      <c r="AUQ827" s="367"/>
      <c r="AUR827" s="367"/>
      <c r="AUS827" s="367"/>
      <c r="AUT827" s="367"/>
      <c r="AUU827" s="367"/>
      <c r="AUV827" s="367"/>
      <c r="AUW827" s="367"/>
      <c r="AUX827" s="367"/>
      <c r="AUY827" s="367"/>
      <c r="AUZ827" s="367"/>
      <c r="AVA827" s="367"/>
      <c r="AVB827" s="367"/>
      <c r="AVC827" s="367"/>
      <c r="AVD827" s="367"/>
      <c r="AVE827" s="367"/>
      <c r="AVF827" s="367"/>
      <c r="AVG827" s="367"/>
      <c r="AVH827" s="367"/>
      <c r="AVI827" s="367"/>
      <c r="AVJ827" s="367"/>
      <c r="AVK827" s="367"/>
      <c r="AVL827" s="367"/>
      <c r="AVM827" s="367"/>
      <c r="AVN827" s="367"/>
      <c r="AVO827" s="367"/>
      <c r="AVP827" s="367"/>
      <c r="AVQ827" s="367"/>
      <c r="AVR827" s="367"/>
      <c r="AVS827" s="367"/>
      <c r="AVT827" s="367"/>
      <c r="AVU827" s="367"/>
      <c r="AVV827" s="367"/>
      <c r="AVW827" s="367"/>
      <c r="AVX827" s="367"/>
      <c r="AVY827" s="367"/>
      <c r="AVZ827" s="367"/>
      <c r="AWA827" s="367"/>
      <c r="AWB827" s="367"/>
      <c r="AWC827" s="367"/>
      <c r="AWD827" s="367"/>
      <c r="AWE827" s="367"/>
      <c r="AWF827" s="367"/>
      <c r="AWG827" s="367"/>
      <c r="AWH827" s="367"/>
      <c r="AWI827" s="367"/>
      <c r="AWJ827" s="367"/>
      <c r="AWK827" s="367"/>
      <c r="AWL827" s="367"/>
      <c r="AWM827" s="367"/>
      <c r="AWN827" s="367"/>
      <c r="AWO827" s="367"/>
      <c r="AWP827" s="367"/>
      <c r="AWQ827" s="367"/>
      <c r="AWR827" s="367"/>
      <c r="AWS827" s="367"/>
      <c r="AWT827" s="367"/>
      <c r="AWU827" s="367"/>
      <c r="AWV827" s="367"/>
      <c r="AWW827" s="367"/>
      <c r="AWX827" s="367"/>
      <c r="AWY827" s="367"/>
      <c r="AWZ827" s="367"/>
      <c r="AXA827" s="367"/>
      <c r="AXB827" s="367"/>
      <c r="AXC827" s="367"/>
      <c r="AXD827" s="367"/>
      <c r="AXE827" s="367"/>
      <c r="AXF827" s="367"/>
      <c r="AXG827" s="367"/>
      <c r="AXH827" s="367"/>
      <c r="AXI827" s="367"/>
      <c r="AXJ827" s="367"/>
      <c r="AXK827" s="367"/>
      <c r="AXL827" s="367"/>
      <c r="AXM827" s="367"/>
      <c r="AXN827" s="367"/>
      <c r="AXO827" s="367"/>
      <c r="AXP827" s="367"/>
      <c r="AXQ827" s="367"/>
      <c r="AXR827" s="367"/>
      <c r="AXS827" s="367"/>
      <c r="AXT827" s="367"/>
      <c r="AXU827" s="367"/>
      <c r="AXV827" s="367"/>
      <c r="AXW827" s="367"/>
      <c r="AXX827" s="367"/>
      <c r="AXY827" s="367"/>
      <c r="AXZ827" s="367"/>
      <c r="AYA827" s="367"/>
      <c r="AYB827" s="367"/>
      <c r="AYC827" s="367"/>
      <c r="AYD827" s="367"/>
      <c r="AYE827" s="367"/>
      <c r="AYF827" s="367"/>
      <c r="AYG827" s="367"/>
      <c r="AYH827" s="367"/>
      <c r="AYI827" s="367"/>
      <c r="AYJ827" s="367"/>
      <c r="AYK827" s="367"/>
      <c r="AYL827" s="367"/>
      <c r="AYM827" s="367"/>
      <c r="AYN827" s="367"/>
      <c r="AYO827" s="367"/>
      <c r="AYP827" s="367"/>
      <c r="AYQ827" s="367"/>
      <c r="AYR827" s="367"/>
      <c r="AYS827" s="367"/>
      <c r="AYT827" s="367"/>
      <c r="AYU827" s="367"/>
      <c r="AYV827" s="367"/>
      <c r="AYW827" s="367"/>
      <c r="AYX827" s="367"/>
      <c r="AYY827" s="367"/>
      <c r="AYZ827" s="367"/>
      <c r="AZA827" s="367"/>
      <c r="AZB827" s="367"/>
      <c r="AZC827" s="367"/>
      <c r="AZD827" s="367"/>
      <c r="AZE827" s="367"/>
      <c r="AZF827" s="367"/>
      <c r="AZG827" s="367"/>
      <c r="AZH827" s="367"/>
      <c r="AZI827" s="367"/>
      <c r="AZJ827" s="367"/>
      <c r="AZK827" s="367"/>
      <c r="AZL827" s="367"/>
      <c r="AZM827" s="367"/>
      <c r="AZN827" s="367"/>
      <c r="AZO827" s="367"/>
      <c r="AZP827" s="367"/>
      <c r="AZQ827" s="367"/>
      <c r="AZR827" s="367"/>
      <c r="AZS827" s="367"/>
      <c r="AZT827" s="367"/>
      <c r="AZU827" s="367"/>
      <c r="AZV827" s="367"/>
      <c r="AZW827" s="367"/>
      <c r="AZX827" s="367"/>
      <c r="AZY827" s="367"/>
      <c r="AZZ827" s="367"/>
      <c r="BAA827" s="367"/>
      <c r="BAB827" s="367"/>
      <c r="BAC827" s="367"/>
      <c r="BAD827" s="367"/>
      <c r="BAE827" s="367"/>
      <c r="BAF827" s="367"/>
      <c r="BAG827" s="367"/>
      <c r="BAH827" s="367"/>
      <c r="BAI827" s="367"/>
      <c r="BAJ827" s="367"/>
      <c r="BAK827" s="367"/>
      <c r="BAL827" s="367"/>
      <c r="BAM827" s="367"/>
      <c r="BAN827" s="367"/>
      <c r="BAO827" s="367"/>
      <c r="BAP827" s="367"/>
      <c r="BAQ827" s="367"/>
      <c r="BAR827" s="367"/>
      <c r="BAS827" s="367"/>
      <c r="BAT827" s="367"/>
      <c r="BAU827" s="367"/>
      <c r="BAV827" s="367"/>
      <c r="BAW827" s="367"/>
      <c r="BAX827" s="367"/>
      <c r="BAY827" s="367"/>
      <c r="BAZ827" s="367"/>
      <c r="BBA827" s="367"/>
      <c r="BBB827" s="367"/>
      <c r="BBC827" s="367"/>
      <c r="BBD827" s="367"/>
      <c r="BBE827" s="367"/>
      <c r="BBF827" s="367"/>
      <c r="BBG827" s="367"/>
      <c r="BBH827" s="367"/>
      <c r="BBI827" s="367"/>
      <c r="BBJ827" s="367"/>
      <c r="BBK827" s="367"/>
      <c r="BBL827" s="367"/>
      <c r="BBM827" s="367"/>
      <c r="BBN827" s="367"/>
      <c r="BBO827" s="367"/>
      <c r="BBP827" s="367"/>
      <c r="BBQ827" s="367"/>
      <c r="BBR827" s="367"/>
      <c r="BBS827" s="367"/>
      <c r="BBT827" s="367"/>
      <c r="BBU827" s="367"/>
      <c r="BBV827" s="367"/>
      <c r="BBW827" s="367"/>
      <c r="BBX827" s="367"/>
      <c r="BBY827" s="367"/>
      <c r="BBZ827" s="367"/>
      <c r="BCA827" s="367"/>
      <c r="BCB827" s="367"/>
      <c r="BCC827" s="367"/>
      <c r="BCD827" s="367"/>
      <c r="BCE827" s="367"/>
      <c r="BCF827" s="367"/>
      <c r="BCG827" s="367"/>
      <c r="BCH827" s="367"/>
      <c r="BCI827" s="367"/>
      <c r="BCJ827" s="367"/>
      <c r="BCK827" s="367"/>
      <c r="BCL827" s="367"/>
      <c r="BCM827" s="367"/>
      <c r="BCN827" s="367"/>
      <c r="BCO827" s="367"/>
      <c r="BCP827" s="367"/>
      <c r="BCQ827" s="367"/>
      <c r="BCR827" s="367"/>
      <c r="BCS827" s="367"/>
      <c r="BCT827" s="367"/>
      <c r="BCU827" s="367"/>
      <c r="BCV827" s="367"/>
      <c r="BCW827" s="367"/>
      <c r="BCX827" s="367"/>
      <c r="BCY827" s="367"/>
      <c r="BCZ827" s="367"/>
      <c r="BDA827" s="367"/>
      <c r="BDB827" s="367"/>
      <c r="BDC827" s="367"/>
      <c r="BDD827" s="367"/>
      <c r="BDE827" s="367"/>
      <c r="BDF827" s="367"/>
      <c r="BDG827" s="367"/>
      <c r="BDH827" s="367"/>
      <c r="BDI827" s="367"/>
      <c r="BDJ827" s="367"/>
      <c r="BDK827" s="367"/>
      <c r="BDL827" s="367"/>
      <c r="BDM827" s="367"/>
      <c r="BDN827" s="367"/>
      <c r="BDO827" s="367"/>
      <c r="BDP827" s="367"/>
      <c r="BDQ827" s="367"/>
      <c r="BDR827" s="367"/>
      <c r="BDS827" s="367"/>
      <c r="BDT827" s="367"/>
      <c r="BDU827" s="367"/>
      <c r="BDV827" s="367"/>
      <c r="BDW827" s="367"/>
      <c r="BDX827" s="367"/>
      <c r="BDY827" s="367"/>
      <c r="BDZ827" s="367"/>
      <c r="BEA827" s="367"/>
      <c r="BEB827" s="367"/>
      <c r="BEC827" s="367"/>
      <c r="BED827" s="367"/>
      <c r="BEE827" s="367"/>
      <c r="BEF827" s="367"/>
      <c r="BEG827" s="367"/>
      <c r="BEH827" s="367"/>
      <c r="BEI827" s="367"/>
      <c r="BEJ827" s="367"/>
      <c r="BEK827" s="367"/>
      <c r="BEL827" s="367"/>
      <c r="BEM827" s="367"/>
      <c r="BEN827" s="367"/>
      <c r="BEO827" s="367"/>
      <c r="BEP827" s="367"/>
      <c r="BEQ827" s="367"/>
      <c r="BER827" s="367"/>
      <c r="BES827" s="367"/>
      <c r="BET827" s="367"/>
      <c r="BEU827" s="367"/>
      <c r="BEV827" s="367"/>
      <c r="BEW827" s="367"/>
      <c r="BEX827" s="367"/>
      <c r="BEY827" s="367"/>
      <c r="BEZ827" s="367"/>
      <c r="BFA827" s="367"/>
      <c r="BFB827" s="367"/>
      <c r="BFC827" s="367"/>
      <c r="BFD827" s="367"/>
      <c r="BFE827" s="367"/>
      <c r="BFF827" s="367"/>
      <c r="BFG827" s="367"/>
      <c r="BFH827" s="367"/>
      <c r="BFI827" s="367"/>
      <c r="BFJ827" s="367"/>
      <c r="BFK827" s="367"/>
      <c r="BFL827" s="367"/>
      <c r="BFM827" s="367"/>
      <c r="BFN827" s="367"/>
      <c r="BFO827" s="367"/>
      <c r="BFP827" s="367"/>
      <c r="BFQ827" s="367"/>
      <c r="BFR827" s="367"/>
      <c r="BFS827" s="367"/>
      <c r="BFT827" s="367"/>
      <c r="BFU827" s="367"/>
      <c r="BFV827" s="367"/>
      <c r="BFW827" s="367"/>
      <c r="BFX827" s="367"/>
      <c r="BFY827" s="367"/>
      <c r="BFZ827" s="367"/>
      <c r="BGA827" s="367"/>
      <c r="BGB827" s="367"/>
      <c r="BGC827" s="367"/>
      <c r="BGD827" s="367"/>
      <c r="BGE827" s="367"/>
      <c r="BGF827" s="367"/>
      <c r="BGG827" s="367"/>
      <c r="BGH827" s="367"/>
      <c r="BGI827" s="367"/>
      <c r="BGJ827" s="367"/>
      <c r="BGK827" s="367"/>
      <c r="BGL827" s="367"/>
      <c r="BGM827" s="367"/>
      <c r="BGN827" s="367"/>
      <c r="BGO827" s="367"/>
      <c r="BGP827" s="367"/>
      <c r="BGQ827" s="367"/>
      <c r="BGR827" s="367"/>
      <c r="BGS827" s="367"/>
      <c r="BGT827" s="367"/>
      <c r="BGU827" s="367"/>
      <c r="BGV827" s="367"/>
      <c r="BGW827" s="367"/>
      <c r="BGX827" s="367"/>
      <c r="BGY827" s="367"/>
      <c r="BGZ827" s="367"/>
      <c r="BHA827" s="367"/>
      <c r="BHB827" s="367"/>
      <c r="BHC827" s="367"/>
      <c r="BHD827" s="367"/>
      <c r="BHE827" s="367"/>
      <c r="BHF827" s="367"/>
      <c r="BHG827" s="367"/>
      <c r="BHH827" s="367"/>
      <c r="BHI827" s="367"/>
      <c r="BHJ827" s="367"/>
      <c r="BHK827" s="367"/>
      <c r="BHL827" s="367"/>
      <c r="BHM827" s="367"/>
      <c r="BHN827" s="367"/>
      <c r="BHO827" s="367"/>
      <c r="BHP827" s="367"/>
      <c r="BHQ827" s="367"/>
      <c r="BHR827" s="367"/>
      <c r="BHS827" s="367"/>
      <c r="BHT827" s="367"/>
      <c r="BHU827" s="367"/>
      <c r="BHV827" s="367"/>
      <c r="BHW827" s="367"/>
      <c r="BHX827" s="367"/>
      <c r="BHY827" s="367"/>
      <c r="BHZ827" s="367"/>
      <c r="BIA827" s="367"/>
      <c r="BIB827" s="367"/>
      <c r="BIC827" s="367"/>
      <c r="BID827" s="367"/>
      <c r="BIE827" s="367"/>
      <c r="BIF827" s="367"/>
      <c r="BIG827" s="367"/>
      <c r="BIH827" s="367"/>
      <c r="BII827" s="367"/>
      <c r="BIJ827" s="367"/>
      <c r="BIK827" s="367"/>
      <c r="BIL827" s="367"/>
      <c r="BIM827" s="367"/>
      <c r="BIN827" s="367"/>
      <c r="BIO827" s="367"/>
      <c r="BIP827" s="367"/>
      <c r="BIQ827" s="367"/>
      <c r="BIR827" s="367"/>
      <c r="BIS827" s="367"/>
      <c r="BIT827" s="367"/>
      <c r="BIU827" s="367"/>
      <c r="BIV827" s="367"/>
      <c r="BIW827" s="367"/>
      <c r="BIX827" s="367"/>
      <c r="BIY827" s="367"/>
      <c r="BIZ827" s="367"/>
      <c r="BJA827" s="367"/>
      <c r="BJB827" s="367"/>
      <c r="BJC827" s="367"/>
      <c r="BJD827" s="367"/>
      <c r="BJE827" s="367"/>
      <c r="BJF827" s="367"/>
      <c r="BJG827" s="367"/>
      <c r="BJH827" s="367"/>
      <c r="BJI827" s="367"/>
      <c r="BJJ827" s="367"/>
      <c r="BJK827" s="367"/>
      <c r="BJL827" s="367"/>
      <c r="BJM827" s="367"/>
      <c r="BJN827" s="367"/>
      <c r="BJO827" s="367"/>
      <c r="BJP827" s="367"/>
      <c r="BJQ827" s="367"/>
      <c r="BJR827" s="367"/>
      <c r="BJS827" s="367"/>
      <c r="BJT827" s="367"/>
      <c r="BJU827" s="367"/>
      <c r="BJV827" s="367"/>
      <c r="BJW827" s="367"/>
      <c r="BJX827" s="367"/>
      <c r="BJY827" s="367"/>
      <c r="BJZ827" s="367"/>
      <c r="BKA827" s="367"/>
      <c r="BKB827" s="367"/>
      <c r="BKC827" s="367"/>
      <c r="BKD827" s="367"/>
      <c r="BKE827" s="367"/>
      <c r="BKF827" s="367"/>
      <c r="BKG827" s="367"/>
      <c r="BKH827" s="367"/>
      <c r="BKI827" s="367"/>
      <c r="BKJ827" s="367"/>
      <c r="BKK827" s="367"/>
      <c r="BKL827" s="367"/>
      <c r="BKM827" s="367"/>
      <c r="BKN827" s="367"/>
      <c r="BKO827" s="367"/>
      <c r="BKP827" s="367"/>
      <c r="BKQ827" s="367"/>
      <c r="BKR827" s="367"/>
      <c r="BKS827" s="367"/>
      <c r="BKT827" s="367"/>
      <c r="BKU827" s="367"/>
      <c r="BKV827" s="367"/>
      <c r="BKW827" s="367"/>
      <c r="BKX827" s="367"/>
      <c r="BKY827" s="367"/>
      <c r="BKZ827" s="367"/>
      <c r="BLA827" s="367"/>
      <c r="BLB827" s="367"/>
      <c r="BLC827" s="367"/>
      <c r="BLD827" s="367"/>
      <c r="BLE827" s="367"/>
      <c r="BLF827" s="367"/>
      <c r="BLG827" s="367"/>
      <c r="BLH827" s="367"/>
      <c r="BLI827" s="367"/>
      <c r="BLJ827" s="367"/>
      <c r="BLK827" s="367"/>
      <c r="BLL827" s="367"/>
      <c r="BLM827" s="367"/>
      <c r="BLN827" s="367"/>
      <c r="BLO827" s="367"/>
      <c r="BLP827" s="367"/>
      <c r="BLQ827" s="367"/>
      <c r="BLR827" s="367"/>
      <c r="BLS827" s="367"/>
      <c r="BLT827" s="367"/>
      <c r="BLU827" s="367"/>
      <c r="BLV827" s="367"/>
      <c r="BLW827" s="367"/>
      <c r="BLX827" s="367"/>
      <c r="BLY827" s="367"/>
      <c r="BLZ827" s="367"/>
      <c r="BMA827" s="367"/>
      <c r="BMB827" s="367"/>
      <c r="BMC827" s="367"/>
      <c r="BMD827" s="367"/>
      <c r="BME827" s="367"/>
      <c r="BMF827" s="367"/>
      <c r="BMG827" s="367"/>
      <c r="BMH827" s="367"/>
      <c r="BMI827" s="367"/>
      <c r="BMJ827" s="367"/>
      <c r="BMK827" s="367"/>
      <c r="BML827" s="367"/>
      <c r="BMM827" s="367"/>
      <c r="BMN827" s="367"/>
      <c r="BMO827" s="367"/>
      <c r="BMP827" s="367"/>
      <c r="BMQ827" s="367"/>
      <c r="BMR827" s="367"/>
      <c r="BMS827" s="367"/>
      <c r="BMT827" s="367"/>
      <c r="BMU827" s="367"/>
      <c r="BMV827" s="367"/>
      <c r="BMW827" s="367"/>
      <c r="BMX827" s="367"/>
      <c r="BMY827" s="367"/>
      <c r="BMZ827" s="367"/>
      <c r="BNA827" s="367"/>
      <c r="BNB827" s="367"/>
      <c r="BNC827" s="367"/>
      <c r="BND827" s="367"/>
      <c r="BNE827" s="367"/>
      <c r="BNF827" s="367"/>
      <c r="BNG827" s="367"/>
      <c r="BNH827" s="367"/>
      <c r="BNI827" s="367"/>
      <c r="BNJ827" s="367"/>
      <c r="BNK827" s="367"/>
      <c r="BNL827" s="367"/>
      <c r="BNM827" s="367"/>
      <c r="BNN827" s="367"/>
      <c r="BNO827" s="367"/>
      <c r="BNP827" s="367"/>
      <c r="BNQ827" s="367"/>
      <c r="BNR827" s="367"/>
      <c r="BNS827" s="367"/>
      <c r="BNT827" s="367"/>
      <c r="BNU827" s="367"/>
      <c r="BNV827" s="367"/>
      <c r="BNW827" s="367"/>
      <c r="BNX827" s="367"/>
      <c r="BNY827" s="367"/>
      <c r="BNZ827" s="367"/>
      <c r="BOA827" s="367"/>
      <c r="BOB827" s="367"/>
      <c r="BOC827" s="367"/>
      <c r="BOD827" s="367"/>
      <c r="BOE827" s="367"/>
      <c r="BOF827" s="367"/>
      <c r="BOG827" s="367"/>
      <c r="BOH827" s="367"/>
      <c r="BOI827" s="367"/>
      <c r="BOJ827" s="367"/>
      <c r="BOK827" s="367"/>
      <c r="BOL827" s="367"/>
      <c r="BOM827" s="367"/>
      <c r="BON827" s="367"/>
      <c r="BOO827" s="367"/>
      <c r="BOP827" s="367"/>
      <c r="BOQ827" s="367"/>
      <c r="BOR827" s="367"/>
      <c r="BOS827" s="367"/>
      <c r="BOT827" s="367"/>
      <c r="BOU827" s="367"/>
      <c r="BOV827" s="367"/>
      <c r="BOW827" s="367"/>
      <c r="BOX827" s="367"/>
      <c r="BOY827" s="367"/>
      <c r="BOZ827" s="367"/>
      <c r="BPA827" s="367"/>
      <c r="BPB827" s="367"/>
      <c r="BPC827" s="367"/>
      <c r="BPD827" s="367"/>
      <c r="BPE827" s="367"/>
      <c r="BPF827" s="367"/>
      <c r="BPG827" s="367"/>
      <c r="BPH827" s="367"/>
      <c r="BPI827" s="367"/>
      <c r="BPJ827" s="367"/>
      <c r="BPK827" s="367"/>
      <c r="BPL827" s="367"/>
      <c r="BPM827" s="367"/>
      <c r="BPN827" s="367"/>
      <c r="BPO827" s="367"/>
      <c r="BPP827" s="367"/>
      <c r="BPQ827" s="367"/>
      <c r="BPR827" s="367"/>
      <c r="BPS827" s="367"/>
      <c r="BPT827" s="367"/>
      <c r="BPU827" s="367"/>
      <c r="BPV827" s="367"/>
      <c r="BPW827" s="367"/>
      <c r="BPX827" s="367"/>
      <c r="BPY827" s="367"/>
      <c r="BPZ827" s="367"/>
      <c r="BQA827" s="367"/>
      <c r="BQB827" s="367"/>
      <c r="BQC827" s="367"/>
      <c r="BQD827" s="367"/>
      <c r="BQE827" s="367"/>
      <c r="BQF827" s="367"/>
      <c r="BQG827" s="367"/>
      <c r="BQH827" s="367"/>
      <c r="BQI827" s="367"/>
      <c r="BQJ827" s="367"/>
      <c r="BQK827" s="367"/>
      <c r="BQL827" s="367"/>
      <c r="BQM827" s="367"/>
      <c r="BQN827" s="367"/>
      <c r="BQO827" s="367"/>
      <c r="BQP827" s="367"/>
      <c r="BQQ827" s="367"/>
      <c r="BQR827" s="367"/>
      <c r="BQS827" s="367"/>
      <c r="BQT827" s="367"/>
      <c r="BQU827" s="367"/>
      <c r="BQV827" s="367"/>
      <c r="BQW827" s="367"/>
      <c r="BQX827" s="367"/>
      <c r="BQY827" s="367"/>
      <c r="BQZ827" s="367"/>
      <c r="BRA827" s="367"/>
      <c r="BRB827" s="367"/>
      <c r="BRC827" s="367"/>
      <c r="BRD827" s="367"/>
      <c r="BRE827" s="367"/>
      <c r="BRF827" s="367"/>
      <c r="BRG827" s="367"/>
      <c r="BRH827" s="367"/>
      <c r="BRI827" s="367"/>
      <c r="BRJ827" s="367"/>
      <c r="BRK827" s="367"/>
      <c r="BRL827" s="367"/>
      <c r="BRM827" s="367"/>
      <c r="BRN827" s="367"/>
      <c r="BRO827" s="367"/>
      <c r="BRP827" s="367"/>
      <c r="BRQ827" s="367"/>
      <c r="BRR827" s="367"/>
      <c r="BRS827" s="367"/>
      <c r="BRT827" s="367"/>
      <c r="BRU827" s="367"/>
      <c r="BRV827" s="367"/>
      <c r="BRW827" s="367"/>
      <c r="BRX827" s="367"/>
      <c r="BRY827" s="367"/>
      <c r="BRZ827" s="367"/>
      <c r="BSA827" s="367"/>
      <c r="BSB827" s="367"/>
      <c r="BSC827" s="367"/>
      <c r="BSD827" s="367"/>
      <c r="BSE827" s="367"/>
      <c r="BSF827" s="367"/>
      <c r="BSG827" s="367"/>
      <c r="BSH827" s="367"/>
      <c r="BSI827" s="367"/>
      <c r="BSJ827" s="367"/>
      <c r="BSK827" s="367"/>
      <c r="BSL827" s="367"/>
      <c r="BSM827" s="367"/>
      <c r="BSN827" s="367"/>
      <c r="BSO827" s="367"/>
      <c r="BSP827" s="367"/>
      <c r="BSQ827" s="367"/>
      <c r="BSR827" s="367"/>
      <c r="BSS827" s="367"/>
      <c r="BST827" s="367"/>
      <c r="BSU827" s="367"/>
      <c r="BSV827" s="367"/>
      <c r="BSW827" s="367"/>
      <c r="BSX827" s="367"/>
      <c r="BSY827" s="367"/>
      <c r="BSZ827" s="367"/>
      <c r="BTA827" s="367"/>
      <c r="BTB827" s="367"/>
      <c r="BTC827" s="367"/>
      <c r="BTD827" s="367"/>
      <c r="BTE827" s="367"/>
      <c r="BTF827" s="367"/>
      <c r="BTG827" s="367"/>
      <c r="BTH827" s="367"/>
      <c r="BTI827" s="367"/>
      <c r="BTJ827" s="367"/>
      <c r="BTK827" s="367"/>
      <c r="BTL827" s="367"/>
      <c r="BTM827" s="367"/>
      <c r="BTN827" s="367"/>
      <c r="BTO827" s="367"/>
      <c r="BTP827" s="367"/>
      <c r="BTQ827" s="367"/>
      <c r="BTR827" s="367"/>
      <c r="BTS827" s="367"/>
      <c r="BTT827" s="367"/>
      <c r="BTU827" s="367"/>
      <c r="BTV827" s="367"/>
      <c r="BTW827" s="367"/>
      <c r="BTX827" s="367"/>
      <c r="BTY827" s="367"/>
      <c r="BTZ827" s="367"/>
      <c r="BUA827" s="367"/>
      <c r="BUB827" s="367"/>
      <c r="BUC827" s="367"/>
      <c r="BUD827" s="367"/>
      <c r="BUE827" s="367"/>
      <c r="BUF827" s="367"/>
      <c r="BUG827" s="367"/>
      <c r="BUH827" s="367"/>
      <c r="BUI827" s="367"/>
      <c r="BUJ827" s="367"/>
      <c r="BUK827" s="367"/>
      <c r="BUL827" s="367"/>
      <c r="BUM827" s="367"/>
      <c r="BUN827" s="367"/>
      <c r="BUO827" s="367"/>
      <c r="BUP827" s="367"/>
      <c r="BUQ827" s="367"/>
      <c r="BUR827" s="367"/>
      <c r="BUS827" s="367"/>
      <c r="BUT827" s="367"/>
      <c r="BUU827" s="367"/>
      <c r="BUV827" s="367"/>
      <c r="BUW827" s="367"/>
      <c r="BUX827" s="367"/>
      <c r="BUY827" s="367"/>
      <c r="BUZ827" s="367"/>
      <c r="BVA827" s="367"/>
      <c r="BVB827" s="367"/>
      <c r="BVC827" s="367"/>
      <c r="BVD827" s="367"/>
      <c r="BVE827" s="367"/>
      <c r="BVF827" s="367"/>
      <c r="BVG827" s="367"/>
      <c r="BVH827" s="367"/>
      <c r="BVI827" s="367"/>
      <c r="BVJ827" s="367"/>
      <c r="BVK827" s="367"/>
      <c r="BVL827" s="367"/>
      <c r="BVM827" s="367"/>
      <c r="BVN827" s="367"/>
      <c r="BVO827" s="367"/>
      <c r="BVP827" s="367"/>
      <c r="BVQ827" s="367"/>
      <c r="BVR827" s="367"/>
      <c r="BVS827" s="367"/>
      <c r="BVT827" s="367"/>
      <c r="BVU827" s="367"/>
      <c r="BVV827" s="367"/>
      <c r="BVW827" s="367"/>
      <c r="BVX827" s="367"/>
      <c r="BVY827" s="367"/>
      <c r="BVZ827" s="367"/>
      <c r="BWA827" s="367"/>
      <c r="BWB827" s="367"/>
      <c r="BWC827" s="367"/>
      <c r="BWD827" s="367"/>
      <c r="BWE827" s="367"/>
      <c r="BWF827" s="367"/>
      <c r="BWG827" s="367"/>
      <c r="BWH827" s="367"/>
      <c r="BWI827" s="367"/>
      <c r="BWJ827" s="367"/>
      <c r="BWK827" s="367"/>
      <c r="BWL827" s="367"/>
      <c r="BWM827" s="367"/>
      <c r="BWN827" s="367"/>
      <c r="BWO827" s="367"/>
      <c r="BWP827" s="367"/>
      <c r="BWQ827" s="367"/>
      <c r="BWR827" s="367"/>
      <c r="BWS827" s="367"/>
      <c r="BWT827" s="367"/>
      <c r="BWU827" s="367"/>
      <c r="BWV827" s="367"/>
      <c r="BWW827" s="367"/>
      <c r="BWX827" s="367"/>
      <c r="BWY827" s="367"/>
      <c r="BWZ827" s="367"/>
      <c r="BXA827" s="367"/>
      <c r="BXB827" s="367"/>
      <c r="BXC827" s="367"/>
      <c r="BXD827" s="367"/>
      <c r="BXE827" s="367"/>
      <c r="BXF827" s="367"/>
      <c r="BXG827" s="367"/>
      <c r="BXH827" s="367"/>
      <c r="BXI827" s="367"/>
      <c r="BXJ827" s="367"/>
      <c r="BXK827" s="367"/>
      <c r="BXL827" s="367"/>
      <c r="BXM827" s="367"/>
      <c r="BXN827" s="367"/>
      <c r="BXO827" s="367"/>
      <c r="BXP827" s="367"/>
      <c r="BXQ827" s="367"/>
      <c r="BXR827" s="367"/>
      <c r="BXS827" s="367"/>
      <c r="BXT827" s="367"/>
      <c r="BXU827" s="367"/>
      <c r="BXV827" s="367"/>
      <c r="BXW827" s="367"/>
      <c r="BXX827" s="367"/>
      <c r="BXY827" s="367"/>
      <c r="BXZ827" s="367"/>
      <c r="BYA827" s="367"/>
      <c r="BYB827" s="367"/>
      <c r="BYC827" s="367"/>
      <c r="BYD827" s="367"/>
      <c r="BYE827" s="367"/>
      <c r="BYF827" s="367"/>
      <c r="BYG827" s="367"/>
      <c r="BYH827" s="367"/>
      <c r="BYI827" s="367"/>
      <c r="BYJ827" s="367"/>
      <c r="BYK827" s="367"/>
      <c r="BYL827" s="367"/>
      <c r="BYM827" s="367"/>
      <c r="BYN827" s="367"/>
      <c r="BYO827" s="367"/>
      <c r="BYP827" s="367"/>
      <c r="BYQ827" s="367"/>
      <c r="BYR827" s="367"/>
      <c r="BYS827" s="367"/>
      <c r="BYT827" s="367"/>
      <c r="BYU827" s="367"/>
      <c r="BYV827" s="367"/>
      <c r="BYW827" s="367"/>
      <c r="BYX827" s="367"/>
      <c r="BYY827" s="367"/>
      <c r="BYZ827" s="367"/>
      <c r="BZA827" s="367"/>
      <c r="BZB827" s="367"/>
      <c r="BZC827" s="367"/>
      <c r="BZD827" s="367"/>
      <c r="BZE827" s="367"/>
      <c r="BZF827" s="367"/>
      <c r="BZG827" s="367"/>
      <c r="BZH827" s="367"/>
      <c r="BZI827" s="367"/>
      <c r="BZJ827" s="367"/>
      <c r="BZK827" s="367"/>
      <c r="BZL827" s="367"/>
      <c r="BZM827" s="367"/>
      <c r="BZN827" s="367"/>
      <c r="BZO827" s="367"/>
      <c r="BZP827" s="367"/>
      <c r="BZQ827" s="367"/>
      <c r="BZR827" s="367"/>
      <c r="BZS827" s="367"/>
      <c r="BZT827" s="367"/>
      <c r="BZU827" s="367"/>
      <c r="BZV827" s="367"/>
      <c r="BZW827" s="367"/>
      <c r="BZX827" s="367"/>
      <c r="BZY827" s="367"/>
      <c r="BZZ827" s="367"/>
      <c r="CAA827" s="367"/>
      <c r="CAB827" s="367"/>
      <c r="CAC827" s="367"/>
      <c r="CAD827" s="367"/>
      <c r="CAE827" s="367"/>
      <c r="CAF827" s="367"/>
      <c r="CAG827" s="367"/>
      <c r="CAH827" s="367"/>
      <c r="CAI827" s="367"/>
      <c r="CAJ827" s="367"/>
      <c r="CAK827" s="367"/>
      <c r="CAL827" s="367"/>
      <c r="CAM827" s="367"/>
      <c r="CAN827" s="367"/>
      <c r="CAO827" s="367"/>
      <c r="CAP827" s="367"/>
      <c r="CAQ827" s="367"/>
      <c r="CAR827" s="367"/>
      <c r="CAS827" s="367"/>
      <c r="CAT827" s="367"/>
      <c r="CAU827" s="367"/>
      <c r="CAV827" s="367"/>
      <c r="CAW827" s="367"/>
      <c r="CAX827" s="367"/>
      <c r="CAY827" s="367"/>
      <c r="CAZ827" s="367"/>
      <c r="CBA827" s="367"/>
      <c r="CBB827" s="367"/>
      <c r="CBC827" s="367"/>
      <c r="CBD827" s="367"/>
      <c r="CBE827" s="367"/>
      <c r="CBF827" s="367"/>
      <c r="CBG827" s="367"/>
      <c r="CBH827" s="367"/>
      <c r="CBI827" s="367"/>
      <c r="CBJ827" s="367"/>
      <c r="CBK827" s="367"/>
      <c r="CBL827" s="367"/>
      <c r="CBM827" s="367"/>
      <c r="CBN827" s="367"/>
      <c r="CBO827" s="367"/>
      <c r="CBP827" s="367"/>
      <c r="CBQ827" s="367"/>
      <c r="CBR827" s="367"/>
      <c r="CBS827" s="367"/>
      <c r="CBT827" s="367"/>
      <c r="CBU827" s="367"/>
      <c r="CBV827" s="367"/>
      <c r="CBW827" s="367"/>
      <c r="CBX827" s="367"/>
      <c r="CBY827" s="367"/>
      <c r="CBZ827" s="367"/>
      <c r="CCA827" s="367"/>
      <c r="CCB827" s="367"/>
      <c r="CCC827" s="367"/>
      <c r="CCD827" s="367"/>
      <c r="CCE827" s="367"/>
      <c r="CCF827" s="367"/>
      <c r="CCG827" s="367"/>
      <c r="CCH827" s="367"/>
      <c r="CCI827" s="367"/>
      <c r="CCJ827" s="367"/>
      <c r="CCK827" s="367"/>
      <c r="CCL827" s="367"/>
      <c r="CCM827" s="367"/>
      <c r="CCN827" s="367"/>
      <c r="CCO827" s="367"/>
      <c r="CCP827" s="367"/>
      <c r="CCQ827" s="367"/>
      <c r="CCR827" s="367"/>
      <c r="CCS827" s="367"/>
      <c r="CCT827" s="367"/>
      <c r="CCU827" s="367"/>
      <c r="CCV827" s="367"/>
      <c r="CCW827" s="367"/>
      <c r="CCX827" s="367"/>
      <c r="CCY827" s="367"/>
      <c r="CCZ827" s="367"/>
      <c r="CDA827" s="367"/>
      <c r="CDB827" s="367"/>
      <c r="CDC827" s="367"/>
      <c r="CDD827" s="367"/>
      <c r="CDE827" s="367"/>
      <c r="CDF827" s="367"/>
      <c r="CDG827" s="367"/>
      <c r="CDH827" s="367"/>
      <c r="CDI827" s="367"/>
      <c r="CDJ827" s="367"/>
      <c r="CDK827" s="367"/>
      <c r="CDL827" s="367"/>
      <c r="CDM827" s="367"/>
      <c r="CDN827" s="367"/>
      <c r="CDO827" s="367"/>
      <c r="CDP827" s="367"/>
      <c r="CDQ827" s="367"/>
      <c r="CDR827" s="367"/>
      <c r="CDS827" s="367"/>
      <c r="CDT827" s="367"/>
      <c r="CDU827" s="367"/>
      <c r="CDV827" s="367"/>
      <c r="CDW827" s="367"/>
      <c r="CDX827" s="367"/>
      <c r="CDY827" s="367"/>
      <c r="CDZ827" s="367"/>
      <c r="CEA827" s="367"/>
      <c r="CEB827" s="367"/>
      <c r="CEC827" s="367"/>
      <c r="CED827" s="367"/>
      <c r="CEE827" s="367"/>
      <c r="CEF827" s="367"/>
      <c r="CEG827" s="367"/>
      <c r="CEH827" s="367"/>
      <c r="CEI827" s="367"/>
      <c r="CEJ827" s="367"/>
      <c r="CEK827" s="367"/>
      <c r="CEL827" s="367"/>
      <c r="CEM827" s="367"/>
      <c r="CEN827" s="367"/>
      <c r="CEO827" s="367"/>
      <c r="CEP827" s="367"/>
      <c r="CEQ827" s="367"/>
      <c r="CER827" s="367"/>
      <c r="CES827" s="367"/>
      <c r="CET827" s="367"/>
      <c r="CEU827" s="367"/>
      <c r="CEV827" s="367"/>
      <c r="CEW827" s="367"/>
      <c r="CEX827" s="367"/>
      <c r="CEY827" s="367"/>
      <c r="CEZ827" s="367"/>
      <c r="CFA827" s="367"/>
      <c r="CFB827" s="367"/>
      <c r="CFC827" s="367"/>
      <c r="CFD827" s="367"/>
      <c r="CFE827" s="367"/>
      <c r="CFF827" s="367"/>
      <c r="CFG827" s="367"/>
      <c r="CFH827" s="367"/>
      <c r="CFI827" s="367"/>
      <c r="CFJ827" s="367"/>
      <c r="CFK827" s="367"/>
      <c r="CFL827" s="367"/>
      <c r="CFM827" s="367"/>
      <c r="CFN827" s="367"/>
      <c r="CFO827" s="367"/>
      <c r="CFP827" s="367"/>
      <c r="CFQ827" s="367"/>
      <c r="CFR827" s="367"/>
      <c r="CFS827" s="367"/>
      <c r="CFT827" s="367"/>
      <c r="CFU827" s="367"/>
      <c r="CFV827" s="367"/>
      <c r="CFW827" s="367"/>
      <c r="CFX827" s="367"/>
      <c r="CFY827" s="367"/>
      <c r="CFZ827" s="367"/>
      <c r="CGA827" s="367"/>
      <c r="CGB827" s="367"/>
      <c r="CGC827" s="367"/>
      <c r="CGD827" s="367"/>
      <c r="CGE827" s="367"/>
      <c r="CGF827" s="367"/>
      <c r="CGG827" s="367"/>
      <c r="CGH827" s="367"/>
      <c r="CGI827" s="367"/>
      <c r="CGJ827" s="367"/>
      <c r="CGK827" s="367"/>
      <c r="CGL827" s="367"/>
      <c r="CGM827" s="367"/>
      <c r="CGN827" s="367"/>
      <c r="CGO827" s="367"/>
      <c r="CGP827" s="367"/>
      <c r="CGQ827" s="367"/>
      <c r="CGR827" s="367"/>
      <c r="CGS827" s="367"/>
      <c r="CGT827" s="367"/>
      <c r="CGU827" s="367"/>
      <c r="CGV827" s="367"/>
      <c r="CGW827" s="367"/>
      <c r="CGX827" s="367"/>
      <c r="CGY827" s="367"/>
      <c r="CGZ827" s="367"/>
      <c r="CHA827" s="367"/>
      <c r="CHB827" s="367"/>
      <c r="CHC827" s="367"/>
      <c r="CHD827" s="367"/>
      <c r="CHE827" s="367"/>
      <c r="CHF827" s="367"/>
      <c r="CHG827" s="367"/>
      <c r="CHH827" s="367"/>
      <c r="CHI827" s="367"/>
      <c r="CHJ827" s="367"/>
      <c r="CHK827" s="367"/>
      <c r="CHL827" s="367"/>
      <c r="CHM827" s="367"/>
      <c r="CHN827" s="367"/>
      <c r="CHO827" s="367"/>
      <c r="CHP827" s="367"/>
      <c r="CHQ827" s="367"/>
      <c r="CHR827" s="367"/>
      <c r="CHS827" s="367"/>
      <c r="CHT827" s="367"/>
      <c r="CHU827" s="367"/>
      <c r="CHV827" s="367"/>
      <c r="CHW827" s="367"/>
      <c r="CHX827" s="367"/>
      <c r="CHY827" s="367"/>
      <c r="CHZ827" s="367"/>
      <c r="CIA827" s="367"/>
      <c r="CIB827" s="367"/>
      <c r="CIC827" s="367"/>
      <c r="CID827" s="367"/>
      <c r="CIE827" s="367"/>
      <c r="CIF827" s="367"/>
      <c r="CIG827" s="367"/>
      <c r="CIH827" s="367"/>
      <c r="CII827" s="367"/>
      <c r="CIJ827" s="367"/>
      <c r="CIK827" s="367"/>
      <c r="CIL827" s="367"/>
      <c r="CIM827" s="367"/>
      <c r="CIN827" s="367"/>
      <c r="CIO827" s="367"/>
      <c r="CIP827" s="367"/>
      <c r="CIQ827" s="367"/>
      <c r="CIR827" s="367"/>
      <c r="CIS827" s="367"/>
      <c r="CIT827" s="367"/>
      <c r="CIU827" s="367"/>
      <c r="CIV827" s="367"/>
      <c r="CIW827" s="367"/>
      <c r="CIX827" s="367"/>
      <c r="CIY827" s="367"/>
      <c r="CIZ827" s="367"/>
      <c r="CJA827" s="367"/>
      <c r="CJB827" s="367"/>
      <c r="CJC827" s="367"/>
      <c r="CJD827" s="367"/>
      <c r="CJE827" s="367"/>
      <c r="CJF827" s="367"/>
      <c r="CJG827" s="367"/>
      <c r="CJH827" s="367"/>
      <c r="CJI827" s="367"/>
      <c r="CJJ827" s="367"/>
      <c r="CJK827" s="367"/>
      <c r="CJL827" s="367"/>
      <c r="CJM827" s="367"/>
      <c r="CJN827" s="367"/>
      <c r="CJO827" s="367"/>
      <c r="CJP827" s="367"/>
      <c r="CJQ827" s="367"/>
      <c r="CJR827" s="367"/>
      <c r="CJS827" s="367"/>
      <c r="CJT827" s="367"/>
      <c r="CJU827" s="367"/>
      <c r="CJV827" s="367"/>
      <c r="CJW827" s="367"/>
      <c r="CJX827" s="367"/>
      <c r="CJY827" s="367"/>
      <c r="CJZ827" s="367"/>
      <c r="CKA827" s="367"/>
      <c r="CKB827" s="367"/>
      <c r="CKC827" s="367"/>
      <c r="CKD827" s="367"/>
      <c r="CKE827" s="367"/>
      <c r="CKF827" s="367"/>
      <c r="CKG827" s="367"/>
      <c r="CKH827" s="367"/>
      <c r="CKI827" s="367"/>
      <c r="CKJ827" s="367"/>
      <c r="CKK827" s="367"/>
      <c r="CKL827" s="367"/>
      <c r="CKM827" s="367"/>
      <c r="CKN827" s="367"/>
      <c r="CKO827" s="367"/>
      <c r="CKP827" s="367"/>
      <c r="CKQ827" s="367"/>
      <c r="CKR827" s="367"/>
      <c r="CKS827" s="367"/>
      <c r="CKT827" s="367"/>
      <c r="CKU827" s="367"/>
      <c r="CKV827" s="367"/>
      <c r="CKW827" s="367"/>
      <c r="CKX827" s="367"/>
      <c r="CKY827" s="367"/>
      <c r="CKZ827" s="367"/>
      <c r="CLA827" s="367"/>
      <c r="CLB827" s="367"/>
      <c r="CLC827" s="367"/>
      <c r="CLD827" s="367"/>
      <c r="CLE827" s="367"/>
      <c r="CLF827" s="367"/>
      <c r="CLG827" s="367"/>
      <c r="CLH827" s="367"/>
      <c r="CLI827" s="367"/>
      <c r="CLJ827" s="367"/>
      <c r="CLK827" s="367"/>
      <c r="CLL827" s="367"/>
      <c r="CLM827" s="367"/>
      <c r="CLN827" s="367"/>
      <c r="CLO827" s="367"/>
      <c r="CLP827" s="367"/>
      <c r="CLQ827" s="367"/>
      <c r="CLR827" s="367"/>
      <c r="CLS827" s="367"/>
      <c r="CLT827" s="367"/>
      <c r="CLU827" s="367"/>
      <c r="CLV827" s="367"/>
      <c r="CLW827" s="367"/>
      <c r="CLX827" s="367"/>
      <c r="CLY827" s="367"/>
      <c r="CLZ827" s="367"/>
      <c r="CMA827" s="367"/>
      <c r="CMB827" s="367"/>
      <c r="CMC827" s="367"/>
      <c r="CMD827" s="367"/>
      <c r="CME827" s="367"/>
      <c r="CMF827" s="367"/>
      <c r="CMG827" s="367"/>
      <c r="CMH827" s="367"/>
      <c r="CMI827" s="367"/>
      <c r="CMJ827" s="367"/>
      <c r="CMK827" s="367"/>
      <c r="CML827" s="367"/>
      <c r="CMM827" s="367"/>
      <c r="CMN827" s="367"/>
      <c r="CMO827" s="367"/>
      <c r="CMP827" s="367"/>
      <c r="CMQ827" s="367"/>
      <c r="CMR827" s="367"/>
      <c r="CMS827" s="367"/>
      <c r="CMT827" s="367"/>
      <c r="CMU827" s="367"/>
      <c r="CMV827" s="367"/>
      <c r="CMW827" s="367"/>
      <c r="CMX827" s="367"/>
      <c r="CMY827" s="367"/>
      <c r="CMZ827" s="367"/>
      <c r="CNA827" s="367"/>
      <c r="CNB827" s="367"/>
      <c r="CNC827" s="367"/>
      <c r="CND827" s="367"/>
      <c r="CNE827" s="367"/>
      <c r="CNF827" s="367"/>
      <c r="CNG827" s="367"/>
      <c r="CNH827" s="367"/>
      <c r="CNI827" s="367"/>
      <c r="CNJ827" s="367"/>
      <c r="CNK827" s="367"/>
      <c r="CNL827" s="367"/>
      <c r="CNM827" s="367"/>
      <c r="CNN827" s="367"/>
      <c r="CNO827" s="367"/>
      <c r="CNP827" s="367"/>
      <c r="CNQ827" s="367"/>
      <c r="CNR827" s="367"/>
      <c r="CNS827" s="367"/>
      <c r="CNT827" s="367"/>
      <c r="CNU827" s="367"/>
      <c r="CNV827" s="367"/>
      <c r="CNW827" s="367"/>
      <c r="CNX827" s="367"/>
      <c r="CNY827" s="367"/>
      <c r="CNZ827" s="367"/>
      <c r="COA827" s="367"/>
      <c r="COB827" s="367"/>
      <c r="COC827" s="367"/>
      <c r="COD827" s="367"/>
      <c r="COE827" s="367"/>
      <c r="COF827" s="367"/>
      <c r="COG827" s="367"/>
      <c r="COH827" s="367"/>
      <c r="COI827" s="367"/>
      <c r="COJ827" s="367"/>
      <c r="COK827" s="367"/>
      <c r="COL827" s="367"/>
      <c r="COM827" s="367"/>
      <c r="CON827" s="367"/>
      <c r="COO827" s="367"/>
      <c r="COP827" s="367"/>
      <c r="COQ827" s="367"/>
      <c r="COR827" s="367"/>
      <c r="COS827" s="367"/>
      <c r="COT827" s="367"/>
      <c r="COU827" s="367"/>
      <c r="COV827" s="367"/>
      <c r="COW827" s="367"/>
      <c r="COX827" s="367"/>
      <c r="COY827" s="367"/>
      <c r="COZ827" s="367"/>
      <c r="CPA827" s="367"/>
      <c r="CPB827" s="367"/>
      <c r="CPC827" s="367"/>
      <c r="CPD827" s="367"/>
      <c r="CPE827" s="367"/>
      <c r="CPF827" s="367"/>
      <c r="CPG827" s="367"/>
      <c r="CPH827" s="367"/>
      <c r="CPI827" s="367"/>
      <c r="CPJ827" s="367"/>
      <c r="CPK827" s="367"/>
      <c r="CPL827" s="367"/>
      <c r="CPM827" s="367"/>
      <c r="CPN827" s="367"/>
      <c r="CPO827" s="367"/>
      <c r="CPP827" s="367"/>
      <c r="CPQ827" s="367"/>
      <c r="CPR827" s="367"/>
      <c r="CPS827" s="367"/>
      <c r="CPT827" s="367"/>
      <c r="CPU827" s="367"/>
      <c r="CPV827" s="367"/>
      <c r="CPW827" s="367"/>
      <c r="CPX827" s="367"/>
      <c r="CPY827" s="367"/>
      <c r="CPZ827" s="367"/>
      <c r="CQA827" s="367"/>
      <c r="CQB827" s="367"/>
      <c r="CQC827" s="367"/>
      <c r="CQD827" s="367"/>
      <c r="CQE827" s="367"/>
      <c r="CQF827" s="367"/>
      <c r="CQG827" s="367"/>
      <c r="CQH827" s="367"/>
      <c r="CQI827" s="367"/>
      <c r="CQJ827" s="367"/>
      <c r="CQK827" s="367"/>
      <c r="CQL827" s="367"/>
      <c r="CQM827" s="367"/>
      <c r="CQN827" s="367"/>
      <c r="CQO827" s="367"/>
      <c r="CQP827" s="367"/>
      <c r="CQQ827" s="367"/>
      <c r="CQR827" s="367"/>
      <c r="CQS827" s="367"/>
      <c r="CQT827" s="367"/>
      <c r="CQU827" s="367"/>
      <c r="CQV827" s="367"/>
      <c r="CQW827" s="367"/>
      <c r="CQX827" s="367"/>
      <c r="CQY827" s="367"/>
      <c r="CQZ827" s="367"/>
      <c r="CRA827" s="367"/>
      <c r="CRB827" s="367"/>
      <c r="CRC827" s="367"/>
      <c r="CRD827" s="367"/>
      <c r="CRE827" s="367"/>
      <c r="CRF827" s="367"/>
      <c r="CRG827" s="367"/>
      <c r="CRH827" s="367"/>
      <c r="CRI827" s="367"/>
      <c r="CRJ827" s="367"/>
      <c r="CRK827" s="367"/>
      <c r="CRL827" s="367"/>
      <c r="CRM827" s="367"/>
      <c r="CRN827" s="367"/>
      <c r="CRO827" s="367"/>
      <c r="CRP827" s="367"/>
      <c r="CRQ827" s="367"/>
      <c r="CRR827" s="367"/>
      <c r="CRS827" s="367"/>
      <c r="CRT827" s="367"/>
      <c r="CRU827" s="367"/>
      <c r="CRV827" s="367"/>
      <c r="CRW827" s="367"/>
      <c r="CRX827" s="367"/>
      <c r="CRY827" s="367"/>
      <c r="CRZ827" s="367"/>
      <c r="CSA827" s="367"/>
      <c r="CSB827" s="367"/>
      <c r="CSC827" s="367"/>
      <c r="CSD827" s="367"/>
      <c r="CSE827" s="367"/>
      <c r="CSF827" s="367"/>
      <c r="CSG827" s="367"/>
      <c r="CSH827" s="367"/>
      <c r="CSI827" s="367"/>
      <c r="CSJ827" s="367"/>
      <c r="CSK827" s="367"/>
      <c r="CSL827" s="367"/>
      <c r="CSM827" s="367"/>
      <c r="CSN827" s="367"/>
      <c r="CSO827" s="367"/>
      <c r="CSP827" s="367"/>
      <c r="CSQ827" s="367"/>
      <c r="CSR827" s="367"/>
      <c r="CSS827" s="367"/>
      <c r="CST827" s="367"/>
      <c r="CSU827" s="367"/>
      <c r="CSV827" s="367"/>
      <c r="CSW827" s="367"/>
      <c r="CSX827" s="367"/>
      <c r="CSY827" s="367"/>
      <c r="CSZ827" s="367"/>
      <c r="CTA827" s="367"/>
      <c r="CTB827" s="367"/>
      <c r="CTC827" s="367"/>
      <c r="CTD827" s="367"/>
      <c r="CTE827" s="367"/>
      <c r="CTF827" s="367"/>
      <c r="CTG827" s="367"/>
      <c r="CTH827" s="367"/>
      <c r="CTI827" s="367"/>
      <c r="CTJ827" s="367"/>
      <c r="CTK827" s="367"/>
      <c r="CTL827" s="367"/>
      <c r="CTM827" s="367"/>
      <c r="CTN827" s="367"/>
      <c r="CTO827" s="367"/>
      <c r="CTP827" s="367"/>
      <c r="CTQ827" s="367"/>
      <c r="CTR827" s="367"/>
      <c r="CTS827" s="367"/>
      <c r="CTT827" s="367"/>
      <c r="CTU827" s="367"/>
      <c r="CTV827" s="367"/>
      <c r="CTW827" s="367"/>
      <c r="CTX827" s="367"/>
      <c r="CTY827" s="367"/>
      <c r="CTZ827" s="367"/>
      <c r="CUA827" s="367"/>
      <c r="CUB827" s="367"/>
      <c r="CUC827" s="367"/>
      <c r="CUD827" s="367"/>
      <c r="CUE827" s="367"/>
      <c r="CUF827" s="367"/>
      <c r="CUG827" s="367"/>
      <c r="CUH827" s="367"/>
      <c r="CUI827" s="367"/>
      <c r="CUJ827" s="367"/>
      <c r="CUK827" s="367"/>
      <c r="CUL827" s="367"/>
      <c r="CUM827" s="367"/>
      <c r="CUN827" s="367"/>
      <c r="CUO827" s="367"/>
      <c r="CUP827" s="367"/>
      <c r="CUQ827" s="367"/>
      <c r="CUR827" s="367"/>
      <c r="CUS827" s="367"/>
      <c r="CUT827" s="367"/>
      <c r="CUU827" s="367"/>
      <c r="CUV827" s="367"/>
      <c r="CUW827" s="367"/>
      <c r="CUX827" s="367"/>
      <c r="CUY827" s="367"/>
      <c r="CUZ827" s="367"/>
      <c r="CVA827" s="367"/>
      <c r="CVB827" s="367"/>
      <c r="CVC827" s="367"/>
      <c r="CVD827" s="367"/>
      <c r="CVE827" s="367"/>
      <c r="CVF827" s="367"/>
      <c r="CVG827" s="367"/>
      <c r="CVH827" s="367"/>
      <c r="CVI827" s="367"/>
      <c r="CVJ827" s="367"/>
      <c r="CVK827" s="367"/>
      <c r="CVL827" s="367"/>
      <c r="CVM827" s="367"/>
      <c r="CVN827" s="367"/>
      <c r="CVO827" s="367"/>
      <c r="CVP827" s="367"/>
      <c r="CVQ827" s="367"/>
      <c r="CVR827" s="367"/>
      <c r="CVS827" s="367"/>
      <c r="CVT827" s="367"/>
      <c r="CVU827" s="367"/>
      <c r="CVV827" s="367"/>
      <c r="CVW827" s="367"/>
      <c r="CVX827" s="367"/>
      <c r="CVY827" s="367"/>
      <c r="CVZ827" s="367"/>
      <c r="CWA827" s="367"/>
      <c r="CWB827" s="367"/>
      <c r="CWC827" s="367"/>
      <c r="CWD827" s="367"/>
      <c r="CWE827" s="367"/>
      <c r="CWF827" s="367"/>
      <c r="CWG827" s="367"/>
      <c r="CWH827" s="367"/>
      <c r="CWI827" s="367"/>
      <c r="CWJ827" s="367"/>
      <c r="CWK827" s="367"/>
      <c r="CWL827" s="367"/>
      <c r="CWM827" s="367"/>
      <c r="CWN827" s="367"/>
      <c r="CWO827" s="367"/>
      <c r="CWP827" s="367"/>
      <c r="CWQ827" s="367"/>
      <c r="CWR827" s="367"/>
      <c r="CWS827" s="367"/>
      <c r="CWT827" s="367"/>
      <c r="CWU827" s="367"/>
      <c r="CWV827" s="367"/>
      <c r="CWW827" s="367"/>
      <c r="CWX827" s="367"/>
      <c r="CWY827" s="367"/>
      <c r="CWZ827" s="367"/>
      <c r="CXA827" s="367"/>
      <c r="CXB827" s="367"/>
      <c r="CXC827" s="367"/>
      <c r="CXD827" s="367"/>
      <c r="CXE827" s="367"/>
      <c r="CXF827" s="367"/>
      <c r="CXG827" s="367"/>
      <c r="CXH827" s="367"/>
      <c r="CXI827" s="367"/>
      <c r="CXJ827" s="367"/>
      <c r="CXK827" s="367"/>
      <c r="CXL827" s="367"/>
      <c r="CXM827" s="367"/>
      <c r="CXN827" s="367"/>
      <c r="CXO827" s="367"/>
      <c r="CXP827" s="367"/>
      <c r="CXQ827" s="367"/>
      <c r="CXR827" s="367"/>
      <c r="CXS827" s="367"/>
      <c r="CXT827" s="367"/>
      <c r="CXU827" s="367"/>
      <c r="CXV827" s="367"/>
      <c r="CXW827" s="367"/>
      <c r="CXX827" s="367"/>
      <c r="CXY827" s="367"/>
      <c r="CXZ827" s="367"/>
      <c r="CYA827" s="367"/>
      <c r="CYB827" s="367"/>
      <c r="CYC827" s="367"/>
      <c r="CYD827" s="367"/>
      <c r="CYE827" s="367"/>
      <c r="CYF827" s="367"/>
      <c r="CYG827" s="367"/>
      <c r="CYH827" s="367"/>
      <c r="CYI827" s="367"/>
      <c r="CYJ827" s="367"/>
      <c r="CYK827" s="367"/>
      <c r="CYL827" s="367"/>
      <c r="CYM827" s="367"/>
      <c r="CYN827" s="367"/>
      <c r="CYO827" s="367"/>
      <c r="CYP827" s="367"/>
      <c r="CYQ827" s="367"/>
      <c r="CYR827" s="367"/>
      <c r="CYS827" s="367"/>
      <c r="CYT827" s="367"/>
      <c r="CYU827" s="367"/>
      <c r="CYV827" s="367"/>
      <c r="CYW827" s="367"/>
      <c r="CYX827" s="367"/>
      <c r="CYY827" s="367"/>
      <c r="CYZ827" s="367"/>
      <c r="CZA827" s="367"/>
      <c r="CZB827" s="367"/>
      <c r="CZC827" s="367"/>
      <c r="CZD827" s="367"/>
      <c r="CZE827" s="367"/>
      <c r="CZF827" s="367"/>
      <c r="CZG827" s="367"/>
      <c r="CZH827" s="367"/>
      <c r="CZI827" s="367"/>
      <c r="CZJ827" s="367"/>
      <c r="CZK827" s="367"/>
      <c r="CZL827" s="367"/>
      <c r="CZM827" s="367"/>
      <c r="CZN827" s="367"/>
      <c r="CZO827" s="367"/>
      <c r="CZP827" s="367"/>
      <c r="CZQ827" s="367"/>
      <c r="CZR827" s="367"/>
      <c r="CZS827" s="367"/>
      <c r="CZT827" s="367"/>
      <c r="CZU827" s="367"/>
      <c r="CZV827" s="367"/>
      <c r="CZW827" s="367"/>
      <c r="CZX827" s="367"/>
      <c r="CZY827" s="367"/>
      <c r="CZZ827" s="367"/>
      <c r="DAA827" s="367"/>
      <c r="DAB827" s="367"/>
      <c r="DAC827" s="367"/>
      <c r="DAD827" s="367"/>
      <c r="DAE827" s="367"/>
      <c r="DAF827" s="367"/>
      <c r="DAG827" s="367"/>
      <c r="DAH827" s="367"/>
      <c r="DAI827" s="367"/>
      <c r="DAJ827" s="367"/>
      <c r="DAK827" s="367"/>
      <c r="DAL827" s="367"/>
      <c r="DAM827" s="367"/>
      <c r="DAN827" s="367"/>
      <c r="DAO827" s="367"/>
      <c r="DAP827" s="367"/>
      <c r="DAQ827" s="367"/>
      <c r="DAR827" s="367"/>
      <c r="DAS827" s="367"/>
      <c r="DAT827" s="367"/>
      <c r="DAU827" s="367"/>
      <c r="DAV827" s="367"/>
      <c r="DAW827" s="367"/>
      <c r="DAX827" s="367"/>
      <c r="DAY827" s="367"/>
      <c r="DAZ827" s="367"/>
      <c r="DBA827" s="367"/>
      <c r="DBB827" s="367"/>
      <c r="DBC827" s="367"/>
      <c r="DBD827" s="367"/>
      <c r="DBE827" s="367"/>
      <c r="DBF827" s="367"/>
      <c r="DBG827" s="367"/>
      <c r="DBH827" s="367"/>
      <c r="DBI827" s="367"/>
      <c r="DBJ827" s="367"/>
      <c r="DBK827" s="367"/>
      <c r="DBL827" s="367"/>
      <c r="DBM827" s="367"/>
      <c r="DBN827" s="367"/>
      <c r="DBO827" s="367"/>
      <c r="DBP827" s="367"/>
      <c r="DBQ827" s="367"/>
      <c r="DBR827" s="367"/>
      <c r="DBS827" s="367"/>
      <c r="DBT827" s="367"/>
      <c r="DBU827" s="367"/>
      <c r="DBV827" s="367"/>
      <c r="DBW827" s="367"/>
      <c r="DBX827" s="367"/>
      <c r="DBY827" s="367"/>
      <c r="DBZ827" s="367"/>
      <c r="DCA827" s="367"/>
      <c r="DCB827" s="367"/>
      <c r="DCC827" s="367"/>
      <c r="DCD827" s="367"/>
      <c r="DCE827" s="367"/>
      <c r="DCF827" s="367"/>
      <c r="DCG827" s="367"/>
      <c r="DCH827" s="367"/>
      <c r="DCI827" s="367"/>
      <c r="DCJ827" s="367"/>
      <c r="DCK827" s="367"/>
      <c r="DCL827" s="367"/>
      <c r="DCM827" s="367"/>
      <c r="DCN827" s="367"/>
      <c r="DCO827" s="367"/>
      <c r="DCP827" s="367"/>
      <c r="DCQ827" s="367"/>
      <c r="DCR827" s="367"/>
      <c r="DCS827" s="367"/>
      <c r="DCT827" s="367"/>
      <c r="DCU827" s="367"/>
      <c r="DCV827" s="367"/>
      <c r="DCW827" s="367"/>
      <c r="DCX827" s="367"/>
      <c r="DCY827" s="367"/>
      <c r="DCZ827" s="367"/>
      <c r="DDA827" s="367"/>
      <c r="DDB827" s="367"/>
      <c r="DDC827" s="367"/>
      <c r="DDD827" s="367"/>
      <c r="DDE827" s="367"/>
      <c r="DDF827" s="367"/>
      <c r="DDG827" s="367"/>
      <c r="DDH827" s="367"/>
      <c r="DDI827" s="367"/>
      <c r="DDJ827" s="367"/>
      <c r="DDK827" s="367"/>
      <c r="DDL827" s="367"/>
      <c r="DDM827" s="367"/>
      <c r="DDN827" s="367"/>
      <c r="DDO827" s="367"/>
      <c r="DDP827" s="367"/>
      <c r="DDQ827" s="367"/>
      <c r="DDR827" s="367"/>
      <c r="DDS827" s="367"/>
      <c r="DDT827" s="367"/>
      <c r="DDU827" s="367"/>
      <c r="DDV827" s="367"/>
      <c r="DDW827" s="367"/>
      <c r="DDX827" s="367"/>
      <c r="DDY827" s="367"/>
      <c r="DDZ827" s="367"/>
      <c r="DEA827" s="367"/>
      <c r="DEB827" s="367"/>
      <c r="DEC827" s="367"/>
      <c r="DED827" s="367"/>
      <c r="DEE827" s="367"/>
      <c r="DEF827" s="367"/>
      <c r="DEG827" s="367"/>
      <c r="DEH827" s="367"/>
      <c r="DEI827" s="367"/>
      <c r="DEJ827" s="367"/>
      <c r="DEK827" s="367"/>
      <c r="DEL827" s="367"/>
      <c r="DEM827" s="367"/>
      <c r="DEN827" s="367"/>
      <c r="DEO827" s="367"/>
      <c r="DEP827" s="367"/>
      <c r="DEQ827" s="367"/>
      <c r="DER827" s="367"/>
      <c r="DES827" s="367"/>
      <c r="DET827" s="367"/>
      <c r="DEU827" s="367"/>
      <c r="DEV827" s="367"/>
      <c r="DEW827" s="367"/>
      <c r="DEX827" s="367"/>
      <c r="DEY827" s="367"/>
      <c r="DEZ827" s="367"/>
      <c r="DFA827" s="367"/>
      <c r="DFB827" s="367"/>
      <c r="DFC827" s="367"/>
      <c r="DFD827" s="367"/>
      <c r="DFE827" s="367"/>
      <c r="DFF827" s="367"/>
      <c r="DFG827" s="367"/>
      <c r="DFH827" s="367"/>
      <c r="DFI827" s="367"/>
      <c r="DFJ827" s="367"/>
      <c r="DFK827" s="367"/>
      <c r="DFL827" s="367"/>
      <c r="DFM827" s="367"/>
      <c r="DFN827" s="367"/>
      <c r="DFO827" s="367"/>
      <c r="DFP827" s="367"/>
      <c r="DFQ827" s="367"/>
      <c r="DFR827" s="367"/>
      <c r="DFS827" s="367"/>
      <c r="DFT827" s="367"/>
      <c r="DFU827" s="367"/>
      <c r="DFV827" s="367"/>
      <c r="DFW827" s="367"/>
      <c r="DFX827" s="367"/>
      <c r="DFY827" s="367"/>
      <c r="DFZ827" s="367"/>
      <c r="DGA827" s="367"/>
      <c r="DGB827" s="367"/>
      <c r="DGC827" s="367"/>
      <c r="DGD827" s="367"/>
      <c r="DGE827" s="367"/>
      <c r="DGF827" s="367"/>
      <c r="DGG827" s="367"/>
      <c r="DGH827" s="367"/>
      <c r="DGI827" s="367"/>
      <c r="DGJ827" s="367"/>
      <c r="DGK827" s="367"/>
      <c r="DGL827" s="367"/>
      <c r="DGM827" s="367"/>
      <c r="DGN827" s="367"/>
      <c r="DGO827" s="367"/>
      <c r="DGP827" s="367"/>
      <c r="DGQ827" s="367"/>
      <c r="DGR827" s="367"/>
      <c r="DGS827" s="367"/>
      <c r="DGT827" s="367"/>
      <c r="DGU827" s="367"/>
      <c r="DGV827" s="367"/>
      <c r="DGW827" s="367"/>
      <c r="DGX827" s="367"/>
      <c r="DGY827" s="367"/>
      <c r="DGZ827" s="367"/>
      <c r="DHA827" s="367"/>
      <c r="DHB827" s="367"/>
      <c r="DHC827" s="367"/>
      <c r="DHD827" s="367"/>
      <c r="DHE827" s="367"/>
      <c r="DHF827" s="367"/>
      <c r="DHG827" s="367"/>
      <c r="DHH827" s="367"/>
      <c r="DHI827" s="367"/>
      <c r="DHJ827" s="367"/>
      <c r="DHK827" s="367"/>
      <c r="DHL827" s="367"/>
      <c r="DHM827" s="367"/>
      <c r="DHN827" s="367"/>
      <c r="DHO827" s="367"/>
      <c r="DHP827" s="367"/>
      <c r="DHQ827" s="367"/>
      <c r="DHR827" s="367"/>
      <c r="DHS827" s="367"/>
      <c r="DHT827" s="367"/>
      <c r="DHU827" s="367"/>
      <c r="DHV827" s="367"/>
      <c r="DHW827" s="367"/>
      <c r="DHX827" s="367"/>
      <c r="DHY827" s="367"/>
      <c r="DHZ827" s="367"/>
      <c r="DIA827" s="367"/>
      <c r="DIB827" s="367"/>
      <c r="DIC827" s="367"/>
      <c r="DID827" s="367"/>
      <c r="DIE827" s="367"/>
      <c r="DIF827" s="367"/>
      <c r="DIG827" s="367"/>
      <c r="DIH827" s="367"/>
      <c r="DII827" s="367"/>
      <c r="DIJ827" s="367"/>
      <c r="DIK827" s="367"/>
      <c r="DIL827" s="367"/>
      <c r="DIM827" s="367"/>
      <c r="DIN827" s="367"/>
      <c r="DIO827" s="367"/>
      <c r="DIP827" s="367"/>
      <c r="DIQ827" s="367"/>
      <c r="DIR827" s="367"/>
      <c r="DIS827" s="367"/>
      <c r="DIT827" s="367"/>
      <c r="DIU827" s="367"/>
      <c r="DIV827" s="367"/>
      <c r="DIW827" s="367"/>
      <c r="DIX827" s="367"/>
      <c r="DIY827" s="367"/>
      <c r="DIZ827" s="367"/>
      <c r="DJA827" s="367"/>
      <c r="DJB827" s="367"/>
      <c r="DJC827" s="367"/>
      <c r="DJD827" s="367"/>
      <c r="DJE827" s="367"/>
      <c r="DJF827" s="367"/>
      <c r="DJG827" s="367"/>
      <c r="DJH827" s="367"/>
      <c r="DJI827" s="367"/>
      <c r="DJJ827" s="367"/>
      <c r="DJK827" s="367"/>
      <c r="DJL827" s="367"/>
      <c r="DJM827" s="367"/>
      <c r="DJN827" s="367"/>
      <c r="DJO827" s="367"/>
      <c r="DJP827" s="367"/>
      <c r="DJQ827" s="367"/>
      <c r="DJR827" s="367"/>
      <c r="DJS827" s="367"/>
      <c r="DJT827" s="367"/>
      <c r="DJU827" s="367"/>
      <c r="DJV827" s="367"/>
      <c r="DJW827" s="367"/>
      <c r="DJX827" s="367"/>
      <c r="DJY827" s="367"/>
      <c r="DJZ827" s="367"/>
      <c r="DKA827" s="367"/>
      <c r="DKB827" s="367"/>
      <c r="DKC827" s="367"/>
      <c r="DKD827" s="367"/>
      <c r="DKE827" s="367"/>
      <c r="DKF827" s="367"/>
      <c r="DKG827" s="367"/>
      <c r="DKH827" s="367"/>
      <c r="DKI827" s="367"/>
      <c r="DKJ827" s="367"/>
      <c r="DKK827" s="367"/>
      <c r="DKL827" s="367"/>
      <c r="DKM827" s="367"/>
      <c r="DKN827" s="367"/>
      <c r="DKO827" s="367"/>
      <c r="DKP827" s="367"/>
      <c r="DKQ827" s="367"/>
      <c r="DKR827" s="367"/>
      <c r="DKS827" s="367"/>
      <c r="DKT827" s="367"/>
      <c r="DKU827" s="367"/>
      <c r="DKV827" s="367"/>
      <c r="DKW827" s="367"/>
      <c r="DKX827" s="367"/>
      <c r="DKY827" s="367"/>
      <c r="DKZ827" s="367"/>
      <c r="DLA827" s="367"/>
      <c r="DLB827" s="367"/>
      <c r="DLC827" s="367"/>
      <c r="DLD827" s="367"/>
      <c r="DLE827" s="367"/>
      <c r="DLF827" s="367"/>
      <c r="DLG827" s="367"/>
      <c r="DLH827" s="367"/>
      <c r="DLI827" s="367"/>
      <c r="DLJ827" s="367"/>
      <c r="DLK827" s="367"/>
      <c r="DLL827" s="367"/>
      <c r="DLM827" s="367"/>
      <c r="DLN827" s="367"/>
      <c r="DLO827" s="367"/>
      <c r="DLP827" s="367"/>
      <c r="DLQ827" s="367"/>
      <c r="DLR827" s="367"/>
      <c r="DLS827" s="367"/>
      <c r="DLT827" s="367"/>
      <c r="DLU827" s="367"/>
      <c r="DLV827" s="367"/>
      <c r="DLW827" s="367"/>
      <c r="DLX827" s="367"/>
      <c r="DLY827" s="367"/>
      <c r="DLZ827" s="367"/>
      <c r="DMA827" s="367"/>
      <c r="DMB827" s="367"/>
      <c r="DMC827" s="367"/>
      <c r="DMD827" s="367"/>
      <c r="DME827" s="367"/>
      <c r="DMF827" s="367"/>
      <c r="DMG827" s="367"/>
      <c r="DMH827" s="367"/>
      <c r="DMI827" s="367"/>
      <c r="DMJ827" s="367"/>
      <c r="DMK827" s="367"/>
      <c r="DML827" s="367"/>
      <c r="DMM827" s="367"/>
      <c r="DMN827" s="367"/>
      <c r="DMO827" s="367"/>
      <c r="DMP827" s="367"/>
      <c r="DMQ827" s="367"/>
      <c r="DMR827" s="367"/>
      <c r="DMS827" s="367"/>
      <c r="DMT827" s="367"/>
      <c r="DMU827" s="367"/>
      <c r="DMV827" s="367"/>
      <c r="DMW827" s="367"/>
      <c r="DMX827" s="367"/>
      <c r="DMY827" s="367"/>
      <c r="DMZ827" s="367"/>
      <c r="DNA827" s="367"/>
      <c r="DNB827" s="367"/>
      <c r="DNC827" s="367"/>
      <c r="DND827" s="367"/>
      <c r="DNE827" s="367"/>
      <c r="DNF827" s="367"/>
      <c r="DNG827" s="367"/>
      <c r="DNH827" s="367"/>
      <c r="DNI827" s="367"/>
      <c r="DNJ827" s="367"/>
      <c r="DNK827" s="367"/>
      <c r="DNL827" s="367"/>
      <c r="DNM827" s="367"/>
      <c r="DNN827" s="367"/>
      <c r="DNO827" s="367"/>
      <c r="DNP827" s="367"/>
      <c r="DNQ827" s="367"/>
      <c r="DNR827" s="367"/>
      <c r="DNS827" s="367"/>
      <c r="DNT827" s="367"/>
      <c r="DNU827" s="367"/>
      <c r="DNV827" s="367"/>
      <c r="DNW827" s="367"/>
      <c r="DNX827" s="367"/>
      <c r="DNY827" s="367"/>
      <c r="DNZ827" s="367"/>
      <c r="DOA827" s="367"/>
      <c r="DOB827" s="367"/>
      <c r="DOC827" s="367"/>
      <c r="DOD827" s="367"/>
      <c r="DOE827" s="367"/>
      <c r="DOF827" s="367"/>
      <c r="DOG827" s="367"/>
      <c r="DOH827" s="367"/>
      <c r="DOI827" s="367"/>
      <c r="DOJ827" s="367"/>
      <c r="DOK827" s="367"/>
      <c r="DOL827" s="367"/>
      <c r="DOM827" s="367"/>
      <c r="DON827" s="367"/>
      <c r="DOO827" s="367"/>
      <c r="DOP827" s="367"/>
      <c r="DOQ827" s="367"/>
      <c r="DOR827" s="367"/>
      <c r="DOS827" s="367"/>
      <c r="DOT827" s="367"/>
      <c r="DOU827" s="367"/>
      <c r="DOV827" s="367"/>
      <c r="DOW827" s="367"/>
      <c r="DOX827" s="367"/>
      <c r="DOY827" s="367"/>
      <c r="DOZ827" s="367"/>
      <c r="DPA827" s="367"/>
      <c r="DPB827" s="367"/>
      <c r="DPC827" s="367"/>
      <c r="DPD827" s="367"/>
      <c r="DPE827" s="367"/>
      <c r="DPF827" s="367"/>
      <c r="DPG827" s="367"/>
      <c r="DPH827" s="367"/>
      <c r="DPI827" s="367"/>
      <c r="DPJ827" s="367"/>
      <c r="DPK827" s="367"/>
      <c r="DPL827" s="367"/>
      <c r="DPM827" s="367"/>
      <c r="DPN827" s="367"/>
      <c r="DPO827" s="367"/>
      <c r="DPP827" s="367"/>
      <c r="DPQ827" s="367"/>
      <c r="DPR827" s="367"/>
      <c r="DPS827" s="367"/>
      <c r="DPT827" s="367"/>
      <c r="DPU827" s="367"/>
      <c r="DPV827" s="367"/>
      <c r="DPW827" s="367"/>
      <c r="DPX827" s="367"/>
      <c r="DPY827" s="367"/>
      <c r="DPZ827" s="367"/>
      <c r="DQA827" s="367"/>
      <c r="DQB827" s="367"/>
      <c r="DQC827" s="367"/>
      <c r="DQD827" s="367"/>
      <c r="DQE827" s="367"/>
      <c r="DQF827" s="367"/>
      <c r="DQG827" s="367"/>
      <c r="DQH827" s="367"/>
      <c r="DQI827" s="367"/>
      <c r="DQJ827" s="367"/>
      <c r="DQK827" s="367"/>
      <c r="DQL827" s="367"/>
      <c r="DQM827" s="367"/>
      <c r="DQN827" s="367"/>
      <c r="DQO827" s="367"/>
      <c r="DQP827" s="367"/>
      <c r="DQQ827" s="367"/>
      <c r="DQR827" s="367"/>
      <c r="DQS827" s="367"/>
      <c r="DQT827" s="367"/>
      <c r="DQU827" s="367"/>
      <c r="DQV827" s="367"/>
      <c r="DQW827" s="367"/>
      <c r="DQX827" s="367"/>
      <c r="DQY827" s="367"/>
      <c r="DQZ827" s="367"/>
      <c r="DRA827" s="367"/>
      <c r="DRB827" s="367"/>
      <c r="DRC827" s="367"/>
      <c r="DRD827" s="367"/>
      <c r="DRE827" s="367"/>
      <c r="DRF827" s="367"/>
      <c r="DRG827" s="367"/>
      <c r="DRH827" s="367"/>
      <c r="DRI827" s="367"/>
      <c r="DRJ827" s="367"/>
      <c r="DRK827" s="367"/>
      <c r="DRL827" s="367"/>
      <c r="DRM827" s="367"/>
      <c r="DRN827" s="367"/>
      <c r="DRO827" s="367"/>
      <c r="DRP827" s="367"/>
      <c r="DRQ827" s="367"/>
      <c r="DRR827" s="367"/>
      <c r="DRS827" s="367"/>
      <c r="DRT827" s="367"/>
      <c r="DRU827" s="367"/>
      <c r="DRV827" s="367"/>
      <c r="DRW827" s="367"/>
      <c r="DRX827" s="367"/>
      <c r="DRY827" s="367"/>
      <c r="DRZ827" s="367"/>
      <c r="DSA827" s="367"/>
      <c r="DSB827" s="367"/>
      <c r="DSC827" s="367"/>
      <c r="DSD827" s="367"/>
      <c r="DSE827" s="367"/>
      <c r="DSF827" s="367"/>
      <c r="DSG827" s="367"/>
      <c r="DSH827" s="367"/>
      <c r="DSI827" s="367"/>
      <c r="DSJ827" s="367"/>
      <c r="DSK827" s="367"/>
      <c r="DSL827" s="367"/>
      <c r="DSM827" s="367"/>
      <c r="DSN827" s="367"/>
      <c r="DSO827" s="367"/>
      <c r="DSP827" s="367"/>
      <c r="DSQ827" s="367"/>
      <c r="DSR827" s="367"/>
      <c r="DSS827" s="367"/>
      <c r="DST827" s="367"/>
      <c r="DSU827" s="367"/>
      <c r="DSV827" s="367"/>
      <c r="DSW827" s="367"/>
      <c r="DSX827" s="367"/>
      <c r="DSY827" s="367"/>
      <c r="DSZ827" s="367"/>
      <c r="DTA827" s="367"/>
      <c r="DTB827" s="367"/>
      <c r="DTC827" s="367"/>
      <c r="DTD827" s="367"/>
      <c r="DTE827" s="367"/>
      <c r="DTF827" s="367"/>
      <c r="DTG827" s="367"/>
      <c r="DTH827" s="367"/>
      <c r="DTI827" s="367"/>
      <c r="DTJ827" s="367"/>
      <c r="DTK827" s="367"/>
      <c r="DTL827" s="367"/>
      <c r="DTM827" s="367"/>
      <c r="DTN827" s="367"/>
      <c r="DTO827" s="367"/>
      <c r="DTP827" s="367"/>
      <c r="DTQ827" s="367"/>
      <c r="DTR827" s="367"/>
      <c r="DTS827" s="367"/>
      <c r="DTT827" s="367"/>
      <c r="DTU827" s="367"/>
      <c r="DTV827" s="367"/>
      <c r="DTW827" s="367"/>
      <c r="DTX827" s="367"/>
      <c r="DTY827" s="367"/>
      <c r="DTZ827" s="367"/>
      <c r="DUA827" s="367"/>
      <c r="DUB827" s="367"/>
      <c r="DUC827" s="367"/>
      <c r="DUD827" s="367"/>
      <c r="DUE827" s="367"/>
      <c r="DUF827" s="367"/>
      <c r="DUG827" s="367"/>
      <c r="DUH827" s="367"/>
      <c r="DUI827" s="367"/>
      <c r="DUJ827" s="367"/>
      <c r="DUK827" s="367"/>
      <c r="DUL827" s="367"/>
      <c r="DUM827" s="367"/>
      <c r="DUN827" s="367"/>
      <c r="DUO827" s="367"/>
      <c r="DUP827" s="367"/>
      <c r="DUQ827" s="367"/>
      <c r="DUR827" s="367"/>
      <c r="DUS827" s="367"/>
      <c r="DUT827" s="367"/>
      <c r="DUU827" s="367"/>
      <c r="DUV827" s="367"/>
      <c r="DUW827" s="367"/>
      <c r="DUX827" s="367"/>
      <c r="DUY827" s="367"/>
      <c r="DUZ827" s="367"/>
      <c r="DVA827" s="367"/>
      <c r="DVB827" s="367"/>
      <c r="DVC827" s="367"/>
      <c r="DVD827" s="367"/>
      <c r="DVE827" s="367"/>
      <c r="DVF827" s="367"/>
      <c r="DVG827" s="367"/>
      <c r="DVH827" s="367"/>
      <c r="DVI827" s="367"/>
      <c r="DVJ827" s="367"/>
      <c r="DVK827" s="367"/>
      <c r="DVL827" s="367"/>
      <c r="DVM827" s="367"/>
      <c r="DVN827" s="367"/>
      <c r="DVO827" s="367"/>
      <c r="DVP827" s="367"/>
      <c r="DVQ827" s="367"/>
      <c r="DVR827" s="367"/>
      <c r="DVS827" s="367"/>
      <c r="DVT827" s="367"/>
      <c r="DVU827" s="367"/>
      <c r="DVV827" s="367"/>
      <c r="DVW827" s="367"/>
      <c r="DVX827" s="367"/>
      <c r="DVY827" s="367"/>
      <c r="DVZ827" s="367"/>
      <c r="DWA827" s="367"/>
      <c r="DWB827" s="367"/>
      <c r="DWC827" s="367"/>
      <c r="DWD827" s="367"/>
      <c r="DWE827" s="367"/>
      <c r="DWF827" s="367"/>
      <c r="DWG827" s="367"/>
      <c r="DWH827" s="367"/>
      <c r="DWI827" s="367"/>
      <c r="DWJ827" s="367"/>
      <c r="DWK827" s="367"/>
      <c r="DWL827" s="367"/>
      <c r="DWM827" s="367"/>
      <c r="DWN827" s="367"/>
      <c r="DWO827" s="367"/>
      <c r="DWP827" s="367"/>
      <c r="DWQ827" s="367"/>
      <c r="DWR827" s="367"/>
      <c r="DWS827" s="367"/>
      <c r="DWT827" s="367"/>
      <c r="DWU827" s="367"/>
      <c r="DWV827" s="367"/>
      <c r="DWW827" s="367"/>
      <c r="DWX827" s="367"/>
      <c r="DWY827" s="367"/>
      <c r="DWZ827" s="367"/>
      <c r="DXA827" s="367"/>
      <c r="DXB827" s="367"/>
      <c r="DXC827" s="367"/>
      <c r="DXD827" s="367"/>
      <c r="DXE827" s="367"/>
      <c r="DXF827" s="367"/>
      <c r="DXG827" s="367"/>
      <c r="DXH827" s="367"/>
      <c r="DXI827" s="367"/>
      <c r="DXJ827" s="367"/>
      <c r="DXK827" s="367"/>
      <c r="DXL827" s="367"/>
      <c r="DXM827" s="367"/>
      <c r="DXN827" s="367"/>
      <c r="DXO827" s="367"/>
      <c r="DXP827" s="367"/>
      <c r="DXQ827" s="367"/>
      <c r="DXR827" s="367"/>
      <c r="DXS827" s="367"/>
      <c r="DXT827" s="367"/>
      <c r="DXU827" s="367"/>
      <c r="DXV827" s="367"/>
      <c r="DXW827" s="367"/>
      <c r="DXX827" s="367"/>
      <c r="DXY827" s="367"/>
      <c r="DXZ827" s="367"/>
      <c r="DYA827" s="367"/>
      <c r="DYB827" s="367"/>
      <c r="DYC827" s="367"/>
      <c r="DYD827" s="367"/>
      <c r="DYE827" s="367"/>
      <c r="DYF827" s="367"/>
      <c r="DYG827" s="367"/>
      <c r="DYH827" s="367"/>
      <c r="DYI827" s="367"/>
      <c r="DYJ827" s="367"/>
      <c r="DYK827" s="367"/>
      <c r="DYL827" s="367"/>
      <c r="DYM827" s="367"/>
      <c r="DYN827" s="367"/>
      <c r="DYO827" s="367"/>
      <c r="DYP827" s="367"/>
      <c r="DYQ827" s="367"/>
      <c r="DYR827" s="367"/>
      <c r="DYS827" s="367"/>
      <c r="DYT827" s="367"/>
      <c r="DYU827" s="367"/>
      <c r="DYV827" s="367"/>
      <c r="DYW827" s="367"/>
      <c r="DYX827" s="367"/>
      <c r="DYY827" s="367"/>
      <c r="DYZ827" s="367"/>
      <c r="DZA827" s="367"/>
      <c r="DZB827" s="367"/>
      <c r="DZC827" s="367"/>
      <c r="DZD827" s="367"/>
      <c r="DZE827" s="367"/>
      <c r="DZF827" s="367"/>
      <c r="DZG827" s="367"/>
      <c r="DZH827" s="367"/>
      <c r="DZI827" s="367"/>
      <c r="DZJ827" s="367"/>
      <c r="DZK827" s="367"/>
      <c r="DZL827" s="367"/>
      <c r="DZM827" s="367"/>
      <c r="DZN827" s="367"/>
      <c r="DZO827" s="367"/>
      <c r="DZP827" s="367"/>
      <c r="DZQ827" s="367"/>
      <c r="DZR827" s="367"/>
      <c r="DZS827" s="367"/>
      <c r="DZT827" s="367"/>
      <c r="DZU827" s="367"/>
      <c r="DZV827" s="367"/>
      <c r="DZW827" s="367"/>
      <c r="DZX827" s="367"/>
      <c r="DZY827" s="367"/>
      <c r="DZZ827" s="367"/>
      <c r="EAA827" s="367"/>
      <c r="EAB827" s="367"/>
      <c r="EAC827" s="367"/>
      <c r="EAD827" s="367"/>
      <c r="EAE827" s="367"/>
      <c r="EAF827" s="367"/>
      <c r="EAG827" s="367"/>
      <c r="EAH827" s="367"/>
      <c r="EAI827" s="367"/>
      <c r="EAJ827" s="367"/>
      <c r="EAK827" s="367"/>
      <c r="EAL827" s="367"/>
      <c r="EAM827" s="367"/>
      <c r="EAN827" s="367"/>
      <c r="EAO827" s="367"/>
      <c r="EAP827" s="367"/>
      <c r="EAQ827" s="367"/>
      <c r="EAR827" s="367"/>
      <c r="EAS827" s="367"/>
      <c r="EAT827" s="367"/>
      <c r="EAU827" s="367"/>
      <c r="EAV827" s="367"/>
      <c r="EAW827" s="367"/>
      <c r="EAX827" s="367"/>
      <c r="EAY827" s="367"/>
      <c r="EAZ827" s="367"/>
      <c r="EBA827" s="367"/>
      <c r="EBB827" s="367"/>
      <c r="EBC827" s="367"/>
      <c r="EBD827" s="367"/>
      <c r="EBE827" s="367"/>
      <c r="EBF827" s="367"/>
      <c r="EBG827" s="367"/>
      <c r="EBH827" s="367"/>
      <c r="EBI827" s="367"/>
      <c r="EBJ827" s="367"/>
      <c r="EBK827" s="367"/>
      <c r="EBL827" s="367"/>
      <c r="EBM827" s="367"/>
      <c r="EBN827" s="367"/>
      <c r="EBO827" s="367"/>
      <c r="EBP827" s="367"/>
      <c r="EBQ827" s="367"/>
      <c r="EBR827" s="367"/>
      <c r="EBS827" s="367"/>
      <c r="EBT827" s="367"/>
      <c r="EBU827" s="367"/>
      <c r="EBV827" s="367"/>
      <c r="EBW827" s="367"/>
      <c r="EBX827" s="367"/>
      <c r="EBY827" s="367"/>
      <c r="EBZ827" s="367"/>
      <c r="ECA827" s="367"/>
      <c r="ECB827" s="367"/>
      <c r="ECC827" s="367"/>
      <c r="ECD827" s="367"/>
      <c r="ECE827" s="367"/>
      <c r="ECF827" s="367"/>
      <c r="ECG827" s="367"/>
      <c r="ECH827" s="367"/>
      <c r="ECI827" s="367"/>
      <c r="ECJ827" s="367"/>
      <c r="ECK827" s="367"/>
      <c r="ECL827" s="367"/>
      <c r="ECM827" s="367"/>
      <c r="ECN827" s="367"/>
      <c r="ECO827" s="367"/>
      <c r="ECP827" s="367"/>
      <c r="ECQ827" s="367"/>
      <c r="ECR827" s="367"/>
      <c r="ECS827" s="367"/>
      <c r="ECT827" s="367"/>
      <c r="ECU827" s="367"/>
      <c r="ECV827" s="367"/>
      <c r="ECW827" s="367"/>
      <c r="ECX827" s="367"/>
      <c r="ECY827" s="367"/>
      <c r="ECZ827" s="367"/>
      <c r="EDA827" s="367"/>
      <c r="EDB827" s="367"/>
      <c r="EDC827" s="367"/>
      <c r="EDD827" s="367"/>
      <c r="EDE827" s="367"/>
      <c r="EDF827" s="367"/>
      <c r="EDG827" s="367"/>
      <c r="EDH827" s="367"/>
      <c r="EDI827" s="367"/>
      <c r="EDJ827" s="367"/>
      <c r="EDK827" s="367"/>
      <c r="EDL827" s="367"/>
      <c r="EDM827" s="367"/>
      <c r="EDN827" s="367"/>
      <c r="EDO827" s="367"/>
      <c r="EDP827" s="367"/>
      <c r="EDQ827" s="367"/>
      <c r="EDR827" s="367"/>
      <c r="EDS827" s="367"/>
      <c r="EDT827" s="367"/>
      <c r="EDU827" s="367"/>
      <c r="EDV827" s="367"/>
      <c r="EDW827" s="367"/>
      <c r="EDX827" s="367"/>
      <c r="EDY827" s="367"/>
      <c r="EDZ827" s="367"/>
      <c r="EEA827" s="367"/>
      <c r="EEB827" s="367"/>
      <c r="EEC827" s="367"/>
      <c r="EED827" s="367"/>
      <c r="EEE827" s="367"/>
      <c r="EEF827" s="367"/>
      <c r="EEG827" s="367"/>
      <c r="EEH827" s="367"/>
      <c r="EEI827" s="367"/>
      <c r="EEJ827" s="367"/>
      <c r="EEK827" s="367"/>
      <c r="EEL827" s="367"/>
      <c r="EEM827" s="367"/>
      <c r="EEN827" s="367"/>
      <c r="EEO827" s="367"/>
      <c r="EEP827" s="367"/>
      <c r="EEQ827" s="367"/>
      <c r="EER827" s="367"/>
      <c r="EES827" s="367"/>
      <c r="EET827" s="367"/>
      <c r="EEU827" s="367"/>
      <c r="EEV827" s="367"/>
      <c r="EEW827" s="367"/>
      <c r="EEX827" s="367"/>
      <c r="EEY827" s="367"/>
      <c r="EEZ827" s="367"/>
      <c r="EFA827" s="367"/>
      <c r="EFB827" s="367"/>
      <c r="EFC827" s="367"/>
      <c r="EFD827" s="367"/>
      <c r="EFE827" s="367"/>
      <c r="EFF827" s="367"/>
      <c r="EFG827" s="367"/>
      <c r="EFH827" s="367"/>
      <c r="EFI827" s="367"/>
      <c r="EFJ827" s="367"/>
      <c r="EFK827" s="367"/>
      <c r="EFL827" s="367"/>
      <c r="EFM827" s="367"/>
      <c r="EFN827" s="367"/>
      <c r="EFO827" s="367"/>
      <c r="EFP827" s="367"/>
      <c r="EFQ827" s="367"/>
      <c r="EFR827" s="367"/>
      <c r="EFS827" s="367"/>
      <c r="EFT827" s="367"/>
      <c r="EFU827" s="367"/>
      <c r="EFV827" s="367"/>
      <c r="EFW827" s="367"/>
      <c r="EFX827" s="367"/>
      <c r="EFY827" s="367"/>
      <c r="EFZ827" s="367"/>
      <c r="EGA827" s="367"/>
      <c r="EGB827" s="367"/>
      <c r="EGC827" s="367"/>
      <c r="EGD827" s="367"/>
      <c r="EGE827" s="367"/>
      <c r="EGF827" s="367"/>
      <c r="EGG827" s="367"/>
      <c r="EGH827" s="367"/>
      <c r="EGI827" s="367"/>
      <c r="EGJ827" s="367"/>
      <c r="EGK827" s="367"/>
      <c r="EGL827" s="367"/>
      <c r="EGM827" s="367"/>
      <c r="EGN827" s="367"/>
      <c r="EGO827" s="367"/>
      <c r="EGP827" s="367"/>
      <c r="EGQ827" s="367"/>
      <c r="EGR827" s="367"/>
      <c r="EGS827" s="367"/>
      <c r="EGT827" s="367"/>
      <c r="EGU827" s="367"/>
      <c r="EGV827" s="367"/>
      <c r="EGW827" s="367"/>
      <c r="EGX827" s="367"/>
      <c r="EGY827" s="367"/>
      <c r="EGZ827" s="367"/>
      <c r="EHA827" s="367"/>
      <c r="EHB827" s="367"/>
      <c r="EHC827" s="367"/>
      <c r="EHD827" s="367"/>
      <c r="EHE827" s="367"/>
      <c r="EHF827" s="367"/>
      <c r="EHG827" s="367"/>
      <c r="EHH827" s="367"/>
      <c r="EHI827" s="367"/>
      <c r="EHJ827" s="367"/>
      <c r="EHK827" s="367"/>
      <c r="EHL827" s="367"/>
      <c r="EHM827" s="367"/>
      <c r="EHN827" s="367"/>
      <c r="EHO827" s="367"/>
      <c r="EHP827" s="367"/>
      <c r="EHQ827" s="367"/>
      <c r="EHR827" s="367"/>
      <c r="EHS827" s="367"/>
      <c r="EHT827" s="367"/>
      <c r="EHU827" s="367"/>
      <c r="EHV827" s="367"/>
      <c r="EHW827" s="367"/>
      <c r="EHX827" s="367"/>
      <c r="EHY827" s="367"/>
      <c r="EHZ827" s="367"/>
      <c r="EIA827" s="367"/>
      <c r="EIB827" s="367"/>
      <c r="EIC827" s="367"/>
      <c r="EID827" s="367"/>
      <c r="EIE827" s="367"/>
      <c r="EIF827" s="367"/>
      <c r="EIG827" s="367"/>
      <c r="EIH827" s="367"/>
      <c r="EII827" s="367"/>
      <c r="EIJ827" s="367"/>
      <c r="EIK827" s="367"/>
      <c r="EIL827" s="367"/>
      <c r="EIM827" s="367"/>
      <c r="EIN827" s="367"/>
      <c r="EIO827" s="367"/>
      <c r="EIP827" s="367"/>
      <c r="EIQ827" s="367"/>
      <c r="EIR827" s="367"/>
      <c r="EIS827" s="367"/>
      <c r="EIT827" s="367"/>
      <c r="EIU827" s="367"/>
      <c r="EIV827" s="367"/>
      <c r="EIW827" s="367"/>
      <c r="EIX827" s="367"/>
      <c r="EIY827" s="367"/>
      <c r="EIZ827" s="367"/>
      <c r="EJA827" s="367"/>
      <c r="EJB827" s="367"/>
      <c r="EJC827" s="367"/>
      <c r="EJD827" s="367"/>
      <c r="EJE827" s="367"/>
      <c r="EJF827" s="367"/>
      <c r="EJG827" s="367"/>
      <c r="EJH827" s="367"/>
      <c r="EJI827" s="367"/>
      <c r="EJJ827" s="367"/>
      <c r="EJK827" s="367"/>
      <c r="EJL827" s="367"/>
      <c r="EJM827" s="367"/>
      <c r="EJN827" s="367"/>
      <c r="EJO827" s="367"/>
      <c r="EJP827" s="367"/>
      <c r="EJQ827" s="367"/>
      <c r="EJR827" s="367"/>
      <c r="EJS827" s="367"/>
      <c r="EJT827" s="367"/>
      <c r="EJU827" s="367"/>
      <c r="EJV827" s="367"/>
      <c r="EJW827" s="367"/>
      <c r="EJX827" s="367"/>
      <c r="EJY827" s="367"/>
      <c r="EJZ827" s="367"/>
      <c r="EKA827" s="367"/>
      <c r="EKB827" s="367"/>
      <c r="EKC827" s="367"/>
      <c r="EKD827" s="367"/>
      <c r="EKE827" s="367"/>
      <c r="EKF827" s="367"/>
      <c r="EKG827" s="367"/>
      <c r="EKH827" s="367"/>
      <c r="EKI827" s="367"/>
      <c r="EKJ827" s="367"/>
      <c r="EKK827" s="367"/>
      <c r="EKL827" s="367"/>
      <c r="EKM827" s="367"/>
      <c r="EKN827" s="367"/>
      <c r="EKO827" s="367"/>
      <c r="EKP827" s="367"/>
      <c r="EKQ827" s="367"/>
      <c r="EKR827" s="367"/>
      <c r="EKS827" s="367"/>
      <c r="EKT827" s="367"/>
      <c r="EKU827" s="367"/>
      <c r="EKV827" s="367"/>
      <c r="EKW827" s="367"/>
      <c r="EKX827" s="367"/>
      <c r="EKY827" s="367"/>
      <c r="EKZ827" s="367"/>
      <c r="ELA827" s="367"/>
      <c r="ELB827" s="367"/>
      <c r="ELC827" s="367"/>
      <c r="ELD827" s="367"/>
      <c r="ELE827" s="367"/>
      <c r="ELF827" s="367"/>
      <c r="ELG827" s="367"/>
      <c r="ELH827" s="367"/>
      <c r="ELI827" s="367"/>
      <c r="ELJ827" s="367"/>
      <c r="ELK827" s="367"/>
      <c r="ELL827" s="367"/>
      <c r="ELM827" s="367"/>
      <c r="ELN827" s="367"/>
      <c r="ELO827" s="367"/>
      <c r="ELP827" s="367"/>
      <c r="ELQ827" s="367"/>
      <c r="ELR827" s="367"/>
      <c r="ELS827" s="367"/>
      <c r="ELT827" s="367"/>
      <c r="ELU827" s="367"/>
      <c r="ELV827" s="367"/>
      <c r="ELW827" s="367"/>
      <c r="ELX827" s="367"/>
      <c r="ELY827" s="367"/>
      <c r="ELZ827" s="367"/>
      <c r="EMA827" s="367"/>
      <c r="EMB827" s="367"/>
      <c r="EMC827" s="367"/>
      <c r="EMD827" s="367"/>
      <c r="EME827" s="367"/>
      <c r="EMF827" s="367"/>
      <c r="EMG827" s="367"/>
      <c r="EMH827" s="367"/>
      <c r="EMI827" s="367"/>
      <c r="EMJ827" s="367"/>
      <c r="EMK827" s="367"/>
      <c r="EML827" s="367"/>
      <c r="EMM827" s="367"/>
      <c r="EMN827" s="367"/>
      <c r="EMO827" s="367"/>
      <c r="EMP827" s="367"/>
      <c r="EMQ827" s="367"/>
      <c r="EMR827" s="367"/>
      <c r="EMS827" s="367"/>
      <c r="EMT827" s="367"/>
      <c r="EMU827" s="367"/>
      <c r="EMV827" s="367"/>
      <c r="EMW827" s="367"/>
      <c r="EMX827" s="367"/>
      <c r="EMY827" s="367"/>
      <c r="EMZ827" s="367"/>
      <c r="ENA827" s="367"/>
      <c r="ENB827" s="367"/>
      <c r="ENC827" s="367"/>
      <c r="END827" s="367"/>
      <c r="ENE827" s="367"/>
      <c r="ENF827" s="367"/>
      <c r="ENG827" s="367"/>
      <c r="ENH827" s="367"/>
      <c r="ENI827" s="367"/>
      <c r="ENJ827" s="367"/>
      <c r="ENK827" s="367"/>
      <c r="ENL827" s="367"/>
      <c r="ENM827" s="367"/>
      <c r="ENN827" s="367"/>
      <c r="ENO827" s="367"/>
      <c r="ENP827" s="367"/>
      <c r="ENQ827" s="367"/>
      <c r="ENR827" s="367"/>
      <c r="ENS827" s="367"/>
      <c r="ENT827" s="367"/>
      <c r="ENU827" s="367"/>
      <c r="ENV827" s="367"/>
      <c r="ENW827" s="367"/>
      <c r="ENX827" s="367"/>
      <c r="ENY827" s="367"/>
      <c r="ENZ827" s="367"/>
      <c r="EOA827" s="367"/>
      <c r="EOB827" s="367"/>
      <c r="EOC827" s="367"/>
      <c r="EOD827" s="367"/>
      <c r="EOE827" s="367"/>
      <c r="EOF827" s="367"/>
      <c r="EOG827" s="367"/>
      <c r="EOH827" s="367"/>
      <c r="EOI827" s="367"/>
      <c r="EOJ827" s="367"/>
      <c r="EOK827" s="367"/>
      <c r="EOL827" s="367"/>
      <c r="EOM827" s="367"/>
      <c r="EON827" s="367"/>
      <c r="EOO827" s="367"/>
      <c r="EOP827" s="367"/>
      <c r="EOQ827" s="367"/>
      <c r="EOR827" s="367"/>
      <c r="EOS827" s="367"/>
      <c r="EOT827" s="367"/>
      <c r="EOU827" s="367"/>
      <c r="EOV827" s="367"/>
      <c r="EOW827" s="367"/>
      <c r="EOX827" s="367"/>
      <c r="EOY827" s="367"/>
      <c r="EOZ827" s="367"/>
      <c r="EPA827" s="367"/>
      <c r="EPB827" s="367"/>
      <c r="EPC827" s="367"/>
      <c r="EPD827" s="367"/>
      <c r="EPE827" s="367"/>
      <c r="EPF827" s="367"/>
      <c r="EPG827" s="367"/>
      <c r="EPH827" s="367"/>
      <c r="EPI827" s="367"/>
      <c r="EPJ827" s="367"/>
      <c r="EPK827" s="367"/>
      <c r="EPL827" s="367"/>
      <c r="EPM827" s="367"/>
      <c r="EPN827" s="367"/>
      <c r="EPO827" s="367"/>
      <c r="EPP827" s="367"/>
      <c r="EPQ827" s="367"/>
      <c r="EPR827" s="367"/>
      <c r="EPS827" s="367"/>
      <c r="EPT827" s="367"/>
      <c r="EPU827" s="367"/>
      <c r="EPV827" s="367"/>
      <c r="EPW827" s="367"/>
      <c r="EPX827" s="367"/>
      <c r="EPY827" s="367"/>
      <c r="EPZ827" s="367"/>
      <c r="EQA827" s="367"/>
      <c r="EQB827" s="367"/>
      <c r="EQC827" s="367"/>
      <c r="EQD827" s="367"/>
      <c r="EQE827" s="367"/>
      <c r="EQF827" s="367"/>
      <c r="EQG827" s="367"/>
      <c r="EQH827" s="367"/>
      <c r="EQI827" s="367"/>
      <c r="EQJ827" s="367"/>
      <c r="EQK827" s="367"/>
      <c r="EQL827" s="367"/>
      <c r="EQM827" s="367"/>
      <c r="EQN827" s="367"/>
      <c r="EQO827" s="367"/>
      <c r="EQP827" s="367"/>
      <c r="EQQ827" s="367"/>
      <c r="EQR827" s="367"/>
      <c r="EQS827" s="367"/>
      <c r="EQT827" s="367"/>
      <c r="EQU827" s="367"/>
      <c r="EQV827" s="367"/>
      <c r="EQW827" s="367"/>
      <c r="EQX827" s="367"/>
      <c r="EQY827" s="367"/>
      <c r="EQZ827" s="367"/>
      <c r="ERA827" s="367"/>
      <c r="ERB827" s="367"/>
      <c r="ERC827" s="367"/>
      <c r="ERD827" s="367"/>
      <c r="ERE827" s="367"/>
      <c r="ERF827" s="367"/>
      <c r="ERG827" s="367"/>
      <c r="ERH827" s="367"/>
      <c r="ERI827" s="367"/>
      <c r="ERJ827" s="367"/>
      <c r="ERK827" s="367"/>
      <c r="ERL827" s="367"/>
      <c r="ERM827" s="367"/>
      <c r="ERN827" s="367"/>
      <c r="ERO827" s="367"/>
      <c r="ERP827" s="367"/>
      <c r="ERQ827" s="367"/>
      <c r="ERR827" s="367"/>
      <c r="ERS827" s="367"/>
      <c r="ERT827" s="367"/>
      <c r="ERU827" s="367"/>
      <c r="ERV827" s="367"/>
      <c r="ERW827" s="367"/>
      <c r="ERX827" s="367"/>
      <c r="ERY827" s="367"/>
      <c r="ERZ827" s="367"/>
      <c r="ESA827" s="367"/>
      <c r="ESB827" s="367"/>
      <c r="ESC827" s="367"/>
      <c r="ESD827" s="367"/>
      <c r="ESE827" s="367"/>
      <c r="ESF827" s="367"/>
      <c r="ESG827" s="367"/>
      <c r="ESH827" s="367"/>
      <c r="ESI827" s="367"/>
      <c r="ESJ827" s="367"/>
      <c r="ESK827" s="367"/>
      <c r="ESL827" s="367"/>
      <c r="ESM827" s="367"/>
      <c r="ESN827" s="367"/>
      <c r="ESO827" s="367"/>
      <c r="ESP827" s="367"/>
      <c r="ESQ827" s="367"/>
      <c r="ESR827" s="367"/>
      <c r="ESS827" s="367"/>
      <c r="EST827" s="367"/>
      <c r="ESU827" s="367"/>
      <c r="ESV827" s="367"/>
      <c r="ESW827" s="367"/>
      <c r="ESX827" s="367"/>
      <c r="ESY827" s="367"/>
      <c r="ESZ827" s="367"/>
      <c r="ETA827" s="367"/>
      <c r="ETB827" s="367"/>
      <c r="ETC827" s="367"/>
      <c r="ETD827" s="367"/>
      <c r="ETE827" s="367"/>
      <c r="ETF827" s="367"/>
      <c r="ETG827" s="367"/>
      <c r="ETH827" s="367"/>
      <c r="ETI827" s="367"/>
      <c r="ETJ827" s="367"/>
      <c r="ETK827" s="367"/>
      <c r="ETL827" s="367"/>
      <c r="ETM827" s="367"/>
      <c r="ETN827" s="367"/>
      <c r="ETO827" s="367"/>
      <c r="ETP827" s="367"/>
      <c r="ETQ827" s="367"/>
      <c r="ETR827" s="367"/>
      <c r="ETS827" s="367"/>
      <c r="ETT827" s="367"/>
      <c r="ETU827" s="367"/>
      <c r="ETV827" s="367"/>
      <c r="ETW827" s="367"/>
      <c r="ETX827" s="367"/>
      <c r="ETY827" s="367"/>
      <c r="ETZ827" s="367"/>
      <c r="EUA827" s="367"/>
      <c r="EUB827" s="367"/>
      <c r="EUC827" s="367"/>
      <c r="EUD827" s="367"/>
      <c r="EUE827" s="367"/>
      <c r="EUF827" s="367"/>
      <c r="EUG827" s="367"/>
      <c r="EUH827" s="367"/>
      <c r="EUI827" s="367"/>
      <c r="EUJ827" s="367"/>
      <c r="EUK827" s="367"/>
      <c r="EUL827" s="367"/>
      <c r="EUM827" s="367"/>
      <c r="EUN827" s="367"/>
      <c r="EUO827" s="367"/>
      <c r="EUP827" s="367"/>
      <c r="EUQ827" s="367"/>
      <c r="EUR827" s="367"/>
      <c r="EUS827" s="367"/>
      <c r="EUT827" s="367"/>
      <c r="EUU827" s="367"/>
      <c r="EUV827" s="367"/>
      <c r="EUW827" s="367"/>
      <c r="EUX827" s="367"/>
      <c r="EUY827" s="367"/>
      <c r="EUZ827" s="367"/>
      <c r="EVA827" s="367"/>
      <c r="EVB827" s="367"/>
      <c r="EVC827" s="367"/>
      <c r="EVD827" s="367"/>
      <c r="EVE827" s="367"/>
      <c r="EVF827" s="367"/>
      <c r="EVG827" s="367"/>
      <c r="EVH827" s="367"/>
      <c r="EVI827" s="367"/>
      <c r="EVJ827" s="367"/>
      <c r="EVK827" s="367"/>
      <c r="EVL827" s="367"/>
      <c r="EVM827" s="367"/>
      <c r="EVN827" s="367"/>
      <c r="EVO827" s="367"/>
      <c r="EVP827" s="367"/>
      <c r="EVQ827" s="367"/>
      <c r="EVR827" s="367"/>
      <c r="EVS827" s="367"/>
      <c r="EVT827" s="367"/>
      <c r="EVU827" s="367"/>
      <c r="EVV827" s="367"/>
      <c r="EVW827" s="367"/>
      <c r="EVX827" s="367"/>
      <c r="EVY827" s="367"/>
      <c r="EVZ827" s="367"/>
      <c r="EWA827" s="367"/>
      <c r="EWB827" s="367"/>
      <c r="EWC827" s="367"/>
      <c r="EWD827" s="367"/>
      <c r="EWE827" s="367"/>
      <c r="EWF827" s="367"/>
      <c r="EWG827" s="367"/>
      <c r="EWH827" s="367"/>
      <c r="EWI827" s="367"/>
      <c r="EWJ827" s="367"/>
      <c r="EWK827" s="367"/>
      <c r="EWL827" s="367"/>
      <c r="EWM827" s="367"/>
      <c r="EWN827" s="367"/>
      <c r="EWO827" s="367"/>
      <c r="EWP827" s="367"/>
      <c r="EWQ827" s="367"/>
      <c r="EWR827" s="367"/>
      <c r="EWS827" s="367"/>
      <c r="EWT827" s="367"/>
      <c r="EWU827" s="367"/>
      <c r="EWV827" s="367"/>
      <c r="EWW827" s="367"/>
      <c r="EWX827" s="367"/>
      <c r="EWY827" s="367"/>
      <c r="EWZ827" s="367"/>
      <c r="EXA827" s="367"/>
      <c r="EXB827" s="367"/>
      <c r="EXC827" s="367"/>
      <c r="EXD827" s="367"/>
      <c r="EXE827" s="367"/>
      <c r="EXF827" s="367"/>
      <c r="EXG827" s="367"/>
      <c r="EXH827" s="367"/>
      <c r="EXI827" s="367"/>
      <c r="EXJ827" s="367"/>
      <c r="EXK827" s="367"/>
      <c r="EXL827" s="367"/>
      <c r="EXM827" s="367"/>
      <c r="EXN827" s="367"/>
      <c r="EXO827" s="367"/>
      <c r="EXP827" s="367"/>
      <c r="EXQ827" s="367"/>
      <c r="EXR827" s="367"/>
      <c r="EXS827" s="367"/>
      <c r="EXT827" s="367"/>
      <c r="EXU827" s="367"/>
      <c r="EXV827" s="367"/>
      <c r="EXW827" s="367"/>
      <c r="EXX827" s="367"/>
      <c r="EXY827" s="367"/>
      <c r="EXZ827" s="367"/>
      <c r="EYA827" s="367"/>
      <c r="EYB827" s="367"/>
      <c r="EYC827" s="367"/>
      <c r="EYD827" s="367"/>
      <c r="EYE827" s="367"/>
      <c r="EYF827" s="367"/>
      <c r="EYG827" s="367"/>
      <c r="EYH827" s="367"/>
      <c r="EYI827" s="367"/>
      <c r="EYJ827" s="367"/>
      <c r="EYK827" s="367"/>
      <c r="EYL827" s="367"/>
      <c r="EYM827" s="367"/>
      <c r="EYN827" s="367"/>
      <c r="EYO827" s="367"/>
      <c r="EYP827" s="367"/>
      <c r="EYQ827" s="367"/>
      <c r="EYR827" s="367"/>
      <c r="EYS827" s="367"/>
      <c r="EYT827" s="367"/>
      <c r="EYU827" s="367"/>
      <c r="EYV827" s="367"/>
      <c r="EYW827" s="367"/>
      <c r="EYX827" s="367"/>
      <c r="EYY827" s="367"/>
      <c r="EYZ827" s="367"/>
      <c r="EZA827" s="367"/>
      <c r="EZB827" s="367"/>
      <c r="EZC827" s="367"/>
      <c r="EZD827" s="367"/>
      <c r="EZE827" s="367"/>
      <c r="EZF827" s="367"/>
      <c r="EZG827" s="367"/>
      <c r="EZH827" s="367"/>
      <c r="EZI827" s="367"/>
      <c r="EZJ827" s="367"/>
      <c r="EZK827" s="367"/>
      <c r="EZL827" s="367"/>
      <c r="EZM827" s="367"/>
      <c r="EZN827" s="367"/>
      <c r="EZO827" s="367"/>
      <c r="EZP827" s="367"/>
      <c r="EZQ827" s="367"/>
      <c r="EZR827" s="367"/>
      <c r="EZS827" s="367"/>
      <c r="EZT827" s="367"/>
      <c r="EZU827" s="367"/>
      <c r="EZV827" s="367"/>
      <c r="EZW827" s="367"/>
      <c r="EZX827" s="367"/>
      <c r="EZY827" s="367"/>
      <c r="EZZ827" s="367"/>
      <c r="FAA827" s="367"/>
      <c r="FAB827" s="367"/>
      <c r="FAC827" s="367"/>
      <c r="FAD827" s="367"/>
      <c r="FAE827" s="367"/>
      <c r="FAF827" s="367"/>
      <c r="FAG827" s="367"/>
      <c r="FAH827" s="367"/>
      <c r="FAI827" s="367"/>
      <c r="FAJ827" s="367"/>
      <c r="FAK827" s="367"/>
      <c r="FAL827" s="367"/>
      <c r="FAM827" s="367"/>
      <c r="FAN827" s="367"/>
      <c r="FAO827" s="367"/>
      <c r="FAP827" s="367"/>
      <c r="FAQ827" s="367"/>
      <c r="FAR827" s="367"/>
      <c r="FAS827" s="367"/>
      <c r="FAT827" s="367"/>
      <c r="FAU827" s="367"/>
      <c r="FAV827" s="367"/>
      <c r="FAW827" s="367"/>
      <c r="FAX827" s="367"/>
      <c r="FAY827" s="367"/>
      <c r="FAZ827" s="367"/>
      <c r="FBA827" s="367"/>
      <c r="FBB827" s="367"/>
      <c r="FBC827" s="367"/>
      <c r="FBD827" s="367"/>
      <c r="FBE827" s="367"/>
      <c r="FBF827" s="367"/>
      <c r="FBG827" s="367"/>
      <c r="FBH827" s="367"/>
      <c r="FBI827" s="367"/>
      <c r="FBJ827" s="367"/>
      <c r="FBK827" s="367"/>
      <c r="FBL827" s="367"/>
      <c r="FBM827" s="367"/>
      <c r="FBN827" s="367"/>
      <c r="FBO827" s="367"/>
      <c r="FBP827" s="367"/>
      <c r="FBQ827" s="367"/>
      <c r="FBR827" s="367"/>
      <c r="FBS827" s="367"/>
      <c r="FBT827" s="367"/>
      <c r="FBU827" s="367"/>
      <c r="FBV827" s="367"/>
      <c r="FBW827" s="367"/>
      <c r="FBX827" s="367"/>
      <c r="FBY827" s="367"/>
      <c r="FBZ827" s="367"/>
      <c r="FCA827" s="367"/>
      <c r="FCB827" s="367"/>
      <c r="FCC827" s="367"/>
      <c r="FCD827" s="367"/>
      <c r="FCE827" s="367"/>
      <c r="FCF827" s="367"/>
      <c r="FCG827" s="367"/>
      <c r="FCH827" s="367"/>
      <c r="FCI827" s="367"/>
      <c r="FCJ827" s="367"/>
      <c r="FCK827" s="367"/>
      <c r="FCL827" s="367"/>
      <c r="FCM827" s="367"/>
      <c r="FCN827" s="367"/>
      <c r="FCO827" s="367"/>
      <c r="FCP827" s="367"/>
      <c r="FCQ827" s="367"/>
      <c r="FCR827" s="367"/>
      <c r="FCS827" s="367"/>
      <c r="FCT827" s="367"/>
      <c r="FCU827" s="367"/>
      <c r="FCV827" s="367"/>
      <c r="FCW827" s="367"/>
      <c r="FCX827" s="367"/>
      <c r="FCY827" s="367"/>
      <c r="FCZ827" s="367"/>
      <c r="FDA827" s="367"/>
      <c r="FDB827" s="367"/>
      <c r="FDC827" s="367"/>
      <c r="FDD827" s="367"/>
      <c r="FDE827" s="367"/>
      <c r="FDF827" s="367"/>
      <c r="FDG827" s="367"/>
      <c r="FDH827" s="367"/>
      <c r="FDI827" s="367"/>
      <c r="FDJ827" s="367"/>
      <c r="FDK827" s="367"/>
      <c r="FDL827" s="367"/>
      <c r="FDM827" s="367"/>
      <c r="FDN827" s="367"/>
      <c r="FDO827" s="367"/>
      <c r="FDP827" s="367"/>
      <c r="FDQ827" s="367"/>
      <c r="FDR827" s="367"/>
      <c r="FDS827" s="367"/>
      <c r="FDT827" s="367"/>
      <c r="FDU827" s="367"/>
      <c r="FDV827" s="367"/>
      <c r="FDW827" s="367"/>
      <c r="FDX827" s="367"/>
      <c r="FDY827" s="367"/>
      <c r="FDZ827" s="367"/>
      <c r="FEA827" s="367"/>
      <c r="FEB827" s="367"/>
      <c r="FEC827" s="367"/>
      <c r="FED827" s="367"/>
      <c r="FEE827" s="367"/>
      <c r="FEF827" s="367"/>
      <c r="FEG827" s="367"/>
      <c r="FEH827" s="367"/>
      <c r="FEI827" s="367"/>
      <c r="FEJ827" s="367"/>
      <c r="FEK827" s="367"/>
      <c r="FEL827" s="367"/>
      <c r="FEM827" s="367"/>
      <c r="FEN827" s="367"/>
      <c r="FEO827" s="367"/>
      <c r="FEP827" s="367"/>
      <c r="FEQ827" s="367"/>
      <c r="FER827" s="367"/>
      <c r="FES827" s="367"/>
      <c r="FET827" s="367"/>
      <c r="FEU827" s="367"/>
      <c r="FEV827" s="367"/>
      <c r="FEW827" s="367"/>
      <c r="FEX827" s="367"/>
      <c r="FEY827" s="367"/>
      <c r="FEZ827" s="367"/>
      <c r="FFA827" s="367"/>
      <c r="FFB827" s="367"/>
      <c r="FFC827" s="367"/>
      <c r="FFD827" s="367"/>
      <c r="FFE827" s="367"/>
      <c r="FFF827" s="367"/>
      <c r="FFG827" s="367"/>
      <c r="FFH827" s="367"/>
      <c r="FFI827" s="367"/>
      <c r="FFJ827" s="367"/>
      <c r="FFK827" s="367"/>
      <c r="FFL827" s="367"/>
      <c r="FFM827" s="367"/>
      <c r="FFN827" s="367"/>
      <c r="FFO827" s="367"/>
      <c r="FFP827" s="367"/>
      <c r="FFQ827" s="367"/>
      <c r="FFR827" s="367"/>
      <c r="FFS827" s="367"/>
      <c r="FFT827" s="367"/>
      <c r="FFU827" s="367"/>
      <c r="FFV827" s="367"/>
      <c r="FFW827" s="367"/>
      <c r="FFX827" s="367"/>
      <c r="FFY827" s="367"/>
      <c r="FFZ827" s="367"/>
      <c r="FGA827" s="367"/>
      <c r="FGB827" s="367"/>
      <c r="FGC827" s="367"/>
      <c r="FGD827" s="367"/>
      <c r="FGE827" s="367"/>
      <c r="FGF827" s="367"/>
      <c r="FGG827" s="367"/>
      <c r="FGH827" s="367"/>
      <c r="FGI827" s="367"/>
      <c r="FGJ827" s="367"/>
      <c r="FGK827" s="367"/>
      <c r="FGL827" s="367"/>
      <c r="FGM827" s="367"/>
      <c r="FGN827" s="367"/>
      <c r="FGO827" s="367"/>
      <c r="FGP827" s="367"/>
      <c r="FGQ827" s="367"/>
      <c r="FGR827" s="367"/>
      <c r="FGS827" s="367"/>
      <c r="FGT827" s="367"/>
      <c r="FGU827" s="367"/>
      <c r="FGV827" s="367"/>
      <c r="FGW827" s="367"/>
      <c r="FGX827" s="367"/>
      <c r="FGY827" s="367"/>
      <c r="FGZ827" s="367"/>
      <c r="FHA827" s="367"/>
      <c r="FHB827" s="367"/>
      <c r="FHC827" s="367"/>
      <c r="FHD827" s="367"/>
      <c r="FHE827" s="367"/>
      <c r="FHF827" s="367"/>
      <c r="FHG827" s="367"/>
      <c r="FHH827" s="367"/>
      <c r="FHI827" s="367"/>
      <c r="FHJ827" s="367"/>
      <c r="FHK827" s="367"/>
      <c r="FHL827" s="367"/>
      <c r="FHM827" s="367"/>
      <c r="FHN827" s="367"/>
      <c r="FHO827" s="367"/>
      <c r="FHP827" s="367"/>
      <c r="FHQ827" s="367"/>
      <c r="FHR827" s="367"/>
      <c r="FHS827" s="367"/>
      <c r="FHT827" s="367"/>
      <c r="FHU827" s="367"/>
      <c r="FHV827" s="367"/>
      <c r="FHW827" s="367"/>
      <c r="FHX827" s="367"/>
      <c r="FHY827" s="367"/>
      <c r="FHZ827" s="367"/>
      <c r="FIA827" s="367"/>
      <c r="FIB827" s="367"/>
      <c r="FIC827" s="367"/>
      <c r="FID827" s="367"/>
      <c r="FIE827" s="367"/>
      <c r="FIF827" s="367"/>
      <c r="FIG827" s="367"/>
      <c r="FIH827" s="367"/>
      <c r="FII827" s="367"/>
      <c r="FIJ827" s="367"/>
      <c r="FIK827" s="367"/>
      <c r="FIL827" s="367"/>
      <c r="FIM827" s="367"/>
      <c r="FIN827" s="367"/>
      <c r="FIO827" s="367"/>
      <c r="FIP827" s="367"/>
      <c r="FIQ827" s="367"/>
      <c r="FIR827" s="367"/>
      <c r="FIS827" s="367"/>
      <c r="FIT827" s="367"/>
      <c r="FIU827" s="367"/>
      <c r="FIV827" s="367"/>
      <c r="FIW827" s="367"/>
      <c r="FIX827" s="367"/>
      <c r="FIY827" s="367"/>
      <c r="FIZ827" s="367"/>
      <c r="FJA827" s="367"/>
      <c r="FJB827" s="367"/>
      <c r="FJC827" s="367"/>
      <c r="FJD827" s="367"/>
      <c r="FJE827" s="367"/>
      <c r="FJF827" s="367"/>
      <c r="FJG827" s="367"/>
      <c r="FJH827" s="367"/>
      <c r="FJI827" s="367"/>
      <c r="FJJ827" s="367"/>
      <c r="FJK827" s="367"/>
      <c r="FJL827" s="367"/>
      <c r="FJM827" s="367"/>
      <c r="FJN827" s="367"/>
      <c r="FJO827" s="367"/>
      <c r="FJP827" s="367"/>
      <c r="FJQ827" s="367"/>
      <c r="FJR827" s="367"/>
      <c r="FJS827" s="367"/>
      <c r="FJT827" s="367"/>
      <c r="FJU827" s="367"/>
      <c r="FJV827" s="367"/>
      <c r="FJW827" s="367"/>
      <c r="FJX827" s="367"/>
      <c r="FJY827" s="367"/>
      <c r="FJZ827" s="367"/>
      <c r="FKA827" s="367"/>
      <c r="FKB827" s="367"/>
      <c r="FKC827" s="367"/>
      <c r="FKD827" s="367"/>
      <c r="FKE827" s="367"/>
      <c r="FKF827" s="367"/>
      <c r="FKG827" s="367"/>
      <c r="FKH827" s="367"/>
      <c r="FKI827" s="367"/>
      <c r="FKJ827" s="367"/>
      <c r="FKK827" s="367"/>
      <c r="FKL827" s="367"/>
      <c r="FKM827" s="367"/>
      <c r="FKN827" s="367"/>
      <c r="FKO827" s="367"/>
      <c r="FKP827" s="367"/>
      <c r="FKQ827" s="367"/>
      <c r="FKR827" s="367"/>
      <c r="FKS827" s="367"/>
      <c r="FKT827" s="367"/>
      <c r="FKU827" s="367"/>
      <c r="FKV827" s="367"/>
      <c r="FKW827" s="367"/>
      <c r="FKX827" s="367"/>
      <c r="FKY827" s="367"/>
      <c r="FKZ827" s="367"/>
      <c r="FLA827" s="367"/>
      <c r="FLB827" s="367"/>
      <c r="FLC827" s="367"/>
      <c r="FLD827" s="367"/>
      <c r="FLE827" s="367"/>
      <c r="FLF827" s="367"/>
      <c r="FLG827" s="367"/>
      <c r="FLH827" s="367"/>
      <c r="FLI827" s="367"/>
      <c r="FLJ827" s="367"/>
      <c r="FLK827" s="367"/>
      <c r="FLL827" s="367"/>
      <c r="FLM827" s="367"/>
      <c r="FLN827" s="367"/>
      <c r="FLO827" s="367"/>
      <c r="FLP827" s="367"/>
      <c r="FLQ827" s="367"/>
      <c r="FLR827" s="367"/>
      <c r="FLS827" s="367"/>
      <c r="FLT827" s="367"/>
      <c r="FLU827" s="367"/>
      <c r="FLV827" s="367"/>
      <c r="FLW827" s="367"/>
      <c r="FLX827" s="367"/>
      <c r="FLY827" s="367"/>
      <c r="FLZ827" s="367"/>
      <c r="FMA827" s="367"/>
      <c r="FMB827" s="367"/>
      <c r="FMC827" s="367"/>
      <c r="FMD827" s="367"/>
      <c r="FME827" s="367"/>
      <c r="FMF827" s="367"/>
      <c r="FMG827" s="367"/>
      <c r="FMH827" s="367"/>
      <c r="FMI827" s="367"/>
      <c r="FMJ827" s="367"/>
      <c r="FMK827" s="367"/>
      <c r="FML827" s="367"/>
      <c r="FMM827" s="367"/>
      <c r="FMN827" s="367"/>
      <c r="FMO827" s="367"/>
      <c r="FMP827" s="367"/>
      <c r="FMQ827" s="367"/>
      <c r="FMR827" s="367"/>
      <c r="FMS827" s="367"/>
      <c r="FMT827" s="367"/>
      <c r="FMU827" s="367"/>
      <c r="FMV827" s="367"/>
      <c r="FMW827" s="367"/>
      <c r="FMX827" s="367"/>
      <c r="FMY827" s="367"/>
      <c r="FMZ827" s="367"/>
      <c r="FNA827" s="367"/>
      <c r="FNB827" s="367"/>
      <c r="FNC827" s="367"/>
      <c r="FND827" s="367"/>
      <c r="FNE827" s="367"/>
      <c r="FNF827" s="367"/>
      <c r="FNG827" s="367"/>
      <c r="FNH827" s="367"/>
      <c r="FNI827" s="367"/>
      <c r="FNJ827" s="367"/>
      <c r="FNK827" s="367"/>
      <c r="FNL827" s="367"/>
      <c r="FNM827" s="367"/>
      <c r="FNN827" s="367"/>
      <c r="FNO827" s="367"/>
      <c r="FNP827" s="367"/>
      <c r="FNQ827" s="367"/>
      <c r="FNR827" s="367"/>
      <c r="FNS827" s="367"/>
      <c r="FNT827" s="367"/>
      <c r="FNU827" s="367"/>
      <c r="FNV827" s="367"/>
      <c r="FNW827" s="367"/>
      <c r="FNX827" s="367"/>
      <c r="FNY827" s="367"/>
      <c r="FNZ827" s="367"/>
      <c r="FOA827" s="367"/>
      <c r="FOB827" s="367"/>
      <c r="FOC827" s="367"/>
      <c r="FOD827" s="367"/>
      <c r="FOE827" s="367"/>
      <c r="FOF827" s="367"/>
      <c r="FOG827" s="367"/>
      <c r="FOH827" s="367"/>
      <c r="FOI827" s="367"/>
      <c r="FOJ827" s="367"/>
      <c r="FOK827" s="367"/>
      <c r="FOL827" s="367"/>
      <c r="FOM827" s="367"/>
      <c r="FON827" s="367"/>
      <c r="FOO827" s="367"/>
      <c r="FOP827" s="367"/>
      <c r="FOQ827" s="367"/>
      <c r="FOR827" s="367"/>
      <c r="FOS827" s="367"/>
      <c r="FOT827" s="367"/>
      <c r="FOU827" s="367"/>
      <c r="FOV827" s="367"/>
      <c r="FOW827" s="367"/>
      <c r="FOX827" s="367"/>
      <c r="FOY827" s="367"/>
      <c r="FOZ827" s="367"/>
      <c r="FPA827" s="367"/>
      <c r="FPB827" s="367"/>
      <c r="FPC827" s="367"/>
      <c r="FPD827" s="367"/>
      <c r="FPE827" s="367"/>
      <c r="FPF827" s="367"/>
      <c r="FPG827" s="367"/>
      <c r="FPH827" s="367"/>
      <c r="FPI827" s="367"/>
      <c r="FPJ827" s="367"/>
      <c r="FPK827" s="367"/>
      <c r="FPL827" s="367"/>
      <c r="FPM827" s="367"/>
      <c r="FPN827" s="367"/>
      <c r="FPO827" s="367"/>
      <c r="FPP827" s="367"/>
      <c r="FPQ827" s="367"/>
      <c r="FPR827" s="367"/>
      <c r="FPS827" s="367"/>
      <c r="FPT827" s="367"/>
      <c r="FPU827" s="367"/>
      <c r="FPV827" s="367"/>
      <c r="FPW827" s="367"/>
      <c r="FPX827" s="367"/>
      <c r="FPY827" s="367"/>
      <c r="FPZ827" s="367"/>
      <c r="FQA827" s="367"/>
      <c r="FQB827" s="367"/>
      <c r="FQC827" s="367"/>
      <c r="FQD827" s="367"/>
      <c r="FQE827" s="367"/>
      <c r="FQF827" s="367"/>
      <c r="FQG827" s="367"/>
      <c r="FQH827" s="367"/>
      <c r="FQI827" s="367"/>
      <c r="FQJ827" s="367"/>
      <c r="FQK827" s="367"/>
      <c r="FQL827" s="367"/>
      <c r="FQM827" s="367"/>
      <c r="FQN827" s="367"/>
      <c r="FQO827" s="367"/>
      <c r="FQP827" s="367"/>
      <c r="FQQ827" s="367"/>
      <c r="FQR827" s="367"/>
      <c r="FQS827" s="367"/>
      <c r="FQT827" s="367"/>
      <c r="FQU827" s="367"/>
      <c r="FQV827" s="367"/>
      <c r="FQW827" s="367"/>
      <c r="FQX827" s="367"/>
      <c r="FQY827" s="367"/>
      <c r="FQZ827" s="367"/>
      <c r="FRA827" s="367"/>
      <c r="FRB827" s="367"/>
      <c r="FRC827" s="367"/>
      <c r="FRD827" s="367"/>
      <c r="FRE827" s="367"/>
      <c r="FRF827" s="367"/>
      <c r="FRG827" s="367"/>
      <c r="FRH827" s="367"/>
      <c r="FRI827" s="367"/>
      <c r="FRJ827" s="367"/>
      <c r="FRK827" s="367"/>
      <c r="FRL827" s="367"/>
      <c r="FRM827" s="367"/>
      <c r="FRN827" s="367"/>
      <c r="FRO827" s="367"/>
      <c r="FRP827" s="367"/>
      <c r="FRQ827" s="367"/>
      <c r="FRR827" s="367"/>
      <c r="FRS827" s="367"/>
      <c r="FRT827" s="367"/>
      <c r="FRU827" s="367"/>
      <c r="FRV827" s="367"/>
      <c r="FRW827" s="367"/>
      <c r="FRX827" s="367"/>
      <c r="FRY827" s="367"/>
      <c r="FRZ827" s="367"/>
      <c r="FSA827" s="367"/>
      <c r="FSB827" s="367"/>
      <c r="FSC827" s="367"/>
      <c r="FSD827" s="367"/>
      <c r="FSE827" s="367"/>
      <c r="FSF827" s="367"/>
      <c r="FSG827" s="367"/>
      <c r="FSH827" s="367"/>
      <c r="FSI827" s="367"/>
      <c r="FSJ827" s="367"/>
      <c r="FSK827" s="367"/>
      <c r="FSL827" s="367"/>
      <c r="FSM827" s="367"/>
      <c r="FSN827" s="367"/>
      <c r="FSO827" s="367"/>
      <c r="FSP827" s="367"/>
      <c r="FSQ827" s="367"/>
      <c r="FSR827" s="367"/>
      <c r="FSS827" s="367"/>
      <c r="FST827" s="367"/>
      <c r="FSU827" s="367"/>
      <c r="FSV827" s="367"/>
      <c r="FSW827" s="367"/>
      <c r="FSX827" s="367"/>
      <c r="FSY827" s="367"/>
      <c r="FSZ827" s="367"/>
      <c r="FTA827" s="367"/>
      <c r="FTB827" s="367"/>
      <c r="FTC827" s="367"/>
      <c r="FTD827" s="367"/>
      <c r="FTE827" s="367"/>
      <c r="FTF827" s="367"/>
      <c r="FTG827" s="367"/>
      <c r="FTH827" s="367"/>
      <c r="FTI827" s="367"/>
      <c r="FTJ827" s="367"/>
      <c r="FTK827" s="367"/>
      <c r="FTL827" s="367"/>
      <c r="FTM827" s="367"/>
      <c r="FTN827" s="367"/>
      <c r="FTO827" s="367"/>
      <c r="FTP827" s="367"/>
      <c r="FTQ827" s="367"/>
      <c r="FTR827" s="367"/>
      <c r="FTS827" s="367"/>
      <c r="FTT827" s="367"/>
      <c r="FTU827" s="367"/>
      <c r="FTV827" s="367"/>
      <c r="FTW827" s="367"/>
      <c r="FTX827" s="367"/>
      <c r="FTY827" s="367"/>
      <c r="FTZ827" s="367"/>
      <c r="FUA827" s="367"/>
      <c r="FUB827" s="367"/>
      <c r="FUC827" s="367"/>
      <c r="FUD827" s="367"/>
      <c r="FUE827" s="367"/>
      <c r="FUF827" s="367"/>
      <c r="FUG827" s="367"/>
      <c r="FUH827" s="367"/>
      <c r="FUI827" s="367"/>
      <c r="FUJ827" s="367"/>
      <c r="FUK827" s="367"/>
      <c r="FUL827" s="367"/>
      <c r="FUM827" s="367"/>
      <c r="FUN827" s="367"/>
      <c r="FUO827" s="367"/>
      <c r="FUP827" s="367"/>
      <c r="FUQ827" s="367"/>
      <c r="FUR827" s="367"/>
      <c r="FUS827" s="367"/>
      <c r="FUT827" s="367"/>
      <c r="FUU827" s="367"/>
      <c r="FUV827" s="367"/>
      <c r="FUW827" s="367"/>
      <c r="FUX827" s="367"/>
      <c r="FUY827" s="367"/>
      <c r="FUZ827" s="367"/>
      <c r="FVA827" s="367"/>
      <c r="FVB827" s="367"/>
      <c r="FVC827" s="367"/>
      <c r="FVD827" s="367"/>
      <c r="FVE827" s="367"/>
      <c r="FVF827" s="367"/>
      <c r="FVG827" s="367"/>
      <c r="FVH827" s="367"/>
      <c r="FVI827" s="367"/>
      <c r="FVJ827" s="367"/>
      <c r="FVK827" s="367"/>
      <c r="FVL827" s="367"/>
      <c r="FVM827" s="367"/>
      <c r="FVN827" s="367"/>
      <c r="FVO827" s="367"/>
      <c r="FVP827" s="367"/>
      <c r="FVQ827" s="367"/>
      <c r="FVR827" s="367"/>
      <c r="FVS827" s="367"/>
      <c r="FVT827" s="367"/>
      <c r="FVU827" s="367"/>
      <c r="FVV827" s="367"/>
      <c r="FVW827" s="367"/>
      <c r="FVX827" s="367"/>
      <c r="FVY827" s="367"/>
      <c r="FVZ827" s="367"/>
      <c r="FWA827" s="367"/>
      <c r="FWB827" s="367"/>
      <c r="FWC827" s="367"/>
      <c r="FWD827" s="367"/>
      <c r="FWE827" s="367"/>
      <c r="FWF827" s="367"/>
      <c r="FWG827" s="367"/>
      <c r="FWH827" s="367"/>
      <c r="FWI827" s="367"/>
      <c r="FWJ827" s="367"/>
      <c r="FWK827" s="367"/>
      <c r="FWL827" s="367"/>
      <c r="FWM827" s="367"/>
      <c r="FWN827" s="367"/>
      <c r="FWO827" s="367"/>
      <c r="FWP827" s="367"/>
      <c r="FWQ827" s="367"/>
      <c r="FWR827" s="367"/>
      <c r="FWS827" s="367"/>
      <c r="FWT827" s="367"/>
      <c r="FWU827" s="367"/>
      <c r="FWV827" s="367"/>
      <c r="FWW827" s="367"/>
      <c r="FWX827" s="367"/>
      <c r="FWY827" s="367"/>
      <c r="FWZ827" s="367"/>
      <c r="FXA827" s="367"/>
      <c r="FXB827" s="367"/>
      <c r="FXC827" s="367"/>
      <c r="FXD827" s="367"/>
      <c r="FXE827" s="367"/>
      <c r="FXF827" s="367"/>
      <c r="FXG827" s="367"/>
      <c r="FXH827" s="367"/>
      <c r="FXI827" s="367"/>
      <c r="FXJ827" s="367"/>
      <c r="FXK827" s="367"/>
      <c r="FXL827" s="367"/>
      <c r="FXM827" s="367"/>
      <c r="FXN827" s="367"/>
      <c r="FXO827" s="367"/>
      <c r="FXP827" s="367"/>
      <c r="FXQ827" s="367"/>
      <c r="FXR827" s="367"/>
      <c r="FXS827" s="367"/>
      <c r="FXT827" s="367"/>
      <c r="FXU827" s="367"/>
      <c r="FXV827" s="367"/>
      <c r="FXW827" s="367"/>
      <c r="FXX827" s="367"/>
      <c r="FXY827" s="367"/>
      <c r="FXZ827" s="367"/>
      <c r="FYA827" s="367"/>
      <c r="FYB827" s="367"/>
      <c r="FYC827" s="367"/>
      <c r="FYD827" s="367"/>
      <c r="FYE827" s="367"/>
      <c r="FYF827" s="367"/>
      <c r="FYG827" s="367"/>
      <c r="FYH827" s="367"/>
      <c r="FYI827" s="367"/>
      <c r="FYJ827" s="367"/>
      <c r="FYK827" s="367"/>
      <c r="FYL827" s="367"/>
      <c r="FYM827" s="367"/>
      <c r="FYN827" s="367"/>
      <c r="FYO827" s="367"/>
      <c r="FYP827" s="367"/>
      <c r="FYQ827" s="367"/>
      <c r="FYR827" s="367"/>
      <c r="FYS827" s="367"/>
      <c r="FYT827" s="367"/>
      <c r="FYU827" s="367"/>
      <c r="FYV827" s="367"/>
      <c r="FYW827" s="367"/>
      <c r="FYX827" s="367"/>
      <c r="FYY827" s="367"/>
      <c r="FYZ827" s="367"/>
      <c r="FZA827" s="367"/>
      <c r="FZB827" s="367"/>
      <c r="FZC827" s="367"/>
      <c r="FZD827" s="367"/>
      <c r="FZE827" s="367"/>
      <c r="FZF827" s="367"/>
      <c r="FZG827" s="367"/>
      <c r="FZH827" s="367"/>
      <c r="FZI827" s="367"/>
      <c r="FZJ827" s="367"/>
      <c r="FZK827" s="367"/>
      <c r="FZL827" s="367"/>
      <c r="FZM827" s="367"/>
      <c r="FZN827" s="367"/>
      <c r="FZO827" s="367"/>
      <c r="FZP827" s="367"/>
      <c r="FZQ827" s="367"/>
      <c r="FZR827" s="367"/>
      <c r="FZS827" s="367"/>
      <c r="FZT827" s="367"/>
      <c r="FZU827" s="367"/>
      <c r="FZV827" s="367"/>
      <c r="FZW827" s="367"/>
      <c r="FZX827" s="367"/>
      <c r="FZY827" s="367"/>
      <c r="FZZ827" s="367"/>
      <c r="GAA827" s="367"/>
      <c r="GAB827" s="367"/>
      <c r="GAC827" s="367"/>
      <c r="GAD827" s="367"/>
      <c r="GAE827" s="367"/>
      <c r="GAF827" s="367"/>
      <c r="GAG827" s="367"/>
      <c r="GAH827" s="367"/>
      <c r="GAI827" s="367"/>
      <c r="GAJ827" s="367"/>
      <c r="GAK827" s="367"/>
      <c r="GAL827" s="367"/>
      <c r="GAM827" s="367"/>
      <c r="GAN827" s="367"/>
      <c r="GAO827" s="367"/>
      <c r="GAP827" s="367"/>
      <c r="GAQ827" s="367"/>
      <c r="GAR827" s="367"/>
      <c r="GAS827" s="367"/>
      <c r="GAT827" s="367"/>
      <c r="GAU827" s="367"/>
      <c r="GAV827" s="367"/>
      <c r="GAW827" s="367"/>
      <c r="GAX827" s="367"/>
      <c r="GAY827" s="367"/>
      <c r="GAZ827" s="367"/>
      <c r="GBA827" s="367"/>
      <c r="GBB827" s="367"/>
      <c r="GBC827" s="367"/>
      <c r="GBD827" s="367"/>
      <c r="GBE827" s="367"/>
      <c r="GBF827" s="367"/>
      <c r="GBG827" s="367"/>
      <c r="GBH827" s="367"/>
      <c r="GBI827" s="367"/>
      <c r="GBJ827" s="367"/>
      <c r="GBK827" s="367"/>
      <c r="GBL827" s="367"/>
      <c r="GBM827" s="367"/>
      <c r="GBN827" s="367"/>
      <c r="GBO827" s="367"/>
      <c r="GBP827" s="367"/>
      <c r="GBQ827" s="367"/>
      <c r="GBR827" s="367"/>
      <c r="GBS827" s="367"/>
      <c r="GBT827" s="367"/>
      <c r="GBU827" s="367"/>
      <c r="GBV827" s="367"/>
      <c r="GBW827" s="367"/>
      <c r="GBX827" s="367"/>
      <c r="GBY827" s="367"/>
      <c r="GBZ827" s="367"/>
      <c r="GCA827" s="367"/>
      <c r="GCB827" s="367"/>
      <c r="GCC827" s="367"/>
      <c r="GCD827" s="367"/>
      <c r="GCE827" s="367"/>
      <c r="GCF827" s="367"/>
      <c r="GCG827" s="367"/>
      <c r="GCH827" s="367"/>
      <c r="GCI827" s="367"/>
      <c r="GCJ827" s="367"/>
      <c r="GCK827" s="367"/>
      <c r="GCL827" s="367"/>
      <c r="GCM827" s="367"/>
      <c r="GCN827" s="367"/>
      <c r="GCO827" s="367"/>
      <c r="GCP827" s="367"/>
      <c r="GCQ827" s="367"/>
      <c r="GCR827" s="367"/>
      <c r="GCS827" s="367"/>
      <c r="GCT827" s="367"/>
      <c r="GCU827" s="367"/>
      <c r="GCV827" s="367"/>
      <c r="GCW827" s="367"/>
      <c r="GCX827" s="367"/>
      <c r="GCY827" s="367"/>
      <c r="GCZ827" s="367"/>
      <c r="GDA827" s="367"/>
      <c r="GDB827" s="367"/>
      <c r="GDC827" s="367"/>
      <c r="GDD827" s="367"/>
      <c r="GDE827" s="367"/>
      <c r="GDF827" s="367"/>
      <c r="GDG827" s="367"/>
      <c r="GDH827" s="367"/>
      <c r="GDI827" s="367"/>
      <c r="GDJ827" s="367"/>
      <c r="GDK827" s="367"/>
      <c r="GDL827" s="367"/>
      <c r="GDM827" s="367"/>
      <c r="GDN827" s="367"/>
      <c r="GDO827" s="367"/>
      <c r="GDP827" s="367"/>
      <c r="GDQ827" s="367"/>
      <c r="GDR827" s="367"/>
      <c r="GDS827" s="367"/>
      <c r="GDT827" s="367"/>
      <c r="GDU827" s="367"/>
      <c r="GDV827" s="367"/>
      <c r="GDW827" s="367"/>
      <c r="GDX827" s="367"/>
      <c r="GDY827" s="367"/>
      <c r="GDZ827" s="367"/>
      <c r="GEA827" s="367"/>
      <c r="GEB827" s="367"/>
      <c r="GEC827" s="367"/>
      <c r="GED827" s="367"/>
      <c r="GEE827" s="367"/>
      <c r="GEF827" s="367"/>
      <c r="GEG827" s="367"/>
      <c r="GEH827" s="367"/>
      <c r="GEI827" s="367"/>
      <c r="GEJ827" s="367"/>
      <c r="GEK827" s="367"/>
      <c r="GEL827" s="367"/>
      <c r="GEM827" s="367"/>
      <c r="GEN827" s="367"/>
      <c r="GEO827" s="367"/>
      <c r="GEP827" s="367"/>
      <c r="GEQ827" s="367"/>
      <c r="GER827" s="367"/>
      <c r="GES827" s="367"/>
      <c r="GET827" s="367"/>
      <c r="GEU827" s="367"/>
      <c r="GEV827" s="367"/>
      <c r="GEW827" s="367"/>
      <c r="GEX827" s="367"/>
      <c r="GEY827" s="367"/>
      <c r="GEZ827" s="367"/>
      <c r="GFA827" s="367"/>
      <c r="GFB827" s="367"/>
      <c r="GFC827" s="367"/>
      <c r="GFD827" s="367"/>
      <c r="GFE827" s="367"/>
      <c r="GFF827" s="367"/>
      <c r="GFG827" s="367"/>
      <c r="GFH827" s="367"/>
      <c r="GFI827" s="367"/>
      <c r="GFJ827" s="367"/>
      <c r="GFK827" s="367"/>
      <c r="GFL827" s="367"/>
      <c r="GFM827" s="367"/>
      <c r="GFN827" s="367"/>
      <c r="GFO827" s="367"/>
      <c r="GFP827" s="367"/>
      <c r="GFQ827" s="367"/>
      <c r="GFR827" s="367"/>
      <c r="GFS827" s="367"/>
      <c r="GFT827" s="367"/>
      <c r="GFU827" s="367"/>
      <c r="GFV827" s="367"/>
      <c r="GFW827" s="367"/>
      <c r="GFX827" s="367"/>
      <c r="GFY827" s="367"/>
      <c r="GFZ827" s="367"/>
      <c r="GGA827" s="367"/>
      <c r="GGB827" s="367"/>
      <c r="GGC827" s="367"/>
      <c r="GGD827" s="367"/>
      <c r="GGE827" s="367"/>
      <c r="GGF827" s="367"/>
      <c r="GGG827" s="367"/>
      <c r="GGH827" s="367"/>
      <c r="GGI827" s="367"/>
      <c r="GGJ827" s="367"/>
      <c r="GGK827" s="367"/>
      <c r="GGL827" s="367"/>
      <c r="GGM827" s="367"/>
      <c r="GGN827" s="367"/>
      <c r="GGO827" s="367"/>
      <c r="GGP827" s="367"/>
      <c r="GGQ827" s="367"/>
      <c r="GGR827" s="367"/>
      <c r="GGS827" s="367"/>
      <c r="GGT827" s="367"/>
      <c r="GGU827" s="367"/>
      <c r="GGV827" s="367"/>
      <c r="GGW827" s="367"/>
      <c r="GGX827" s="367"/>
      <c r="GGY827" s="367"/>
      <c r="GGZ827" s="367"/>
      <c r="GHA827" s="367"/>
      <c r="GHB827" s="367"/>
      <c r="GHC827" s="367"/>
      <c r="GHD827" s="367"/>
      <c r="GHE827" s="367"/>
      <c r="GHF827" s="367"/>
      <c r="GHG827" s="367"/>
      <c r="GHH827" s="367"/>
      <c r="GHI827" s="367"/>
      <c r="GHJ827" s="367"/>
      <c r="GHK827" s="367"/>
      <c r="GHL827" s="367"/>
      <c r="GHM827" s="367"/>
      <c r="GHN827" s="367"/>
      <c r="GHO827" s="367"/>
      <c r="GHP827" s="367"/>
      <c r="GHQ827" s="367"/>
      <c r="GHR827" s="367"/>
      <c r="GHS827" s="367"/>
      <c r="GHT827" s="367"/>
      <c r="GHU827" s="367"/>
      <c r="GHV827" s="367"/>
      <c r="GHW827" s="367"/>
      <c r="GHX827" s="367"/>
      <c r="GHY827" s="367"/>
      <c r="GHZ827" s="367"/>
      <c r="GIA827" s="367"/>
      <c r="GIB827" s="367"/>
      <c r="GIC827" s="367"/>
      <c r="GID827" s="367"/>
      <c r="GIE827" s="367"/>
      <c r="GIF827" s="367"/>
      <c r="GIG827" s="367"/>
      <c r="GIH827" s="367"/>
      <c r="GII827" s="367"/>
      <c r="GIJ827" s="367"/>
      <c r="GIK827" s="367"/>
      <c r="GIL827" s="367"/>
      <c r="GIM827" s="367"/>
      <c r="GIN827" s="367"/>
      <c r="GIO827" s="367"/>
      <c r="GIP827" s="367"/>
      <c r="GIQ827" s="367"/>
      <c r="GIR827" s="367"/>
      <c r="GIS827" s="367"/>
      <c r="GIT827" s="367"/>
      <c r="GIU827" s="367"/>
      <c r="GIV827" s="367"/>
      <c r="GIW827" s="367"/>
      <c r="GIX827" s="367"/>
      <c r="GIY827" s="367"/>
      <c r="GIZ827" s="367"/>
      <c r="GJA827" s="367"/>
      <c r="GJB827" s="367"/>
      <c r="GJC827" s="367"/>
      <c r="GJD827" s="367"/>
      <c r="GJE827" s="367"/>
      <c r="GJF827" s="367"/>
      <c r="GJG827" s="367"/>
      <c r="GJH827" s="367"/>
      <c r="GJI827" s="367"/>
      <c r="GJJ827" s="367"/>
      <c r="GJK827" s="367"/>
      <c r="GJL827" s="367"/>
      <c r="GJM827" s="367"/>
      <c r="GJN827" s="367"/>
      <c r="GJO827" s="367"/>
      <c r="GJP827" s="367"/>
      <c r="GJQ827" s="367"/>
      <c r="GJR827" s="367"/>
      <c r="GJS827" s="367"/>
      <c r="GJT827" s="367"/>
      <c r="GJU827" s="367"/>
      <c r="GJV827" s="367"/>
      <c r="GJW827" s="367"/>
      <c r="GJX827" s="367"/>
      <c r="GJY827" s="367"/>
      <c r="GJZ827" s="367"/>
      <c r="GKA827" s="367"/>
      <c r="GKB827" s="367"/>
      <c r="GKC827" s="367"/>
      <c r="GKD827" s="367"/>
      <c r="GKE827" s="367"/>
      <c r="GKF827" s="367"/>
      <c r="GKG827" s="367"/>
      <c r="GKH827" s="367"/>
      <c r="GKI827" s="367"/>
      <c r="GKJ827" s="367"/>
      <c r="GKK827" s="367"/>
      <c r="GKL827" s="367"/>
      <c r="GKM827" s="367"/>
      <c r="GKN827" s="367"/>
      <c r="GKO827" s="367"/>
      <c r="GKP827" s="367"/>
      <c r="GKQ827" s="367"/>
      <c r="GKR827" s="367"/>
      <c r="GKS827" s="367"/>
      <c r="GKT827" s="367"/>
      <c r="GKU827" s="367"/>
      <c r="GKV827" s="367"/>
      <c r="GKW827" s="367"/>
      <c r="GKX827" s="367"/>
      <c r="GKY827" s="367"/>
      <c r="GKZ827" s="367"/>
      <c r="GLA827" s="367"/>
      <c r="GLB827" s="367"/>
      <c r="GLC827" s="367"/>
      <c r="GLD827" s="367"/>
      <c r="GLE827" s="367"/>
      <c r="GLF827" s="367"/>
      <c r="GLG827" s="367"/>
      <c r="GLH827" s="367"/>
      <c r="GLI827" s="367"/>
      <c r="GLJ827" s="367"/>
      <c r="GLK827" s="367"/>
      <c r="GLL827" s="367"/>
      <c r="GLM827" s="367"/>
      <c r="GLN827" s="367"/>
      <c r="GLO827" s="367"/>
      <c r="GLP827" s="367"/>
      <c r="GLQ827" s="367"/>
      <c r="GLR827" s="367"/>
      <c r="GLS827" s="367"/>
      <c r="GLT827" s="367"/>
      <c r="GLU827" s="367"/>
      <c r="GLV827" s="367"/>
      <c r="GLW827" s="367"/>
      <c r="GLX827" s="367"/>
      <c r="GLY827" s="367"/>
      <c r="GLZ827" s="367"/>
      <c r="GMA827" s="367"/>
      <c r="GMB827" s="367"/>
      <c r="GMC827" s="367"/>
      <c r="GMD827" s="367"/>
      <c r="GME827" s="367"/>
      <c r="GMF827" s="367"/>
      <c r="GMG827" s="367"/>
      <c r="GMH827" s="367"/>
      <c r="GMI827" s="367"/>
      <c r="GMJ827" s="367"/>
      <c r="GMK827" s="367"/>
      <c r="GML827" s="367"/>
      <c r="GMM827" s="367"/>
      <c r="GMN827" s="367"/>
      <c r="GMO827" s="367"/>
      <c r="GMP827" s="367"/>
      <c r="GMQ827" s="367"/>
      <c r="GMR827" s="367"/>
      <c r="GMS827" s="367"/>
      <c r="GMT827" s="367"/>
      <c r="GMU827" s="367"/>
      <c r="GMV827" s="367"/>
      <c r="GMW827" s="367"/>
      <c r="GMX827" s="367"/>
      <c r="GMY827" s="367"/>
      <c r="GMZ827" s="367"/>
      <c r="GNA827" s="367"/>
      <c r="GNB827" s="367"/>
      <c r="GNC827" s="367"/>
      <c r="GND827" s="367"/>
      <c r="GNE827" s="367"/>
      <c r="GNF827" s="367"/>
      <c r="GNG827" s="367"/>
      <c r="GNH827" s="367"/>
      <c r="GNI827" s="367"/>
      <c r="GNJ827" s="367"/>
      <c r="GNK827" s="367"/>
      <c r="GNL827" s="367"/>
      <c r="GNM827" s="367"/>
      <c r="GNN827" s="367"/>
      <c r="GNO827" s="367"/>
      <c r="GNP827" s="367"/>
      <c r="GNQ827" s="367"/>
      <c r="GNR827" s="367"/>
      <c r="GNS827" s="367"/>
      <c r="GNT827" s="367"/>
      <c r="GNU827" s="367"/>
      <c r="GNV827" s="367"/>
      <c r="GNW827" s="367"/>
      <c r="GNX827" s="367"/>
      <c r="GNY827" s="367"/>
      <c r="GNZ827" s="367"/>
      <c r="GOA827" s="367"/>
      <c r="GOB827" s="367"/>
      <c r="GOC827" s="367"/>
      <c r="GOD827" s="367"/>
      <c r="GOE827" s="367"/>
      <c r="GOF827" s="367"/>
      <c r="GOG827" s="367"/>
      <c r="GOH827" s="367"/>
      <c r="GOI827" s="367"/>
      <c r="GOJ827" s="367"/>
      <c r="GOK827" s="367"/>
      <c r="GOL827" s="367"/>
      <c r="GOM827" s="367"/>
      <c r="GON827" s="367"/>
      <c r="GOO827" s="367"/>
      <c r="GOP827" s="367"/>
      <c r="GOQ827" s="367"/>
      <c r="GOR827" s="367"/>
      <c r="GOS827" s="367"/>
      <c r="GOT827" s="367"/>
      <c r="GOU827" s="367"/>
      <c r="GOV827" s="367"/>
      <c r="GOW827" s="367"/>
      <c r="GOX827" s="367"/>
      <c r="GOY827" s="367"/>
      <c r="GOZ827" s="367"/>
      <c r="GPA827" s="367"/>
      <c r="GPB827" s="367"/>
      <c r="GPC827" s="367"/>
      <c r="GPD827" s="367"/>
      <c r="GPE827" s="367"/>
      <c r="GPF827" s="367"/>
      <c r="GPG827" s="367"/>
      <c r="GPH827" s="367"/>
      <c r="GPI827" s="367"/>
      <c r="GPJ827" s="367"/>
      <c r="GPK827" s="367"/>
      <c r="GPL827" s="367"/>
      <c r="GPM827" s="367"/>
      <c r="GPN827" s="367"/>
      <c r="GPO827" s="367"/>
      <c r="GPP827" s="367"/>
      <c r="GPQ827" s="367"/>
      <c r="GPR827" s="367"/>
      <c r="GPS827" s="367"/>
      <c r="GPT827" s="367"/>
      <c r="GPU827" s="367"/>
      <c r="GPV827" s="367"/>
      <c r="GPW827" s="367"/>
      <c r="GPX827" s="367"/>
      <c r="GPY827" s="367"/>
      <c r="GPZ827" s="367"/>
      <c r="GQA827" s="367"/>
      <c r="GQB827" s="367"/>
      <c r="GQC827" s="367"/>
      <c r="GQD827" s="367"/>
      <c r="GQE827" s="367"/>
      <c r="GQF827" s="367"/>
      <c r="GQG827" s="367"/>
      <c r="GQH827" s="367"/>
      <c r="GQI827" s="367"/>
      <c r="GQJ827" s="367"/>
      <c r="GQK827" s="367"/>
      <c r="GQL827" s="367"/>
      <c r="GQM827" s="367"/>
      <c r="GQN827" s="367"/>
      <c r="GQO827" s="367"/>
      <c r="GQP827" s="367"/>
      <c r="GQQ827" s="367"/>
      <c r="GQR827" s="367"/>
      <c r="GQS827" s="367"/>
      <c r="GQT827" s="367"/>
      <c r="GQU827" s="367"/>
      <c r="GQV827" s="367"/>
      <c r="GQW827" s="367"/>
      <c r="GQX827" s="367"/>
      <c r="GQY827" s="367"/>
      <c r="GQZ827" s="367"/>
      <c r="GRA827" s="367"/>
      <c r="GRB827" s="367"/>
      <c r="GRC827" s="367"/>
      <c r="GRD827" s="367"/>
      <c r="GRE827" s="367"/>
      <c r="GRF827" s="367"/>
      <c r="GRG827" s="367"/>
      <c r="GRH827" s="367"/>
      <c r="GRI827" s="367"/>
      <c r="GRJ827" s="367"/>
      <c r="GRK827" s="367"/>
      <c r="GRL827" s="367"/>
      <c r="GRM827" s="367"/>
      <c r="GRN827" s="367"/>
      <c r="GRO827" s="367"/>
      <c r="GRP827" s="367"/>
      <c r="GRQ827" s="367"/>
      <c r="GRR827" s="367"/>
      <c r="GRS827" s="367"/>
      <c r="GRT827" s="367"/>
      <c r="GRU827" s="367"/>
      <c r="GRV827" s="367"/>
      <c r="GRW827" s="367"/>
      <c r="GRX827" s="367"/>
      <c r="GRY827" s="367"/>
      <c r="GRZ827" s="367"/>
      <c r="GSA827" s="367"/>
      <c r="GSB827" s="367"/>
      <c r="GSC827" s="367"/>
      <c r="GSD827" s="367"/>
      <c r="GSE827" s="367"/>
      <c r="GSF827" s="367"/>
      <c r="GSG827" s="367"/>
      <c r="GSH827" s="367"/>
      <c r="GSI827" s="367"/>
      <c r="GSJ827" s="367"/>
      <c r="GSK827" s="367"/>
      <c r="GSL827" s="367"/>
      <c r="GSM827" s="367"/>
      <c r="GSN827" s="367"/>
      <c r="GSO827" s="367"/>
      <c r="GSP827" s="367"/>
      <c r="GSQ827" s="367"/>
      <c r="GSR827" s="367"/>
      <c r="GSS827" s="367"/>
      <c r="GST827" s="367"/>
      <c r="GSU827" s="367"/>
      <c r="GSV827" s="367"/>
      <c r="GSW827" s="367"/>
      <c r="GSX827" s="367"/>
      <c r="GSY827" s="367"/>
      <c r="GSZ827" s="367"/>
      <c r="GTA827" s="367"/>
      <c r="GTB827" s="367"/>
      <c r="GTC827" s="367"/>
      <c r="GTD827" s="367"/>
      <c r="GTE827" s="367"/>
      <c r="GTF827" s="367"/>
      <c r="GTG827" s="367"/>
      <c r="GTH827" s="367"/>
      <c r="GTI827" s="367"/>
      <c r="GTJ827" s="367"/>
      <c r="GTK827" s="367"/>
      <c r="GTL827" s="367"/>
      <c r="GTM827" s="367"/>
      <c r="GTN827" s="367"/>
      <c r="GTO827" s="367"/>
      <c r="GTP827" s="367"/>
      <c r="GTQ827" s="367"/>
      <c r="GTR827" s="367"/>
      <c r="GTS827" s="367"/>
      <c r="GTT827" s="367"/>
      <c r="GTU827" s="367"/>
      <c r="GTV827" s="367"/>
      <c r="GTW827" s="367"/>
      <c r="GTX827" s="367"/>
      <c r="GTY827" s="367"/>
      <c r="GTZ827" s="367"/>
      <c r="GUA827" s="367"/>
      <c r="GUB827" s="367"/>
      <c r="GUC827" s="367"/>
      <c r="GUD827" s="367"/>
      <c r="GUE827" s="367"/>
      <c r="GUF827" s="367"/>
      <c r="GUG827" s="367"/>
      <c r="GUH827" s="367"/>
      <c r="GUI827" s="367"/>
      <c r="GUJ827" s="367"/>
      <c r="GUK827" s="367"/>
      <c r="GUL827" s="367"/>
      <c r="GUM827" s="367"/>
      <c r="GUN827" s="367"/>
      <c r="GUO827" s="367"/>
      <c r="GUP827" s="367"/>
      <c r="GUQ827" s="367"/>
      <c r="GUR827" s="367"/>
      <c r="GUS827" s="367"/>
      <c r="GUT827" s="367"/>
      <c r="GUU827" s="367"/>
      <c r="GUV827" s="367"/>
      <c r="GUW827" s="367"/>
      <c r="GUX827" s="367"/>
      <c r="GUY827" s="367"/>
      <c r="GUZ827" s="367"/>
      <c r="GVA827" s="367"/>
      <c r="GVB827" s="367"/>
      <c r="GVC827" s="367"/>
      <c r="GVD827" s="367"/>
      <c r="GVE827" s="367"/>
      <c r="GVF827" s="367"/>
      <c r="GVG827" s="367"/>
      <c r="GVH827" s="367"/>
      <c r="GVI827" s="367"/>
      <c r="GVJ827" s="367"/>
      <c r="GVK827" s="367"/>
      <c r="GVL827" s="367"/>
      <c r="GVM827" s="367"/>
      <c r="GVN827" s="367"/>
      <c r="GVO827" s="367"/>
      <c r="GVP827" s="367"/>
      <c r="GVQ827" s="367"/>
      <c r="GVR827" s="367"/>
      <c r="GVS827" s="367"/>
      <c r="GVT827" s="367"/>
      <c r="GVU827" s="367"/>
      <c r="GVV827" s="367"/>
      <c r="GVW827" s="367"/>
      <c r="GVX827" s="367"/>
      <c r="GVY827" s="367"/>
      <c r="GVZ827" s="367"/>
      <c r="GWA827" s="367"/>
      <c r="GWB827" s="367"/>
      <c r="GWC827" s="367"/>
      <c r="GWD827" s="367"/>
      <c r="GWE827" s="367"/>
      <c r="GWF827" s="367"/>
      <c r="GWG827" s="367"/>
      <c r="GWH827" s="367"/>
      <c r="GWI827" s="367"/>
      <c r="GWJ827" s="367"/>
      <c r="GWK827" s="367"/>
      <c r="GWL827" s="367"/>
      <c r="GWM827" s="367"/>
      <c r="GWN827" s="367"/>
      <c r="GWO827" s="367"/>
      <c r="GWP827" s="367"/>
      <c r="GWQ827" s="367"/>
      <c r="GWR827" s="367"/>
      <c r="GWS827" s="367"/>
      <c r="GWT827" s="367"/>
      <c r="GWU827" s="367"/>
      <c r="GWV827" s="367"/>
      <c r="GWW827" s="367"/>
      <c r="GWX827" s="367"/>
      <c r="GWY827" s="367"/>
      <c r="GWZ827" s="367"/>
      <c r="GXA827" s="367"/>
      <c r="GXB827" s="367"/>
      <c r="GXC827" s="367"/>
      <c r="GXD827" s="367"/>
      <c r="GXE827" s="367"/>
      <c r="GXF827" s="367"/>
      <c r="GXG827" s="367"/>
      <c r="GXH827" s="367"/>
      <c r="GXI827" s="367"/>
      <c r="GXJ827" s="367"/>
      <c r="GXK827" s="367"/>
      <c r="GXL827" s="367"/>
      <c r="GXM827" s="367"/>
      <c r="GXN827" s="367"/>
      <c r="GXO827" s="367"/>
      <c r="GXP827" s="367"/>
      <c r="GXQ827" s="367"/>
      <c r="GXR827" s="367"/>
      <c r="GXS827" s="367"/>
      <c r="GXT827" s="367"/>
      <c r="GXU827" s="367"/>
      <c r="GXV827" s="367"/>
      <c r="GXW827" s="367"/>
      <c r="GXX827" s="367"/>
      <c r="GXY827" s="367"/>
      <c r="GXZ827" s="367"/>
      <c r="GYA827" s="367"/>
      <c r="GYB827" s="367"/>
      <c r="GYC827" s="367"/>
      <c r="GYD827" s="367"/>
      <c r="GYE827" s="367"/>
      <c r="GYF827" s="367"/>
      <c r="GYG827" s="367"/>
      <c r="GYH827" s="367"/>
      <c r="GYI827" s="367"/>
      <c r="GYJ827" s="367"/>
      <c r="GYK827" s="367"/>
      <c r="GYL827" s="367"/>
      <c r="GYM827" s="367"/>
      <c r="GYN827" s="367"/>
      <c r="GYO827" s="367"/>
      <c r="GYP827" s="367"/>
      <c r="GYQ827" s="367"/>
      <c r="GYR827" s="367"/>
      <c r="GYS827" s="367"/>
      <c r="GYT827" s="367"/>
      <c r="GYU827" s="367"/>
      <c r="GYV827" s="367"/>
      <c r="GYW827" s="367"/>
      <c r="GYX827" s="367"/>
      <c r="GYY827" s="367"/>
      <c r="GYZ827" s="367"/>
      <c r="GZA827" s="367"/>
      <c r="GZB827" s="367"/>
      <c r="GZC827" s="367"/>
      <c r="GZD827" s="367"/>
      <c r="GZE827" s="367"/>
      <c r="GZF827" s="367"/>
      <c r="GZG827" s="367"/>
      <c r="GZH827" s="367"/>
      <c r="GZI827" s="367"/>
      <c r="GZJ827" s="367"/>
      <c r="GZK827" s="367"/>
      <c r="GZL827" s="367"/>
      <c r="GZM827" s="367"/>
      <c r="GZN827" s="367"/>
      <c r="GZO827" s="367"/>
      <c r="GZP827" s="367"/>
      <c r="GZQ827" s="367"/>
      <c r="GZR827" s="367"/>
      <c r="GZS827" s="367"/>
      <c r="GZT827" s="367"/>
      <c r="GZU827" s="367"/>
      <c r="GZV827" s="367"/>
      <c r="GZW827" s="367"/>
      <c r="GZX827" s="367"/>
      <c r="GZY827" s="367"/>
      <c r="GZZ827" s="367"/>
      <c r="HAA827" s="367"/>
      <c r="HAB827" s="367"/>
      <c r="HAC827" s="367"/>
      <c r="HAD827" s="367"/>
      <c r="HAE827" s="367"/>
      <c r="HAF827" s="367"/>
      <c r="HAG827" s="367"/>
      <c r="HAH827" s="367"/>
      <c r="HAI827" s="367"/>
      <c r="HAJ827" s="367"/>
      <c r="HAK827" s="367"/>
      <c r="HAL827" s="367"/>
      <c r="HAM827" s="367"/>
      <c r="HAN827" s="367"/>
      <c r="HAO827" s="367"/>
      <c r="HAP827" s="367"/>
      <c r="HAQ827" s="367"/>
      <c r="HAR827" s="367"/>
      <c r="HAS827" s="367"/>
      <c r="HAT827" s="367"/>
      <c r="HAU827" s="367"/>
      <c r="HAV827" s="367"/>
      <c r="HAW827" s="367"/>
      <c r="HAX827" s="367"/>
      <c r="HAY827" s="367"/>
      <c r="HAZ827" s="367"/>
      <c r="HBA827" s="367"/>
      <c r="HBB827" s="367"/>
      <c r="HBC827" s="367"/>
      <c r="HBD827" s="367"/>
      <c r="HBE827" s="367"/>
      <c r="HBF827" s="367"/>
      <c r="HBG827" s="367"/>
      <c r="HBH827" s="367"/>
      <c r="HBI827" s="367"/>
      <c r="HBJ827" s="367"/>
      <c r="HBK827" s="367"/>
      <c r="HBL827" s="367"/>
      <c r="HBM827" s="367"/>
      <c r="HBN827" s="367"/>
      <c r="HBO827" s="367"/>
      <c r="HBP827" s="367"/>
      <c r="HBQ827" s="367"/>
      <c r="HBR827" s="367"/>
      <c r="HBS827" s="367"/>
      <c r="HBT827" s="367"/>
      <c r="HBU827" s="367"/>
      <c r="HBV827" s="367"/>
      <c r="HBW827" s="367"/>
      <c r="HBX827" s="367"/>
      <c r="HBY827" s="367"/>
      <c r="HBZ827" s="367"/>
      <c r="HCA827" s="367"/>
      <c r="HCB827" s="367"/>
      <c r="HCC827" s="367"/>
      <c r="HCD827" s="367"/>
      <c r="HCE827" s="367"/>
      <c r="HCF827" s="367"/>
      <c r="HCG827" s="367"/>
      <c r="HCH827" s="367"/>
      <c r="HCI827" s="367"/>
      <c r="HCJ827" s="367"/>
      <c r="HCK827" s="367"/>
      <c r="HCL827" s="367"/>
      <c r="HCM827" s="367"/>
      <c r="HCN827" s="367"/>
      <c r="HCO827" s="367"/>
      <c r="HCP827" s="367"/>
      <c r="HCQ827" s="367"/>
      <c r="HCR827" s="367"/>
      <c r="HCS827" s="367"/>
      <c r="HCT827" s="367"/>
      <c r="HCU827" s="367"/>
      <c r="HCV827" s="367"/>
      <c r="HCW827" s="367"/>
      <c r="HCX827" s="367"/>
      <c r="HCY827" s="367"/>
      <c r="HCZ827" s="367"/>
      <c r="HDA827" s="367"/>
      <c r="HDB827" s="367"/>
      <c r="HDC827" s="367"/>
      <c r="HDD827" s="367"/>
      <c r="HDE827" s="367"/>
      <c r="HDF827" s="367"/>
      <c r="HDG827" s="367"/>
      <c r="HDH827" s="367"/>
      <c r="HDI827" s="367"/>
      <c r="HDJ827" s="367"/>
      <c r="HDK827" s="367"/>
      <c r="HDL827" s="367"/>
      <c r="HDM827" s="367"/>
      <c r="HDN827" s="367"/>
      <c r="HDO827" s="367"/>
      <c r="HDP827" s="367"/>
      <c r="HDQ827" s="367"/>
      <c r="HDR827" s="367"/>
      <c r="HDS827" s="367"/>
      <c r="HDT827" s="367"/>
      <c r="HDU827" s="367"/>
      <c r="HDV827" s="367"/>
      <c r="HDW827" s="367"/>
      <c r="HDX827" s="367"/>
      <c r="HDY827" s="367"/>
      <c r="HDZ827" s="367"/>
      <c r="HEA827" s="367"/>
      <c r="HEB827" s="367"/>
      <c r="HEC827" s="367"/>
      <c r="HED827" s="367"/>
      <c r="HEE827" s="367"/>
      <c r="HEF827" s="367"/>
      <c r="HEG827" s="367"/>
      <c r="HEH827" s="367"/>
      <c r="HEI827" s="367"/>
      <c r="HEJ827" s="367"/>
      <c r="HEK827" s="367"/>
      <c r="HEL827" s="367"/>
      <c r="HEM827" s="367"/>
      <c r="HEN827" s="367"/>
      <c r="HEO827" s="367"/>
      <c r="HEP827" s="367"/>
      <c r="HEQ827" s="367"/>
      <c r="HER827" s="367"/>
      <c r="HES827" s="367"/>
      <c r="HET827" s="367"/>
      <c r="HEU827" s="367"/>
      <c r="HEV827" s="367"/>
      <c r="HEW827" s="367"/>
      <c r="HEX827" s="367"/>
      <c r="HEY827" s="367"/>
      <c r="HEZ827" s="367"/>
      <c r="HFA827" s="367"/>
      <c r="HFB827" s="367"/>
      <c r="HFC827" s="367"/>
      <c r="HFD827" s="367"/>
      <c r="HFE827" s="367"/>
      <c r="HFF827" s="367"/>
      <c r="HFG827" s="367"/>
      <c r="HFH827" s="367"/>
      <c r="HFI827" s="367"/>
      <c r="HFJ827" s="367"/>
      <c r="HFK827" s="367"/>
      <c r="HFL827" s="367"/>
      <c r="HFM827" s="367"/>
      <c r="HFN827" s="367"/>
      <c r="HFO827" s="367"/>
      <c r="HFP827" s="367"/>
      <c r="HFQ827" s="367"/>
      <c r="HFR827" s="367"/>
      <c r="HFS827" s="367"/>
      <c r="HFT827" s="367"/>
      <c r="HFU827" s="367"/>
      <c r="HFV827" s="367"/>
      <c r="HFW827" s="367"/>
      <c r="HFX827" s="367"/>
      <c r="HFY827" s="367"/>
      <c r="HFZ827" s="367"/>
      <c r="HGA827" s="367"/>
      <c r="HGB827" s="367"/>
      <c r="HGC827" s="367"/>
      <c r="HGD827" s="367"/>
      <c r="HGE827" s="367"/>
      <c r="HGF827" s="367"/>
      <c r="HGG827" s="367"/>
      <c r="HGH827" s="367"/>
      <c r="HGI827" s="367"/>
      <c r="HGJ827" s="367"/>
      <c r="HGK827" s="367"/>
      <c r="HGL827" s="367"/>
      <c r="HGM827" s="367"/>
      <c r="HGN827" s="367"/>
      <c r="HGO827" s="367"/>
      <c r="HGP827" s="367"/>
      <c r="HGQ827" s="367"/>
      <c r="HGR827" s="367"/>
      <c r="HGS827" s="367"/>
      <c r="HGT827" s="367"/>
      <c r="HGU827" s="367"/>
      <c r="HGV827" s="367"/>
      <c r="HGW827" s="367"/>
      <c r="HGX827" s="367"/>
      <c r="HGY827" s="367"/>
      <c r="HGZ827" s="367"/>
      <c r="HHA827" s="367"/>
      <c r="HHB827" s="367"/>
      <c r="HHC827" s="367"/>
      <c r="HHD827" s="367"/>
      <c r="HHE827" s="367"/>
      <c r="HHF827" s="367"/>
      <c r="HHG827" s="367"/>
      <c r="HHH827" s="367"/>
      <c r="HHI827" s="367"/>
      <c r="HHJ827" s="367"/>
      <c r="HHK827" s="367"/>
      <c r="HHL827" s="367"/>
      <c r="HHM827" s="367"/>
      <c r="HHN827" s="367"/>
      <c r="HHO827" s="367"/>
      <c r="HHP827" s="367"/>
      <c r="HHQ827" s="367"/>
      <c r="HHR827" s="367"/>
      <c r="HHS827" s="367"/>
      <c r="HHT827" s="367"/>
      <c r="HHU827" s="367"/>
      <c r="HHV827" s="367"/>
      <c r="HHW827" s="367"/>
      <c r="HHX827" s="367"/>
      <c r="HHY827" s="367"/>
      <c r="HHZ827" s="367"/>
      <c r="HIA827" s="367"/>
      <c r="HIB827" s="367"/>
      <c r="HIC827" s="367"/>
      <c r="HID827" s="367"/>
      <c r="HIE827" s="367"/>
      <c r="HIF827" s="367"/>
      <c r="HIG827" s="367"/>
      <c r="HIH827" s="367"/>
      <c r="HII827" s="367"/>
      <c r="HIJ827" s="367"/>
      <c r="HIK827" s="367"/>
      <c r="HIL827" s="367"/>
      <c r="HIM827" s="367"/>
      <c r="HIN827" s="367"/>
      <c r="HIO827" s="367"/>
      <c r="HIP827" s="367"/>
      <c r="HIQ827" s="367"/>
      <c r="HIR827" s="367"/>
      <c r="HIS827" s="367"/>
      <c r="HIT827" s="367"/>
      <c r="HIU827" s="367"/>
      <c r="HIV827" s="367"/>
      <c r="HIW827" s="367"/>
      <c r="HIX827" s="367"/>
      <c r="HIY827" s="367"/>
      <c r="HIZ827" s="367"/>
      <c r="HJA827" s="367"/>
      <c r="HJB827" s="367"/>
      <c r="HJC827" s="367"/>
      <c r="HJD827" s="367"/>
      <c r="HJE827" s="367"/>
      <c r="HJF827" s="367"/>
      <c r="HJG827" s="367"/>
      <c r="HJH827" s="367"/>
      <c r="HJI827" s="367"/>
      <c r="HJJ827" s="367"/>
      <c r="HJK827" s="367"/>
      <c r="HJL827" s="367"/>
      <c r="HJM827" s="367"/>
      <c r="HJN827" s="367"/>
      <c r="HJO827" s="367"/>
      <c r="HJP827" s="367"/>
      <c r="HJQ827" s="367"/>
      <c r="HJR827" s="367"/>
      <c r="HJS827" s="367"/>
      <c r="HJT827" s="367"/>
      <c r="HJU827" s="367"/>
      <c r="HJV827" s="367"/>
      <c r="HJW827" s="367"/>
      <c r="HJX827" s="367"/>
      <c r="HJY827" s="367"/>
      <c r="HJZ827" s="367"/>
      <c r="HKA827" s="367"/>
      <c r="HKB827" s="367"/>
      <c r="HKC827" s="367"/>
      <c r="HKD827" s="367"/>
      <c r="HKE827" s="367"/>
      <c r="HKF827" s="367"/>
      <c r="HKG827" s="367"/>
      <c r="HKH827" s="367"/>
      <c r="HKI827" s="367"/>
      <c r="HKJ827" s="367"/>
      <c r="HKK827" s="367"/>
      <c r="HKL827" s="367"/>
      <c r="HKM827" s="367"/>
      <c r="HKN827" s="367"/>
      <c r="HKO827" s="367"/>
      <c r="HKP827" s="367"/>
      <c r="HKQ827" s="367"/>
      <c r="HKR827" s="367"/>
      <c r="HKS827" s="367"/>
      <c r="HKT827" s="367"/>
      <c r="HKU827" s="367"/>
      <c r="HKV827" s="367"/>
      <c r="HKW827" s="367"/>
      <c r="HKX827" s="367"/>
      <c r="HKY827" s="367"/>
      <c r="HKZ827" s="367"/>
      <c r="HLA827" s="367"/>
      <c r="HLB827" s="367"/>
      <c r="HLC827" s="367"/>
      <c r="HLD827" s="367"/>
      <c r="HLE827" s="367"/>
      <c r="HLF827" s="367"/>
      <c r="HLG827" s="367"/>
      <c r="HLH827" s="367"/>
      <c r="HLI827" s="367"/>
      <c r="HLJ827" s="367"/>
      <c r="HLK827" s="367"/>
      <c r="HLL827" s="367"/>
      <c r="HLM827" s="367"/>
      <c r="HLN827" s="367"/>
      <c r="HLO827" s="367"/>
      <c r="HLP827" s="367"/>
      <c r="HLQ827" s="367"/>
      <c r="HLR827" s="367"/>
      <c r="HLS827" s="367"/>
      <c r="HLT827" s="367"/>
      <c r="HLU827" s="367"/>
      <c r="HLV827" s="367"/>
      <c r="HLW827" s="367"/>
      <c r="HLX827" s="367"/>
      <c r="HLY827" s="367"/>
      <c r="HLZ827" s="367"/>
      <c r="HMA827" s="367"/>
      <c r="HMB827" s="367"/>
      <c r="HMC827" s="367"/>
      <c r="HMD827" s="367"/>
      <c r="HME827" s="367"/>
      <c r="HMF827" s="367"/>
      <c r="HMG827" s="367"/>
      <c r="HMH827" s="367"/>
      <c r="HMI827" s="367"/>
      <c r="HMJ827" s="367"/>
      <c r="HMK827" s="367"/>
      <c r="HML827" s="367"/>
      <c r="HMM827" s="367"/>
      <c r="HMN827" s="367"/>
      <c r="HMO827" s="367"/>
      <c r="HMP827" s="367"/>
      <c r="HMQ827" s="367"/>
      <c r="HMR827" s="367"/>
      <c r="HMS827" s="367"/>
      <c r="HMT827" s="367"/>
      <c r="HMU827" s="367"/>
      <c r="HMV827" s="367"/>
      <c r="HMW827" s="367"/>
      <c r="HMX827" s="367"/>
      <c r="HMY827" s="367"/>
      <c r="HMZ827" s="367"/>
      <c r="HNA827" s="367"/>
      <c r="HNB827" s="367"/>
      <c r="HNC827" s="367"/>
      <c r="HND827" s="367"/>
      <c r="HNE827" s="367"/>
      <c r="HNF827" s="367"/>
      <c r="HNG827" s="367"/>
      <c r="HNH827" s="367"/>
      <c r="HNI827" s="367"/>
      <c r="HNJ827" s="367"/>
      <c r="HNK827" s="367"/>
      <c r="HNL827" s="367"/>
      <c r="HNM827" s="367"/>
      <c r="HNN827" s="367"/>
      <c r="HNO827" s="367"/>
      <c r="HNP827" s="367"/>
      <c r="HNQ827" s="367"/>
      <c r="HNR827" s="367"/>
      <c r="HNS827" s="367"/>
      <c r="HNT827" s="367"/>
      <c r="HNU827" s="367"/>
      <c r="HNV827" s="367"/>
      <c r="HNW827" s="367"/>
      <c r="HNX827" s="367"/>
      <c r="HNY827" s="367"/>
      <c r="HNZ827" s="367"/>
      <c r="HOA827" s="367"/>
      <c r="HOB827" s="367"/>
      <c r="HOC827" s="367"/>
      <c r="HOD827" s="367"/>
      <c r="HOE827" s="367"/>
      <c r="HOF827" s="367"/>
      <c r="HOG827" s="367"/>
      <c r="HOH827" s="367"/>
      <c r="HOI827" s="367"/>
      <c r="HOJ827" s="367"/>
      <c r="HOK827" s="367"/>
      <c r="HOL827" s="367"/>
      <c r="HOM827" s="367"/>
      <c r="HON827" s="367"/>
      <c r="HOO827" s="367"/>
      <c r="HOP827" s="367"/>
      <c r="HOQ827" s="367"/>
      <c r="HOR827" s="367"/>
      <c r="HOS827" s="367"/>
      <c r="HOT827" s="367"/>
      <c r="HOU827" s="367"/>
      <c r="HOV827" s="367"/>
      <c r="HOW827" s="367"/>
      <c r="HOX827" s="367"/>
      <c r="HOY827" s="367"/>
      <c r="HOZ827" s="367"/>
      <c r="HPA827" s="367"/>
      <c r="HPB827" s="367"/>
      <c r="HPC827" s="367"/>
      <c r="HPD827" s="367"/>
      <c r="HPE827" s="367"/>
      <c r="HPF827" s="367"/>
      <c r="HPG827" s="367"/>
      <c r="HPH827" s="367"/>
      <c r="HPI827" s="367"/>
      <c r="HPJ827" s="367"/>
      <c r="HPK827" s="367"/>
      <c r="HPL827" s="367"/>
      <c r="HPM827" s="367"/>
      <c r="HPN827" s="367"/>
      <c r="HPO827" s="367"/>
      <c r="HPP827" s="367"/>
      <c r="HPQ827" s="367"/>
      <c r="HPR827" s="367"/>
      <c r="HPS827" s="367"/>
      <c r="HPT827" s="367"/>
      <c r="HPU827" s="367"/>
      <c r="HPV827" s="367"/>
      <c r="HPW827" s="367"/>
      <c r="HPX827" s="367"/>
      <c r="HPY827" s="367"/>
      <c r="HPZ827" s="367"/>
      <c r="HQA827" s="367"/>
      <c r="HQB827" s="367"/>
      <c r="HQC827" s="367"/>
      <c r="HQD827" s="367"/>
      <c r="HQE827" s="367"/>
      <c r="HQF827" s="367"/>
      <c r="HQG827" s="367"/>
      <c r="HQH827" s="367"/>
      <c r="HQI827" s="367"/>
      <c r="HQJ827" s="367"/>
      <c r="HQK827" s="367"/>
      <c r="HQL827" s="367"/>
      <c r="HQM827" s="367"/>
      <c r="HQN827" s="367"/>
      <c r="HQO827" s="367"/>
      <c r="HQP827" s="367"/>
      <c r="HQQ827" s="367"/>
      <c r="HQR827" s="367"/>
      <c r="HQS827" s="367"/>
      <c r="HQT827" s="367"/>
      <c r="HQU827" s="367"/>
      <c r="HQV827" s="367"/>
      <c r="HQW827" s="367"/>
      <c r="HQX827" s="367"/>
      <c r="HQY827" s="367"/>
      <c r="HQZ827" s="367"/>
      <c r="HRA827" s="367"/>
      <c r="HRB827" s="367"/>
      <c r="HRC827" s="367"/>
      <c r="HRD827" s="367"/>
      <c r="HRE827" s="367"/>
      <c r="HRF827" s="367"/>
      <c r="HRG827" s="367"/>
      <c r="HRH827" s="367"/>
      <c r="HRI827" s="367"/>
      <c r="HRJ827" s="367"/>
      <c r="HRK827" s="367"/>
      <c r="HRL827" s="367"/>
      <c r="HRM827" s="367"/>
      <c r="HRN827" s="367"/>
      <c r="HRO827" s="367"/>
      <c r="HRP827" s="367"/>
      <c r="HRQ827" s="367"/>
      <c r="HRR827" s="367"/>
      <c r="HRS827" s="367"/>
      <c r="HRT827" s="367"/>
      <c r="HRU827" s="367"/>
      <c r="HRV827" s="367"/>
      <c r="HRW827" s="367"/>
      <c r="HRX827" s="367"/>
      <c r="HRY827" s="367"/>
      <c r="HRZ827" s="367"/>
      <c r="HSA827" s="367"/>
      <c r="HSB827" s="367"/>
      <c r="HSC827" s="367"/>
      <c r="HSD827" s="367"/>
      <c r="HSE827" s="367"/>
      <c r="HSF827" s="367"/>
      <c r="HSG827" s="367"/>
      <c r="HSH827" s="367"/>
      <c r="HSI827" s="367"/>
      <c r="HSJ827" s="367"/>
      <c r="HSK827" s="367"/>
      <c r="HSL827" s="367"/>
      <c r="HSM827" s="367"/>
      <c r="HSN827" s="367"/>
      <c r="HSO827" s="367"/>
      <c r="HSP827" s="367"/>
      <c r="HSQ827" s="367"/>
      <c r="HSR827" s="367"/>
      <c r="HSS827" s="367"/>
      <c r="HST827" s="367"/>
      <c r="HSU827" s="367"/>
      <c r="HSV827" s="367"/>
      <c r="HSW827" s="367"/>
      <c r="HSX827" s="367"/>
      <c r="HSY827" s="367"/>
      <c r="HSZ827" s="367"/>
      <c r="HTA827" s="367"/>
      <c r="HTB827" s="367"/>
      <c r="HTC827" s="367"/>
      <c r="HTD827" s="367"/>
      <c r="HTE827" s="367"/>
      <c r="HTF827" s="367"/>
      <c r="HTG827" s="367"/>
      <c r="HTH827" s="367"/>
      <c r="HTI827" s="367"/>
      <c r="HTJ827" s="367"/>
      <c r="HTK827" s="367"/>
      <c r="HTL827" s="367"/>
      <c r="HTM827" s="367"/>
      <c r="HTN827" s="367"/>
      <c r="HTO827" s="367"/>
      <c r="HTP827" s="367"/>
      <c r="HTQ827" s="367"/>
      <c r="HTR827" s="367"/>
      <c r="HTS827" s="367"/>
      <c r="HTT827" s="367"/>
      <c r="HTU827" s="367"/>
      <c r="HTV827" s="367"/>
      <c r="HTW827" s="367"/>
      <c r="HTX827" s="367"/>
      <c r="HTY827" s="367"/>
      <c r="HTZ827" s="367"/>
      <c r="HUA827" s="367"/>
      <c r="HUB827" s="367"/>
      <c r="HUC827" s="367"/>
      <c r="HUD827" s="367"/>
      <c r="HUE827" s="367"/>
      <c r="HUF827" s="367"/>
      <c r="HUG827" s="367"/>
      <c r="HUH827" s="367"/>
      <c r="HUI827" s="367"/>
      <c r="HUJ827" s="367"/>
      <c r="HUK827" s="367"/>
      <c r="HUL827" s="367"/>
      <c r="HUM827" s="367"/>
      <c r="HUN827" s="367"/>
      <c r="HUO827" s="367"/>
      <c r="HUP827" s="367"/>
      <c r="HUQ827" s="367"/>
      <c r="HUR827" s="367"/>
      <c r="HUS827" s="367"/>
      <c r="HUT827" s="367"/>
      <c r="HUU827" s="367"/>
      <c r="HUV827" s="367"/>
      <c r="HUW827" s="367"/>
      <c r="HUX827" s="367"/>
      <c r="HUY827" s="367"/>
      <c r="HUZ827" s="367"/>
      <c r="HVA827" s="367"/>
      <c r="HVB827" s="367"/>
      <c r="HVC827" s="367"/>
      <c r="HVD827" s="367"/>
      <c r="HVE827" s="367"/>
      <c r="HVF827" s="367"/>
      <c r="HVG827" s="367"/>
      <c r="HVH827" s="367"/>
      <c r="HVI827" s="367"/>
      <c r="HVJ827" s="367"/>
      <c r="HVK827" s="367"/>
      <c r="HVL827" s="367"/>
      <c r="HVM827" s="367"/>
      <c r="HVN827" s="367"/>
      <c r="HVO827" s="367"/>
      <c r="HVP827" s="367"/>
      <c r="HVQ827" s="367"/>
      <c r="HVR827" s="367"/>
      <c r="HVS827" s="367"/>
      <c r="HVT827" s="367"/>
      <c r="HVU827" s="367"/>
      <c r="HVV827" s="367"/>
      <c r="HVW827" s="367"/>
      <c r="HVX827" s="367"/>
      <c r="HVY827" s="367"/>
      <c r="HVZ827" s="367"/>
      <c r="HWA827" s="367"/>
      <c r="HWB827" s="367"/>
      <c r="HWC827" s="367"/>
      <c r="HWD827" s="367"/>
      <c r="HWE827" s="367"/>
      <c r="HWF827" s="367"/>
      <c r="HWG827" s="367"/>
      <c r="HWH827" s="367"/>
      <c r="HWI827" s="367"/>
      <c r="HWJ827" s="367"/>
      <c r="HWK827" s="367"/>
      <c r="HWL827" s="367"/>
      <c r="HWM827" s="367"/>
      <c r="HWN827" s="367"/>
      <c r="HWO827" s="367"/>
      <c r="HWP827" s="367"/>
      <c r="HWQ827" s="367"/>
      <c r="HWR827" s="367"/>
      <c r="HWS827" s="367"/>
      <c r="HWT827" s="367"/>
      <c r="HWU827" s="367"/>
      <c r="HWV827" s="367"/>
      <c r="HWW827" s="367"/>
      <c r="HWX827" s="367"/>
      <c r="HWY827" s="367"/>
      <c r="HWZ827" s="367"/>
      <c r="HXA827" s="367"/>
      <c r="HXB827" s="367"/>
      <c r="HXC827" s="367"/>
      <c r="HXD827" s="367"/>
      <c r="HXE827" s="367"/>
      <c r="HXF827" s="367"/>
      <c r="HXG827" s="367"/>
      <c r="HXH827" s="367"/>
      <c r="HXI827" s="367"/>
      <c r="HXJ827" s="367"/>
      <c r="HXK827" s="367"/>
      <c r="HXL827" s="367"/>
      <c r="HXM827" s="367"/>
      <c r="HXN827" s="367"/>
      <c r="HXO827" s="367"/>
      <c r="HXP827" s="367"/>
      <c r="HXQ827" s="367"/>
      <c r="HXR827" s="367"/>
      <c r="HXS827" s="367"/>
      <c r="HXT827" s="367"/>
      <c r="HXU827" s="367"/>
      <c r="HXV827" s="367"/>
      <c r="HXW827" s="367"/>
      <c r="HXX827" s="367"/>
      <c r="HXY827" s="367"/>
      <c r="HXZ827" s="367"/>
      <c r="HYA827" s="367"/>
      <c r="HYB827" s="367"/>
      <c r="HYC827" s="367"/>
      <c r="HYD827" s="367"/>
      <c r="HYE827" s="367"/>
      <c r="HYF827" s="367"/>
      <c r="HYG827" s="367"/>
      <c r="HYH827" s="367"/>
      <c r="HYI827" s="367"/>
      <c r="HYJ827" s="367"/>
      <c r="HYK827" s="367"/>
      <c r="HYL827" s="367"/>
      <c r="HYM827" s="367"/>
      <c r="HYN827" s="367"/>
      <c r="HYO827" s="367"/>
      <c r="HYP827" s="367"/>
      <c r="HYQ827" s="367"/>
      <c r="HYR827" s="367"/>
      <c r="HYS827" s="367"/>
      <c r="HYT827" s="367"/>
      <c r="HYU827" s="367"/>
      <c r="HYV827" s="367"/>
      <c r="HYW827" s="367"/>
      <c r="HYX827" s="367"/>
      <c r="HYY827" s="367"/>
      <c r="HYZ827" s="367"/>
      <c r="HZA827" s="367"/>
      <c r="HZB827" s="367"/>
      <c r="HZC827" s="367"/>
      <c r="HZD827" s="367"/>
      <c r="HZE827" s="367"/>
      <c r="HZF827" s="367"/>
      <c r="HZG827" s="367"/>
      <c r="HZH827" s="367"/>
      <c r="HZI827" s="367"/>
      <c r="HZJ827" s="367"/>
      <c r="HZK827" s="367"/>
      <c r="HZL827" s="367"/>
      <c r="HZM827" s="367"/>
      <c r="HZN827" s="367"/>
      <c r="HZO827" s="367"/>
      <c r="HZP827" s="367"/>
      <c r="HZQ827" s="367"/>
      <c r="HZR827" s="367"/>
      <c r="HZS827" s="367"/>
      <c r="HZT827" s="367"/>
      <c r="HZU827" s="367"/>
      <c r="HZV827" s="367"/>
      <c r="HZW827" s="367"/>
      <c r="HZX827" s="367"/>
      <c r="HZY827" s="367"/>
      <c r="HZZ827" s="367"/>
      <c r="IAA827" s="367"/>
      <c r="IAB827" s="367"/>
      <c r="IAC827" s="367"/>
      <c r="IAD827" s="367"/>
      <c r="IAE827" s="367"/>
      <c r="IAF827" s="367"/>
      <c r="IAG827" s="367"/>
      <c r="IAH827" s="367"/>
      <c r="IAI827" s="367"/>
      <c r="IAJ827" s="367"/>
      <c r="IAK827" s="367"/>
      <c r="IAL827" s="367"/>
      <c r="IAM827" s="367"/>
      <c r="IAN827" s="367"/>
      <c r="IAO827" s="367"/>
      <c r="IAP827" s="367"/>
      <c r="IAQ827" s="367"/>
      <c r="IAR827" s="367"/>
      <c r="IAS827" s="367"/>
      <c r="IAT827" s="367"/>
      <c r="IAU827" s="367"/>
      <c r="IAV827" s="367"/>
      <c r="IAW827" s="367"/>
      <c r="IAX827" s="367"/>
      <c r="IAY827" s="367"/>
      <c r="IAZ827" s="367"/>
      <c r="IBA827" s="367"/>
      <c r="IBB827" s="367"/>
      <c r="IBC827" s="367"/>
      <c r="IBD827" s="367"/>
      <c r="IBE827" s="367"/>
      <c r="IBF827" s="367"/>
      <c r="IBG827" s="367"/>
      <c r="IBH827" s="367"/>
      <c r="IBI827" s="367"/>
      <c r="IBJ827" s="367"/>
      <c r="IBK827" s="367"/>
      <c r="IBL827" s="367"/>
      <c r="IBM827" s="367"/>
      <c r="IBN827" s="367"/>
      <c r="IBO827" s="367"/>
      <c r="IBP827" s="367"/>
      <c r="IBQ827" s="367"/>
      <c r="IBR827" s="367"/>
      <c r="IBS827" s="367"/>
      <c r="IBT827" s="367"/>
      <c r="IBU827" s="367"/>
      <c r="IBV827" s="367"/>
      <c r="IBW827" s="367"/>
      <c r="IBX827" s="367"/>
      <c r="IBY827" s="367"/>
      <c r="IBZ827" s="367"/>
      <c r="ICA827" s="367"/>
      <c r="ICB827" s="367"/>
      <c r="ICC827" s="367"/>
      <c r="ICD827" s="367"/>
      <c r="ICE827" s="367"/>
      <c r="ICF827" s="367"/>
      <c r="ICG827" s="367"/>
      <c r="ICH827" s="367"/>
      <c r="ICI827" s="367"/>
      <c r="ICJ827" s="367"/>
      <c r="ICK827" s="367"/>
      <c r="ICL827" s="367"/>
      <c r="ICM827" s="367"/>
      <c r="ICN827" s="367"/>
      <c r="ICO827" s="367"/>
      <c r="ICP827" s="367"/>
      <c r="ICQ827" s="367"/>
      <c r="ICR827" s="367"/>
      <c r="ICS827" s="367"/>
      <c r="ICT827" s="367"/>
      <c r="ICU827" s="367"/>
      <c r="ICV827" s="367"/>
      <c r="ICW827" s="367"/>
      <c r="ICX827" s="367"/>
      <c r="ICY827" s="367"/>
      <c r="ICZ827" s="367"/>
      <c r="IDA827" s="367"/>
      <c r="IDB827" s="367"/>
      <c r="IDC827" s="367"/>
      <c r="IDD827" s="367"/>
      <c r="IDE827" s="367"/>
      <c r="IDF827" s="367"/>
      <c r="IDG827" s="367"/>
      <c r="IDH827" s="367"/>
      <c r="IDI827" s="367"/>
      <c r="IDJ827" s="367"/>
      <c r="IDK827" s="367"/>
      <c r="IDL827" s="367"/>
      <c r="IDM827" s="367"/>
      <c r="IDN827" s="367"/>
      <c r="IDO827" s="367"/>
      <c r="IDP827" s="367"/>
      <c r="IDQ827" s="367"/>
      <c r="IDR827" s="367"/>
      <c r="IDS827" s="367"/>
      <c r="IDT827" s="367"/>
      <c r="IDU827" s="367"/>
      <c r="IDV827" s="367"/>
      <c r="IDW827" s="367"/>
      <c r="IDX827" s="367"/>
      <c r="IDY827" s="367"/>
      <c r="IDZ827" s="367"/>
      <c r="IEA827" s="367"/>
      <c r="IEB827" s="367"/>
      <c r="IEC827" s="367"/>
      <c r="IED827" s="367"/>
      <c r="IEE827" s="367"/>
      <c r="IEF827" s="367"/>
      <c r="IEG827" s="367"/>
      <c r="IEH827" s="367"/>
      <c r="IEI827" s="367"/>
      <c r="IEJ827" s="367"/>
      <c r="IEK827" s="367"/>
      <c r="IEL827" s="367"/>
      <c r="IEM827" s="367"/>
      <c r="IEN827" s="367"/>
      <c r="IEO827" s="367"/>
      <c r="IEP827" s="367"/>
      <c r="IEQ827" s="367"/>
      <c r="IER827" s="367"/>
      <c r="IES827" s="367"/>
      <c r="IET827" s="367"/>
      <c r="IEU827" s="367"/>
      <c r="IEV827" s="367"/>
      <c r="IEW827" s="367"/>
      <c r="IEX827" s="367"/>
      <c r="IEY827" s="367"/>
      <c r="IEZ827" s="367"/>
      <c r="IFA827" s="367"/>
      <c r="IFB827" s="367"/>
      <c r="IFC827" s="367"/>
      <c r="IFD827" s="367"/>
      <c r="IFE827" s="367"/>
      <c r="IFF827" s="367"/>
      <c r="IFG827" s="367"/>
      <c r="IFH827" s="367"/>
      <c r="IFI827" s="367"/>
      <c r="IFJ827" s="367"/>
      <c r="IFK827" s="367"/>
      <c r="IFL827" s="367"/>
      <c r="IFM827" s="367"/>
      <c r="IFN827" s="367"/>
      <c r="IFO827" s="367"/>
      <c r="IFP827" s="367"/>
      <c r="IFQ827" s="367"/>
      <c r="IFR827" s="367"/>
      <c r="IFS827" s="367"/>
      <c r="IFT827" s="367"/>
      <c r="IFU827" s="367"/>
      <c r="IFV827" s="367"/>
      <c r="IFW827" s="367"/>
      <c r="IFX827" s="367"/>
      <c r="IFY827" s="367"/>
      <c r="IFZ827" s="367"/>
      <c r="IGA827" s="367"/>
      <c r="IGB827" s="367"/>
      <c r="IGC827" s="367"/>
      <c r="IGD827" s="367"/>
      <c r="IGE827" s="367"/>
      <c r="IGF827" s="367"/>
      <c r="IGG827" s="367"/>
      <c r="IGH827" s="367"/>
      <c r="IGI827" s="367"/>
      <c r="IGJ827" s="367"/>
      <c r="IGK827" s="367"/>
      <c r="IGL827" s="367"/>
      <c r="IGM827" s="367"/>
      <c r="IGN827" s="367"/>
      <c r="IGO827" s="367"/>
      <c r="IGP827" s="367"/>
      <c r="IGQ827" s="367"/>
      <c r="IGR827" s="367"/>
      <c r="IGS827" s="367"/>
      <c r="IGT827" s="367"/>
      <c r="IGU827" s="367"/>
      <c r="IGV827" s="367"/>
      <c r="IGW827" s="367"/>
      <c r="IGX827" s="367"/>
      <c r="IGY827" s="367"/>
      <c r="IGZ827" s="367"/>
      <c r="IHA827" s="367"/>
      <c r="IHB827" s="367"/>
      <c r="IHC827" s="367"/>
      <c r="IHD827" s="367"/>
      <c r="IHE827" s="367"/>
      <c r="IHF827" s="367"/>
      <c r="IHG827" s="367"/>
      <c r="IHH827" s="367"/>
      <c r="IHI827" s="367"/>
      <c r="IHJ827" s="367"/>
      <c r="IHK827" s="367"/>
      <c r="IHL827" s="367"/>
      <c r="IHM827" s="367"/>
      <c r="IHN827" s="367"/>
      <c r="IHO827" s="367"/>
      <c r="IHP827" s="367"/>
      <c r="IHQ827" s="367"/>
      <c r="IHR827" s="367"/>
      <c r="IHS827" s="367"/>
      <c r="IHT827" s="367"/>
      <c r="IHU827" s="367"/>
      <c r="IHV827" s="367"/>
      <c r="IHW827" s="367"/>
      <c r="IHX827" s="367"/>
      <c r="IHY827" s="367"/>
      <c r="IHZ827" s="367"/>
      <c r="IIA827" s="367"/>
      <c r="IIB827" s="367"/>
      <c r="IIC827" s="367"/>
      <c r="IID827" s="367"/>
      <c r="IIE827" s="367"/>
      <c r="IIF827" s="367"/>
      <c r="IIG827" s="367"/>
      <c r="IIH827" s="367"/>
      <c r="III827" s="367"/>
      <c r="IIJ827" s="367"/>
      <c r="IIK827" s="367"/>
      <c r="IIL827" s="367"/>
      <c r="IIM827" s="367"/>
      <c r="IIN827" s="367"/>
      <c r="IIO827" s="367"/>
      <c r="IIP827" s="367"/>
      <c r="IIQ827" s="367"/>
      <c r="IIR827" s="367"/>
      <c r="IIS827" s="367"/>
      <c r="IIT827" s="367"/>
      <c r="IIU827" s="367"/>
      <c r="IIV827" s="367"/>
      <c r="IIW827" s="367"/>
      <c r="IIX827" s="367"/>
      <c r="IIY827" s="367"/>
      <c r="IIZ827" s="367"/>
      <c r="IJA827" s="367"/>
      <c r="IJB827" s="367"/>
      <c r="IJC827" s="367"/>
      <c r="IJD827" s="367"/>
      <c r="IJE827" s="367"/>
      <c r="IJF827" s="367"/>
      <c r="IJG827" s="367"/>
      <c r="IJH827" s="367"/>
      <c r="IJI827" s="367"/>
      <c r="IJJ827" s="367"/>
      <c r="IJK827" s="367"/>
      <c r="IJL827" s="367"/>
      <c r="IJM827" s="367"/>
      <c r="IJN827" s="367"/>
      <c r="IJO827" s="367"/>
      <c r="IJP827" s="367"/>
      <c r="IJQ827" s="367"/>
      <c r="IJR827" s="367"/>
      <c r="IJS827" s="367"/>
      <c r="IJT827" s="367"/>
      <c r="IJU827" s="367"/>
      <c r="IJV827" s="367"/>
      <c r="IJW827" s="367"/>
      <c r="IJX827" s="367"/>
      <c r="IJY827" s="367"/>
      <c r="IJZ827" s="367"/>
      <c r="IKA827" s="367"/>
      <c r="IKB827" s="367"/>
      <c r="IKC827" s="367"/>
      <c r="IKD827" s="367"/>
      <c r="IKE827" s="367"/>
      <c r="IKF827" s="367"/>
      <c r="IKG827" s="367"/>
      <c r="IKH827" s="367"/>
      <c r="IKI827" s="367"/>
      <c r="IKJ827" s="367"/>
      <c r="IKK827" s="367"/>
      <c r="IKL827" s="367"/>
      <c r="IKM827" s="367"/>
      <c r="IKN827" s="367"/>
      <c r="IKO827" s="367"/>
      <c r="IKP827" s="367"/>
      <c r="IKQ827" s="367"/>
      <c r="IKR827" s="367"/>
      <c r="IKS827" s="367"/>
      <c r="IKT827" s="367"/>
      <c r="IKU827" s="367"/>
      <c r="IKV827" s="367"/>
      <c r="IKW827" s="367"/>
      <c r="IKX827" s="367"/>
      <c r="IKY827" s="367"/>
      <c r="IKZ827" s="367"/>
      <c r="ILA827" s="367"/>
      <c r="ILB827" s="367"/>
      <c r="ILC827" s="367"/>
      <c r="ILD827" s="367"/>
      <c r="ILE827" s="367"/>
      <c r="ILF827" s="367"/>
      <c r="ILG827" s="367"/>
      <c r="ILH827" s="367"/>
      <c r="ILI827" s="367"/>
      <c r="ILJ827" s="367"/>
      <c r="ILK827" s="367"/>
      <c r="ILL827" s="367"/>
      <c r="ILM827" s="367"/>
      <c r="ILN827" s="367"/>
      <c r="ILO827" s="367"/>
      <c r="ILP827" s="367"/>
      <c r="ILQ827" s="367"/>
      <c r="ILR827" s="367"/>
      <c r="ILS827" s="367"/>
      <c r="ILT827" s="367"/>
      <c r="ILU827" s="367"/>
      <c r="ILV827" s="367"/>
      <c r="ILW827" s="367"/>
      <c r="ILX827" s="367"/>
      <c r="ILY827" s="367"/>
      <c r="ILZ827" s="367"/>
      <c r="IMA827" s="367"/>
      <c r="IMB827" s="367"/>
      <c r="IMC827" s="367"/>
      <c r="IMD827" s="367"/>
      <c r="IME827" s="367"/>
      <c r="IMF827" s="367"/>
      <c r="IMG827" s="367"/>
      <c r="IMH827" s="367"/>
      <c r="IMI827" s="367"/>
      <c r="IMJ827" s="367"/>
      <c r="IMK827" s="367"/>
      <c r="IML827" s="367"/>
      <c r="IMM827" s="367"/>
      <c r="IMN827" s="367"/>
      <c r="IMO827" s="367"/>
      <c r="IMP827" s="367"/>
      <c r="IMQ827" s="367"/>
      <c r="IMR827" s="367"/>
      <c r="IMS827" s="367"/>
      <c r="IMT827" s="367"/>
      <c r="IMU827" s="367"/>
      <c r="IMV827" s="367"/>
      <c r="IMW827" s="367"/>
      <c r="IMX827" s="367"/>
      <c r="IMY827" s="367"/>
      <c r="IMZ827" s="367"/>
      <c r="INA827" s="367"/>
      <c r="INB827" s="367"/>
      <c r="INC827" s="367"/>
      <c r="IND827" s="367"/>
      <c r="INE827" s="367"/>
      <c r="INF827" s="367"/>
      <c r="ING827" s="367"/>
      <c r="INH827" s="367"/>
      <c r="INI827" s="367"/>
      <c r="INJ827" s="367"/>
      <c r="INK827" s="367"/>
      <c r="INL827" s="367"/>
      <c r="INM827" s="367"/>
      <c r="INN827" s="367"/>
      <c r="INO827" s="367"/>
      <c r="INP827" s="367"/>
      <c r="INQ827" s="367"/>
      <c r="INR827" s="367"/>
      <c r="INS827" s="367"/>
      <c r="INT827" s="367"/>
      <c r="INU827" s="367"/>
      <c r="INV827" s="367"/>
      <c r="INW827" s="367"/>
      <c r="INX827" s="367"/>
      <c r="INY827" s="367"/>
      <c r="INZ827" s="367"/>
      <c r="IOA827" s="367"/>
      <c r="IOB827" s="367"/>
      <c r="IOC827" s="367"/>
      <c r="IOD827" s="367"/>
      <c r="IOE827" s="367"/>
      <c r="IOF827" s="367"/>
      <c r="IOG827" s="367"/>
      <c r="IOH827" s="367"/>
      <c r="IOI827" s="367"/>
      <c r="IOJ827" s="367"/>
      <c r="IOK827" s="367"/>
      <c r="IOL827" s="367"/>
      <c r="IOM827" s="367"/>
      <c r="ION827" s="367"/>
      <c r="IOO827" s="367"/>
      <c r="IOP827" s="367"/>
      <c r="IOQ827" s="367"/>
      <c r="IOR827" s="367"/>
      <c r="IOS827" s="367"/>
      <c r="IOT827" s="367"/>
      <c r="IOU827" s="367"/>
      <c r="IOV827" s="367"/>
      <c r="IOW827" s="367"/>
      <c r="IOX827" s="367"/>
      <c r="IOY827" s="367"/>
      <c r="IOZ827" s="367"/>
      <c r="IPA827" s="367"/>
      <c r="IPB827" s="367"/>
      <c r="IPC827" s="367"/>
      <c r="IPD827" s="367"/>
      <c r="IPE827" s="367"/>
      <c r="IPF827" s="367"/>
      <c r="IPG827" s="367"/>
      <c r="IPH827" s="367"/>
      <c r="IPI827" s="367"/>
      <c r="IPJ827" s="367"/>
      <c r="IPK827" s="367"/>
      <c r="IPL827" s="367"/>
      <c r="IPM827" s="367"/>
      <c r="IPN827" s="367"/>
      <c r="IPO827" s="367"/>
      <c r="IPP827" s="367"/>
      <c r="IPQ827" s="367"/>
      <c r="IPR827" s="367"/>
      <c r="IPS827" s="367"/>
      <c r="IPT827" s="367"/>
      <c r="IPU827" s="367"/>
      <c r="IPV827" s="367"/>
      <c r="IPW827" s="367"/>
      <c r="IPX827" s="367"/>
      <c r="IPY827" s="367"/>
      <c r="IPZ827" s="367"/>
      <c r="IQA827" s="367"/>
      <c r="IQB827" s="367"/>
      <c r="IQC827" s="367"/>
      <c r="IQD827" s="367"/>
      <c r="IQE827" s="367"/>
      <c r="IQF827" s="367"/>
      <c r="IQG827" s="367"/>
      <c r="IQH827" s="367"/>
      <c r="IQI827" s="367"/>
      <c r="IQJ827" s="367"/>
      <c r="IQK827" s="367"/>
      <c r="IQL827" s="367"/>
      <c r="IQM827" s="367"/>
      <c r="IQN827" s="367"/>
      <c r="IQO827" s="367"/>
      <c r="IQP827" s="367"/>
      <c r="IQQ827" s="367"/>
      <c r="IQR827" s="367"/>
      <c r="IQS827" s="367"/>
      <c r="IQT827" s="367"/>
      <c r="IQU827" s="367"/>
      <c r="IQV827" s="367"/>
      <c r="IQW827" s="367"/>
      <c r="IQX827" s="367"/>
      <c r="IQY827" s="367"/>
      <c r="IQZ827" s="367"/>
      <c r="IRA827" s="367"/>
      <c r="IRB827" s="367"/>
      <c r="IRC827" s="367"/>
      <c r="IRD827" s="367"/>
      <c r="IRE827" s="367"/>
      <c r="IRF827" s="367"/>
      <c r="IRG827" s="367"/>
      <c r="IRH827" s="367"/>
      <c r="IRI827" s="367"/>
      <c r="IRJ827" s="367"/>
      <c r="IRK827" s="367"/>
      <c r="IRL827" s="367"/>
      <c r="IRM827" s="367"/>
      <c r="IRN827" s="367"/>
      <c r="IRO827" s="367"/>
      <c r="IRP827" s="367"/>
      <c r="IRQ827" s="367"/>
      <c r="IRR827" s="367"/>
      <c r="IRS827" s="367"/>
      <c r="IRT827" s="367"/>
      <c r="IRU827" s="367"/>
      <c r="IRV827" s="367"/>
      <c r="IRW827" s="367"/>
      <c r="IRX827" s="367"/>
      <c r="IRY827" s="367"/>
      <c r="IRZ827" s="367"/>
      <c r="ISA827" s="367"/>
      <c r="ISB827" s="367"/>
      <c r="ISC827" s="367"/>
      <c r="ISD827" s="367"/>
      <c r="ISE827" s="367"/>
      <c r="ISF827" s="367"/>
      <c r="ISG827" s="367"/>
      <c r="ISH827" s="367"/>
      <c r="ISI827" s="367"/>
      <c r="ISJ827" s="367"/>
      <c r="ISK827" s="367"/>
      <c r="ISL827" s="367"/>
      <c r="ISM827" s="367"/>
      <c r="ISN827" s="367"/>
      <c r="ISO827" s="367"/>
      <c r="ISP827" s="367"/>
      <c r="ISQ827" s="367"/>
      <c r="ISR827" s="367"/>
      <c r="ISS827" s="367"/>
      <c r="IST827" s="367"/>
      <c r="ISU827" s="367"/>
      <c r="ISV827" s="367"/>
      <c r="ISW827" s="367"/>
      <c r="ISX827" s="367"/>
      <c r="ISY827" s="367"/>
      <c r="ISZ827" s="367"/>
      <c r="ITA827" s="367"/>
      <c r="ITB827" s="367"/>
      <c r="ITC827" s="367"/>
      <c r="ITD827" s="367"/>
      <c r="ITE827" s="367"/>
      <c r="ITF827" s="367"/>
      <c r="ITG827" s="367"/>
      <c r="ITH827" s="367"/>
      <c r="ITI827" s="367"/>
      <c r="ITJ827" s="367"/>
      <c r="ITK827" s="367"/>
      <c r="ITL827" s="367"/>
      <c r="ITM827" s="367"/>
      <c r="ITN827" s="367"/>
      <c r="ITO827" s="367"/>
      <c r="ITP827" s="367"/>
      <c r="ITQ827" s="367"/>
      <c r="ITR827" s="367"/>
      <c r="ITS827" s="367"/>
      <c r="ITT827" s="367"/>
      <c r="ITU827" s="367"/>
      <c r="ITV827" s="367"/>
      <c r="ITW827" s="367"/>
      <c r="ITX827" s="367"/>
      <c r="ITY827" s="367"/>
      <c r="ITZ827" s="367"/>
      <c r="IUA827" s="367"/>
      <c r="IUB827" s="367"/>
      <c r="IUC827" s="367"/>
      <c r="IUD827" s="367"/>
      <c r="IUE827" s="367"/>
      <c r="IUF827" s="367"/>
      <c r="IUG827" s="367"/>
      <c r="IUH827" s="367"/>
      <c r="IUI827" s="367"/>
      <c r="IUJ827" s="367"/>
      <c r="IUK827" s="367"/>
      <c r="IUL827" s="367"/>
      <c r="IUM827" s="367"/>
      <c r="IUN827" s="367"/>
      <c r="IUO827" s="367"/>
      <c r="IUP827" s="367"/>
      <c r="IUQ827" s="367"/>
      <c r="IUR827" s="367"/>
      <c r="IUS827" s="367"/>
      <c r="IUT827" s="367"/>
      <c r="IUU827" s="367"/>
      <c r="IUV827" s="367"/>
      <c r="IUW827" s="367"/>
      <c r="IUX827" s="367"/>
      <c r="IUY827" s="367"/>
      <c r="IUZ827" s="367"/>
      <c r="IVA827" s="367"/>
      <c r="IVB827" s="367"/>
      <c r="IVC827" s="367"/>
      <c r="IVD827" s="367"/>
      <c r="IVE827" s="367"/>
      <c r="IVF827" s="367"/>
      <c r="IVG827" s="367"/>
      <c r="IVH827" s="367"/>
      <c r="IVI827" s="367"/>
      <c r="IVJ827" s="367"/>
      <c r="IVK827" s="367"/>
      <c r="IVL827" s="367"/>
      <c r="IVM827" s="367"/>
      <c r="IVN827" s="367"/>
      <c r="IVO827" s="367"/>
      <c r="IVP827" s="367"/>
      <c r="IVQ827" s="367"/>
      <c r="IVR827" s="367"/>
      <c r="IVS827" s="367"/>
      <c r="IVT827" s="367"/>
      <c r="IVU827" s="367"/>
      <c r="IVV827" s="367"/>
      <c r="IVW827" s="367"/>
      <c r="IVX827" s="367"/>
      <c r="IVY827" s="367"/>
      <c r="IVZ827" s="367"/>
      <c r="IWA827" s="367"/>
      <c r="IWB827" s="367"/>
      <c r="IWC827" s="367"/>
      <c r="IWD827" s="367"/>
      <c r="IWE827" s="367"/>
      <c r="IWF827" s="367"/>
      <c r="IWG827" s="367"/>
      <c r="IWH827" s="367"/>
      <c r="IWI827" s="367"/>
      <c r="IWJ827" s="367"/>
      <c r="IWK827" s="367"/>
      <c r="IWL827" s="367"/>
      <c r="IWM827" s="367"/>
      <c r="IWN827" s="367"/>
      <c r="IWO827" s="367"/>
      <c r="IWP827" s="367"/>
      <c r="IWQ827" s="367"/>
      <c r="IWR827" s="367"/>
      <c r="IWS827" s="367"/>
      <c r="IWT827" s="367"/>
      <c r="IWU827" s="367"/>
      <c r="IWV827" s="367"/>
      <c r="IWW827" s="367"/>
      <c r="IWX827" s="367"/>
      <c r="IWY827" s="367"/>
      <c r="IWZ827" s="367"/>
      <c r="IXA827" s="367"/>
      <c r="IXB827" s="367"/>
      <c r="IXC827" s="367"/>
      <c r="IXD827" s="367"/>
      <c r="IXE827" s="367"/>
      <c r="IXF827" s="367"/>
      <c r="IXG827" s="367"/>
      <c r="IXH827" s="367"/>
      <c r="IXI827" s="367"/>
      <c r="IXJ827" s="367"/>
      <c r="IXK827" s="367"/>
      <c r="IXL827" s="367"/>
      <c r="IXM827" s="367"/>
      <c r="IXN827" s="367"/>
      <c r="IXO827" s="367"/>
      <c r="IXP827" s="367"/>
      <c r="IXQ827" s="367"/>
      <c r="IXR827" s="367"/>
      <c r="IXS827" s="367"/>
      <c r="IXT827" s="367"/>
      <c r="IXU827" s="367"/>
      <c r="IXV827" s="367"/>
      <c r="IXW827" s="367"/>
      <c r="IXX827" s="367"/>
      <c r="IXY827" s="367"/>
      <c r="IXZ827" s="367"/>
      <c r="IYA827" s="367"/>
      <c r="IYB827" s="367"/>
      <c r="IYC827" s="367"/>
      <c r="IYD827" s="367"/>
      <c r="IYE827" s="367"/>
      <c r="IYF827" s="367"/>
      <c r="IYG827" s="367"/>
      <c r="IYH827" s="367"/>
      <c r="IYI827" s="367"/>
      <c r="IYJ827" s="367"/>
      <c r="IYK827" s="367"/>
      <c r="IYL827" s="367"/>
      <c r="IYM827" s="367"/>
      <c r="IYN827" s="367"/>
      <c r="IYO827" s="367"/>
      <c r="IYP827" s="367"/>
      <c r="IYQ827" s="367"/>
      <c r="IYR827" s="367"/>
      <c r="IYS827" s="367"/>
      <c r="IYT827" s="367"/>
      <c r="IYU827" s="367"/>
      <c r="IYV827" s="367"/>
      <c r="IYW827" s="367"/>
      <c r="IYX827" s="367"/>
      <c r="IYY827" s="367"/>
      <c r="IYZ827" s="367"/>
      <c r="IZA827" s="367"/>
      <c r="IZB827" s="367"/>
      <c r="IZC827" s="367"/>
      <c r="IZD827" s="367"/>
      <c r="IZE827" s="367"/>
      <c r="IZF827" s="367"/>
      <c r="IZG827" s="367"/>
      <c r="IZH827" s="367"/>
      <c r="IZI827" s="367"/>
      <c r="IZJ827" s="367"/>
      <c r="IZK827" s="367"/>
      <c r="IZL827" s="367"/>
      <c r="IZM827" s="367"/>
      <c r="IZN827" s="367"/>
      <c r="IZO827" s="367"/>
      <c r="IZP827" s="367"/>
      <c r="IZQ827" s="367"/>
      <c r="IZR827" s="367"/>
      <c r="IZS827" s="367"/>
      <c r="IZT827" s="367"/>
      <c r="IZU827" s="367"/>
      <c r="IZV827" s="367"/>
      <c r="IZW827" s="367"/>
      <c r="IZX827" s="367"/>
      <c r="IZY827" s="367"/>
      <c r="IZZ827" s="367"/>
      <c r="JAA827" s="367"/>
      <c r="JAB827" s="367"/>
      <c r="JAC827" s="367"/>
      <c r="JAD827" s="367"/>
      <c r="JAE827" s="367"/>
      <c r="JAF827" s="367"/>
      <c r="JAG827" s="367"/>
      <c r="JAH827" s="367"/>
      <c r="JAI827" s="367"/>
      <c r="JAJ827" s="367"/>
      <c r="JAK827" s="367"/>
      <c r="JAL827" s="367"/>
      <c r="JAM827" s="367"/>
      <c r="JAN827" s="367"/>
      <c r="JAO827" s="367"/>
      <c r="JAP827" s="367"/>
      <c r="JAQ827" s="367"/>
      <c r="JAR827" s="367"/>
      <c r="JAS827" s="367"/>
      <c r="JAT827" s="367"/>
      <c r="JAU827" s="367"/>
      <c r="JAV827" s="367"/>
      <c r="JAW827" s="367"/>
      <c r="JAX827" s="367"/>
      <c r="JAY827" s="367"/>
      <c r="JAZ827" s="367"/>
      <c r="JBA827" s="367"/>
      <c r="JBB827" s="367"/>
      <c r="JBC827" s="367"/>
      <c r="JBD827" s="367"/>
      <c r="JBE827" s="367"/>
      <c r="JBF827" s="367"/>
      <c r="JBG827" s="367"/>
      <c r="JBH827" s="367"/>
      <c r="JBI827" s="367"/>
      <c r="JBJ827" s="367"/>
      <c r="JBK827" s="367"/>
      <c r="JBL827" s="367"/>
      <c r="JBM827" s="367"/>
      <c r="JBN827" s="367"/>
      <c r="JBO827" s="367"/>
      <c r="JBP827" s="367"/>
      <c r="JBQ827" s="367"/>
      <c r="JBR827" s="367"/>
      <c r="JBS827" s="367"/>
      <c r="JBT827" s="367"/>
      <c r="JBU827" s="367"/>
      <c r="JBV827" s="367"/>
      <c r="JBW827" s="367"/>
      <c r="JBX827" s="367"/>
      <c r="JBY827" s="367"/>
      <c r="JBZ827" s="367"/>
      <c r="JCA827" s="367"/>
      <c r="JCB827" s="367"/>
      <c r="JCC827" s="367"/>
      <c r="JCD827" s="367"/>
      <c r="JCE827" s="367"/>
      <c r="JCF827" s="367"/>
      <c r="JCG827" s="367"/>
      <c r="JCH827" s="367"/>
      <c r="JCI827" s="367"/>
      <c r="JCJ827" s="367"/>
      <c r="JCK827" s="367"/>
      <c r="JCL827" s="367"/>
      <c r="JCM827" s="367"/>
      <c r="JCN827" s="367"/>
      <c r="JCO827" s="367"/>
      <c r="JCP827" s="367"/>
      <c r="JCQ827" s="367"/>
      <c r="JCR827" s="367"/>
      <c r="JCS827" s="367"/>
      <c r="JCT827" s="367"/>
      <c r="JCU827" s="367"/>
      <c r="JCV827" s="367"/>
      <c r="JCW827" s="367"/>
      <c r="JCX827" s="367"/>
      <c r="JCY827" s="367"/>
      <c r="JCZ827" s="367"/>
      <c r="JDA827" s="367"/>
      <c r="JDB827" s="367"/>
      <c r="JDC827" s="367"/>
      <c r="JDD827" s="367"/>
      <c r="JDE827" s="367"/>
      <c r="JDF827" s="367"/>
      <c r="JDG827" s="367"/>
      <c r="JDH827" s="367"/>
      <c r="JDI827" s="367"/>
      <c r="JDJ827" s="367"/>
      <c r="JDK827" s="367"/>
      <c r="JDL827" s="367"/>
      <c r="JDM827" s="367"/>
      <c r="JDN827" s="367"/>
      <c r="JDO827" s="367"/>
      <c r="JDP827" s="367"/>
      <c r="JDQ827" s="367"/>
      <c r="JDR827" s="367"/>
      <c r="JDS827" s="367"/>
      <c r="JDT827" s="367"/>
      <c r="JDU827" s="367"/>
      <c r="JDV827" s="367"/>
      <c r="JDW827" s="367"/>
      <c r="JDX827" s="367"/>
      <c r="JDY827" s="367"/>
      <c r="JDZ827" s="367"/>
      <c r="JEA827" s="367"/>
      <c r="JEB827" s="367"/>
      <c r="JEC827" s="367"/>
      <c r="JED827" s="367"/>
      <c r="JEE827" s="367"/>
      <c r="JEF827" s="367"/>
      <c r="JEG827" s="367"/>
      <c r="JEH827" s="367"/>
      <c r="JEI827" s="367"/>
      <c r="JEJ827" s="367"/>
      <c r="JEK827" s="367"/>
      <c r="JEL827" s="367"/>
      <c r="JEM827" s="367"/>
      <c r="JEN827" s="367"/>
      <c r="JEO827" s="367"/>
      <c r="JEP827" s="367"/>
      <c r="JEQ827" s="367"/>
      <c r="JER827" s="367"/>
      <c r="JES827" s="367"/>
      <c r="JET827" s="367"/>
      <c r="JEU827" s="367"/>
      <c r="JEV827" s="367"/>
      <c r="JEW827" s="367"/>
      <c r="JEX827" s="367"/>
      <c r="JEY827" s="367"/>
      <c r="JEZ827" s="367"/>
      <c r="JFA827" s="367"/>
      <c r="JFB827" s="367"/>
      <c r="JFC827" s="367"/>
      <c r="JFD827" s="367"/>
      <c r="JFE827" s="367"/>
      <c r="JFF827" s="367"/>
      <c r="JFG827" s="367"/>
      <c r="JFH827" s="367"/>
      <c r="JFI827" s="367"/>
      <c r="JFJ827" s="367"/>
      <c r="JFK827" s="367"/>
      <c r="JFL827" s="367"/>
      <c r="JFM827" s="367"/>
      <c r="JFN827" s="367"/>
      <c r="JFO827" s="367"/>
      <c r="JFP827" s="367"/>
      <c r="JFQ827" s="367"/>
      <c r="JFR827" s="367"/>
      <c r="JFS827" s="367"/>
      <c r="JFT827" s="367"/>
      <c r="JFU827" s="367"/>
      <c r="JFV827" s="367"/>
      <c r="JFW827" s="367"/>
      <c r="JFX827" s="367"/>
      <c r="JFY827" s="367"/>
      <c r="JFZ827" s="367"/>
      <c r="JGA827" s="367"/>
      <c r="JGB827" s="367"/>
      <c r="JGC827" s="367"/>
      <c r="JGD827" s="367"/>
      <c r="JGE827" s="367"/>
      <c r="JGF827" s="367"/>
      <c r="JGG827" s="367"/>
      <c r="JGH827" s="367"/>
      <c r="JGI827" s="367"/>
      <c r="JGJ827" s="367"/>
      <c r="JGK827" s="367"/>
      <c r="JGL827" s="367"/>
      <c r="JGM827" s="367"/>
      <c r="JGN827" s="367"/>
      <c r="JGO827" s="367"/>
      <c r="JGP827" s="367"/>
      <c r="JGQ827" s="367"/>
      <c r="JGR827" s="367"/>
      <c r="JGS827" s="367"/>
      <c r="JGT827" s="367"/>
      <c r="JGU827" s="367"/>
      <c r="JGV827" s="367"/>
      <c r="JGW827" s="367"/>
      <c r="JGX827" s="367"/>
      <c r="JGY827" s="367"/>
      <c r="JGZ827" s="367"/>
      <c r="JHA827" s="367"/>
      <c r="JHB827" s="367"/>
      <c r="JHC827" s="367"/>
      <c r="JHD827" s="367"/>
      <c r="JHE827" s="367"/>
      <c r="JHF827" s="367"/>
      <c r="JHG827" s="367"/>
      <c r="JHH827" s="367"/>
      <c r="JHI827" s="367"/>
      <c r="JHJ827" s="367"/>
      <c r="JHK827" s="367"/>
      <c r="JHL827" s="367"/>
      <c r="JHM827" s="367"/>
      <c r="JHN827" s="367"/>
      <c r="JHO827" s="367"/>
      <c r="JHP827" s="367"/>
      <c r="JHQ827" s="367"/>
      <c r="JHR827" s="367"/>
      <c r="JHS827" s="367"/>
      <c r="JHT827" s="367"/>
      <c r="JHU827" s="367"/>
      <c r="JHV827" s="367"/>
      <c r="JHW827" s="367"/>
      <c r="JHX827" s="367"/>
      <c r="JHY827" s="367"/>
      <c r="JHZ827" s="367"/>
      <c r="JIA827" s="367"/>
      <c r="JIB827" s="367"/>
      <c r="JIC827" s="367"/>
      <c r="JID827" s="367"/>
      <c r="JIE827" s="367"/>
      <c r="JIF827" s="367"/>
      <c r="JIG827" s="367"/>
      <c r="JIH827" s="367"/>
      <c r="JII827" s="367"/>
      <c r="JIJ827" s="367"/>
      <c r="JIK827" s="367"/>
      <c r="JIL827" s="367"/>
      <c r="JIM827" s="367"/>
      <c r="JIN827" s="367"/>
      <c r="JIO827" s="367"/>
      <c r="JIP827" s="367"/>
      <c r="JIQ827" s="367"/>
      <c r="JIR827" s="367"/>
      <c r="JIS827" s="367"/>
      <c r="JIT827" s="367"/>
      <c r="JIU827" s="367"/>
      <c r="JIV827" s="367"/>
      <c r="JIW827" s="367"/>
      <c r="JIX827" s="367"/>
      <c r="JIY827" s="367"/>
      <c r="JIZ827" s="367"/>
      <c r="JJA827" s="367"/>
      <c r="JJB827" s="367"/>
      <c r="JJC827" s="367"/>
      <c r="JJD827" s="367"/>
      <c r="JJE827" s="367"/>
      <c r="JJF827" s="367"/>
      <c r="JJG827" s="367"/>
      <c r="JJH827" s="367"/>
      <c r="JJI827" s="367"/>
      <c r="JJJ827" s="367"/>
      <c r="JJK827" s="367"/>
      <c r="JJL827" s="367"/>
      <c r="JJM827" s="367"/>
      <c r="JJN827" s="367"/>
      <c r="JJO827" s="367"/>
      <c r="JJP827" s="367"/>
      <c r="JJQ827" s="367"/>
      <c r="JJR827" s="367"/>
      <c r="JJS827" s="367"/>
      <c r="JJT827" s="367"/>
      <c r="JJU827" s="367"/>
      <c r="JJV827" s="367"/>
      <c r="JJW827" s="367"/>
      <c r="JJX827" s="367"/>
      <c r="JJY827" s="367"/>
      <c r="JJZ827" s="367"/>
      <c r="JKA827" s="367"/>
      <c r="JKB827" s="367"/>
      <c r="JKC827" s="367"/>
      <c r="JKD827" s="367"/>
      <c r="JKE827" s="367"/>
      <c r="JKF827" s="367"/>
      <c r="JKG827" s="367"/>
      <c r="JKH827" s="367"/>
      <c r="JKI827" s="367"/>
      <c r="JKJ827" s="367"/>
      <c r="JKK827" s="367"/>
      <c r="JKL827" s="367"/>
      <c r="JKM827" s="367"/>
      <c r="JKN827" s="367"/>
      <c r="JKO827" s="367"/>
      <c r="JKP827" s="367"/>
      <c r="JKQ827" s="367"/>
      <c r="JKR827" s="367"/>
      <c r="JKS827" s="367"/>
      <c r="JKT827" s="367"/>
      <c r="JKU827" s="367"/>
      <c r="JKV827" s="367"/>
      <c r="JKW827" s="367"/>
      <c r="JKX827" s="367"/>
      <c r="JKY827" s="367"/>
      <c r="JKZ827" s="367"/>
      <c r="JLA827" s="367"/>
      <c r="JLB827" s="367"/>
      <c r="JLC827" s="367"/>
      <c r="JLD827" s="367"/>
      <c r="JLE827" s="367"/>
      <c r="JLF827" s="367"/>
      <c r="JLG827" s="367"/>
      <c r="JLH827" s="367"/>
      <c r="JLI827" s="367"/>
      <c r="JLJ827" s="367"/>
      <c r="JLK827" s="367"/>
      <c r="JLL827" s="367"/>
      <c r="JLM827" s="367"/>
      <c r="JLN827" s="367"/>
      <c r="JLO827" s="367"/>
      <c r="JLP827" s="367"/>
      <c r="JLQ827" s="367"/>
      <c r="JLR827" s="367"/>
      <c r="JLS827" s="367"/>
      <c r="JLT827" s="367"/>
      <c r="JLU827" s="367"/>
      <c r="JLV827" s="367"/>
      <c r="JLW827" s="367"/>
      <c r="JLX827" s="367"/>
      <c r="JLY827" s="367"/>
      <c r="JLZ827" s="367"/>
      <c r="JMA827" s="367"/>
      <c r="JMB827" s="367"/>
      <c r="JMC827" s="367"/>
      <c r="JMD827" s="367"/>
      <c r="JME827" s="367"/>
      <c r="JMF827" s="367"/>
      <c r="JMG827" s="367"/>
      <c r="JMH827" s="367"/>
      <c r="JMI827" s="367"/>
      <c r="JMJ827" s="367"/>
      <c r="JMK827" s="367"/>
      <c r="JML827" s="367"/>
      <c r="JMM827" s="367"/>
      <c r="JMN827" s="367"/>
      <c r="JMO827" s="367"/>
      <c r="JMP827" s="367"/>
      <c r="JMQ827" s="367"/>
      <c r="JMR827" s="367"/>
      <c r="JMS827" s="367"/>
      <c r="JMT827" s="367"/>
      <c r="JMU827" s="367"/>
      <c r="JMV827" s="367"/>
      <c r="JMW827" s="367"/>
      <c r="JMX827" s="367"/>
      <c r="JMY827" s="367"/>
      <c r="JMZ827" s="367"/>
      <c r="JNA827" s="367"/>
      <c r="JNB827" s="367"/>
      <c r="JNC827" s="367"/>
      <c r="JND827" s="367"/>
      <c r="JNE827" s="367"/>
      <c r="JNF827" s="367"/>
      <c r="JNG827" s="367"/>
      <c r="JNH827" s="367"/>
      <c r="JNI827" s="367"/>
      <c r="JNJ827" s="367"/>
      <c r="JNK827" s="367"/>
      <c r="JNL827" s="367"/>
      <c r="JNM827" s="367"/>
      <c r="JNN827" s="367"/>
      <c r="JNO827" s="367"/>
      <c r="JNP827" s="367"/>
      <c r="JNQ827" s="367"/>
      <c r="JNR827" s="367"/>
      <c r="JNS827" s="367"/>
      <c r="JNT827" s="367"/>
      <c r="JNU827" s="367"/>
      <c r="JNV827" s="367"/>
      <c r="JNW827" s="367"/>
      <c r="JNX827" s="367"/>
      <c r="JNY827" s="367"/>
      <c r="JNZ827" s="367"/>
      <c r="JOA827" s="367"/>
      <c r="JOB827" s="367"/>
      <c r="JOC827" s="367"/>
      <c r="JOD827" s="367"/>
      <c r="JOE827" s="367"/>
      <c r="JOF827" s="367"/>
      <c r="JOG827" s="367"/>
      <c r="JOH827" s="367"/>
      <c r="JOI827" s="367"/>
      <c r="JOJ827" s="367"/>
      <c r="JOK827" s="367"/>
      <c r="JOL827" s="367"/>
      <c r="JOM827" s="367"/>
      <c r="JON827" s="367"/>
      <c r="JOO827" s="367"/>
      <c r="JOP827" s="367"/>
      <c r="JOQ827" s="367"/>
      <c r="JOR827" s="367"/>
      <c r="JOS827" s="367"/>
      <c r="JOT827" s="367"/>
      <c r="JOU827" s="367"/>
      <c r="JOV827" s="367"/>
      <c r="JOW827" s="367"/>
      <c r="JOX827" s="367"/>
      <c r="JOY827" s="367"/>
      <c r="JOZ827" s="367"/>
      <c r="JPA827" s="367"/>
      <c r="JPB827" s="367"/>
      <c r="JPC827" s="367"/>
      <c r="JPD827" s="367"/>
      <c r="JPE827" s="367"/>
      <c r="JPF827" s="367"/>
      <c r="JPG827" s="367"/>
      <c r="JPH827" s="367"/>
      <c r="JPI827" s="367"/>
      <c r="JPJ827" s="367"/>
      <c r="JPK827" s="367"/>
      <c r="JPL827" s="367"/>
      <c r="JPM827" s="367"/>
      <c r="JPN827" s="367"/>
      <c r="JPO827" s="367"/>
      <c r="JPP827" s="367"/>
      <c r="JPQ827" s="367"/>
      <c r="JPR827" s="367"/>
      <c r="JPS827" s="367"/>
      <c r="JPT827" s="367"/>
      <c r="JPU827" s="367"/>
      <c r="JPV827" s="367"/>
      <c r="JPW827" s="367"/>
      <c r="JPX827" s="367"/>
      <c r="JPY827" s="367"/>
      <c r="JPZ827" s="367"/>
      <c r="JQA827" s="367"/>
      <c r="JQB827" s="367"/>
      <c r="JQC827" s="367"/>
      <c r="JQD827" s="367"/>
      <c r="JQE827" s="367"/>
      <c r="JQF827" s="367"/>
      <c r="JQG827" s="367"/>
      <c r="JQH827" s="367"/>
      <c r="JQI827" s="367"/>
      <c r="JQJ827" s="367"/>
      <c r="JQK827" s="367"/>
      <c r="JQL827" s="367"/>
      <c r="JQM827" s="367"/>
      <c r="JQN827" s="367"/>
      <c r="JQO827" s="367"/>
      <c r="JQP827" s="367"/>
      <c r="JQQ827" s="367"/>
      <c r="JQR827" s="367"/>
      <c r="JQS827" s="367"/>
      <c r="JQT827" s="367"/>
      <c r="JQU827" s="367"/>
      <c r="JQV827" s="367"/>
      <c r="JQW827" s="367"/>
      <c r="JQX827" s="367"/>
      <c r="JQY827" s="367"/>
      <c r="JQZ827" s="367"/>
      <c r="JRA827" s="367"/>
      <c r="JRB827" s="367"/>
      <c r="JRC827" s="367"/>
      <c r="JRD827" s="367"/>
      <c r="JRE827" s="367"/>
      <c r="JRF827" s="367"/>
      <c r="JRG827" s="367"/>
      <c r="JRH827" s="367"/>
      <c r="JRI827" s="367"/>
      <c r="JRJ827" s="367"/>
      <c r="JRK827" s="367"/>
      <c r="JRL827" s="367"/>
      <c r="JRM827" s="367"/>
      <c r="JRN827" s="367"/>
      <c r="JRO827" s="367"/>
      <c r="JRP827" s="367"/>
      <c r="JRQ827" s="367"/>
      <c r="JRR827" s="367"/>
      <c r="JRS827" s="367"/>
      <c r="JRT827" s="367"/>
      <c r="JRU827" s="367"/>
      <c r="JRV827" s="367"/>
      <c r="JRW827" s="367"/>
      <c r="JRX827" s="367"/>
      <c r="JRY827" s="367"/>
      <c r="JRZ827" s="367"/>
      <c r="JSA827" s="367"/>
      <c r="JSB827" s="367"/>
      <c r="JSC827" s="367"/>
      <c r="JSD827" s="367"/>
      <c r="JSE827" s="367"/>
      <c r="JSF827" s="367"/>
      <c r="JSG827" s="367"/>
      <c r="JSH827" s="367"/>
      <c r="JSI827" s="367"/>
      <c r="JSJ827" s="367"/>
      <c r="JSK827" s="367"/>
      <c r="JSL827" s="367"/>
      <c r="JSM827" s="367"/>
      <c r="JSN827" s="367"/>
      <c r="JSO827" s="367"/>
      <c r="JSP827" s="367"/>
      <c r="JSQ827" s="367"/>
      <c r="JSR827" s="367"/>
      <c r="JSS827" s="367"/>
      <c r="JST827" s="367"/>
      <c r="JSU827" s="367"/>
      <c r="JSV827" s="367"/>
      <c r="JSW827" s="367"/>
      <c r="JSX827" s="367"/>
      <c r="JSY827" s="367"/>
      <c r="JSZ827" s="367"/>
      <c r="JTA827" s="367"/>
      <c r="JTB827" s="367"/>
      <c r="JTC827" s="367"/>
      <c r="JTD827" s="367"/>
      <c r="JTE827" s="367"/>
      <c r="JTF827" s="367"/>
      <c r="JTG827" s="367"/>
      <c r="JTH827" s="367"/>
      <c r="JTI827" s="367"/>
      <c r="JTJ827" s="367"/>
      <c r="JTK827" s="367"/>
      <c r="JTL827" s="367"/>
      <c r="JTM827" s="367"/>
      <c r="JTN827" s="367"/>
      <c r="JTO827" s="367"/>
      <c r="JTP827" s="367"/>
      <c r="JTQ827" s="367"/>
      <c r="JTR827" s="367"/>
      <c r="JTS827" s="367"/>
      <c r="JTT827" s="367"/>
      <c r="JTU827" s="367"/>
      <c r="JTV827" s="367"/>
      <c r="JTW827" s="367"/>
      <c r="JTX827" s="367"/>
      <c r="JTY827" s="367"/>
      <c r="JTZ827" s="367"/>
      <c r="JUA827" s="367"/>
      <c r="JUB827" s="367"/>
      <c r="JUC827" s="367"/>
      <c r="JUD827" s="367"/>
      <c r="JUE827" s="367"/>
      <c r="JUF827" s="367"/>
      <c r="JUG827" s="367"/>
      <c r="JUH827" s="367"/>
      <c r="JUI827" s="367"/>
      <c r="JUJ827" s="367"/>
      <c r="JUK827" s="367"/>
      <c r="JUL827" s="367"/>
      <c r="JUM827" s="367"/>
      <c r="JUN827" s="367"/>
      <c r="JUO827" s="367"/>
      <c r="JUP827" s="367"/>
      <c r="JUQ827" s="367"/>
      <c r="JUR827" s="367"/>
      <c r="JUS827" s="367"/>
      <c r="JUT827" s="367"/>
      <c r="JUU827" s="367"/>
      <c r="JUV827" s="367"/>
      <c r="JUW827" s="367"/>
      <c r="JUX827" s="367"/>
      <c r="JUY827" s="367"/>
      <c r="JUZ827" s="367"/>
      <c r="JVA827" s="367"/>
      <c r="JVB827" s="367"/>
      <c r="JVC827" s="367"/>
      <c r="JVD827" s="367"/>
      <c r="JVE827" s="367"/>
      <c r="JVF827" s="367"/>
      <c r="JVG827" s="367"/>
      <c r="JVH827" s="367"/>
      <c r="JVI827" s="367"/>
      <c r="JVJ827" s="367"/>
      <c r="JVK827" s="367"/>
      <c r="JVL827" s="367"/>
      <c r="JVM827" s="367"/>
      <c r="JVN827" s="367"/>
      <c r="JVO827" s="367"/>
      <c r="JVP827" s="367"/>
      <c r="JVQ827" s="367"/>
      <c r="JVR827" s="367"/>
      <c r="JVS827" s="367"/>
      <c r="JVT827" s="367"/>
      <c r="JVU827" s="367"/>
      <c r="JVV827" s="367"/>
      <c r="JVW827" s="367"/>
      <c r="JVX827" s="367"/>
      <c r="JVY827" s="367"/>
      <c r="JVZ827" s="367"/>
      <c r="JWA827" s="367"/>
      <c r="JWB827" s="367"/>
      <c r="JWC827" s="367"/>
      <c r="JWD827" s="367"/>
      <c r="JWE827" s="367"/>
      <c r="JWF827" s="367"/>
      <c r="JWG827" s="367"/>
      <c r="JWH827" s="367"/>
      <c r="JWI827" s="367"/>
      <c r="JWJ827" s="367"/>
      <c r="JWK827" s="367"/>
      <c r="JWL827" s="367"/>
      <c r="JWM827" s="367"/>
      <c r="JWN827" s="367"/>
      <c r="JWO827" s="367"/>
      <c r="JWP827" s="367"/>
      <c r="JWQ827" s="367"/>
      <c r="JWR827" s="367"/>
      <c r="JWS827" s="367"/>
      <c r="JWT827" s="367"/>
      <c r="JWU827" s="367"/>
      <c r="JWV827" s="367"/>
      <c r="JWW827" s="367"/>
      <c r="JWX827" s="367"/>
      <c r="JWY827" s="367"/>
      <c r="JWZ827" s="367"/>
      <c r="JXA827" s="367"/>
      <c r="JXB827" s="367"/>
      <c r="JXC827" s="367"/>
      <c r="JXD827" s="367"/>
      <c r="JXE827" s="367"/>
      <c r="JXF827" s="367"/>
      <c r="JXG827" s="367"/>
      <c r="JXH827" s="367"/>
      <c r="JXI827" s="367"/>
      <c r="JXJ827" s="367"/>
      <c r="JXK827" s="367"/>
      <c r="JXL827" s="367"/>
      <c r="JXM827" s="367"/>
      <c r="JXN827" s="367"/>
      <c r="JXO827" s="367"/>
      <c r="JXP827" s="367"/>
      <c r="JXQ827" s="367"/>
      <c r="JXR827" s="367"/>
      <c r="JXS827" s="367"/>
      <c r="JXT827" s="367"/>
      <c r="JXU827" s="367"/>
      <c r="JXV827" s="367"/>
      <c r="JXW827" s="367"/>
      <c r="JXX827" s="367"/>
      <c r="JXY827" s="367"/>
      <c r="JXZ827" s="367"/>
      <c r="JYA827" s="367"/>
      <c r="JYB827" s="367"/>
      <c r="JYC827" s="367"/>
      <c r="JYD827" s="367"/>
      <c r="JYE827" s="367"/>
      <c r="JYF827" s="367"/>
      <c r="JYG827" s="367"/>
      <c r="JYH827" s="367"/>
      <c r="JYI827" s="367"/>
      <c r="JYJ827" s="367"/>
      <c r="JYK827" s="367"/>
      <c r="JYL827" s="367"/>
      <c r="JYM827" s="367"/>
      <c r="JYN827" s="367"/>
      <c r="JYO827" s="367"/>
      <c r="JYP827" s="367"/>
      <c r="JYQ827" s="367"/>
      <c r="JYR827" s="367"/>
      <c r="JYS827" s="367"/>
      <c r="JYT827" s="367"/>
      <c r="JYU827" s="367"/>
      <c r="JYV827" s="367"/>
      <c r="JYW827" s="367"/>
      <c r="JYX827" s="367"/>
      <c r="JYY827" s="367"/>
      <c r="JYZ827" s="367"/>
      <c r="JZA827" s="367"/>
      <c r="JZB827" s="367"/>
      <c r="JZC827" s="367"/>
      <c r="JZD827" s="367"/>
      <c r="JZE827" s="367"/>
      <c r="JZF827" s="367"/>
      <c r="JZG827" s="367"/>
      <c r="JZH827" s="367"/>
      <c r="JZI827" s="367"/>
      <c r="JZJ827" s="367"/>
      <c r="JZK827" s="367"/>
      <c r="JZL827" s="367"/>
      <c r="JZM827" s="367"/>
      <c r="JZN827" s="367"/>
      <c r="JZO827" s="367"/>
      <c r="JZP827" s="367"/>
      <c r="JZQ827" s="367"/>
      <c r="JZR827" s="367"/>
      <c r="JZS827" s="367"/>
      <c r="JZT827" s="367"/>
      <c r="JZU827" s="367"/>
      <c r="JZV827" s="367"/>
      <c r="JZW827" s="367"/>
      <c r="JZX827" s="367"/>
      <c r="JZY827" s="367"/>
      <c r="JZZ827" s="367"/>
      <c r="KAA827" s="367"/>
      <c r="KAB827" s="367"/>
      <c r="KAC827" s="367"/>
      <c r="KAD827" s="367"/>
      <c r="KAE827" s="367"/>
      <c r="KAF827" s="367"/>
      <c r="KAG827" s="367"/>
      <c r="KAH827" s="367"/>
      <c r="KAI827" s="367"/>
      <c r="KAJ827" s="367"/>
      <c r="KAK827" s="367"/>
      <c r="KAL827" s="367"/>
      <c r="KAM827" s="367"/>
      <c r="KAN827" s="367"/>
      <c r="KAO827" s="367"/>
      <c r="KAP827" s="367"/>
      <c r="KAQ827" s="367"/>
      <c r="KAR827" s="367"/>
      <c r="KAS827" s="367"/>
      <c r="KAT827" s="367"/>
      <c r="KAU827" s="367"/>
      <c r="KAV827" s="367"/>
      <c r="KAW827" s="367"/>
      <c r="KAX827" s="367"/>
      <c r="KAY827" s="367"/>
      <c r="KAZ827" s="367"/>
      <c r="KBA827" s="367"/>
      <c r="KBB827" s="367"/>
      <c r="KBC827" s="367"/>
      <c r="KBD827" s="367"/>
      <c r="KBE827" s="367"/>
      <c r="KBF827" s="367"/>
      <c r="KBG827" s="367"/>
      <c r="KBH827" s="367"/>
      <c r="KBI827" s="367"/>
      <c r="KBJ827" s="367"/>
      <c r="KBK827" s="367"/>
      <c r="KBL827" s="367"/>
      <c r="KBM827" s="367"/>
      <c r="KBN827" s="367"/>
      <c r="KBO827" s="367"/>
      <c r="KBP827" s="367"/>
      <c r="KBQ827" s="367"/>
      <c r="KBR827" s="367"/>
      <c r="KBS827" s="367"/>
      <c r="KBT827" s="367"/>
      <c r="KBU827" s="367"/>
      <c r="KBV827" s="367"/>
      <c r="KBW827" s="367"/>
      <c r="KBX827" s="367"/>
      <c r="KBY827" s="367"/>
      <c r="KBZ827" s="367"/>
      <c r="KCA827" s="367"/>
      <c r="KCB827" s="367"/>
      <c r="KCC827" s="367"/>
      <c r="KCD827" s="367"/>
      <c r="KCE827" s="367"/>
      <c r="KCF827" s="367"/>
      <c r="KCG827" s="367"/>
      <c r="KCH827" s="367"/>
      <c r="KCI827" s="367"/>
      <c r="KCJ827" s="367"/>
      <c r="KCK827" s="367"/>
      <c r="KCL827" s="367"/>
      <c r="KCM827" s="367"/>
      <c r="KCN827" s="367"/>
      <c r="KCO827" s="367"/>
      <c r="KCP827" s="367"/>
      <c r="KCQ827" s="367"/>
      <c r="KCR827" s="367"/>
      <c r="KCS827" s="367"/>
      <c r="KCT827" s="367"/>
      <c r="KCU827" s="367"/>
      <c r="KCV827" s="367"/>
      <c r="KCW827" s="367"/>
      <c r="KCX827" s="367"/>
      <c r="KCY827" s="367"/>
      <c r="KCZ827" s="367"/>
      <c r="KDA827" s="367"/>
      <c r="KDB827" s="367"/>
      <c r="KDC827" s="367"/>
      <c r="KDD827" s="367"/>
      <c r="KDE827" s="367"/>
      <c r="KDF827" s="367"/>
      <c r="KDG827" s="367"/>
      <c r="KDH827" s="367"/>
      <c r="KDI827" s="367"/>
      <c r="KDJ827" s="367"/>
      <c r="KDK827" s="367"/>
      <c r="KDL827" s="367"/>
      <c r="KDM827" s="367"/>
      <c r="KDN827" s="367"/>
      <c r="KDO827" s="367"/>
      <c r="KDP827" s="367"/>
      <c r="KDQ827" s="367"/>
      <c r="KDR827" s="367"/>
      <c r="KDS827" s="367"/>
      <c r="KDT827" s="367"/>
      <c r="KDU827" s="367"/>
      <c r="KDV827" s="367"/>
      <c r="KDW827" s="367"/>
      <c r="KDX827" s="367"/>
      <c r="KDY827" s="367"/>
      <c r="KDZ827" s="367"/>
      <c r="KEA827" s="367"/>
      <c r="KEB827" s="367"/>
      <c r="KEC827" s="367"/>
      <c r="KED827" s="367"/>
      <c r="KEE827" s="367"/>
      <c r="KEF827" s="367"/>
      <c r="KEG827" s="367"/>
      <c r="KEH827" s="367"/>
      <c r="KEI827" s="367"/>
      <c r="KEJ827" s="367"/>
      <c r="KEK827" s="367"/>
      <c r="KEL827" s="367"/>
      <c r="KEM827" s="367"/>
      <c r="KEN827" s="367"/>
      <c r="KEO827" s="367"/>
      <c r="KEP827" s="367"/>
      <c r="KEQ827" s="367"/>
      <c r="KER827" s="367"/>
      <c r="KES827" s="367"/>
      <c r="KET827" s="367"/>
      <c r="KEU827" s="367"/>
      <c r="KEV827" s="367"/>
      <c r="KEW827" s="367"/>
      <c r="KEX827" s="367"/>
      <c r="KEY827" s="367"/>
      <c r="KEZ827" s="367"/>
      <c r="KFA827" s="367"/>
      <c r="KFB827" s="367"/>
      <c r="KFC827" s="367"/>
      <c r="KFD827" s="367"/>
      <c r="KFE827" s="367"/>
      <c r="KFF827" s="367"/>
      <c r="KFG827" s="367"/>
      <c r="KFH827" s="367"/>
      <c r="KFI827" s="367"/>
      <c r="KFJ827" s="367"/>
      <c r="KFK827" s="367"/>
      <c r="KFL827" s="367"/>
      <c r="KFM827" s="367"/>
      <c r="KFN827" s="367"/>
      <c r="KFO827" s="367"/>
      <c r="KFP827" s="367"/>
      <c r="KFQ827" s="367"/>
      <c r="KFR827" s="367"/>
      <c r="KFS827" s="367"/>
      <c r="KFT827" s="367"/>
      <c r="KFU827" s="367"/>
      <c r="KFV827" s="367"/>
      <c r="KFW827" s="367"/>
      <c r="KFX827" s="367"/>
      <c r="KFY827" s="367"/>
      <c r="KFZ827" s="367"/>
      <c r="KGA827" s="367"/>
      <c r="KGB827" s="367"/>
      <c r="KGC827" s="367"/>
      <c r="KGD827" s="367"/>
      <c r="KGE827" s="367"/>
      <c r="KGF827" s="367"/>
      <c r="KGG827" s="367"/>
      <c r="KGH827" s="367"/>
      <c r="KGI827" s="367"/>
      <c r="KGJ827" s="367"/>
      <c r="KGK827" s="367"/>
      <c r="KGL827" s="367"/>
      <c r="KGM827" s="367"/>
      <c r="KGN827" s="367"/>
      <c r="KGO827" s="367"/>
      <c r="KGP827" s="367"/>
      <c r="KGQ827" s="367"/>
      <c r="KGR827" s="367"/>
      <c r="KGS827" s="367"/>
      <c r="KGT827" s="367"/>
      <c r="KGU827" s="367"/>
      <c r="KGV827" s="367"/>
      <c r="KGW827" s="367"/>
      <c r="KGX827" s="367"/>
      <c r="KGY827" s="367"/>
      <c r="KGZ827" s="367"/>
      <c r="KHA827" s="367"/>
      <c r="KHB827" s="367"/>
      <c r="KHC827" s="367"/>
      <c r="KHD827" s="367"/>
      <c r="KHE827" s="367"/>
      <c r="KHF827" s="367"/>
      <c r="KHG827" s="367"/>
      <c r="KHH827" s="367"/>
      <c r="KHI827" s="367"/>
      <c r="KHJ827" s="367"/>
      <c r="KHK827" s="367"/>
      <c r="KHL827" s="367"/>
      <c r="KHM827" s="367"/>
      <c r="KHN827" s="367"/>
      <c r="KHO827" s="367"/>
      <c r="KHP827" s="367"/>
      <c r="KHQ827" s="367"/>
      <c r="KHR827" s="367"/>
      <c r="KHS827" s="367"/>
      <c r="KHT827" s="367"/>
      <c r="KHU827" s="367"/>
      <c r="KHV827" s="367"/>
      <c r="KHW827" s="367"/>
      <c r="KHX827" s="367"/>
      <c r="KHY827" s="367"/>
      <c r="KHZ827" s="367"/>
      <c r="KIA827" s="367"/>
      <c r="KIB827" s="367"/>
      <c r="KIC827" s="367"/>
      <c r="KID827" s="367"/>
      <c r="KIE827" s="367"/>
      <c r="KIF827" s="367"/>
      <c r="KIG827" s="367"/>
      <c r="KIH827" s="367"/>
      <c r="KII827" s="367"/>
      <c r="KIJ827" s="367"/>
      <c r="KIK827" s="367"/>
      <c r="KIL827" s="367"/>
      <c r="KIM827" s="367"/>
      <c r="KIN827" s="367"/>
      <c r="KIO827" s="367"/>
      <c r="KIP827" s="367"/>
      <c r="KIQ827" s="367"/>
      <c r="KIR827" s="367"/>
      <c r="KIS827" s="367"/>
      <c r="KIT827" s="367"/>
      <c r="KIU827" s="367"/>
      <c r="KIV827" s="367"/>
      <c r="KIW827" s="367"/>
      <c r="KIX827" s="367"/>
      <c r="KIY827" s="367"/>
      <c r="KIZ827" s="367"/>
      <c r="KJA827" s="367"/>
      <c r="KJB827" s="367"/>
      <c r="KJC827" s="367"/>
      <c r="KJD827" s="367"/>
      <c r="KJE827" s="367"/>
      <c r="KJF827" s="367"/>
      <c r="KJG827" s="367"/>
      <c r="KJH827" s="367"/>
      <c r="KJI827" s="367"/>
      <c r="KJJ827" s="367"/>
      <c r="KJK827" s="367"/>
      <c r="KJL827" s="367"/>
      <c r="KJM827" s="367"/>
      <c r="KJN827" s="367"/>
      <c r="KJO827" s="367"/>
      <c r="KJP827" s="367"/>
      <c r="KJQ827" s="367"/>
      <c r="KJR827" s="367"/>
      <c r="KJS827" s="367"/>
      <c r="KJT827" s="367"/>
      <c r="KJU827" s="367"/>
      <c r="KJV827" s="367"/>
      <c r="KJW827" s="367"/>
      <c r="KJX827" s="367"/>
      <c r="KJY827" s="367"/>
      <c r="KJZ827" s="367"/>
      <c r="KKA827" s="367"/>
      <c r="KKB827" s="367"/>
      <c r="KKC827" s="367"/>
      <c r="KKD827" s="367"/>
      <c r="KKE827" s="367"/>
      <c r="KKF827" s="367"/>
      <c r="KKG827" s="367"/>
      <c r="KKH827" s="367"/>
      <c r="KKI827" s="367"/>
      <c r="KKJ827" s="367"/>
      <c r="KKK827" s="367"/>
      <c r="KKL827" s="367"/>
      <c r="KKM827" s="367"/>
      <c r="KKN827" s="367"/>
      <c r="KKO827" s="367"/>
      <c r="KKP827" s="367"/>
      <c r="KKQ827" s="367"/>
      <c r="KKR827" s="367"/>
      <c r="KKS827" s="367"/>
      <c r="KKT827" s="367"/>
      <c r="KKU827" s="367"/>
      <c r="KKV827" s="367"/>
      <c r="KKW827" s="367"/>
      <c r="KKX827" s="367"/>
      <c r="KKY827" s="367"/>
      <c r="KKZ827" s="367"/>
      <c r="KLA827" s="367"/>
      <c r="KLB827" s="367"/>
      <c r="KLC827" s="367"/>
      <c r="KLD827" s="367"/>
      <c r="KLE827" s="367"/>
      <c r="KLF827" s="367"/>
      <c r="KLG827" s="367"/>
      <c r="KLH827" s="367"/>
      <c r="KLI827" s="367"/>
      <c r="KLJ827" s="367"/>
      <c r="KLK827" s="367"/>
      <c r="KLL827" s="367"/>
      <c r="KLM827" s="367"/>
      <c r="KLN827" s="367"/>
      <c r="KLO827" s="367"/>
      <c r="KLP827" s="367"/>
      <c r="KLQ827" s="367"/>
      <c r="KLR827" s="367"/>
      <c r="KLS827" s="367"/>
      <c r="KLT827" s="367"/>
      <c r="KLU827" s="367"/>
      <c r="KLV827" s="367"/>
      <c r="KLW827" s="367"/>
      <c r="KLX827" s="367"/>
      <c r="KLY827" s="367"/>
      <c r="KLZ827" s="367"/>
      <c r="KMA827" s="367"/>
      <c r="KMB827" s="367"/>
      <c r="KMC827" s="367"/>
      <c r="KMD827" s="367"/>
      <c r="KME827" s="367"/>
      <c r="KMF827" s="367"/>
      <c r="KMG827" s="367"/>
      <c r="KMH827" s="367"/>
      <c r="KMI827" s="367"/>
      <c r="KMJ827" s="367"/>
      <c r="KMK827" s="367"/>
      <c r="KML827" s="367"/>
      <c r="KMM827" s="367"/>
      <c r="KMN827" s="367"/>
      <c r="KMO827" s="367"/>
      <c r="KMP827" s="367"/>
      <c r="KMQ827" s="367"/>
      <c r="KMR827" s="367"/>
      <c r="KMS827" s="367"/>
      <c r="KMT827" s="367"/>
      <c r="KMU827" s="367"/>
      <c r="KMV827" s="367"/>
      <c r="KMW827" s="367"/>
      <c r="KMX827" s="367"/>
      <c r="KMY827" s="367"/>
      <c r="KMZ827" s="367"/>
      <c r="KNA827" s="367"/>
      <c r="KNB827" s="367"/>
      <c r="KNC827" s="367"/>
      <c r="KND827" s="367"/>
      <c r="KNE827" s="367"/>
      <c r="KNF827" s="367"/>
      <c r="KNG827" s="367"/>
      <c r="KNH827" s="367"/>
      <c r="KNI827" s="367"/>
      <c r="KNJ827" s="367"/>
      <c r="KNK827" s="367"/>
      <c r="KNL827" s="367"/>
      <c r="KNM827" s="367"/>
      <c r="KNN827" s="367"/>
      <c r="KNO827" s="367"/>
      <c r="KNP827" s="367"/>
      <c r="KNQ827" s="367"/>
      <c r="KNR827" s="367"/>
      <c r="KNS827" s="367"/>
      <c r="KNT827" s="367"/>
      <c r="KNU827" s="367"/>
      <c r="KNV827" s="367"/>
      <c r="KNW827" s="367"/>
      <c r="KNX827" s="367"/>
      <c r="KNY827" s="367"/>
      <c r="KNZ827" s="367"/>
      <c r="KOA827" s="367"/>
      <c r="KOB827" s="367"/>
      <c r="KOC827" s="367"/>
      <c r="KOD827" s="367"/>
      <c r="KOE827" s="367"/>
      <c r="KOF827" s="367"/>
      <c r="KOG827" s="367"/>
      <c r="KOH827" s="367"/>
      <c r="KOI827" s="367"/>
      <c r="KOJ827" s="367"/>
      <c r="KOK827" s="367"/>
      <c r="KOL827" s="367"/>
      <c r="KOM827" s="367"/>
      <c r="KON827" s="367"/>
      <c r="KOO827" s="367"/>
      <c r="KOP827" s="367"/>
      <c r="KOQ827" s="367"/>
      <c r="KOR827" s="367"/>
      <c r="KOS827" s="367"/>
      <c r="KOT827" s="367"/>
      <c r="KOU827" s="367"/>
      <c r="KOV827" s="367"/>
      <c r="KOW827" s="367"/>
      <c r="KOX827" s="367"/>
      <c r="KOY827" s="367"/>
      <c r="KOZ827" s="367"/>
      <c r="KPA827" s="367"/>
      <c r="KPB827" s="367"/>
      <c r="KPC827" s="367"/>
      <c r="KPD827" s="367"/>
      <c r="KPE827" s="367"/>
      <c r="KPF827" s="367"/>
      <c r="KPG827" s="367"/>
      <c r="KPH827" s="367"/>
      <c r="KPI827" s="367"/>
      <c r="KPJ827" s="367"/>
      <c r="KPK827" s="367"/>
      <c r="KPL827" s="367"/>
      <c r="KPM827" s="367"/>
      <c r="KPN827" s="367"/>
      <c r="KPO827" s="367"/>
      <c r="KPP827" s="367"/>
      <c r="KPQ827" s="367"/>
      <c r="KPR827" s="367"/>
      <c r="KPS827" s="367"/>
      <c r="KPT827" s="367"/>
      <c r="KPU827" s="367"/>
      <c r="KPV827" s="367"/>
      <c r="KPW827" s="367"/>
      <c r="KPX827" s="367"/>
      <c r="KPY827" s="367"/>
      <c r="KPZ827" s="367"/>
      <c r="KQA827" s="367"/>
      <c r="KQB827" s="367"/>
      <c r="KQC827" s="367"/>
      <c r="KQD827" s="367"/>
      <c r="KQE827" s="367"/>
      <c r="KQF827" s="367"/>
      <c r="KQG827" s="367"/>
      <c r="KQH827" s="367"/>
      <c r="KQI827" s="367"/>
      <c r="KQJ827" s="367"/>
      <c r="KQK827" s="367"/>
      <c r="KQL827" s="367"/>
      <c r="KQM827" s="367"/>
      <c r="KQN827" s="367"/>
      <c r="KQO827" s="367"/>
      <c r="KQP827" s="367"/>
      <c r="KQQ827" s="367"/>
      <c r="KQR827" s="367"/>
      <c r="KQS827" s="367"/>
      <c r="KQT827" s="367"/>
      <c r="KQU827" s="367"/>
      <c r="KQV827" s="367"/>
      <c r="KQW827" s="367"/>
      <c r="KQX827" s="367"/>
      <c r="KQY827" s="367"/>
      <c r="KQZ827" s="367"/>
      <c r="KRA827" s="367"/>
      <c r="KRB827" s="367"/>
      <c r="KRC827" s="367"/>
      <c r="KRD827" s="367"/>
      <c r="KRE827" s="367"/>
      <c r="KRF827" s="367"/>
      <c r="KRG827" s="367"/>
      <c r="KRH827" s="367"/>
      <c r="KRI827" s="367"/>
      <c r="KRJ827" s="367"/>
      <c r="KRK827" s="367"/>
      <c r="KRL827" s="367"/>
      <c r="KRM827" s="367"/>
      <c r="KRN827" s="367"/>
      <c r="KRO827" s="367"/>
      <c r="KRP827" s="367"/>
      <c r="KRQ827" s="367"/>
      <c r="KRR827" s="367"/>
      <c r="KRS827" s="367"/>
      <c r="KRT827" s="367"/>
      <c r="KRU827" s="367"/>
      <c r="KRV827" s="367"/>
      <c r="KRW827" s="367"/>
      <c r="KRX827" s="367"/>
      <c r="KRY827" s="367"/>
      <c r="KRZ827" s="367"/>
      <c r="KSA827" s="367"/>
      <c r="KSB827" s="367"/>
      <c r="KSC827" s="367"/>
      <c r="KSD827" s="367"/>
      <c r="KSE827" s="367"/>
      <c r="KSF827" s="367"/>
      <c r="KSG827" s="367"/>
      <c r="KSH827" s="367"/>
      <c r="KSI827" s="367"/>
      <c r="KSJ827" s="367"/>
      <c r="KSK827" s="367"/>
      <c r="KSL827" s="367"/>
      <c r="KSM827" s="367"/>
      <c r="KSN827" s="367"/>
      <c r="KSO827" s="367"/>
      <c r="KSP827" s="367"/>
      <c r="KSQ827" s="367"/>
      <c r="KSR827" s="367"/>
      <c r="KSS827" s="367"/>
      <c r="KST827" s="367"/>
      <c r="KSU827" s="367"/>
      <c r="KSV827" s="367"/>
      <c r="KSW827" s="367"/>
      <c r="KSX827" s="367"/>
      <c r="KSY827" s="367"/>
      <c r="KSZ827" s="367"/>
      <c r="KTA827" s="367"/>
      <c r="KTB827" s="367"/>
      <c r="KTC827" s="367"/>
      <c r="KTD827" s="367"/>
      <c r="KTE827" s="367"/>
      <c r="KTF827" s="367"/>
      <c r="KTG827" s="367"/>
      <c r="KTH827" s="367"/>
      <c r="KTI827" s="367"/>
      <c r="KTJ827" s="367"/>
      <c r="KTK827" s="367"/>
      <c r="KTL827" s="367"/>
      <c r="KTM827" s="367"/>
      <c r="KTN827" s="367"/>
      <c r="KTO827" s="367"/>
      <c r="KTP827" s="367"/>
      <c r="KTQ827" s="367"/>
      <c r="KTR827" s="367"/>
      <c r="KTS827" s="367"/>
      <c r="KTT827" s="367"/>
      <c r="KTU827" s="367"/>
      <c r="KTV827" s="367"/>
      <c r="KTW827" s="367"/>
      <c r="KTX827" s="367"/>
      <c r="KTY827" s="367"/>
      <c r="KTZ827" s="367"/>
      <c r="KUA827" s="367"/>
      <c r="KUB827" s="367"/>
      <c r="KUC827" s="367"/>
      <c r="KUD827" s="367"/>
      <c r="KUE827" s="367"/>
      <c r="KUF827" s="367"/>
      <c r="KUG827" s="367"/>
      <c r="KUH827" s="367"/>
      <c r="KUI827" s="367"/>
      <c r="KUJ827" s="367"/>
      <c r="KUK827" s="367"/>
      <c r="KUL827" s="367"/>
      <c r="KUM827" s="367"/>
      <c r="KUN827" s="367"/>
      <c r="KUO827" s="367"/>
      <c r="KUP827" s="367"/>
      <c r="KUQ827" s="367"/>
      <c r="KUR827" s="367"/>
      <c r="KUS827" s="367"/>
      <c r="KUT827" s="367"/>
      <c r="KUU827" s="367"/>
      <c r="KUV827" s="367"/>
      <c r="KUW827" s="367"/>
      <c r="KUX827" s="367"/>
      <c r="KUY827" s="367"/>
      <c r="KUZ827" s="367"/>
      <c r="KVA827" s="367"/>
      <c r="KVB827" s="367"/>
      <c r="KVC827" s="367"/>
      <c r="KVD827" s="367"/>
      <c r="KVE827" s="367"/>
      <c r="KVF827" s="367"/>
      <c r="KVG827" s="367"/>
      <c r="KVH827" s="367"/>
      <c r="KVI827" s="367"/>
      <c r="KVJ827" s="367"/>
      <c r="KVK827" s="367"/>
      <c r="KVL827" s="367"/>
      <c r="KVM827" s="367"/>
      <c r="KVN827" s="367"/>
      <c r="KVO827" s="367"/>
      <c r="KVP827" s="367"/>
      <c r="KVQ827" s="367"/>
      <c r="KVR827" s="367"/>
      <c r="KVS827" s="367"/>
      <c r="KVT827" s="367"/>
      <c r="KVU827" s="367"/>
      <c r="KVV827" s="367"/>
      <c r="KVW827" s="367"/>
      <c r="KVX827" s="367"/>
      <c r="KVY827" s="367"/>
      <c r="KVZ827" s="367"/>
      <c r="KWA827" s="367"/>
      <c r="KWB827" s="367"/>
      <c r="KWC827" s="367"/>
      <c r="KWD827" s="367"/>
      <c r="KWE827" s="367"/>
      <c r="KWF827" s="367"/>
      <c r="KWG827" s="367"/>
      <c r="KWH827" s="367"/>
      <c r="KWI827" s="367"/>
      <c r="KWJ827" s="367"/>
      <c r="KWK827" s="367"/>
      <c r="KWL827" s="367"/>
      <c r="KWM827" s="367"/>
      <c r="KWN827" s="367"/>
      <c r="KWO827" s="367"/>
      <c r="KWP827" s="367"/>
      <c r="KWQ827" s="367"/>
      <c r="KWR827" s="367"/>
      <c r="KWS827" s="367"/>
      <c r="KWT827" s="367"/>
      <c r="KWU827" s="367"/>
      <c r="KWV827" s="367"/>
      <c r="KWW827" s="367"/>
      <c r="KWX827" s="367"/>
      <c r="KWY827" s="367"/>
      <c r="KWZ827" s="367"/>
      <c r="KXA827" s="367"/>
      <c r="KXB827" s="367"/>
      <c r="KXC827" s="367"/>
      <c r="KXD827" s="367"/>
      <c r="KXE827" s="367"/>
      <c r="KXF827" s="367"/>
      <c r="KXG827" s="367"/>
      <c r="KXH827" s="367"/>
      <c r="KXI827" s="367"/>
      <c r="KXJ827" s="367"/>
      <c r="KXK827" s="367"/>
      <c r="KXL827" s="367"/>
      <c r="KXM827" s="367"/>
      <c r="KXN827" s="367"/>
      <c r="KXO827" s="367"/>
      <c r="KXP827" s="367"/>
      <c r="KXQ827" s="367"/>
      <c r="KXR827" s="367"/>
      <c r="KXS827" s="367"/>
      <c r="KXT827" s="367"/>
      <c r="KXU827" s="367"/>
      <c r="KXV827" s="367"/>
      <c r="KXW827" s="367"/>
      <c r="KXX827" s="367"/>
      <c r="KXY827" s="367"/>
      <c r="KXZ827" s="367"/>
      <c r="KYA827" s="367"/>
      <c r="KYB827" s="367"/>
      <c r="KYC827" s="367"/>
      <c r="KYD827" s="367"/>
      <c r="KYE827" s="367"/>
      <c r="KYF827" s="367"/>
      <c r="KYG827" s="367"/>
      <c r="KYH827" s="367"/>
      <c r="KYI827" s="367"/>
      <c r="KYJ827" s="367"/>
      <c r="KYK827" s="367"/>
      <c r="KYL827" s="367"/>
      <c r="KYM827" s="367"/>
      <c r="KYN827" s="367"/>
      <c r="KYO827" s="367"/>
      <c r="KYP827" s="367"/>
      <c r="KYQ827" s="367"/>
      <c r="KYR827" s="367"/>
      <c r="KYS827" s="367"/>
      <c r="KYT827" s="367"/>
      <c r="KYU827" s="367"/>
      <c r="KYV827" s="367"/>
      <c r="KYW827" s="367"/>
      <c r="KYX827" s="367"/>
      <c r="KYY827" s="367"/>
      <c r="KYZ827" s="367"/>
      <c r="KZA827" s="367"/>
      <c r="KZB827" s="367"/>
      <c r="KZC827" s="367"/>
      <c r="KZD827" s="367"/>
      <c r="KZE827" s="367"/>
      <c r="KZF827" s="367"/>
      <c r="KZG827" s="367"/>
      <c r="KZH827" s="367"/>
      <c r="KZI827" s="367"/>
      <c r="KZJ827" s="367"/>
      <c r="KZK827" s="367"/>
      <c r="KZL827" s="367"/>
      <c r="KZM827" s="367"/>
      <c r="KZN827" s="367"/>
      <c r="KZO827" s="367"/>
      <c r="KZP827" s="367"/>
      <c r="KZQ827" s="367"/>
      <c r="KZR827" s="367"/>
      <c r="KZS827" s="367"/>
      <c r="KZT827" s="367"/>
      <c r="KZU827" s="367"/>
      <c r="KZV827" s="367"/>
      <c r="KZW827" s="367"/>
      <c r="KZX827" s="367"/>
      <c r="KZY827" s="367"/>
      <c r="KZZ827" s="367"/>
      <c r="LAA827" s="367"/>
      <c r="LAB827" s="367"/>
      <c r="LAC827" s="367"/>
      <c r="LAD827" s="367"/>
      <c r="LAE827" s="367"/>
      <c r="LAF827" s="367"/>
      <c r="LAG827" s="367"/>
      <c r="LAH827" s="367"/>
      <c r="LAI827" s="367"/>
      <c r="LAJ827" s="367"/>
      <c r="LAK827" s="367"/>
      <c r="LAL827" s="367"/>
      <c r="LAM827" s="367"/>
      <c r="LAN827" s="367"/>
      <c r="LAO827" s="367"/>
      <c r="LAP827" s="367"/>
      <c r="LAQ827" s="367"/>
      <c r="LAR827" s="367"/>
      <c r="LAS827" s="367"/>
      <c r="LAT827" s="367"/>
      <c r="LAU827" s="367"/>
      <c r="LAV827" s="367"/>
      <c r="LAW827" s="367"/>
      <c r="LAX827" s="367"/>
      <c r="LAY827" s="367"/>
      <c r="LAZ827" s="367"/>
      <c r="LBA827" s="367"/>
      <c r="LBB827" s="367"/>
      <c r="LBC827" s="367"/>
      <c r="LBD827" s="367"/>
      <c r="LBE827" s="367"/>
      <c r="LBF827" s="367"/>
      <c r="LBG827" s="367"/>
      <c r="LBH827" s="367"/>
      <c r="LBI827" s="367"/>
      <c r="LBJ827" s="367"/>
      <c r="LBK827" s="367"/>
      <c r="LBL827" s="367"/>
      <c r="LBM827" s="367"/>
      <c r="LBN827" s="367"/>
      <c r="LBO827" s="367"/>
      <c r="LBP827" s="367"/>
      <c r="LBQ827" s="367"/>
      <c r="LBR827" s="367"/>
      <c r="LBS827" s="367"/>
      <c r="LBT827" s="367"/>
      <c r="LBU827" s="367"/>
      <c r="LBV827" s="367"/>
      <c r="LBW827" s="367"/>
      <c r="LBX827" s="367"/>
      <c r="LBY827" s="367"/>
      <c r="LBZ827" s="367"/>
      <c r="LCA827" s="367"/>
      <c r="LCB827" s="367"/>
      <c r="LCC827" s="367"/>
      <c r="LCD827" s="367"/>
      <c r="LCE827" s="367"/>
      <c r="LCF827" s="367"/>
      <c r="LCG827" s="367"/>
      <c r="LCH827" s="367"/>
      <c r="LCI827" s="367"/>
      <c r="LCJ827" s="367"/>
      <c r="LCK827" s="367"/>
      <c r="LCL827" s="367"/>
      <c r="LCM827" s="367"/>
      <c r="LCN827" s="367"/>
      <c r="LCO827" s="367"/>
      <c r="LCP827" s="367"/>
      <c r="LCQ827" s="367"/>
      <c r="LCR827" s="367"/>
      <c r="LCS827" s="367"/>
      <c r="LCT827" s="367"/>
      <c r="LCU827" s="367"/>
      <c r="LCV827" s="367"/>
      <c r="LCW827" s="367"/>
      <c r="LCX827" s="367"/>
      <c r="LCY827" s="367"/>
      <c r="LCZ827" s="367"/>
      <c r="LDA827" s="367"/>
      <c r="LDB827" s="367"/>
      <c r="LDC827" s="367"/>
      <c r="LDD827" s="367"/>
      <c r="LDE827" s="367"/>
      <c r="LDF827" s="367"/>
      <c r="LDG827" s="367"/>
      <c r="LDH827" s="367"/>
      <c r="LDI827" s="367"/>
      <c r="LDJ827" s="367"/>
      <c r="LDK827" s="367"/>
      <c r="LDL827" s="367"/>
      <c r="LDM827" s="367"/>
      <c r="LDN827" s="367"/>
      <c r="LDO827" s="367"/>
      <c r="LDP827" s="367"/>
      <c r="LDQ827" s="367"/>
      <c r="LDR827" s="367"/>
      <c r="LDS827" s="367"/>
      <c r="LDT827" s="367"/>
      <c r="LDU827" s="367"/>
      <c r="LDV827" s="367"/>
      <c r="LDW827" s="367"/>
      <c r="LDX827" s="367"/>
      <c r="LDY827" s="367"/>
      <c r="LDZ827" s="367"/>
      <c r="LEA827" s="367"/>
      <c r="LEB827" s="367"/>
      <c r="LEC827" s="367"/>
      <c r="LED827" s="367"/>
      <c r="LEE827" s="367"/>
      <c r="LEF827" s="367"/>
      <c r="LEG827" s="367"/>
      <c r="LEH827" s="367"/>
      <c r="LEI827" s="367"/>
      <c r="LEJ827" s="367"/>
      <c r="LEK827" s="367"/>
      <c r="LEL827" s="367"/>
      <c r="LEM827" s="367"/>
      <c r="LEN827" s="367"/>
      <c r="LEO827" s="367"/>
      <c r="LEP827" s="367"/>
      <c r="LEQ827" s="367"/>
      <c r="LER827" s="367"/>
      <c r="LES827" s="367"/>
      <c r="LET827" s="367"/>
      <c r="LEU827" s="367"/>
      <c r="LEV827" s="367"/>
      <c r="LEW827" s="367"/>
      <c r="LEX827" s="367"/>
      <c r="LEY827" s="367"/>
      <c r="LEZ827" s="367"/>
      <c r="LFA827" s="367"/>
      <c r="LFB827" s="367"/>
      <c r="LFC827" s="367"/>
      <c r="LFD827" s="367"/>
      <c r="LFE827" s="367"/>
      <c r="LFF827" s="367"/>
      <c r="LFG827" s="367"/>
      <c r="LFH827" s="367"/>
      <c r="LFI827" s="367"/>
      <c r="LFJ827" s="367"/>
      <c r="LFK827" s="367"/>
      <c r="LFL827" s="367"/>
      <c r="LFM827" s="367"/>
      <c r="LFN827" s="367"/>
      <c r="LFO827" s="367"/>
      <c r="LFP827" s="367"/>
      <c r="LFQ827" s="367"/>
      <c r="LFR827" s="367"/>
      <c r="LFS827" s="367"/>
      <c r="LFT827" s="367"/>
      <c r="LFU827" s="367"/>
      <c r="LFV827" s="367"/>
      <c r="LFW827" s="367"/>
      <c r="LFX827" s="367"/>
      <c r="LFY827" s="367"/>
      <c r="LFZ827" s="367"/>
      <c r="LGA827" s="367"/>
      <c r="LGB827" s="367"/>
      <c r="LGC827" s="367"/>
      <c r="LGD827" s="367"/>
      <c r="LGE827" s="367"/>
      <c r="LGF827" s="367"/>
      <c r="LGG827" s="367"/>
      <c r="LGH827" s="367"/>
      <c r="LGI827" s="367"/>
      <c r="LGJ827" s="367"/>
      <c r="LGK827" s="367"/>
      <c r="LGL827" s="367"/>
      <c r="LGM827" s="367"/>
      <c r="LGN827" s="367"/>
      <c r="LGO827" s="367"/>
      <c r="LGP827" s="367"/>
      <c r="LGQ827" s="367"/>
      <c r="LGR827" s="367"/>
      <c r="LGS827" s="367"/>
      <c r="LGT827" s="367"/>
      <c r="LGU827" s="367"/>
      <c r="LGV827" s="367"/>
      <c r="LGW827" s="367"/>
      <c r="LGX827" s="367"/>
      <c r="LGY827" s="367"/>
      <c r="LGZ827" s="367"/>
      <c r="LHA827" s="367"/>
      <c r="LHB827" s="367"/>
      <c r="LHC827" s="367"/>
      <c r="LHD827" s="367"/>
      <c r="LHE827" s="367"/>
      <c r="LHF827" s="367"/>
      <c r="LHG827" s="367"/>
      <c r="LHH827" s="367"/>
      <c r="LHI827" s="367"/>
      <c r="LHJ827" s="367"/>
      <c r="LHK827" s="367"/>
      <c r="LHL827" s="367"/>
      <c r="LHM827" s="367"/>
      <c r="LHN827" s="367"/>
      <c r="LHO827" s="367"/>
      <c r="LHP827" s="367"/>
      <c r="LHQ827" s="367"/>
      <c r="LHR827" s="367"/>
      <c r="LHS827" s="367"/>
      <c r="LHT827" s="367"/>
      <c r="LHU827" s="367"/>
      <c r="LHV827" s="367"/>
      <c r="LHW827" s="367"/>
      <c r="LHX827" s="367"/>
      <c r="LHY827" s="367"/>
      <c r="LHZ827" s="367"/>
      <c r="LIA827" s="367"/>
      <c r="LIB827" s="367"/>
      <c r="LIC827" s="367"/>
      <c r="LID827" s="367"/>
      <c r="LIE827" s="367"/>
      <c r="LIF827" s="367"/>
      <c r="LIG827" s="367"/>
      <c r="LIH827" s="367"/>
      <c r="LII827" s="367"/>
      <c r="LIJ827" s="367"/>
      <c r="LIK827" s="367"/>
      <c r="LIL827" s="367"/>
      <c r="LIM827" s="367"/>
      <c r="LIN827" s="367"/>
      <c r="LIO827" s="367"/>
      <c r="LIP827" s="367"/>
      <c r="LIQ827" s="367"/>
      <c r="LIR827" s="367"/>
      <c r="LIS827" s="367"/>
      <c r="LIT827" s="367"/>
      <c r="LIU827" s="367"/>
      <c r="LIV827" s="367"/>
      <c r="LIW827" s="367"/>
      <c r="LIX827" s="367"/>
      <c r="LIY827" s="367"/>
      <c r="LIZ827" s="367"/>
      <c r="LJA827" s="367"/>
      <c r="LJB827" s="367"/>
      <c r="LJC827" s="367"/>
      <c r="LJD827" s="367"/>
      <c r="LJE827" s="367"/>
      <c r="LJF827" s="367"/>
      <c r="LJG827" s="367"/>
      <c r="LJH827" s="367"/>
      <c r="LJI827" s="367"/>
      <c r="LJJ827" s="367"/>
      <c r="LJK827" s="367"/>
      <c r="LJL827" s="367"/>
      <c r="LJM827" s="367"/>
      <c r="LJN827" s="367"/>
      <c r="LJO827" s="367"/>
      <c r="LJP827" s="367"/>
      <c r="LJQ827" s="367"/>
      <c r="LJR827" s="367"/>
      <c r="LJS827" s="367"/>
      <c r="LJT827" s="367"/>
      <c r="LJU827" s="367"/>
      <c r="LJV827" s="367"/>
      <c r="LJW827" s="367"/>
      <c r="LJX827" s="367"/>
      <c r="LJY827" s="367"/>
      <c r="LJZ827" s="367"/>
      <c r="LKA827" s="367"/>
      <c r="LKB827" s="367"/>
      <c r="LKC827" s="367"/>
      <c r="LKD827" s="367"/>
      <c r="LKE827" s="367"/>
      <c r="LKF827" s="367"/>
      <c r="LKG827" s="367"/>
      <c r="LKH827" s="367"/>
      <c r="LKI827" s="367"/>
      <c r="LKJ827" s="367"/>
      <c r="LKK827" s="367"/>
      <c r="LKL827" s="367"/>
      <c r="LKM827" s="367"/>
      <c r="LKN827" s="367"/>
      <c r="LKO827" s="367"/>
      <c r="LKP827" s="367"/>
      <c r="LKQ827" s="367"/>
      <c r="LKR827" s="367"/>
      <c r="LKS827" s="367"/>
      <c r="LKT827" s="367"/>
      <c r="LKU827" s="367"/>
      <c r="LKV827" s="367"/>
      <c r="LKW827" s="367"/>
      <c r="LKX827" s="367"/>
      <c r="LKY827" s="367"/>
      <c r="LKZ827" s="367"/>
      <c r="LLA827" s="367"/>
      <c r="LLB827" s="367"/>
      <c r="LLC827" s="367"/>
      <c r="LLD827" s="367"/>
      <c r="LLE827" s="367"/>
      <c r="LLF827" s="367"/>
      <c r="LLG827" s="367"/>
      <c r="LLH827" s="367"/>
      <c r="LLI827" s="367"/>
      <c r="LLJ827" s="367"/>
      <c r="LLK827" s="367"/>
      <c r="LLL827" s="367"/>
      <c r="LLM827" s="367"/>
      <c r="LLN827" s="367"/>
      <c r="LLO827" s="367"/>
      <c r="LLP827" s="367"/>
      <c r="LLQ827" s="367"/>
      <c r="LLR827" s="367"/>
      <c r="LLS827" s="367"/>
      <c r="LLT827" s="367"/>
      <c r="LLU827" s="367"/>
      <c r="LLV827" s="367"/>
      <c r="LLW827" s="367"/>
      <c r="LLX827" s="367"/>
      <c r="LLY827" s="367"/>
      <c r="LLZ827" s="367"/>
      <c r="LMA827" s="367"/>
      <c r="LMB827" s="367"/>
      <c r="LMC827" s="367"/>
      <c r="LMD827" s="367"/>
      <c r="LME827" s="367"/>
      <c r="LMF827" s="367"/>
      <c r="LMG827" s="367"/>
      <c r="LMH827" s="367"/>
      <c r="LMI827" s="367"/>
      <c r="LMJ827" s="367"/>
      <c r="LMK827" s="367"/>
      <c r="LML827" s="367"/>
      <c r="LMM827" s="367"/>
      <c r="LMN827" s="367"/>
      <c r="LMO827" s="367"/>
      <c r="LMP827" s="367"/>
      <c r="LMQ827" s="367"/>
      <c r="LMR827" s="367"/>
      <c r="LMS827" s="367"/>
      <c r="LMT827" s="367"/>
      <c r="LMU827" s="367"/>
      <c r="LMV827" s="367"/>
      <c r="LMW827" s="367"/>
      <c r="LMX827" s="367"/>
      <c r="LMY827" s="367"/>
      <c r="LMZ827" s="367"/>
      <c r="LNA827" s="367"/>
      <c r="LNB827" s="367"/>
      <c r="LNC827" s="367"/>
      <c r="LND827" s="367"/>
      <c r="LNE827" s="367"/>
      <c r="LNF827" s="367"/>
      <c r="LNG827" s="367"/>
      <c r="LNH827" s="367"/>
      <c r="LNI827" s="367"/>
      <c r="LNJ827" s="367"/>
      <c r="LNK827" s="367"/>
      <c r="LNL827" s="367"/>
      <c r="LNM827" s="367"/>
      <c r="LNN827" s="367"/>
      <c r="LNO827" s="367"/>
      <c r="LNP827" s="367"/>
      <c r="LNQ827" s="367"/>
      <c r="LNR827" s="367"/>
      <c r="LNS827" s="367"/>
      <c r="LNT827" s="367"/>
      <c r="LNU827" s="367"/>
      <c r="LNV827" s="367"/>
      <c r="LNW827" s="367"/>
      <c r="LNX827" s="367"/>
      <c r="LNY827" s="367"/>
      <c r="LNZ827" s="367"/>
      <c r="LOA827" s="367"/>
      <c r="LOB827" s="367"/>
      <c r="LOC827" s="367"/>
      <c r="LOD827" s="367"/>
      <c r="LOE827" s="367"/>
      <c r="LOF827" s="367"/>
      <c r="LOG827" s="367"/>
      <c r="LOH827" s="367"/>
      <c r="LOI827" s="367"/>
      <c r="LOJ827" s="367"/>
      <c r="LOK827" s="367"/>
      <c r="LOL827" s="367"/>
      <c r="LOM827" s="367"/>
      <c r="LON827" s="367"/>
      <c r="LOO827" s="367"/>
      <c r="LOP827" s="367"/>
      <c r="LOQ827" s="367"/>
      <c r="LOR827" s="367"/>
      <c r="LOS827" s="367"/>
      <c r="LOT827" s="367"/>
      <c r="LOU827" s="367"/>
      <c r="LOV827" s="367"/>
      <c r="LOW827" s="367"/>
      <c r="LOX827" s="367"/>
      <c r="LOY827" s="367"/>
      <c r="LOZ827" s="367"/>
      <c r="LPA827" s="367"/>
      <c r="LPB827" s="367"/>
      <c r="LPC827" s="367"/>
      <c r="LPD827" s="367"/>
      <c r="LPE827" s="367"/>
      <c r="LPF827" s="367"/>
      <c r="LPG827" s="367"/>
      <c r="LPH827" s="367"/>
      <c r="LPI827" s="367"/>
      <c r="LPJ827" s="367"/>
      <c r="LPK827" s="367"/>
      <c r="LPL827" s="367"/>
      <c r="LPM827" s="367"/>
      <c r="LPN827" s="367"/>
      <c r="LPO827" s="367"/>
      <c r="LPP827" s="367"/>
      <c r="LPQ827" s="367"/>
      <c r="LPR827" s="367"/>
      <c r="LPS827" s="367"/>
      <c r="LPT827" s="367"/>
      <c r="LPU827" s="367"/>
      <c r="LPV827" s="367"/>
      <c r="LPW827" s="367"/>
      <c r="LPX827" s="367"/>
      <c r="LPY827" s="367"/>
      <c r="LPZ827" s="367"/>
      <c r="LQA827" s="367"/>
      <c r="LQB827" s="367"/>
      <c r="LQC827" s="367"/>
      <c r="LQD827" s="367"/>
      <c r="LQE827" s="367"/>
      <c r="LQF827" s="367"/>
      <c r="LQG827" s="367"/>
      <c r="LQH827" s="367"/>
      <c r="LQI827" s="367"/>
      <c r="LQJ827" s="367"/>
      <c r="LQK827" s="367"/>
      <c r="LQL827" s="367"/>
      <c r="LQM827" s="367"/>
      <c r="LQN827" s="367"/>
      <c r="LQO827" s="367"/>
      <c r="LQP827" s="367"/>
      <c r="LQQ827" s="367"/>
      <c r="LQR827" s="367"/>
      <c r="LQS827" s="367"/>
      <c r="LQT827" s="367"/>
      <c r="LQU827" s="367"/>
      <c r="LQV827" s="367"/>
      <c r="LQW827" s="367"/>
      <c r="LQX827" s="367"/>
      <c r="LQY827" s="367"/>
      <c r="LQZ827" s="367"/>
      <c r="LRA827" s="367"/>
      <c r="LRB827" s="367"/>
      <c r="LRC827" s="367"/>
      <c r="LRD827" s="367"/>
      <c r="LRE827" s="367"/>
      <c r="LRF827" s="367"/>
      <c r="LRG827" s="367"/>
      <c r="LRH827" s="367"/>
      <c r="LRI827" s="367"/>
      <c r="LRJ827" s="367"/>
      <c r="LRK827" s="367"/>
      <c r="LRL827" s="367"/>
      <c r="LRM827" s="367"/>
      <c r="LRN827" s="367"/>
      <c r="LRO827" s="367"/>
      <c r="LRP827" s="367"/>
      <c r="LRQ827" s="367"/>
      <c r="LRR827" s="367"/>
      <c r="LRS827" s="367"/>
      <c r="LRT827" s="367"/>
      <c r="LRU827" s="367"/>
      <c r="LRV827" s="367"/>
      <c r="LRW827" s="367"/>
      <c r="LRX827" s="367"/>
      <c r="LRY827" s="367"/>
      <c r="LRZ827" s="367"/>
      <c r="LSA827" s="367"/>
      <c r="LSB827" s="367"/>
      <c r="LSC827" s="367"/>
      <c r="LSD827" s="367"/>
      <c r="LSE827" s="367"/>
      <c r="LSF827" s="367"/>
      <c r="LSG827" s="367"/>
      <c r="LSH827" s="367"/>
      <c r="LSI827" s="367"/>
      <c r="LSJ827" s="367"/>
      <c r="LSK827" s="367"/>
      <c r="LSL827" s="367"/>
      <c r="LSM827" s="367"/>
      <c r="LSN827" s="367"/>
      <c r="LSO827" s="367"/>
      <c r="LSP827" s="367"/>
      <c r="LSQ827" s="367"/>
      <c r="LSR827" s="367"/>
      <c r="LSS827" s="367"/>
      <c r="LST827" s="367"/>
      <c r="LSU827" s="367"/>
      <c r="LSV827" s="367"/>
      <c r="LSW827" s="367"/>
      <c r="LSX827" s="367"/>
      <c r="LSY827" s="367"/>
      <c r="LSZ827" s="367"/>
      <c r="LTA827" s="367"/>
      <c r="LTB827" s="367"/>
      <c r="LTC827" s="367"/>
      <c r="LTD827" s="367"/>
      <c r="LTE827" s="367"/>
      <c r="LTF827" s="367"/>
      <c r="LTG827" s="367"/>
      <c r="LTH827" s="367"/>
      <c r="LTI827" s="367"/>
      <c r="LTJ827" s="367"/>
      <c r="LTK827" s="367"/>
      <c r="LTL827" s="367"/>
      <c r="LTM827" s="367"/>
      <c r="LTN827" s="367"/>
      <c r="LTO827" s="367"/>
      <c r="LTP827" s="367"/>
      <c r="LTQ827" s="367"/>
      <c r="LTR827" s="367"/>
      <c r="LTS827" s="367"/>
      <c r="LTT827" s="367"/>
      <c r="LTU827" s="367"/>
      <c r="LTV827" s="367"/>
      <c r="LTW827" s="367"/>
      <c r="LTX827" s="367"/>
      <c r="LTY827" s="367"/>
      <c r="LTZ827" s="367"/>
      <c r="LUA827" s="367"/>
      <c r="LUB827" s="367"/>
      <c r="LUC827" s="367"/>
      <c r="LUD827" s="367"/>
      <c r="LUE827" s="367"/>
      <c r="LUF827" s="367"/>
      <c r="LUG827" s="367"/>
      <c r="LUH827" s="367"/>
      <c r="LUI827" s="367"/>
      <c r="LUJ827" s="367"/>
      <c r="LUK827" s="367"/>
      <c r="LUL827" s="367"/>
      <c r="LUM827" s="367"/>
      <c r="LUN827" s="367"/>
      <c r="LUO827" s="367"/>
      <c r="LUP827" s="367"/>
      <c r="LUQ827" s="367"/>
      <c r="LUR827" s="367"/>
      <c r="LUS827" s="367"/>
      <c r="LUT827" s="367"/>
      <c r="LUU827" s="367"/>
      <c r="LUV827" s="367"/>
      <c r="LUW827" s="367"/>
      <c r="LUX827" s="367"/>
      <c r="LUY827" s="367"/>
      <c r="LUZ827" s="367"/>
      <c r="LVA827" s="367"/>
      <c r="LVB827" s="367"/>
      <c r="LVC827" s="367"/>
      <c r="LVD827" s="367"/>
      <c r="LVE827" s="367"/>
      <c r="LVF827" s="367"/>
      <c r="LVG827" s="367"/>
      <c r="LVH827" s="367"/>
      <c r="LVI827" s="367"/>
      <c r="LVJ827" s="367"/>
      <c r="LVK827" s="367"/>
      <c r="LVL827" s="367"/>
      <c r="LVM827" s="367"/>
      <c r="LVN827" s="367"/>
      <c r="LVO827" s="367"/>
      <c r="LVP827" s="367"/>
      <c r="LVQ827" s="367"/>
      <c r="LVR827" s="367"/>
      <c r="LVS827" s="367"/>
      <c r="LVT827" s="367"/>
      <c r="LVU827" s="367"/>
      <c r="LVV827" s="367"/>
      <c r="LVW827" s="367"/>
      <c r="LVX827" s="367"/>
      <c r="LVY827" s="367"/>
      <c r="LVZ827" s="367"/>
      <c r="LWA827" s="367"/>
      <c r="LWB827" s="367"/>
      <c r="LWC827" s="367"/>
      <c r="LWD827" s="367"/>
      <c r="LWE827" s="367"/>
      <c r="LWF827" s="367"/>
      <c r="LWG827" s="367"/>
      <c r="LWH827" s="367"/>
      <c r="LWI827" s="367"/>
      <c r="LWJ827" s="367"/>
      <c r="LWK827" s="367"/>
      <c r="LWL827" s="367"/>
      <c r="LWM827" s="367"/>
      <c r="LWN827" s="367"/>
      <c r="LWO827" s="367"/>
      <c r="LWP827" s="367"/>
      <c r="LWQ827" s="367"/>
      <c r="LWR827" s="367"/>
      <c r="LWS827" s="367"/>
      <c r="LWT827" s="367"/>
      <c r="LWU827" s="367"/>
      <c r="LWV827" s="367"/>
      <c r="LWW827" s="367"/>
      <c r="LWX827" s="367"/>
      <c r="LWY827" s="367"/>
      <c r="LWZ827" s="367"/>
      <c r="LXA827" s="367"/>
      <c r="LXB827" s="367"/>
      <c r="LXC827" s="367"/>
      <c r="LXD827" s="367"/>
      <c r="LXE827" s="367"/>
      <c r="LXF827" s="367"/>
      <c r="LXG827" s="367"/>
      <c r="LXH827" s="367"/>
      <c r="LXI827" s="367"/>
      <c r="LXJ827" s="367"/>
      <c r="LXK827" s="367"/>
      <c r="LXL827" s="367"/>
      <c r="LXM827" s="367"/>
      <c r="LXN827" s="367"/>
      <c r="LXO827" s="367"/>
      <c r="LXP827" s="367"/>
      <c r="LXQ827" s="367"/>
      <c r="LXR827" s="367"/>
      <c r="LXS827" s="367"/>
      <c r="LXT827" s="367"/>
      <c r="LXU827" s="367"/>
      <c r="LXV827" s="367"/>
      <c r="LXW827" s="367"/>
      <c r="LXX827" s="367"/>
      <c r="LXY827" s="367"/>
      <c r="LXZ827" s="367"/>
      <c r="LYA827" s="367"/>
      <c r="LYB827" s="367"/>
      <c r="LYC827" s="367"/>
      <c r="LYD827" s="367"/>
      <c r="LYE827" s="367"/>
      <c r="LYF827" s="367"/>
      <c r="LYG827" s="367"/>
      <c r="LYH827" s="367"/>
      <c r="LYI827" s="367"/>
      <c r="LYJ827" s="367"/>
      <c r="LYK827" s="367"/>
      <c r="LYL827" s="367"/>
      <c r="LYM827" s="367"/>
      <c r="LYN827" s="367"/>
      <c r="LYO827" s="367"/>
      <c r="LYP827" s="367"/>
      <c r="LYQ827" s="367"/>
      <c r="LYR827" s="367"/>
      <c r="LYS827" s="367"/>
      <c r="LYT827" s="367"/>
      <c r="LYU827" s="367"/>
      <c r="LYV827" s="367"/>
      <c r="LYW827" s="367"/>
      <c r="LYX827" s="367"/>
      <c r="LYY827" s="367"/>
      <c r="LYZ827" s="367"/>
      <c r="LZA827" s="367"/>
      <c r="LZB827" s="367"/>
      <c r="LZC827" s="367"/>
      <c r="LZD827" s="367"/>
      <c r="LZE827" s="367"/>
      <c r="LZF827" s="367"/>
      <c r="LZG827" s="367"/>
      <c r="LZH827" s="367"/>
      <c r="LZI827" s="367"/>
      <c r="LZJ827" s="367"/>
      <c r="LZK827" s="367"/>
      <c r="LZL827" s="367"/>
      <c r="LZM827" s="367"/>
      <c r="LZN827" s="367"/>
      <c r="LZO827" s="367"/>
      <c r="LZP827" s="367"/>
      <c r="LZQ827" s="367"/>
      <c r="LZR827" s="367"/>
      <c r="LZS827" s="367"/>
      <c r="LZT827" s="367"/>
      <c r="LZU827" s="367"/>
      <c r="LZV827" s="367"/>
      <c r="LZW827" s="367"/>
      <c r="LZX827" s="367"/>
      <c r="LZY827" s="367"/>
      <c r="LZZ827" s="367"/>
      <c r="MAA827" s="367"/>
      <c r="MAB827" s="367"/>
      <c r="MAC827" s="367"/>
      <c r="MAD827" s="367"/>
      <c r="MAE827" s="367"/>
      <c r="MAF827" s="367"/>
      <c r="MAG827" s="367"/>
      <c r="MAH827" s="367"/>
      <c r="MAI827" s="367"/>
      <c r="MAJ827" s="367"/>
      <c r="MAK827" s="367"/>
      <c r="MAL827" s="367"/>
      <c r="MAM827" s="367"/>
      <c r="MAN827" s="367"/>
      <c r="MAO827" s="367"/>
      <c r="MAP827" s="367"/>
      <c r="MAQ827" s="367"/>
      <c r="MAR827" s="367"/>
      <c r="MAS827" s="367"/>
      <c r="MAT827" s="367"/>
      <c r="MAU827" s="367"/>
      <c r="MAV827" s="367"/>
      <c r="MAW827" s="367"/>
      <c r="MAX827" s="367"/>
      <c r="MAY827" s="367"/>
      <c r="MAZ827" s="367"/>
      <c r="MBA827" s="367"/>
      <c r="MBB827" s="367"/>
      <c r="MBC827" s="367"/>
      <c r="MBD827" s="367"/>
      <c r="MBE827" s="367"/>
      <c r="MBF827" s="367"/>
      <c r="MBG827" s="367"/>
      <c r="MBH827" s="367"/>
      <c r="MBI827" s="367"/>
      <c r="MBJ827" s="367"/>
      <c r="MBK827" s="367"/>
      <c r="MBL827" s="367"/>
      <c r="MBM827" s="367"/>
      <c r="MBN827" s="367"/>
      <c r="MBO827" s="367"/>
      <c r="MBP827" s="367"/>
      <c r="MBQ827" s="367"/>
      <c r="MBR827" s="367"/>
      <c r="MBS827" s="367"/>
      <c r="MBT827" s="367"/>
      <c r="MBU827" s="367"/>
      <c r="MBV827" s="367"/>
      <c r="MBW827" s="367"/>
      <c r="MBX827" s="367"/>
      <c r="MBY827" s="367"/>
      <c r="MBZ827" s="367"/>
      <c r="MCA827" s="367"/>
      <c r="MCB827" s="367"/>
      <c r="MCC827" s="367"/>
      <c r="MCD827" s="367"/>
      <c r="MCE827" s="367"/>
      <c r="MCF827" s="367"/>
      <c r="MCG827" s="367"/>
      <c r="MCH827" s="367"/>
      <c r="MCI827" s="367"/>
      <c r="MCJ827" s="367"/>
      <c r="MCK827" s="367"/>
      <c r="MCL827" s="367"/>
      <c r="MCM827" s="367"/>
      <c r="MCN827" s="367"/>
      <c r="MCO827" s="367"/>
      <c r="MCP827" s="367"/>
      <c r="MCQ827" s="367"/>
      <c r="MCR827" s="367"/>
      <c r="MCS827" s="367"/>
      <c r="MCT827" s="367"/>
      <c r="MCU827" s="367"/>
      <c r="MCV827" s="367"/>
      <c r="MCW827" s="367"/>
      <c r="MCX827" s="367"/>
      <c r="MCY827" s="367"/>
      <c r="MCZ827" s="367"/>
      <c r="MDA827" s="367"/>
      <c r="MDB827" s="367"/>
      <c r="MDC827" s="367"/>
      <c r="MDD827" s="367"/>
      <c r="MDE827" s="367"/>
      <c r="MDF827" s="367"/>
      <c r="MDG827" s="367"/>
      <c r="MDH827" s="367"/>
      <c r="MDI827" s="367"/>
      <c r="MDJ827" s="367"/>
      <c r="MDK827" s="367"/>
      <c r="MDL827" s="367"/>
      <c r="MDM827" s="367"/>
      <c r="MDN827" s="367"/>
      <c r="MDO827" s="367"/>
      <c r="MDP827" s="367"/>
      <c r="MDQ827" s="367"/>
      <c r="MDR827" s="367"/>
      <c r="MDS827" s="367"/>
      <c r="MDT827" s="367"/>
      <c r="MDU827" s="367"/>
      <c r="MDV827" s="367"/>
      <c r="MDW827" s="367"/>
      <c r="MDX827" s="367"/>
      <c r="MDY827" s="367"/>
      <c r="MDZ827" s="367"/>
      <c r="MEA827" s="367"/>
      <c r="MEB827" s="367"/>
      <c r="MEC827" s="367"/>
      <c r="MED827" s="367"/>
      <c r="MEE827" s="367"/>
      <c r="MEF827" s="367"/>
      <c r="MEG827" s="367"/>
      <c r="MEH827" s="367"/>
      <c r="MEI827" s="367"/>
      <c r="MEJ827" s="367"/>
      <c r="MEK827" s="367"/>
      <c r="MEL827" s="367"/>
      <c r="MEM827" s="367"/>
      <c r="MEN827" s="367"/>
      <c r="MEO827" s="367"/>
      <c r="MEP827" s="367"/>
      <c r="MEQ827" s="367"/>
      <c r="MER827" s="367"/>
      <c r="MES827" s="367"/>
      <c r="MET827" s="367"/>
      <c r="MEU827" s="367"/>
      <c r="MEV827" s="367"/>
      <c r="MEW827" s="367"/>
      <c r="MEX827" s="367"/>
      <c r="MEY827" s="367"/>
      <c r="MEZ827" s="367"/>
      <c r="MFA827" s="367"/>
      <c r="MFB827" s="367"/>
      <c r="MFC827" s="367"/>
      <c r="MFD827" s="367"/>
      <c r="MFE827" s="367"/>
      <c r="MFF827" s="367"/>
      <c r="MFG827" s="367"/>
      <c r="MFH827" s="367"/>
      <c r="MFI827" s="367"/>
      <c r="MFJ827" s="367"/>
      <c r="MFK827" s="367"/>
      <c r="MFL827" s="367"/>
      <c r="MFM827" s="367"/>
      <c r="MFN827" s="367"/>
      <c r="MFO827" s="367"/>
      <c r="MFP827" s="367"/>
      <c r="MFQ827" s="367"/>
      <c r="MFR827" s="367"/>
      <c r="MFS827" s="367"/>
      <c r="MFT827" s="367"/>
      <c r="MFU827" s="367"/>
      <c r="MFV827" s="367"/>
      <c r="MFW827" s="367"/>
      <c r="MFX827" s="367"/>
      <c r="MFY827" s="367"/>
      <c r="MFZ827" s="367"/>
      <c r="MGA827" s="367"/>
      <c r="MGB827" s="367"/>
      <c r="MGC827" s="367"/>
      <c r="MGD827" s="367"/>
      <c r="MGE827" s="367"/>
      <c r="MGF827" s="367"/>
      <c r="MGG827" s="367"/>
      <c r="MGH827" s="367"/>
      <c r="MGI827" s="367"/>
      <c r="MGJ827" s="367"/>
      <c r="MGK827" s="367"/>
      <c r="MGL827" s="367"/>
      <c r="MGM827" s="367"/>
      <c r="MGN827" s="367"/>
      <c r="MGO827" s="367"/>
      <c r="MGP827" s="367"/>
      <c r="MGQ827" s="367"/>
      <c r="MGR827" s="367"/>
      <c r="MGS827" s="367"/>
      <c r="MGT827" s="367"/>
      <c r="MGU827" s="367"/>
      <c r="MGV827" s="367"/>
      <c r="MGW827" s="367"/>
      <c r="MGX827" s="367"/>
      <c r="MGY827" s="367"/>
      <c r="MGZ827" s="367"/>
      <c r="MHA827" s="367"/>
      <c r="MHB827" s="367"/>
      <c r="MHC827" s="367"/>
      <c r="MHD827" s="367"/>
      <c r="MHE827" s="367"/>
      <c r="MHF827" s="367"/>
      <c r="MHG827" s="367"/>
      <c r="MHH827" s="367"/>
      <c r="MHI827" s="367"/>
      <c r="MHJ827" s="367"/>
      <c r="MHK827" s="367"/>
      <c r="MHL827" s="367"/>
      <c r="MHM827" s="367"/>
      <c r="MHN827" s="367"/>
      <c r="MHO827" s="367"/>
      <c r="MHP827" s="367"/>
      <c r="MHQ827" s="367"/>
      <c r="MHR827" s="367"/>
      <c r="MHS827" s="367"/>
      <c r="MHT827" s="367"/>
      <c r="MHU827" s="367"/>
      <c r="MHV827" s="367"/>
      <c r="MHW827" s="367"/>
      <c r="MHX827" s="367"/>
      <c r="MHY827" s="367"/>
      <c r="MHZ827" s="367"/>
      <c r="MIA827" s="367"/>
      <c r="MIB827" s="367"/>
      <c r="MIC827" s="367"/>
      <c r="MID827" s="367"/>
      <c r="MIE827" s="367"/>
      <c r="MIF827" s="367"/>
      <c r="MIG827" s="367"/>
      <c r="MIH827" s="367"/>
      <c r="MII827" s="367"/>
      <c r="MIJ827" s="367"/>
      <c r="MIK827" s="367"/>
      <c r="MIL827" s="367"/>
      <c r="MIM827" s="367"/>
      <c r="MIN827" s="367"/>
      <c r="MIO827" s="367"/>
      <c r="MIP827" s="367"/>
      <c r="MIQ827" s="367"/>
      <c r="MIR827" s="367"/>
      <c r="MIS827" s="367"/>
      <c r="MIT827" s="367"/>
      <c r="MIU827" s="367"/>
      <c r="MIV827" s="367"/>
      <c r="MIW827" s="367"/>
      <c r="MIX827" s="367"/>
      <c r="MIY827" s="367"/>
      <c r="MIZ827" s="367"/>
      <c r="MJA827" s="367"/>
      <c r="MJB827" s="367"/>
      <c r="MJC827" s="367"/>
      <c r="MJD827" s="367"/>
      <c r="MJE827" s="367"/>
      <c r="MJF827" s="367"/>
      <c r="MJG827" s="367"/>
      <c r="MJH827" s="367"/>
      <c r="MJI827" s="367"/>
      <c r="MJJ827" s="367"/>
      <c r="MJK827" s="367"/>
      <c r="MJL827" s="367"/>
      <c r="MJM827" s="367"/>
      <c r="MJN827" s="367"/>
      <c r="MJO827" s="367"/>
      <c r="MJP827" s="367"/>
      <c r="MJQ827" s="367"/>
      <c r="MJR827" s="367"/>
      <c r="MJS827" s="367"/>
      <c r="MJT827" s="367"/>
      <c r="MJU827" s="367"/>
      <c r="MJV827" s="367"/>
      <c r="MJW827" s="367"/>
      <c r="MJX827" s="367"/>
      <c r="MJY827" s="367"/>
      <c r="MJZ827" s="367"/>
      <c r="MKA827" s="367"/>
      <c r="MKB827" s="367"/>
      <c r="MKC827" s="367"/>
      <c r="MKD827" s="367"/>
      <c r="MKE827" s="367"/>
      <c r="MKF827" s="367"/>
      <c r="MKG827" s="367"/>
      <c r="MKH827" s="367"/>
      <c r="MKI827" s="367"/>
      <c r="MKJ827" s="367"/>
      <c r="MKK827" s="367"/>
      <c r="MKL827" s="367"/>
      <c r="MKM827" s="367"/>
      <c r="MKN827" s="367"/>
      <c r="MKO827" s="367"/>
      <c r="MKP827" s="367"/>
      <c r="MKQ827" s="367"/>
      <c r="MKR827" s="367"/>
      <c r="MKS827" s="367"/>
      <c r="MKT827" s="367"/>
      <c r="MKU827" s="367"/>
      <c r="MKV827" s="367"/>
      <c r="MKW827" s="367"/>
      <c r="MKX827" s="367"/>
      <c r="MKY827" s="367"/>
      <c r="MKZ827" s="367"/>
      <c r="MLA827" s="367"/>
      <c r="MLB827" s="367"/>
      <c r="MLC827" s="367"/>
      <c r="MLD827" s="367"/>
      <c r="MLE827" s="367"/>
      <c r="MLF827" s="367"/>
      <c r="MLG827" s="367"/>
      <c r="MLH827" s="367"/>
      <c r="MLI827" s="367"/>
      <c r="MLJ827" s="367"/>
      <c r="MLK827" s="367"/>
      <c r="MLL827" s="367"/>
      <c r="MLM827" s="367"/>
      <c r="MLN827" s="367"/>
      <c r="MLO827" s="367"/>
      <c r="MLP827" s="367"/>
      <c r="MLQ827" s="367"/>
      <c r="MLR827" s="367"/>
      <c r="MLS827" s="367"/>
      <c r="MLT827" s="367"/>
      <c r="MLU827" s="367"/>
      <c r="MLV827" s="367"/>
      <c r="MLW827" s="367"/>
      <c r="MLX827" s="367"/>
      <c r="MLY827" s="367"/>
      <c r="MLZ827" s="367"/>
      <c r="MMA827" s="367"/>
      <c r="MMB827" s="367"/>
      <c r="MMC827" s="367"/>
      <c r="MMD827" s="367"/>
      <c r="MME827" s="367"/>
      <c r="MMF827" s="367"/>
      <c r="MMG827" s="367"/>
      <c r="MMH827" s="367"/>
      <c r="MMI827" s="367"/>
      <c r="MMJ827" s="367"/>
      <c r="MMK827" s="367"/>
      <c r="MML827" s="367"/>
      <c r="MMM827" s="367"/>
      <c r="MMN827" s="367"/>
      <c r="MMO827" s="367"/>
      <c r="MMP827" s="367"/>
      <c r="MMQ827" s="367"/>
      <c r="MMR827" s="367"/>
      <c r="MMS827" s="367"/>
      <c r="MMT827" s="367"/>
      <c r="MMU827" s="367"/>
      <c r="MMV827" s="367"/>
      <c r="MMW827" s="367"/>
      <c r="MMX827" s="367"/>
      <c r="MMY827" s="367"/>
      <c r="MMZ827" s="367"/>
      <c r="MNA827" s="367"/>
      <c r="MNB827" s="367"/>
      <c r="MNC827" s="367"/>
      <c r="MND827" s="367"/>
      <c r="MNE827" s="367"/>
      <c r="MNF827" s="367"/>
      <c r="MNG827" s="367"/>
      <c r="MNH827" s="367"/>
      <c r="MNI827" s="367"/>
      <c r="MNJ827" s="367"/>
      <c r="MNK827" s="367"/>
      <c r="MNL827" s="367"/>
      <c r="MNM827" s="367"/>
      <c r="MNN827" s="367"/>
      <c r="MNO827" s="367"/>
      <c r="MNP827" s="367"/>
      <c r="MNQ827" s="367"/>
      <c r="MNR827" s="367"/>
      <c r="MNS827" s="367"/>
      <c r="MNT827" s="367"/>
      <c r="MNU827" s="367"/>
      <c r="MNV827" s="367"/>
      <c r="MNW827" s="367"/>
      <c r="MNX827" s="367"/>
      <c r="MNY827" s="367"/>
      <c r="MNZ827" s="367"/>
      <c r="MOA827" s="367"/>
      <c r="MOB827" s="367"/>
      <c r="MOC827" s="367"/>
      <c r="MOD827" s="367"/>
      <c r="MOE827" s="367"/>
      <c r="MOF827" s="367"/>
      <c r="MOG827" s="367"/>
      <c r="MOH827" s="367"/>
      <c r="MOI827" s="367"/>
      <c r="MOJ827" s="367"/>
      <c r="MOK827" s="367"/>
      <c r="MOL827" s="367"/>
      <c r="MOM827" s="367"/>
      <c r="MON827" s="367"/>
      <c r="MOO827" s="367"/>
      <c r="MOP827" s="367"/>
      <c r="MOQ827" s="367"/>
      <c r="MOR827" s="367"/>
      <c r="MOS827" s="367"/>
      <c r="MOT827" s="367"/>
      <c r="MOU827" s="367"/>
      <c r="MOV827" s="367"/>
      <c r="MOW827" s="367"/>
      <c r="MOX827" s="367"/>
      <c r="MOY827" s="367"/>
      <c r="MOZ827" s="367"/>
      <c r="MPA827" s="367"/>
      <c r="MPB827" s="367"/>
      <c r="MPC827" s="367"/>
      <c r="MPD827" s="367"/>
      <c r="MPE827" s="367"/>
      <c r="MPF827" s="367"/>
      <c r="MPG827" s="367"/>
      <c r="MPH827" s="367"/>
      <c r="MPI827" s="367"/>
      <c r="MPJ827" s="367"/>
      <c r="MPK827" s="367"/>
      <c r="MPL827" s="367"/>
      <c r="MPM827" s="367"/>
      <c r="MPN827" s="367"/>
      <c r="MPO827" s="367"/>
      <c r="MPP827" s="367"/>
      <c r="MPQ827" s="367"/>
      <c r="MPR827" s="367"/>
      <c r="MPS827" s="367"/>
      <c r="MPT827" s="367"/>
      <c r="MPU827" s="367"/>
      <c r="MPV827" s="367"/>
      <c r="MPW827" s="367"/>
      <c r="MPX827" s="367"/>
      <c r="MPY827" s="367"/>
      <c r="MPZ827" s="367"/>
      <c r="MQA827" s="367"/>
      <c r="MQB827" s="367"/>
      <c r="MQC827" s="367"/>
      <c r="MQD827" s="367"/>
      <c r="MQE827" s="367"/>
      <c r="MQF827" s="367"/>
      <c r="MQG827" s="367"/>
      <c r="MQH827" s="367"/>
      <c r="MQI827" s="367"/>
      <c r="MQJ827" s="367"/>
      <c r="MQK827" s="367"/>
      <c r="MQL827" s="367"/>
      <c r="MQM827" s="367"/>
      <c r="MQN827" s="367"/>
      <c r="MQO827" s="367"/>
      <c r="MQP827" s="367"/>
      <c r="MQQ827" s="367"/>
      <c r="MQR827" s="367"/>
      <c r="MQS827" s="367"/>
      <c r="MQT827" s="367"/>
      <c r="MQU827" s="367"/>
      <c r="MQV827" s="367"/>
      <c r="MQW827" s="367"/>
      <c r="MQX827" s="367"/>
      <c r="MQY827" s="367"/>
      <c r="MQZ827" s="367"/>
      <c r="MRA827" s="367"/>
      <c r="MRB827" s="367"/>
      <c r="MRC827" s="367"/>
      <c r="MRD827" s="367"/>
      <c r="MRE827" s="367"/>
      <c r="MRF827" s="367"/>
      <c r="MRG827" s="367"/>
      <c r="MRH827" s="367"/>
      <c r="MRI827" s="367"/>
      <c r="MRJ827" s="367"/>
      <c r="MRK827" s="367"/>
      <c r="MRL827" s="367"/>
      <c r="MRM827" s="367"/>
      <c r="MRN827" s="367"/>
      <c r="MRO827" s="367"/>
      <c r="MRP827" s="367"/>
      <c r="MRQ827" s="367"/>
      <c r="MRR827" s="367"/>
      <c r="MRS827" s="367"/>
      <c r="MRT827" s="367"/>
      <c r="MRU827" s="367"/>
      <c r="MRV827" s="367"/>
      <c r="MRW827" s="367"/>
      <c r="MRX827" s="367"/>
      <c r="MRY827" s="367"/>
      <c r="MRZ827" s="367"/>
      <c r="MSA827" s="367"/>
      <c r="MSB827" s="367"/>
      <c r="MSC827" s="367"/>
      <c r="MSD827" s="367"/>
      <c r="MSE827" s="367"/>
      <c r="MSF827" s="367"/>
      <c r="MSG827" s="367"/>
      <c r="MSH827" s="367"/>
      <c r="MSI827" s="367"/>
      <c r="MSJ827" s="367"/>
      <c r="MSK827" s="367"/>
      <c r="MSL827" s="367"/>
      <c r="MSM827" s="367"/>
      <c r="MSN827" s="367"/>
      <c r="MSO827" s="367"/>
      <c r="MSP827" s="367"/>
      <c r="MSQ827" s="367"/>
      <c r="MSR827" s="367"/>
      <c r="MSS827" s="367"/>
      <c r="MST827" s="367"/>
      <c r="MSU827" s="367"/>
      <c r="MSV827" s="367"/>
      <c r="MSW827" s="367"/>
      <c r="MSX827" s="367"/>
      <c r="MSY827" s="367"/>
      <c r="MSZ827" s="367"/>
      <c r="MTA827" s="367"/>
      <c r="MTB827" s="367"/>
      <c r="MTC827" s="367"/>
      <c r="MTD827" s="367"/>
      <c r="MTE827" s="367"/>
      <c r="MTF827" s="367"/>
      <c r="MTG827" s="367"/>
      <c r="MTH827" s="367"/>
      <c r="MTI827" s="367"/>
      <c r="MTJ827" s="367"/>
      <c r="MTK827" s="367"/>
      <c r="MTL827" s="367"/>
      <c r="MTM827" s="367"/>
      <c r="MTN827" s="367"/>
      <c r="MTO827" s="367"/>
      <c r="MTP827" s="367"/>
      <c r="MTQ827" s="367"/>
      <c r="MTR827" s="367"/>
      <c r="MTS827" s="367"/>
      <c r="MTT827" s="367"/>
      <c r="MTU827" s="367"/>
      <c r="MTV827" s="367"/>
      <c r="MTW827" s="367"/>
      <c r="MTX827" s="367"/>
      <c r="MTY827" s="367"/>
      <c r="MTZ827" s="367"/>
      <c r="MUA827" s="367"/>
      <c r="MUB827" s="367"/>
      <c r="MUC827" s="367"/>
      <c r="MUD827" s="367"/>
      <c r="MUE827" s="367"/>
      <c r="MUF827" s="367"/>
      <c r="MUG827" s="367"/>
      <c r="MUH827" s="367"/>
      <c r="MUI827" s="367"/>
      <c r="MUJ827" s="367"/>
      <c r="MUK827" s="367"/>
      <c r="MUL827" s="367"/>
      <c r="MUM827" s="367"/>
      <c r="MUN827" s="367"/>
      <c r="MUO827" s="367"/>
      <c r="MUP827" s="367"/>
      <c r="MUQ827" s="367"/>
      <c r="MUR827" s="367"/>
      <c r="MUS827" s="367"/>
      <c r="MUT827" s="367"/>
      <c r="MUU827" s="367"/>
      <c r="MUV827" s="367"/>
      <c r="MUW827" s="367"/>
      <c r="MUX827" s="367"/>
      <c r="MUY827" s="367"/>
      <c r="MUZ827" s="367"/>
      <c r="MVA827" s="367"/>
      <c r="MVB827" s="367"/>
      <c r="MVC827" s="367"/>
      <c r="MVD827" s="367"/>
      <c r="MVE827" s="367"/>
      <c r="MVF827" s="367"/>
      <c r="MVG827" s="367"/>
      <c r="MVH827" s="367"/>
      <c r="MVI827" s="367"/>
      <c r="MVJ827" s="367"/>
      <c r="MVK827" s="367"/>
      <c r="MVL827" s="367"/>
      <c r="MVM827" s="367"/>
      <c r="MVN827" s="367"/>
      <c r="MVO827" s="367"/>
      <c r="MVP827" s="367"/>
      <c r="MVQ827" s="367"/>
      <c r="MVR827" s="367"/>
      <c r="MVS827" s="367"/>
      <c r="MVT827" s="367"/>
      <c r="MVU827" s="367"/>
      <c r="MVV827" s="367"/>
      <c r="MVW827" s="367"/>
      <c r="MVX827" s="367"/>
      <c r="MVY827" s="367"/>
      <c r="MVZ827" s="367"/>
      <c r="MWA827" s="367"/>
      <c r="MWB827" s="367"/>
      <c r="MWC827" s="367"/>
      <c r="MWD827" s="367"/>
      <c r="MWE827" s="367"/>
      <c r="MWF827" s="367"/>
      <c r="MWG827" s="367"/>
      <c r="MWH827" s="367"/>
      <c r="MWI827" s="367"/>
      <c r="MWJ827" s="367"/>
      <c r="MWK827" s="367"/>
      <c r="MWL827" s="367"/>
      <c r="MWM827" s="367"/>
      <c r="MWN827" s="367"/>
      <c r="MWO827" s="367"/>
      <c r="MWP827" s="367"/>
      <c r="MWQ827" s="367"/>
      <c r="MWR827" s="367"/>
      <c r="MWS827" s="367"/>
      <c r="MWT827" s="367"/>
      <c r="MWU827" s="367"/>
      <c r="MWV827" s="367"/>
      <c r="MWW827" s="367"/>
      <c r="MWX827" s="367"/>
      <c r="MWY827" s="367"/>
      <c r="MWZ827" s="367"/>
      <c r="MXA827" s="367"/>
      <c r="MXB827" s="367"/>
      <c r="MXC827" s="367"/>
      <c r="MXD827" s="367"/>
      <c r="MXE827" s="367"/>
      <c r="MXF827" s="367"/>
      <c r="MXG827" s="367"/>
      <c r="MXH827" s="367"/>
      <c r="MXI827" s="367"/>
      <c r="MXJ827" s="367"/>
      <c r="MXK827" s="367"/>
      <c r="MXL827" s="367"/>
      <c r="MXM827" s="367"/>
      <c r="MXN827" s="367"/>
      <c r="MXO827" s="367"/>
      <c r="MXP827" s="367"/>
      <c r="MXQ827" s="367"/>
      <c r="MXR827" s="367"/>
      <c r="MXS827" s="367"/>
      <c r="MXT827" s="367"/>
      <c r="MXU827" s="367"/>
      <c r="MXV827" s="367"/>
      <c r="MXW827" s="367"/>
      <c r="MXX827" s="367"/>
      <c r="MXY827" s="367"/>
      <c r="MXZ827" s="367"/>
      <c r="MYA827" s="367"/>
      <c r="MYB827" s="367"/>
      <c r="MYC827" s="367"/>
      <c r="MYD827" s="367"/>
      <c r="MYE827" s="367"/>
      <c r="MYF827" s="367"/>
      <c r="MYG827" s="367"/>
      <c r="MYH827" s="367"/>
      <c r="MYI827" s="367"/>
      <c r="MYJ827" s="367"/>
      <c r="MYK827" s="367"/>
      <c r="MYL827" s="367"/>
      <c r="MYM827" s="367"/>
      <c r="MYN827" s="367"/>
      <c r="MYO827" s="367"/>
      <c r="MYP827" s="367"/>
      <c r="MYQ827" s="367"/>
      <c r="MYR827" s="367"/>
      <c r="MYS827" s="367"/>
      <c r="MYT827" s="367"/>
      <c r="MYU827" s="367"/>
      <c r="MYV827" s="367"/>
      <c r="MYW827" s="367"/>
      <c r="MYX827" s="367"/>
      <c r="MYY827" s="367"/>
      <c r="MYZ827" s="367"/>
      <c r="MZA827" s="367"/>
      <c r="MZB827" s="367"/>
      <c r="MZC827" s="367"/>
      <c r="MZD827" s="367"/>
      <c r="MZE827" s="367"/>
      <c r="MZF827" s="367"/>
      <c r="MZG827" s="367"/>
      <c r="MZH827" s="367"/>
      <c r="MZI827" s="367"/>
      <c r="MZJ827" s="367"/>
      <c r="MZK827" s="367"/>
      <c r="MZL827" s="367"/>
      <c r="MZM827" s="367"/>
      <c r="MZN827" s="367"/>
      <c r="MZO827" s="367"/>
      <c r="MZP827" s="367"/>
      <c r="MZQ827" s="367"/>
      <c r="MZR827" s="367"/>
      <c r="MZS827" s="367"/>
      <c r="MZT827" s="367"/>
      <c r="MZU827" s="367"/>
      <c r="MZV827" s="367"/>
      <c r="MZW827" s="367"/>
      <c r="MZX827" s="367"/>
      <c r="MZY827" s="367"/>
      <c r="MZZ827" s="367"/>
      <c r="NAA827" s="367"/>
      <c r="NAB827" s="367"/>
      <c r="NAC827" s="367"/>
      <c r="NAD827" s="367"/>
      <c r="NAE827" s="367"/>
      <c r="NAF827" s="367"/>
      <c r="NAG827" s="367"/>
      <c r="NAH827" s="367"/>
      <c r="NAI827" s="367"/>
      <c r="NAJ827" s="367"/>
      <c r="NAK827" s="367"/>
      <c r="NAL827" s="367"/>
      <c r="NAM827" s="367"/>
      <c r="NAN827" s="367"/>
      <c r="NAO827" s="367"/>
      <c r="NAP827" s="367"/>
      <c r="NAQ827" s="367"/>
      <c r="NAR827" s="367"/>
      <c r="NAS827" s="367"/>
      <c r="NAT827" s="367"/>
      <c r="NAU827" s="367"/>
      <c r="NAV827" s="367"/>
      <c r="NAW827" s="367"/>
      <c r="NAX827" s="367"/>
      <c r="NAY827" s="367"/>
      <c r="NAZ827" s="367"/>
      <c r="NBA827" s="367"/>
      <c r="NBB827" s="367"/>
      <c r="NBC827" s="367"/>
      <c r="NBD827" s="367"/>
      <c r="NBE827" s="367"/>
      <c r="NBF827" s="367"/>
      <c r="NBG827" s="367"/>
      <c r="NBH827" s="367"/>
      <c r="NBI827" s="367"/>
      <c r="NBJ827" s="367"/>
      <c r="NBK827" s="367"/>
      <c r="NBL827" s="367"/>
      <c r="NBM827" s="367"/>
      <c r="NBN827" s="367"/>
      <c r="NBO827" s="367"/>
      <c r="NBP827" s="367"/>
      <c r="NBQ827" s="367"/>
      <c r="NBR827" s="367"/>
      <c r="NBS827" s="367"/>
      <c r="NBT827" s="367"/>
      <c r="NBU827" s="367"/>
      <c r="NBV827" s="367"/>
      <c r="NBW827" s="367"/>
      <c r="NBX827" s="367"/>
      <c r="NBY827" s="367"/>
      <c r="NBZ827" s="367"/>
      <c r="NCA827" s="367"/>
      <c r="NCB827" s="367"/>
      <c r="NCC827" s="367"/>
      <c r="NCD827" s="367"/>
      <c r="NCE827" s="367"/>
      <c r="NCF827" s="367"/>
      <c r="NCG827" s="367"/>
      <c r="NCH827" s="367"/>
      <c r="NCI827" s="367"/>
      <c r="NCJ827" s="367"/>
      <c r="NCK827" s="367"/>
      <c r="NCL827" s="367"/>
      <c r="NCM827" s="367"/>
      <c r="NCN827" s="367"/>
      <c r="NCO827" s="367"/>
      <c r="NCP827" s="367"/>
      <c r="NCQ827" s="367"/>
      <c r="NCR827" s="367"/>
      <c r="NCS827" s="367"/>
      <c r="NCT827" s="367"/>
      <c r="NCU827" s="367"/>
      <c r="NCV827" s="367"/>
      <c r="NCW827" s="367"/>
      <c r="NCX827" s="367"/>
      <c r="NCY827" s="367"/>
      <c r="NCZ827" s="367"/>
      <c r="NDA827" s="367"/>
      <c r="NDB827" s="367"/>
      <c r="NDC827" s="367"/>
      <c r="NDD827" s="367"/>
      <c r="NDE827" s="367"/>
      <c r="NDF827" s="367"/>
      <c r="NDG827" s="367"/>
      <c r="NDH827" s="367"/>
      <c r="NDI827" s="367"/>
      <c r="NDJ827" s="367"/>
      <c r="NDK827" s="367"/>
      <c r="NDL827" s="367"/>
      <c r="NDM827" s="367"/>
      <c r="NDN827" s="367"/>
      <c r="NDO827" s="367"/>
      <c r="NDP827" s="367"/>
      <c r="NDQ827" s="367"/>
      <c r="NDR827" s="367"/>
      <c r="NDS827" s="367"/>
      <c r="NDT827" s="367"/>
      <c r="NDU827" s="367"/>
      <c r="NDV827" s="367"/>
      <c r="NDW827" s="367"/>
      <c r="NDX827" s="367"/>
      <c r="NDY827" s="367"/>
      <c r="NDZ827" s="367"/>
      <c r="NEA827" s="367"/>
      <c r="NEB827" s="367"/>
      <c r="NEC827" s="367"/>
      <c r="NED827" s="367"/>
      <c r="NEE827" s="367"/>
      <c r="NEF827" s="367"/>
      <c r="NEG827" s="367"/>
      <c r="NEH827" s="367"/>
      <c r="NEI827" s="367"/>
      <c r="NEJ827" s="367"/>
      <c r="NEK827" s="367"/>
      <c r="NEL827" s="367"/>
      <c r="NEM827" s="367"/>
      <c r="NEN827" s="367"/>
      <c r="NEO827" s="367"/>
      <c r="NEP827" s="367"/>
      <c r="NEQ827" s="367"/>
      <c r="NER827" s="367"/>
      <c r="NES827" s="367"/>
      <c r="NET827" s="367"/>
      <c r="NEU827" s="367"/>
      <c r="NEV827" s="367"/>
      <c r="NEW827" s="367"/>
      <c r="NEX827" s="367"/>
      <c r="NEY827" s="367"/>
      <c r="NEZ827" s="367"/>
      <c r="NFA827" s="367"/>
      <c r="NFB827" s="367"/>
      <c r="NFC827" s="367"/>
      <c r="NFD827" s="367"/>
      <c r="NFE827" s="367"/>
      <c r="NFF827" s="367"/>
      <c r="NFG827" s="367"/>
      <c r="NFH827" s="367"/>
      <c r="NFI827" s="367"/>
      <c r="NFJ827" s="367"/>
      <c r="NFK827" s="367"/>
      <c r="NFL827" s="367"/>
      <c r="NFM827" s="367"/>
      <c r="NFN827" s="367"/>
      <c r="NFO827" s="367"/>
      <c r="NFP827" s="367"/>
      <c r="NFQ827" s="367"/>
      <c r="NFR827" s="367"/>
      <c r="NFS827" s="367"/>
      <c r="NFT827" s="367"/>
      <c r="NFU827" s="367"/>
      <c r="NFV827" s="367"/>
      <c r="NFW827" s="367"/>
      <c r="NFX827" s="367"/>
      <c r="NFY827" s="367"/>
      <c r="NFZ827" s="367"/>
      <c r="NGA827" s="367"/>
      <c r="NGB827" s="367"/>
      <c r="NGC827" s="367"/>
      <c r="NGD827" s="367"/>
      <c r="NGE827" s="367"/>
      <c r="NGF827" s="367"/>
      <c r="NGG827" s="367"/>
      <c r="NGH827" s="367"/>
      <c r="NGI827" s="367"/>
      <c r="NGJ827" s="367"/>
      <c r="NGK827" s="367"/>
      <c r="NGL827" s="367"/>
      <c r="NGM827" s="367"/>
      <c r="NGN827" s="367"/>
      <c r="NGO827" s="367"/>
      <c r="NGP827" s="367"/>
      <c r="NGQ827" s="367"/>
      <c r="NGR827" s="367"/>
      <c r="NGS827" s="367"/>
      <c r="NGT827" s="367"/>
      <c r="NGU827" s="367"/>
      <c r="NGV827" s="367"/>
      <c r="NGW827" s="367"/>
      <c r="NGX827" s="367"/>
      <c r="NGY827" s="367"/>
      <c r="NGZ827" s="367"/>
      <c r="NHA827" s="367"/>
      <c r="NHB827" s="367"/>
      <c r="NHC827" s="367"/>
      <c r="NHD827" s="367"/>
      <c r="NHE827" s="367"/>
      <c r="NHF827" s="367"/>
      <c r="NHG827" s="367"/>
      <c r="NHH827" s="367"/>
      <c r="NHI827" s="367"/>
      <c r="NHJ827" s="367"/>
      <c r="NHK827" s="367"/>
      <c r="NHL827" s="367"/>
      <c r="NHM827" s="367"/>
      <c r="NHN827" s="367"/>
      <c r="NHO827" s="367"/>
      <c r="NHP827" s="367"/>
      <c r="NHQ827" s="367"/>
      <c r="NHR827" s="367"/>
      <c r="NHS827" s="367"/>
      <c r="NHT827" s="367"/>
      <c r="NHU827" s="367"/>
      <c r="NHV827" s="367"/>
      <c r="NHW827" s="367"/>
      <c r="NHX827" s="367"/>
      <c r="NHY827" s="367"/>
      <c r="NHZ827" s="367"/>
      <c r="NIA827" s="367"/>
      <c r="NIB827" s="367"/>
      <c r="NIC827" s="367"/>
      <c r="NID827" s="367"/>
      <c r="NIE827" s="367"/>
      <c r="NIF827" s="367"/>
      <c r="NIG827" s="367"/>
      <c r="NIH827" s="367"/>
      <c r="NII827" s="367"/>
      <c r="NIJ827" s="367"/>
      <c r="NIK827" s="367"/>
      <c r="NIL827" s="367"/>
      <c r="NIM827" s="367"/>
      <c r="NIN827" s="367"/>
      <c r="NIO827" s="367"/>
      <c r="NIP827" s="367"/>
      <c r="NIQ827" s="367"/>
      <c r="NIR827" s="367"/>
      <c r="NIS827" s="367"/>
      <c r="NIT827" s="367"/>
      <c r="NIU827" s="367"/>
      <c r="NIV827" s="367"/>
      <c r="NIW827" s="367"/>
      <c r="NIX827" s="367"/>
      <c r="NIY827" s="367"/>
      <c r="NIZ827" s="367"/>
      <c r="NJA827" s="367"/>
      <c r="NJB827" s="367"/>
      <c r="NJC827" s="367"/>
      <c r="NJD827" s="367"/>
      <c r="NJE827" s="367"/>
      <c r="NJF827" s="367"/>
      <c r="NJG827" s="367"/>
      <c r="NJH827" s="367"/>
      <c r="NJI827" s="367"/>
      <c r="NJJ827" s="367"/>
      <c r="NJK827" s="367"/>
      <c r="NJL827" s="367"/>
      <c r="NJM827" s="367"/>
      <c r="NJN827" s="367"/>
      <c r="NJO827" s="367"/>
      <c r="NJP827" s="367"/>
      <c r="NJQ827" s="367"/>
      <c r="NJR827" s="367"/>
      <c r="NJS827" s="367"/>
      <c r="NJT827" s="367"/>
      <c r="NJU827" s="367"/>
      <c r="NJV827" s="367"/>
      <c r="NJW827" s="367"/>
      <c r="NJX827" s="367"/>
      <c r="NJY827" s="367"/>
      <c r="NJZ827" s="367"/>
      <c r="NKA827" s="367"/>
      <c r="NKB827" s="367"/>
      <c r="NKC827" s="367"/>
      <c r="NKD827" s="367"/>
      <c r="NKE827" s="367"/>
      <c r="NKF827" s="367"/>
      <c r="NKG827" s="367"/>
      <c r="NKH827" s="367"/>
      <c r="NKI827" s="367"/>
      <c r="NKJ827" s="367"/>
      <c r="NKK827" s="367"/>
      <c r="NKL827" s="367"/>
      <c r="NKM827" s="367"/>
      <c r="NKN827" s="367"/>
      <c r="NKO827" s="367"/>
      <c r="NKP827" s="367"/>
      <c r="NKQ827" s="367"/>
      <c r="NKR827" s="367"/>
      <c r="NKS827" s="367"/>
      <c r="NKT827" s="367"/>
      <c r="NKU827" s="367"/>
      <c r="NKV827" s="367"/>
      <c r="NKW827" s="367"/>
      <c r="NKX827" s="367"/>
      <c r="NKY827" s="367"/>
      <c r="NKZ827" s="367"/>
      <c r="NLA827" s="367"/>
      <c r="NLB827" s="367"/>
      <c r="NLC827" s="367"/>
      <c r="NLD827" s="367"/>
      <c r="NLE827" s="367"/>
      <c r="NLF827" s="367"/>
      <c r="NLG827" s="367"/>
      <c r="NLH827" s="367"/>
      <c r="NLI827" s="367"/>
      <c r="NLJ827" s="367"/>
      <c r="NLK827" s="367"/>
      <c r="NLL827" s="367"/>
      <c r="NLM827" s="367"/>
      <c r="NLN827" s="367"/>
      <c r="NLO827" s="367"/>
      <c r="NLP827" s="367"/>
      <c r="NLQ827" s="367"/>
      <c r="NLR827" s="367"/>
      <c r="NLS827" s="367"/>
      <c r="NLT827" s="367"/>
      <c r="NLU827" s="367"/>
      <c r="NLV827" s="367"/>
      <c r="NLW827" s="367"/>
      <c r="NLX827" s="367"/>
      <c r="NLY827" s="367"/>
      <c r="NLZ827" s="367"/>
      <c r="NMA827" s="367"/>
      <c r="NMB827" s="367"/>
      <c r="NMC827" s="367"/>
      <c r="NMD827" s="367"/>
      <c r="NME827" s="367"/>
      <c r="NMF827" s="367"/>
      <c r="NMG827" s="367"/>
      <c r="NMH827" s="367"/>
      <c r="NMI827" s="367"/>
      <c r="NMJ827" s="367"/>
      <c r="NMK827" s="367"/>
      <c r="NML827" s="367"/>
      <c r="NMM827" s="367"/>
      <c r="NMN827" s="367"/>
      <c r="NMO827" s="367"/>
      <c r="NMP827" s="367"/>
      <c r="NMQ827" s="367"/>
      <c r="NMR827" s="367"/>
      <c r="NMS827" s="367"/>
      <c r="NMT827" s="367"/>
      <c r="NMU827" s="367"/>
      <c r="NMV827" s="367"/>
      <c r="NMW827" s="367"/>
      <c r="NMX827" s="367"/>
      <c r="NMY827" s="367"/>
      <c r="NMZ827" s="367"/>
      <c r="NNA827" s="367"/>
      <c r="NNB827" s="367"/>
      <c r="NNC827" s="367"/>
      <c r="NND827" s="367"/>
      <c r="NNE827" s="367"/>
      <c r="NNF827" s="367"/>
      <c r="NNG827" s="367"/>
      <c r="NNH827" s="367"/>
      <c r="NNI827" s="367"/>
      <c r="NNJ827" s="367"/>
      <c r="NNK827" s="367"/>
      <c r="NNL827" s="367"/>
      <c r="NNM827" s="367"/>
      <c r="NNN827" s="367"/>
      <c r="NNO827" s="367"/>
      <c r="NNP827" s="367"/>
      <c r="NNQ827" s="367"/>
      <c r="NNR827" s="367"/>
      <c r="NNS827" s="367"/>
      <c r="NNT827" s="367"/>
      <c r="NNU827" s="367"/>
      <c r="NNV827" s="367"/>
      <c r="NNW827" s="367"/>
      <c r="NNX827" s="367"/>
      <c r="NNY827" s="367"/>
      <c r="NNZ827" s="367"/>
      <c r="NOA827" s="367"/>
      <c r="NOB827" s="367"/>
      <c r="NOC827" s="367"/>
      <c r="NOD827" s="367"/>
      <c r="NOE827" s="367"/>
      <c r="NOF827" s="367"/>
      <c r="NOG827" s="367"/>
      <c r="NOH827" s="367"/>
      <c r="NOI827" s="367"/>
      <c r="NOJ827" s="367"/>
      <c r="NOK827" s="367"/>
      <c r="NOL827" s="367"/>
      <c r="NOM827" s="367"/>
      <c r="NON827" s="367"/>
      <c r="NOO827" s="367"/>
      <c r="NOP827" s="367"/>
      <c r="NOQ827" s="367"/>
      <c r="NOR827" s="367"/>
      <c r="NOS827" s="367"/>
      <c r="NOT827" s="367"/>
      <c r="NOU827" s="367"/>
      <c r="NOV827" s="367"/>
      <c r="NOW827" s="367"/>
      <c r="NOX827" s="367"/>
      <c r="NOY827" s="367"/>
      <c r="NOZ827" s="367"/>
      <c r="NPA827" s="367"/>
      <c r="NPB827" s="367"/>
      <c r="NPC827" s="367"/>
      <c r="NPD827" s="367"/>
      <c r="NPE827" s="367"/>
      <c r="NPF827" s="367"/>
      <c r="NPG827" s="367"/>
      <c r="NPH827" s="367"/>
      <c r="NPI827" s="367"/>
      <c r="NPJ827" s="367"/>
      <c r="NPK827" s="367"/>
      <c r="NPL827" s="367"/>
      <c r="NPM827" s="367"/>
      <c r="NPN827" s="367"/>
      <c r="NPO827" s="367"/>
      <c r="NPP827" s="367"/>
      <c r="NPQ827" s="367"/>
      <c r="NPR827" s="367"/>
      <c r="NPS827" s="367"/>
      <c r="NPT827" s="367"/>
      <c r="NPU827" s="367"/>
      <c r="NPV827" s="367"/>
      <c r="NPW827" s="367"/>
      <c r="NPX827" s="367"/>
      <c r="NPY827" s="367"/>
      <c r="NPZ827" s="367"/>
      <c r="NQA827" s="367"/>
      <c r="NQB827" s="367"/>
      <c r="NQC827" s="367"/>
      <c r="NQD827" s="367"/>
      <c r="NQE827" s="367"/>
      <c r="NQF827" s="367"/>
      <c r="NQG827" s="367"/>
      <c r="NQH827" s="367"/>
      <c r="NQI827" s="367"/>
      <c r="NQJ827" s="367"/>
      <c r="NQK827" s="367"/>
      <c r="NQL827" s="367"/>
      <c r="NQM827" s="367"/>
      <c r="NQN827" s="367"/>
      <c r="NQO827" s="367"/>
      <c r="NQP827" s="367"/>
      <c r="NQQ827" s="367"/>
      <c r="NQR827" s="367"/>
      <c r="NQS827" s="367"/>
      <c r="NQT827" s="367"/>
      <c r="NQU827" s="367"/>
      <c r="NQV827" s="367"/>
      <c r="NQW827" s="367"/>
      <c r="NQX827" s="367"/>
      <c r="NQY827" s="367"/>
      <c r="NQZ827" s="367"/>
      <c r="NRA827" s="367"/>
      <c r="NRB827" s="367"/>
      <c r="NRC827" s="367"/>
      <c r="NRD827" s="367"/>
      <c r="NRE827" s="367"/>
      <c r="NRF827" s="367"/>
      <c r="NRG827" s="367"/>
      <c r="NRH827" s="367"/>
      <c r="NRI827" s="367"/>
      <c r="NRJ827" s="367"/>
      <c r="NRK827" s="367"/>
      <c r="NRL827" s="367"/>
      <c r="NRM827" s="367"/>
      <c r="NRN827" s="367"/>
      <c r="NRO827" s="367"/>
      <c r="NRP827" s="367"/>
      <c r="NRQ827" s="367"/>
      <c r="NRR827" s="367"/>
      <c r="NRS827" s="367"/>
      <c r="NRT827" s="367"/>
      <c r="NRU827" s="367"/>
      <c r="NRV827" s="367"/>
      <c r="NRW827" s="367"/>
      <c r="NRX827" s="367"/>
      <c r="NRY827" s="367"/>
      <c r="NRZ827" s="367"/>
      <c r="NSA827" s="367"/>
      <c r="NSB827" s="367"/>
      <c r="NSC827" s="367"/>
      <c r="NSD827" s="367"/>
      <c r="NSE827" s="367"/>
      <c r="NSF827" s="367"/>
      <c r="NSG827" s="367"/>
      <c r="NSH827" s="367"/>
      <c r="NSI827" s="367"/>
      <c r="NSJ827" s="367"/>
      <c r="NSK827" s="367"/>
      <c r="NSL827" s="367"/>
      <c r="NSM827" s="367"/>
      <c r="NSN827" s="367"/>
      <c r="NSO827" s="367"/>
      <c r="NSP827" s="367"/>
      <c r="NSQ827" s="367"/>
      <c r="NSR827" s="367"/>
      <c r="NSS827" s="367"/>
      <c r="NST827" s="367"/>
      <c r="NSU827" s="367"/>
      <c r="NSV827" s="367"/>
      <c r="NSW827" s="367"/>
      <c r="NSX827" s="367"/>
      <c r="NSY827" s="367"/>
      <c r="NSZ827" s="367"/>
      <c r="NTA827" s="367"/>
      <c r="NTB827" s="367"/>
      <c r="NTC827" s="367"/>
      <c r="NTD827" s="367"/>
      <c r="NTE827" s="367"/>
      <c r="NTF827" s="367"/>
      <c r="NTG827" s="367"/>
      <c r="NTH827" s="367"/>
      <c r="NTI827" s="367"/>
      <c r="NTJ827" s="367"/>
      <c r="NTK827" s="367"/>
      <c r="NTL827" s="367"/>
      <c r="NTM827" s="367"/>
      <c r="NTN827" s="367"/>
      <c r="NTO827" s="367"/>
      <c r="NTP827" s="367"/>
      <c r="NTQ827" s="367"/>
      <c r="NTR827" s="367"/>
      <c r="NTS827" s="367"/>
      <c r="NTT827" s="367"/>
      <c r="NTU827" s="367"/>
      <c r="NTV827" s="367"/>
      <c r="NTW827" s="367"/>
      <c r="NTX827" s="367"/>
      <c r="NTY827" s="367"/>
      <c r="NTZ827" s="367"/>
      <c r="NUA827" s="367"/>
      <c r="NUB827" s="367"/>
      <c r="NUC827" s="367"/>
      <c r="NUD827" s="367"/>
      <c r="NUE827" s="367"/>
      <c r="NUF827" s="367"/>
      <c r="NUG827" s="367"/>
      <c r="NUH827" s="367"/>
      <c r="NUI827" s="367"/>
      <c r="NUJ827" s="367"/>
      <c r="NUK827" s="367"/>
      <c r="NUL827" s="367"/>
      <c r="NUM827" s="367"/>
      <c r="NUN827" s="367"/>
      <c r="NUO827" s="367"/>
      <c r="NUP827" s="367"/>
      <c r="NUQ827" s="367"/>
      <c r="NUR827" s="367"/>
      <c r="NUS827" s="367"/>
      <c r="NUT827" s="367"/>
      <c r="NUU827" s="367"/>
      <c r="NUV827" s="367"/>
      <c r="NUW827" s="367"/>
      <c r="NUX827" s="367"/>
      <c r="NUY827" s="367"/>
      <c r="NUZ827" s="367"/>
      <c r="NVA827" s="367"/>
      <c r="NVB827" s="367"/>
      <c r="NVC827" s="367"/>
      <c r="NVD827" s="367"/>
      <c r="NVE827" s="367"/>
      <c r="NVF827" s="367"/>
      <c r="NVG827" s="367"/>
      <c r="NVH827" s="367"/>
      <c r="NVI827" s="367"/>
      <c r="NVJ827" s="367"/>
      <c r="NVK827" s="367"/>
      <c r="NVL827" s="367"/>
      <c r="NVM827" s="367"/>
      <c r="NVN827" s="367"/>
      <c r="NVO827" s="367"/>
      <c r="NVP827" s="367"/>
      <c r="NVQ827" s="367"/>
      <c r="NVR827" s="367"/>
      <c r="NVS827" s="367"/>
      <c r="NVT827" s="367"/>
      <c r="NVU827" s="367"/>
      <c r="NVV827" s="367"/>
      <c r="NVW827" s="367"/>
      <c r="NVX827" s="367"/>
      <c r="NVY827" s="367"/>
      <c r="NVZ827" s="367"/>
      <c r="NWA827" s="367"/>
      <c r="NWB827" s="367"/>
      <c r="NWC827" s="367"/>
      <c r="NWD827" s="367"/>
      <c r="NWE827" s="367"/>
      <c r="NWF827" s="367"/>
      <c r="NWG827" s="367"/>
      <c r="NWH827" s="367"/>
      <c r="NWI827" s="367"/>
      <c r="NWJ827" s="367"/>
      <c r="NWK827" s="367"/>
      <c r="NWL827" s="367"/>
      <c r="NWM827" s="367"/>
      <c r="NWN827" s="367"/>
      <c r="NWO827" s="367"/>
      <c r="NWP827" s="367"/>
      <c r="NWQ827" s="367"/>
      <c r="NWR827" s="367"/>
      <c r="NWS827" s="367"/>
      <c r="NWT827" s="367"/>
      <c r="NWU827" s="367"/>
      <c r="NWV827" s="367"/>
      <c r="NWW827" s="367"/>
      <c r="NWX827" s="367"/>
      <c r="NWY827" s="367"/>
      <c r="NWZ827" s="367"/>
      <c r="NXA827" s="367"/>
      <c r="NXB827" s="367"/>
      <c r="NXC827" s="367"/>
      <c r="NXD827" s="367"/>
      <c r="NXE827" s="367"/>
      <c r="NXF827" s="367"/>
      <c r="NXG827" s="367"/>
      <c r="NXH827" s="367"/>
      <c r="NXI827" s="367"/>
      <c r="NXJ827" s="367"/>
      <c r="NXK827" s="367"/>
      <c r="NXL827" s="367"/>
      <c r="NXM827" s="367"/>
      <c r="NXN827" s="367"/>
      <c r="NXO827" s="367"/>
      <c r="NXP827" s="367"/>
      <c r="NXQ827" s="367"/>
      <c r="NXR827" s="367"/>
      <c r="NXS827" s="367"/>
      <c r="NXT827" s="367"/>
      <c r="NXU827" s="367"/>
      <c r="NXV827" s="367"/>
      <c r="NXW827" s="367"/>
      <c r="NXX827" s="367"/>
      <c r="NXY827" s="367"/>
      <c r="NXZ827" s="367"/>
      <c r="NYA827" s="367"/>
      <c r="NYB827" s="367"/>
      <c r="NYC827" s="367"/>
      <c r="NYD827" s="367"/>
      <c r="NYE827" s="367"/>
      <c r="NYF827" s="367"/>
      <c r="NYG827" s="367"/>
      <c r="NYH827" s="367"/>
      <c r="NYI827" s="367"/>
      <c r="NYJ827" s="367"/>
      <c r="NYK827" s="367"/>
      <c r="NYL827" s="367"/>
      <c r="NYM827" s="367"/>
      <c r="NYN827" s="367"/>
      <c r="NYO827" s="367"/>
      <c r="NYP827" s="367"/>
      <c r="NYQ827" s="367"/>
      <c r="NYR827" s="367"/>
      <c r="NYS827" s="367"/>
      <c r="NYT827" s="367"/>
      <c r="NYU827" s="367"/>
      <c r="NYV827" s="367"/>
      <c r="NYW827" s="367"/>
      <c r="NYX827" s="367"/>
      <c r="NYY827" s="367"/>
      <c r="NYZ827" s="367"/>
      <c r="NZA827" s="367"/>
      <c r="NZB827" s="367"/>
      <c r="NZC827" s="367"/>
      <c r="NZD827" s="367"/>
      <c r="NZE827" s="367"/>
      <c r="NZF827" s="367"/>
      <c r="NZG827" s="367"/>
      <c r="NZH827" s="367"/>
      <c r="NZI827" s="367"/>
      <c r="NZJ827" s="367"/>
      <c r="NZK827" s="367"/>
      <c r="NZL827" s="367"/>
      <c r="NZM827" s="367"/>
      <c r="NZN827" s="367"/>
      <c r="NZO827" s="367"/>
      <c r="NZP827" s="367"/>
      <c r="NZQ827" s="367"/>
      <c r="NZR827" s="367"/>
      <c r="NZS827" s="367"/>
      <c r="NZT827" s="367"/>
      <c r="NZU827" s="367"/>
      <c r="NZV827" s="367"/>
      <c r="NZW827" s="367"/>
      <c r="NZX827" s="367"/>
      <c r="NZY827" s="367"/>
      <c r="NZZ827" s="367"/>
      <c r="OAA827" s="367"/>
      <c r="OAB827" s="367"/>
      <c r="OAC827" s="367"/>
      <c r="OAD827" s="367"/>
      <c r="OAE827" s="367"/>
      <c r="OAF827" s="367"/>
      <c r="OAG827" s="367"/>
      <c r="OAH827" s="367"/>
      <c r="OAI827" s="367"/>
      <c r="OAJ827" s="367"/>
      <c r="OAK827" s="367"/>
      <c r="OAL827" s="367"/>
      <c r="OAM827" s="367"/>
      <c r="OAN827" s="367"/>
      <c r="OAO827" s="367"/>
      <c r="OAP827" s="367"/>
      <c r="OAQ827" s="367"/>
      <c r="OAR827" s="367"/>
      <c r="OAS827" s="367"/>
      <c r="OAT827" s="367"/>
      <c r="OAU827" s="367"/>
      <c r="OAV827" s="367"/>
      <c r="OAW827" s="367"/>
      <c r="OAX827" s="367"/>
      <c r="OAY827" s="367"/>
      <c r="OAZ827" s="367"/>
      <c r="OBA827" s="367"/>
      <c r="OBB827" s="367"/>
      <c r="OBC827" s="367"/>
      <c r="OBD827" s="367"/>
      <c r="OBE827" s="367"/>
      <c r="OBF827" s="367"/>
      <c r="OBG827" s="367"/>
      <c r="OBH827" s="367"/>
      <c r="OBI827" s="367"/>
      <c r="OBJ827" s="367"/>
      <c r="OBK827" s="367"/>
      <c r="OBL827" s="367"/>
      <c r="OBM827" s="367"/>
      <c r="OBN827" s="367"/>
      <c r="OBO827" s="367"/>
      <c r="OBP827" s="367"/>
      <c r="OBQ827" s="367"/>
      <c r="OBR827" s="367"/>
      <c r="OBS827" s="367"/>
      <c r="OBT827" s="367"/>
      <c r="OBU827" s="367"/>
      <c r="OBV827" s="367"/>
      <c r="OBW827" s="367"/>
      <c r="OBX827" s="367"/>
      <c r="OBY827" s="367"/>
      <c r="OBZ827" s="367"/>
      <c r="OCA827" s="367"/>
      <c r="OCB827" s="367"/>
      <c r="OCC827" s="367"/>
      <c r="OCD827" s="367"/>
      <c r="OCE827" s="367"/>
      <c r="OCF827" s="367"/>
      <c r="OCG827" s="367"/>
      <c r="OCH827" s="367"/>
      <c r="OCI827" s="367"/>
      <c r="OCJ827" s="367"/>
      <c r="OCK827" s="367"/>
      <c r="OCL827" s="367"/>
      <c r="OCM827" s="367"/>
      <c r="OCN827" s="367"/>
      <c r="OCO827" s="367"/>
      <c r="OCP827" s="367"/>
      <c r="OCQ827" s="367"/>
      <c r="OCR827" s="367"/>
      <c r="OCS827" s="367"/>
      <c r="OCT827" s="367"/>
      <c r="OCU827" s="367"/>
      <c r="OCV827" s="367"/>
      <c r="OCW827" s="367"/>
      <c r="OCX827" s="367"/>
      <c r="OCY827" s="367"/>
      <c r="OCZ827" s="367"/>
      <c r="ODA827" s="367"/>
      <c r="ODB827" s="367"/>
      <c r="ODC827" s="367"/>
      <c r="ODD827" s="367"/>
      <c r="ODE827" s="367"/>
      <c r="ODF827" s="367"/>
      <c r="ODG827" s="367"/>
      <c r="ODH827" s="367"/>
      <c r="ODI827" s="367"/>
      <c r="ODJ827" s="367"/>
      <c r="ODK827" s="367"/>
      <c r="ODL827" s="367"/>
      <c r="ODM827" s="367"/>
      <c r="ODN827" s="367"/>
      <c r="ODO827" s="367"/>
      <c r="ODP827" s="367"/>
      <c r="ODQ827" s="367"/>
      <c r="ODR827" s="367"/>
      <c r="ODS827" s="367"/>
      <c r="ODT827" s="367"/>
      <c r="ODU827" s="367"/>
      <c r="ODV827" s="367"/>
      <c r="ODW827" s="367"/>
      <c r="ODX827" s="367"/>
      <c r="ODY827" s="367"/>
      <c r="ODZ827" s="367"/>
      <c r="OEA827" s="367"/>
      <c r="OEB827" s="367"/>
      <c r="OEC827" s="367"/>
      <c r="OED827" s="367"/>
      <c r="OEE827" s="367"/>
      <c r="OEF827" s="367"/>
      <c r="OEG827" s="367"/>
      <c r="OEH827" s="367"/>
      <c r="OEI827" s="367"/>
      <c r="OEJ827" s="367"/>
      <c r="OEK827" s="367"/>
      <c r="OEL827" s="367"/>
      <c r="OEM827" s="367"/>
      <c r="OEN827" s="367"/>
      <c r="OEO827" s="367"/>
      <c r="OEP827" s="367"/>
      <c r="OEQ827" s="367"/>
      <c r="OER827" s="367"/>
      <c r="OES827" s="367"/>
      <c r="OET827" s="367"/>
      <c r="OEU827" s="367"/>
      <c r="OEV827" s="367"/>
      <c r="OEW827" s="367"/>
      <c r="OEX827" s="367"/>
      <c r="OEY827" s="367"/>
      <c r="OEZ827" s="367"/>
      <c r="OFA827" s="367"/>
      <c r="OFB827" s="367"/>
      <c r="OFC827" s="367"/>
      <c r="OFD827" s="367"/>
      <c r="OFE827" s="367"/>
      <c r="OFF827" s="367"/>
      <c r="OFG827" s="367"/>
      <c r="OFH827" s="367"/>
      <c r="OFI827" s="367"/>
      <c r="OFJ827" s="367"/>
      <c r="OFK827" s="367"/>
      <c r="OFL827" s="367"/>
      <c r="OFM827" s="367"/>
      <c r="OFN827" s="367"/>
      <c r="OFO827" s="367"/>
      <c r="OFP827" s="367"/>
      <c r="OFQ827" s="367"/>
      <c r="OFR827" s="367"/>
      <c r="OFS827" s="367"/>
      <c r="OFT827" s="367"/>
      <c r="OFU827" s="367"/>
      <c r="OFV827" s="367"/>
      <c r="OFW827" s="367"/>
      <c r="OFX827" s="367"/>
      <c r="OFY827" s="367"/>
      <c r="OFZ827" s="367"/>
      <c r="OGA827" s="367"/>
      <c r="OGB827" s="367"/>
      <c r="OGC827" s="367"/>
      <c r="OGD827" s="367"/>
      <c r="OGE827" s="367"/>
      <c r="OGF827" s="367"/>
      <c r="OGG827" s="367"/>
      <c r="OGH827" s="367"/>
      <c r="OGI827" s="367"/>
      <c r="OGJ827" s="367"/>
      <c r="OGK827" s="367"/>
      <c r="OGL827" s="367"/>
      <c r="OGM827" s="367"/>
      <c r="OGN827" s="367"/>
      <c r="OGO827" s="367"/>
      <c r="OGP827" s="367"/>
      <c r="OGQ827" s="367"/>
      <c r="OGR827" s="367"/>
      <c r="OGS827" s="367"/>
      <c r="OGT827" s="367"/>
      <c r="OGU827" s="367"/>
      <c r="OGV827" s="367"/>
      <c r="OGW827" s="367"/>
      <c r="OGX827" s="367"/>
      <c r="OGY827" s="367"/>
      <c r="OGZ827" s="367"/>
      <c r="OHA827" s="367"/>
      <c r="OHB827" s="367"/>
      <c r="OHC827" s="367"/>
      <c r="OHD827" s="367"/>
      <c r="OHE827" s="367"/>
      <c r="OHF827" s="367"/>
      <c r="OHG827" s="367"/>
      <c r="OHH827" s="367"/>
      <c r="OHI827" s="367"/>
      <c r="OHJ827" s="367"/>
      <c r="OHK827" s="367"/>
      <c r="OHL827" s="367"/>
      <c r="OHM827" s="367"/>
      <c r="OHN827" s="367"/>
      <c r="OHO827" s="367"/>
      <c r="OHP827" s="367"/>
      <c r="OHQ827" s="367"/>
      <c r="OHR827" s="367"/>
      <c r="OHS827" s="367"/>
      <c r="OHT827" s="367"/>
      <c r="OHU827" s="367"/>
      <c r="OHV827" s="367"/>
      <c r="OHW827" s="367"/>
      <c r="OHX827" s="367"/>
      <c r="OHY827" s="367"/>
      <c r="OHZ827" s="367"/>
      <c r="OIA827" s="367"/>
      <c r="OIB827" s="367"/>
      <c r="OIC827" s="367"/>
      <c r="OID827" s="367"/>
      <c r="OIE827" s="367"/>
      <c r="OIF827" s="367"/>
      <c r="OIG827" s="367"/>
      <c r="OIH827" s="367"/>
      <c r="OII827" s="367"/>
      <c r="OIJ827" s="367"/>
      <c r="OIK827" s="367"/>
      <c r="OIL827" s="367"/>
      <c r="OIM827" s="367"/>
      <c r="OIN827" s="367"/>
      <c r="OIO827" s="367"/>
      <c r="OIP827" s="367"/>
      <c r="OIQ827" s="367"/>
      <c r="OIR827" s="367"/>
      <c r="OIS827" s="367"/>
      <c r="OIT827" s="367"/>
      <c r="OIU827" s="367"/>
      <c r="OIV827" s="367"/>
      <c r="OIW827" s="367"/>
      <c r="OIX827" s="367"/>
      <c r="OIY827" s="367"/>
      <c r="OIZ827" s="367"/>
      <c r="OJA827" s="367"/>
      <c r="OJB827" s="367"/>
      <c r="OJC827" s="367"/>
      <c r="OJD827" s="367"/>
      <c r="OJE827" s="367"/>
      <c r="OJF827" s="367"/>
      <c r="OJG827" s="367"/>
      <c r="OJH827" s="367"/>
      <c r="OJI827" s="367"/>
      <c r="OJJ827" s="367"/>
      <c r="OJK827" s="367"/>
      <c r="OJL827" s="367"/>
      <c r="OJM827" s="367"/>
      <c r="OJN827" s="367"/>
      <c r="OJO827" s="367"/>
      <c r="OJP827" s="367"/>
      <c r="OJQ827" s="367"/>
      <c r="OJR827" s="367"/>
      <c r="OJS827" s="367"/>
      <c r="OJT827" s="367"/>
      <c r="OJU827" s="367"/>
      <c r="OJV827" s="367"/>
      <c r="OJW827" s="367"/>
      <c r="OJX827" s="367"/>
      <c r="OJY827" s="367"/>
      <c r="OJZ827" s="367"/>
      <c r="OKA827" s="367"/>
      <c r="OKB827" s="367"/>
      <c r="OKC827" s="367"/>
      <c r="OKD827" s="367"/>
      <c r="OKE827" s="367"/>
      <c r="OKF827" s="367"/>
      <c r="OKG827" s="367"/>
      <c r="OKH827" s="367"/>
      <c r="OKI827" s="367"/>
      <c r="OKJ827" s="367"/>
      <c r="OKK827" s="367"/>
      <c r="OKL827" s="367"/>
      <c r="OKM827" s="367"/>
      <c r="OKN827" s="367"/>
      <c r="OKO827" s="367"/>
      <c r="OKP827" s="367"/>
      <c r="OKQ827" s="367"/>
      <c r="OKR827" s="367"/>
      <c r="OKS827" s="367"/>
      <c r="OKT827" s="367"/>
      <c r="OKU827" s="367"/>
      <c r="OKV827" s="367"/>
      <c r="OKW827" s="367"/>
      <c r="OKX827" s="367"/>
      <c r="OKY827" s="367"/>
      <c r="OKZ827" s="367"/>
      <c r="OLA827" s="367"/>
      <c r="OLB827" s="367"/>
      <c r="OLC827" s="367"/>
      <c r="OLD827" s="367"/>
      <c r="OLE827" s="367"/>
      <c r="OLF827" s="367"/>
      <c r="OLG827" s="367"/>
      <c r="OLH827" s="367"/>
      <c r="OLI827" s="367"/>
      <c r="OLJ827" s="367"/>
      <c r="OLK827" s="367"/>
      <c r="OLL827" s="367"/>
      <c r="OLM827" s="367"/>
      <c r="OLN827" s="367"/>
      <c r="OLO827" s="367"/>
      <c r="OLP827" s="367"/>
      <c r="OLQ827" s="367"/>
      <c r="OLR827" s="367"/>
      <c r="OLS827" s="367"/>
      <c r="OLT827" s="367"/>
      <c r="OLU827" s="367"/>
      <c r="OLV827" s="367"/>
      <c r="OLW827" s="367"/>
      <c r="OLX827" s="367"/>
      <c r="OLY827" s="367"/>
      <c r="OLZ827" s="367"/>
      <c r="OMA827" s="367"/>
      <c r="OMB827" s="367"/>
      <c r="OMC827" s="367"/>
      <c r="OMD827" s="367"/>
      <c r="OME827" s="367"/>
      <c r="OMF827" s="367"/>
      <c r="OMG827" s="367"/>
      <c r="OMH827" s="367"/>
      <c r="OMI827" s="367"/>
      <c r="OMJ827" s="367"/>
      <c r="OMK827" s="367"/>
      <c r="OML827" s="367"/>
      <c r="OMM827" s="367"/>
      <c r="OMN827" s="367"/>
      <c r="OMO827" s="367"/>
      <c r="OMP827" s="367"/>
      <c r="OMQ827" s="367"/>
      <c r="OMR827" s="367"/>
      <c r="OMS827" s="367"/>
      <c r="OMT827" s="367"/>
      <c r="OMU827" s="367"/>
      <c r="OMV827" s="367"/>
      <c r="OMW827" s="367"/>
      <c r="OMX827" s="367"/>
      <c r="OMY827" s="367"/>
      <c r="OMZ827" s="367"/>
      <c r="ONA827" s="367"/>
      <c r="ONB827" s="367"/>
      <c r="ONC827" s="367"/>
      <c r="OND827" s="367"/>
      <c r="ONE827" s="367"/>
      <c r="ONF827" s="367"/>
      <c r="ONG827" s="367"/>
      <c r="ONH827" s="367"/>
      <c r="ONI827" s="367"/>
      <c r="ONJ827" s="367"/>
      <c r="ONK827" s="367"/>
      <c r="ONL827" s="367"/>
      <c r="ONM827" s="367"/>
      <c r="ONN827" s="367"/>
      <c r="ONO827" s="367"/>
      <c r="ONP827" s="367"/>
      <c r="ONQ827" s="367"/>
      <c r="ONR827" s="367"/>
      <c r="ONS827" s="367"/>
      <c r="ONT827" s="367"/>
      <c r="ONU827" s="367"/>
      <c r="ONV827" s="367"/>
      <c r="ONW827" s="367"/>
      <c r="ONX827" s="367"/>
      <c r="ONY827" s="367"/>
      <c r="ONZ827" s="367"/>
      <c r="OOA827" s="367"/>
      <c r="OOB827" s="367"/>
      <c r="OOC827" s="367"/>
      <c r="OOD827" s="367"/>
      <c r="OOE827" s="367"/>
      <c r="OOF827" s="367"/>
      <c r="OOG827" s="367"/>
      <c r="OOH827" s="367"/>
      <c r="OOI827" s="367"/>
      <c r="OOJ827" s="367"/>
      <c r="OOK827" s="367"/>
      <c r="OOL827" s="367"/>
      <c r="OOM827" s="367"/>
      <c r="OON827" s="367"/>
      <c r="OOO827" s="367"/>
      <c r="OOP827" s="367"/>
      <c r="OOQ827" s="367"/>
      <c r="OOR827" s="367"/>
      <c r="OOS827" s="367"/>
      <c r="OOT827" s="367"/>
      <c r="OOU827" s="367"/>
      <c r="OOV827" s="367"/>
      <c r="OOW827" s="367"/>
      <c r="OOX827" s="367"/>
      <c r="OOY827" s="367"/>
      <c r="OOZ827" s="367"/>
      <c r="OPA827" s="367"/>
      <c r="OPB827" s="367"/>
      <c r="OPC827" s="367"/>
      <c r="OPD827" s="367"/>
      <c r="OPE827" s="367"/>
      <c r="OPF827" s="367"/>
      <c r="OPG827" s="367"/>
      <c r="OPH827" s="367"/>
      <c r="OPI827" s="367"/>
      <c r="OPJ827" s="367"/>
      <c r="OPK827" s="367"/>
      <c r="OPL827" s="367"/>
      <c r="OPM827" s="367"/>
      <c r="OPN827" s="367"/>
      <c r="OPO827" s="367"/>
      <c r="OPP827" s="367"/>
      <c r="OPQ827" s="367"/>
      <c r="OPR827" s="367"/>
      <c r="OPS827" s="367"/>
      <c r="OPT827" s="367"/>
      <c r="OPU827" s="367"/>
      <c r="OPV827" s="367"/>
      <c r="OPW827" s="367"/>
      <c r="OPX827" s="367"/>
      <c r="OPY827" s="367"/>
      <c r="OPZ827" s="367"/>
      <c r="OQA827" s="367"/>
      <c r="OQB827" s="367"/>
      <c r="OQC827" s="367"/>
      <c r="OQD827" s="367"/>
      <c r="OQE827" s="367"/>
      <c r="OQF827" s="367"/>
      <c r="OQG827" s="367"/>
      <c r="OQH827" s="367"/>
      <c r="OQI827" s="367"/>
      <c r="OQJ827" s="367"/>
      <c r="OQK827" s="367"/>
      <c r="OQL827" s="367"/>
      <c r="OQM827" s="367"/>
      <c r="OQN827" s="367"/>
      <c r="OQO827" s="367"/>
      <c r="OQP827" s="367"/>
      <c r="OQQ827" s="367"/>
      <c r="OQR827" s="367"/>
      <c r="OQS827" s="367"/>
      <c r="OQT827" s="367"/>
      <c r="OQU827" s="367"/>
      <c r="OQV827" s="367"/>
      <c r="OQW827" s="367"/>
      <c r="OQX827" s="367"/>
      <c r="OQY827" s="367"/>
      <c r="OQZ827" s="367"/>
      <c r="ORA827" s="367"/>
      <c r="ORB827" s="367"/>
      <c r="ORC827" s="367"/>
      <c r="ORD827" s="367"/>
      <c r="ORE827" s="367"/>
      <c r="ORF827" s="367"/>
      <c r="ORG827" s="367"/>
      <c r="ORH827" s="367"/>
      <c r="ORI827" s="367"/>
      <c r="ORJ827" s="367"/>
      <c r="ORK827" s="367"/>
      <c r="ORL827" s="367"/>
      <c r="ORM827" s="367"/>
      <c r="ORN827" s="367"/>
      <c r="ORO827" s="367"/>
      <c r="ORP827" s="367"/>
      <c r="ORQ827" s="367"/>
      <c r="ORR827" s="367"/>
      <c r="ORS827" s="367"/>
      <c r="ORT827" s="367"/>
      <c r="ORU827" s="367"/>
      <c r="ORV827" s="367"/>
      <c r="ORW827" s="367"/>
      <c r="ORX827" s="367"/>
      <c r="ORY827" s="367"/>
      <c r="ORZ827" s="367"/>
      <c r="OSA827" s="367"/>
      <c r="OSB827" s="367"/>
      <c r="OSC827" s="367"/>
      <c r="OSD827" s="367"/>
      <c r="OSE827" s="367"/>
      <c r="OSF827" s="367"/>
      <c r="OSG827" s="367"/>
      <c r="OSH827" s="367"/>
      <c r="OSI827" s="367"/>
      <c r="OSJ827" s="367"/>
      <c r="OSK827" s="367"/>
      <c r="OSL827" s="367"/>
      <c r="OSM827" s="367"/>
      <c r="OSN827" s="367"/>
      <c r="OSO827" s="367"/>
      <c r="OSP827" s="367"/>
      <c r="OSQ827" s="367"/>
      <c r="OSR827" s="367"/>
      <c r="OSS827" s="367"/>
      <c r="OST827" s="367"/>
      <c r="OSU827" s="367"/>
      <c r="OSV827" s="367"/>
      <c r="OSW827" s="367"/>
      <c r="OSX827" s="367"/>
      <c r="OSY827" s="367"/>
      <c r="OSZ827" s="367"/>
      <c r="OTA827" s="367"/>
      <c r="OTB827" s="367"/>
      <c r="OTC827" s="367"/>
      <c r="OTD827" s="367"/>
      <c r="OTE827" s="367"/>
      <c r="OTF827" s="367"/>
      <c r="OTG827" s="367"/>
      <c r="OTH827" s="367"/>
      <c r="OTI827" s="367"/>
      <c r="OTJ827" s="367"/>
      <c r="OTK827" s="367"/>
      <c r="OTL827" s="367"/>
      <c r="OTM827" s="367"/>
      <c r="OTN827" s="367"/>
      <c r="OTO827" s="367"/>
      <c r="OTP827" s="367"/>
      <c r="OTQ827" s="367"/>
      <c r="OTR827" s="367"/>
      <c r="OTS827" s="367"/>
      <c r="OTT827" s="367"/>
      <c r="OTU827" s="367"/>
      <c r="OTV827" s="367"/>
      <c r="OTW827" s="367"/>
      <c r="OTX827" s="367"/>
      <c r="OTY827" s="367"/>
      <c r="OTZ827" s="367"/>
      <c r="OUA827" s="367"/>
      <c r="OUB827" s="367"/>
      <c r="OUC827" s="367"/>
      <c r="OUD827" s="367"/>
      <c r="OUE827" s="367"/>
      <c r="OUF827" s="367"/>
      <c r="OUG827" s="367"/>
      <c r="OUH827" s="367"/>
      <c r="OUI827" s="367"/>
      <c r="OUJ827" s="367"/>
      <c r="OUK827" s="367"/>
      <c r="OUL827" s="367"/>
      <c r="OUM827" s="367"/>
      <c r="OUN827" s="367"/>
      <c r="OUO827" s="367"/>
      <c r="OUP827" s="367"/>
      <c r="OUQ827" s="367"/>
      <c r="OUR827" s="367"/>
      <c r="OUS827" s="367"/>
      <c r="OUT827" s="367"/>
      <c r="OUU827" s="367"/>
      <c r="OUV827" s="367"/>
      <c r="OUW827" s="367"/>
      <c r="OUX827" s="367"/>
      <c r="OUY827" s="367"/>
      <c r="OUZ827" s="367"/>
      <c r="OVA827" s="367"/>
      <c r="OVB827" s="367"/>
      <c r="OVC827" s="367"/>
      <c r="OVD827" s="367"/>
      <c r="OVE827" s="367"/>
      <c r="OVF827" s="367"/>
      <c r="OVG827" s="367"/>
      <c r="OVH827" s="367"/>
      <c r="OVI827" s="367"/>
      <c r="OVJ827" s="367"/>
      <c r="OVK827" s="367"/>
      <c r="OVL827" s="367"/>
      <c r="OVM827" s="367"/>
      <c r="OVN827" s="367"/>
      <c r="OVO827" s="367"/>
      <c r="OVP827" s="367"/>
      <c r="OVQ827" s="367"/>
      <c r="OVR827" s="367"/>
      <c r="OVS827" s="367"/>
      <c r="OVT827" s="367"/>
      <c r="OVU827" s="367"/>
      <c r="OVV827" s="367"/>
      <c r="OVW827" s="367"/>
      <c r="OVX827" s="367"/>
      <c r="OVY827" s="367"/>
      <c r="OVZ827" s="367"/>
      <c r="OWA827" s="367"/>
      <c r="OWB827" s="367"/>
      <c r="OWC827" s="367"/>
      <c r="OWD827" s="367"/>
      <c r="OWE827" s="367"/>
      <c r="OWF827" s="367"/>
      <c r="OWG827" s="367"/>
      <c r="OWH827" s="367"/>
      <c r="OWI827" s="367"/>
      <c r="OWJ827" s="367"/>
      <c r="OWK827" s="367"/>
      <c r="OWL827" s="367"/>
      <c r="OWM827" s="367"/>
      <c r="OWN827" s="367"/>
      <c r="OWO827" s="367"/>
      <c r="OWP827" s="367"/>
      <c r="OWQ827" s="367"/>
      <c r="OWR827" s="367"/>
      <c r="OWS827" s="367"/>
      <c r="OWT827" s="367"/>
      <c r="OWU827" s="367"/>
      <c r="OWV827" s="367"/>
      <c r="OWW827" s="367"/>
      <c r="OWX827" s="367"/>
      <c r="OWY827" s="367"/>
      <c r="OWZ827" s="367"/>
      <c r="OXA827" s="367"/>
      <c r="OXB827" s="367"/>
      <c r="OXC827" s="367"/>
      <c r="OXD827" s="367"/>
      <c r="OXE827" s="367"/>
      <c r="OXF827" s="367"/>
      <c r="OXG827" s="367"/>
      <c r="OXH827" s="367"/>
      <c r="OXI827" s="367"/>
      <c r="OXJ827" s="367"/>
      <c r="OXK827" s="367"/>
      <c r="OXL827" s="367"/>
      <c r="OXM827" s="367"/>
      <c r="OXN827" s="367"/>
      <c r="OXO827" s="367"/>
      <c r="OXP827" s="367"/>
      <c r="OXQ827" s="367"/>
      <c r="OXR827" s="367"/>
      <c r="OXS827" s="367"/>
      <c r="OXT827" s="367"/>
      <c r="OXU827" s="367"/>
      <c r="OXV827" s="367"/>
      <c r="OXW827" s="367"/>
      <c r="OXX827" s="367"/>
      <c r="OXY827" s="367"/>
      <c r="OXZ827" s="367"/>
      <c r="OYA827" s="367"/>
      <c r="OYB827" s="367"/>
      <c r="OYC827" s="367"/>
      <c r="OYD827" s="367"/>
      <c r="OYE827" s="367"/>
      <c r="OYF827" s="367"/>
      <c r="OYG827" s="367"/>
      <c r="OYH827" s="367"/>
      <c r="OYI827" s="367"/>
      <c r="OYJ827" s="367"/>
      <c r="OYK827" s="367"/>
      <c r="OYL827" s="367"/>
      <c r="OYM827" s="367"/>
      <c r="OYN827" s="367"/>
      <c r="OYO827" s="367"/>
      <c r="OYP827" s="367"/>
      <c r="OYQ827" s="367"/>
      <c r="OYR827" s="367"/>
      <c r="OYS827" s="367"/>
      <c r="OYT827" s="367"/>
      <c r="OYU827" s="367"/>
      <c r="OYV827" s="367"/>
      <c r="OYW827" s="367"/>
      <c r="OYX827" s="367"/>
      <c r="OYY827" s="367"/>
      <c r="OYZ827" s="367"/>
      <c r="OZA827" s="367"/>
      <c r="OZB827" s="367"/>
      <c r="OZC827" s="367"/>
      <c r="OZD827" s="367"/>
      <c r="OZE827" s="367"/>
      <c r="OZF827" s="367"/>
      <c r="OZG827" s="367"/>
      <c r="OZH827" s="367"/>
      <c r="OZI827" s="367"/>
      <c r="OZJ827" s="367"/>
      <c r="OZK827" s="367"/>
      <c r="OZL827" s="367"/>
      <c r="OZM827" s="367"/>
      <c r="OZN827" s="367"/>
      <c r="OZO827" s="367"/>
      <c r="OZP827" s="367"/>
      <c r="OZQ827" s="367"/>
      <c r="OZR827" s="367"/>
      <c r="OZS827" s="367"/>
      <c r="OZT827" s="367"/>
      <c r="OZU827" s="367"/>
      <c r="OZV827" s="367"/>
      <c r="OZW827" s="367"/>
      <c r="OZX827" s="367"/>
      <c r="OZY827" s="367"/>
      <c r="OZZ827" s="367"/>
      <c r="PAA827" s="367"/>
      <c r="PAB827" s="367"/>
      <c r="PAC827" s="367"/>
      <c r="PAD827" s="367"/>
      <c r="PAE827" s="367"/>
      <c r="PAF827" s="367"/>
      <c r="PAG827" s="367"/>
      <c r="PAH827" s="367"/>
      <c r="PAI827" s="367"/>
      <c r="PAJ827" s="367"/>
      <c r="PAK827" s="367"/>
      <c r="PAL827" s="367"/>
      <c r="PAM827" s="367"/>
      <c r="PAN827" s="367"/>
      <c r="PAO827" s="367"/>
      <c r="PAP827" s="367"/>
      <c r="PAQ827" s="367"/>
      <c r="PAR827" s="367"/>
      <c r="PAS827" s="367"/>
      <c r="PAT827" s="367"/>
      <c r="PAU827" s="367"/>
      <c r="PAV827" s="367"/>
      <c r="PAW827" s="367"/>
      <c r="PAX827" s="367"/>
      <c r="PAY827" s="367"/>
      <c r="PAZ827" s="367"/>
      <c r="PBA827" s="367"/>
      <c r="PBB827" s="367"/>
      <c r="PBC827" s="367"/>
      <c r="PBD827" s="367"/>
      <c r="PBE827" s="367"/>
      <c r="PBF827" s="367"/>
      <c r="PBG827" s="367"/>
      <c r="PBH827" s="367"/>
      <c r="PBI827" s="367"/>
      <c r="PBJ827" s="367"/>
      <c r="PBK827" s="367"/>
      <c r="PBL827" s="367"/>
      <c r="PBM827" s="367"/>
      <c r="PBN827" s="367"/>
      <c r="PBO827" s="367"/>
      <c r="PBP827" s="367"/>
      <c r="PBQ827" s="367"/>
      <c r="PBR827" s="367"/>
      <c r="PBS827" s="367"/>
      <c r="PBT827" s="367"/>
      <c r="PBU827" s="367"/>
      <c r="PBV827" s="367"/>
      <c r="PBW827" s="367"/>
      <c r="PBX827" s="367"/>
      <c r="PBY827" s="367"/>
      <c r="PBZ827" s="367"/>
      <c r="PCA827" s="367"/>
      <c r="PCB827" s="367"/>
      <c r="PCC827" s="367"/>
      <c r="PCD827" s="367"/>
      <c r="PCE827" s="367"/>
      <c r="PCF827" s="367"/>
      <c r="PCG827" s="367"/>
      <c r="PCH827" s="367"/>
      <c r="PCI827" s="367"/>
      <c r="PCJ827" s="367"/>
      <c r="PCK827" s="367"/>
      <c r="PCL827" s="367"/>
      <c r="PCM827" s="367"/>
      <c r="PCN827" s="367"/>
      <c r="PCO827" s="367"/>
      <c r="PCP827" s="367"/>
      <c r="PCQ827" s="367"/>
      <c r="PCR827" s="367"/>
      <c r="PCS827" s="367"/>
      <c r="PCT827" s="367"/>
      <c r="PCU827" s="367"/>
      <c r="PCV827" s="367"/>
      <c r="PCW827" s="367"/>
      <c r="PCX827" s="367"/>
      <c r="PCY827" s="367"/>
      <c r="PCZ827" s="367"/>
      <c r="PDA827" s="367"/>
      <c r="PDB827" s="367"/>
      <c r="PDC827" s="367"/>
      <c r="PDD827" s="367"/>
      <c r="PDE827" s="367"/>
      <c r="PDF827" s="367"/>
      <c r="PDG827" s="367"/>
      <c r="PDH827" s="367"/>
      <c r="PDI827" s="367"/>
      <c r="PDJ827" s="367"/>
      <c r="PDK827" s="367"/>
      <c r="PDL827" s="367"/>
      <c r="PDM827" s="367"/>
      <c r="PDN827" s="367"/>
      <c r="PDO827" s="367"/>
      <c r="PDP827" s="367"/>
      <c r="PDQ827" s="367"/>
      <c r="PDR827" s="367"/>
      <c r="PDS827" s="367"/>
      <c r="PDT827" s="367"/>
      <c r="PDU827" s="367"/>
      <c r="PDV827" s="367"/>
      <c r="PDW827" s="367"/>
      <c r="PDX827" s="367"/>
      <c r="PDY827" s="367"/>
      <c r="PDZ827" s="367"/>
      <c r="PEA827" s="367"/>
      <c r="PEB827" s="367"/>
      <c r="PEC827" s="367"/>
      <c r="PED827" s="367"/>
      <c r="PEE827" s="367"/>
      <c r="PEF827" s="367"/>
      <c r="PEG827" s="367"/>
      <c r="PEH827" s="367"/>
      <c r="PEI827" s="367"/>
      <c r="PEJ827" s="367"/>
      <c r="PEK827" s="367"/>
      <c r="PEL827" s="367"/>
      <c r="PEM827" s="367"/>
      <c r="PEN827" s="367"/>
      <c r="PEO827" s="367"/>
      <c r="PEP827" s="367"/>
      <c r="PEQ827" s="367"/>
      <c r="PER827" s="367"/>
      <c r="PES827" s="367"/>
      <c r="PET827" s="367"/>
      <c r="PEU827" s="367"/>
      <c r="PEV827" s="367"/>
      <c r="PEW827" s="367"/>
      <c r="PEX827" s="367"/>
      <c r="PEY827" s="367"/>
      <c r="PEZ827" s="367"/>
      <c r="PFA827" s="367"/>
      <c r="PFB827" s="367"/>
      <c r="PFC827" s="367"/>
      <c r="PFD827" s="367"/>
      <c r="PFE827" s="367"/>
      <c r="PFF827" s="367"/>
      <c r="PFG827" s="367"/>
      <c r="PFH827" s="367"/>
      <c r="PFI827" s="367"/>
      <c r="PFJ827" s="367"/>
      <c r="PFK827" s="367"/>
      <c r="PFL827" s="367"/>
      <c r="PFM827" s="367"/>
      <c r="PFN827" s="367"/>
      <c r="PFO827" s="367"/>
      <c r="PFP827" s="367"/>
      <c r="PFQ827" s="367"/>
      <c r="PFR827" s="367"/>
      <c r="PFS827" s="367"/>
      <c r="PFT827" s="367"/>
      <c r="PFU827" s="367"/>
      <c r="PFV827" s="367"/>
      <c r="PFW827" s="367"/>
      <c r="PFX827" s="367"/>
      <c r="PFY827" s="367"/>
      <c r="PFZ827" s="367"/>
      <c r="PGA827" s="367"/>
      <c r="PGB827" s="367"/>
      <c r="PGC827" s="367"/>
      <c r="PGD827" s="367"/>
      <c r="PGE827" s="367"/>
      <c r="PGF827" s="367"/>
      <c r="PGG827" s="367"/>
      <c r="PGH827" s="367"/>
      <c r="PGI827" s="367"/>
      <c r="PGJ827" s="367"/>
      <c r="PGK827" s="367"/>
      <c r="PGL827" s="367"/>
      <c r="PGM827" s="367"/>
      <c r="PGN827" s="367"/>
      <c r="PGO827" s="367"/>
      <c r="PGP827" s="367"/>
      <c r="PGQ827" s="367"/>
      <c r="PGR827" s="367"/>
      <c r="PGS827" s="367"/>
      <c r="PGT827" s="367"/>
      <c r="PGU827" s="367"/>
      <c r="PGV827" s="367"/>
      <c r="PGW827" s="367"/>
      <c r="PGX827" s="367"/>
      <c r="PGY827" s="367"/>
      <c r="PGZ827" s="367"/>
      <c r="PHA827" s="367"/>
      <c r="PHB827" s="367"/>
      <c r="PHC827" s="367"/>
      <c r="PHD827" s="367"/>
      <c r="PHE827" s="367"/>
      <c r="PHF827" s="367"/>
      <c r="PHG827" s="367"/>
      <c r="PHH827" s="367"/>
      <c r="PHI827" s="367"/>
      <c r="PHJ827" s="367"/>
      <c r="PHK827" s="367"/>
      <c r="PHL827" s="367"/>
      <c r="PHM827" s="367"/>
      <c r="PHN827" s="367"/>
      <c r="PHO827" s="367"/>
      <c r="PHP827" s="367"/>
      <c r="PHQ827" s="367"/>
      <c r="PHR827" s="367"/>
      <c r="PHS827" s="367"/>
      <c r="PHT827" s="367"/>
      <c r="PHU827" s="367"/>
      <c r="PHV827" s="367"/>
      <c r="PHW827" s="367"/>
      <c r="PHX827" s="367"/>
      <c r="PHY827" s="367"/>
      <c r="PHZ827" s="367"/>
      <c r="PIA827" s="367"/>
      <c r="PIB827" s="367"/>
      <c r="PIC827" s="367"/>
      <c r="PID827" s="367"/>
      <c r="PIE827" s="367"/>
      <c r="PIF827" s="367"/>
      <c r="PIG827" s="367"/>
      <c r="PIH827" s="367"/>
      <c r="PII827" s="367"/>
      <c r="PIJ827" s="367"/>
      <c r="PIK827" s="367"/>
      <c r="PIL827" s="367"/>
      <c r="PIM827" s="367"/>
      <c r="PIN827" s="367"/>
      <c r="PIO827" s="367"/>
      <c r="PIP827" s="367"/>
      <c r="PIQ827" s="367"/>
      <c r="PIR827" s="367"/>
      <c r="PIS827" s="367"/>
      <c r="PIT827" s="367"/>
      <c r="PIU827" s="367"/>
      <c r="PIV827" s="367"/>
      <c r="PIW827" s="367"/>
      <c r="PIX827" s="367"/>
      <c r="PIY827" s="367"/>
      <c r="PIZ827" s="367"/>
      <c r="PJA827" s="367"/>
      <c r="PJB827" s="367"/>
      <c r="PJC827" s="367"/>
      <c r="PJD827" s="367"/>
      <c r="PJE827" s="367"/>
      <c r="PJF827" s="367"/>
      <c r="PJG827" s="367"/>
      <c r="PJH827" s="367"/>
      <c r="PJI827" s="367"/>
      <c r="PJJ827" s="367"/>
      <c r="PJK827" s="367"/>
      <c r="PJL827" s="367"/>
      <c r="PJM827" s="367"/>
      <c r="PJN827" s="367"/>
      <c r="PJO827" s="367"/>
      <c r="PJP827" s="367"/>
      <c r="PJQ827" s="367"/>
      <c r="PJR827" s="367"/>
      <c r="PJS827" s="367"/>
      <c r="PJT827" s="367"/>
      <c r="PJU827" s="367"/>
      <c r="PJV827" s="367"/>
      <c r="PJW827" s="367"/>
      <c r="PJX827" s="367"/>
      <c r="PJY827" s="367"/>
      <c r="PJZ827" s="367"/>
      <c r="PKA827" s="367"/>
      <c r="PKB827" s="367"/>
      <c r="PKC827" s="367"/>
      <c r="PKD827" s="367"/>
      <c r="PKE827" s="367"/>
      <c r="PKF827" s="367"/>
      <c r="PKG827" s="367"/>
      <c r="PKH827" s="367"/>
      <c r="PKI827" s="367"/>
      <c r="PKJ827" s="367"/>
      <c r="PKK827" s="367"/>
      <c r="PKL827" s="367"/>
      <c r="PKM827" s="367"/>
      <c r="PKN827" s="367"/>
      <c r="PKO827" s="367"/>
      <c r="PKP827" s="367"/>
      <c r="PKQ827" s="367"/>
      <c r="PKR827" s="367"/>
      <c r="PKS827" s="367"/>
      <c r="PKT827" s="367"/>
      <c r="PKU827" s="367"/>
      <c r="PKV827" s="367"/>
      <c r="PKW827" s="367"/>
      <c r="PKX827" s="367"/>
      <c r="PKY827" s="367"/>
      <c r="PKZ827" s="367"/>
      <c r="PLA827" s="367"/>
      <c r="PLB827" s="367"/>
      <c r="PLC827" s="367"/>
      <c r="PLD827" s="367"/>
      <c r="PLE827" s="367"/>
      <c r="PLF827" s="367"/>
      <c r="PLG827" s="367"/>
      <c r="PLH827" s="367"/>
      <c r="PLI827" s="367"/>
      <c r="PLJ827" s="367"/>
      <c r="PLK827" s="367"/>
      <c r="PLL827" s="367"/>
      <c r="PLM827" s="367"/>
      <c r="PLN827" s="367"/>
      <c r="PLO827" s="367"/>
      <c r="PLP827" s="367"/>
      <c r="PLQ827" s="367"/>
      <c r="PLR827" s="367"/>
      <c r="PLS827" s="367"/>
      <c r="PLT827" s="367"/>
      <c r="PLU827" s="367"/>
      <c r="PLV827" s="367"/>
      <c r="PLW827" s="367"/>
      <c r="PLX827" s="367"/>
      <c r="PLY827" s="367"/>
      <c r="PLZ827" s="367"/>
      <c r="PMA827" s="367"/>
      <c r="PMB827" s="367"/>
      <c r="PMC827" s="367"/>
      <c r="PMD827" s="367"/>
      <c r="PME827" s="367"/>
      <c r="PMF827" s="367"/>
      <c r="PMG827" s="367"/>
      <c r="PMH827" s="367"/>
      <c r="PMI827" s="367"/>
      <c r="PMJ827" s="367"/>
      <c r="PMK827" s="367"/>
      <c r="PML827" s="367"/>
      <c r="PMM827" s="367"/>
      <c r="PMN827" s="367"/>
      <c r="PMO827" s="367"/>
      <c r="PMP827" s="367"/>
      <c r="PMQ827" s="367"/>
      <c r="PMR827" s="367"/>
      <c r="PMS827" s="367"/>
      <c r="PMT827" s="367"/>
      <c r="PMU827" s="367"/>
      <c r="PMV827" s="367"/>
      <c r="PMW827" s="367"/>
      <c r="PMX827" s="367"/>
      <c r="PMY827" s="367"/>
      <c r="PMZ827" s="367"/>
      <c r="PNA827" s="367"/>
      <c r="PNB827" s="367"/>
      <c r="PNC827" s="367"/>
      <c r="PND827" s="367"/>
      <c r="PNE827" s="367"/>
      <c r="PNF827" s="367"/>
      <c r="PNG827" s="367"/>
      <c r="PNH827" s="367"/>
      <c r="PNI827" s="367"/>
      <c r="PNJ827" s="367"/>
      <c r="PNK827" s="367"/>
      <c r="PNL827" s="367"/>
      <c r="PNM827" s="367"/>
      <c r="PNN827" s="367"/>
      <c r="PNO827" s="367"/>
      <c r="PNP827" s="367"/>
      <c r="PNQ827" s="367"/>
      <c r="PNR827" s="367"/>
      <c r="PNS827" s="367"/>
      <c r="PNT827" s="367"/>
      <c r="PNU827" s="367"/>
      <c r="PNV827" s="367"/>
      <c r="PNW827" s="367"/>
      <c r="PNX827" s="367"/>
      <c r="PNY827" s="367"/>
      <c r="PNZ827" s="367"/>
      <c r="POA827" s="367"/>
      <c r="POB827" s="367"/>
      <c r="POC827" s="367"/>
      <c r="POD827" s="367"/>
      <c r="POE827" s="367"/>
      <c r="POF827" s="367"/>
      <c r="POG827" s="367"/>
      <c r="POH827" s="367"/>
      <c r="POI827" s="367"/>
      <c r="POJ827" s="367"/>
      <c r="POK827" s="367"/>
      <c r="POL827" s="367"/>
      <c r="POM827" s="367"/>
      <c r="PON827" s="367"/>
      <c r="POO827" s="367"/>
      <c r="POP827" s="367"/>
      <c r="POQ827" s="367"/>
      <c r="POR827" s="367"/>
      <c r="POS827" s="367"/>
      <c r="POT827" s="367"/>
      <c r="POU827" s="367"/>
      <c r="POV827" s="367"/>
      <c r="POW827" s="367"/>
      <c r="POX827" s="367"/>
      <c r="POY827" s="367"/>
      <c r="POZ827" s="367"/>
      <c r="PPA827" s="367"/>
      <c r="PPB827" s="367"/>
      <c r="PPC827" s="367"/>
      <c r="PPD827" s="367"/>
      <c r="PPE827" s="367"/>
      <c r="PPF827" s="367"/>
      <c r="PPG827" s="367"/>
      <c r="PPH827" s="367"/>
      <c r="PPI827" s="367"/>
      <c r="PPJ827" s="367"/>
      <c r="PPK827" s="367"/>
      <c r="PPL827" s="367"/>
      <c r="PPM827" s="367"/>
      <c r="PPN827" s="367"/>
      <c r="PPO827" s="367"/>
      <c r="PPP827" s="367"/>
      <c r="PPQ827" s="367"/>
      <c r="PPR827" s="367"/>
      <c r="PPS827" s="367"/>
      <c r="PPT827" s="367"/>
      <c r="PPU827" s="367"/>
      <c r="PPV827" s="367"/>
      <c r="PPW827" s="367"/>
      <c r="PPX827" s="367"/>
      <c r="PPY827" s="367"/>
      <c r="PPZ827" s="367"/>
      <c r="PQA827" s="367"/>
      <c r="PQB827" s="367"/>
      <c r="PQC827" s="367"/>
      <c r="PQD827" s="367"/>
      <c r="PQE827" s="367"/>
      <c r="PQF827" s="367"/>
      <c r="PQG827" s="367"/>
      <c r="PQH827" s="367"/>
      <c r="PQI827" s="367"/>
      <c r="PQJ827" s="367"/>
      <c r="PQK827" s="367"/>
      <c r="PQL827" s="367"/>
      <c r="PQM827" s="367"/>
      <c r="PQN827" s="367"/>
      <c r="PQO827" s="367"/>
      <c r="PQP827" s="367"/>
      <c r="PQQ827" s="367"/>
      <c r="PQR827" s="367"/>
      <c r="PQS827" s="367"/>
      <c r="PQT827" s="367"/>
      <c r="PQU827" s="367"/>
      <c r="PQV827" s="367"/>
      <c r="PQW827" s="367"/>
      <c r="PQX827" s="367"/>
      <c r="PQY827" s="367"/>
      <c r="PQZ827" s="367"/>
      <c r="PRA827" s="367"/>
      <c r="PRB827" s="367"/>
      <c r="PRC827" s="367"/>
      <c r="PRD827" s="367"/>
      <c r="PRE827" s="367"/>
      <c r="PRF827" s="367"/>
      <c r="PRG827" s="367"/>
      <c r="PRH827" s="367"/>
      <c r="PRI827" s="367"/>
      <c r="PRJ827" s="367"/>
      <c r="PRK827" s="367"/>
      <c r="PRL827" s="367"/>
      <c r="PRM827" s="367"/>
      <c r="PRN827" s="367"/>
      <c r="PRO827" s="367"/>
      <c r="PRP827" s="367"/>
      <c r="PRQ827" s="367"/>
      <c r="PRR827" s="367"/>
      <c r="PRS827" s="367"/>
      <c r="PRT827" s="367"/>
      <c r="PRU827" s="367"/>
      <c r="PRV827" s="367"/>
      <c r="PRW827" s="367"/>
      <c r="PRX827" s="367"/>
      <c r="PRY827" s="367"/>
      <c r="PRZ827" s="367"/>
      <c r="PSA827" s="367"/>
      <c r="PSB827" s="367"/>
      <c r="PSC827" s="367"/>
      <c r="PSD827" s="367"/>
      <c r="PSE827" s="367"/>
      <c r="PSF827" s="367"/>
      <c r="PSG827" s="367"/>
      <c r="PSH827" s="367"/>
      <c r="PSI827" s="367"/>
      <c r="PSJ827" s="367"/>
      <c r="PSK827" s="367"/>
      <c r="PSL827" s="367"/>
      <c r="PSM827" s="367"/>
      <c r="PSN827" s="367"/>
      <c r="PSO827" s="367"/>
      <c r="PSP827" s="367"/>
      <c r="PSQ827" s="367"/>
      <c r="PSR827" s="367"/>
      <c r="PSS827" s="367"/>
      <c r="PST827" s="367"/>
      <c r="PSU827" s="367"/>
      <c r="PSV827" s="367"/>
      <c r="PSW827" s="367"/>
      <c r="PSX827" s="367"/>
      <c r="PSY827" s="367"/>
      <c r="PSZ827" s="367"/>
      <c r="PTA827" s="367"/>
      <c r="PTB827" s="367"/>
      <c r="PTC827" s="367"/>
      <c r="PTD827" s="367"/>
      <c r="PTE827" s="367"/>
      <c r="PTF827" s="367"/>
      <c r="PTG827" s="367"/>
      <c r="PTH827" s="367"/>
      <c r="PTI827" s="367"/>
      <c r="PTJ827" s="367"/>
      <c r="PTK827" s="367"/>
      <c r="PTL827" s="367"/>
      <c r="PTM827" s="367"/>
      <c r="PTN827" s="367"/>
      <c r="PTO827" s="367"/>
      <c r="PTP827" s="367"/>
      <c r="PTQ827" s="367"/>
      <c r="PTR827" s="367"/>
      <c r="PTS827" s="367"/>
      <c r="PTT827" s="367"/>
      <c r="PTU827" s="367"/>
      <c r="PTV827" s="367"/>
      <c r="PTW827" s="367"/>
      <c r="PTX827" s="367"/>
      <c r="PTY827" s="367"/>
      <c r="PTZ827" s="367"/>
      <c r="PUA827" s="367"/>
      <c r="PUB827" s="367"/>
      <c r="PUC827" s="367"/>
      <c r="PUD827" s="367"/>
      <c r="PUE827" s="367"/>
      <c r="PUF827" s="367"/>
      <c r="PUG827" s="367"/>
      <c r="PUH827" s="367"/>
      <c r="PUI827" s="367"/>
      <c r="PUJ827" s="367"/>
      <c r="PUK827" s="367"/>
      <c r="PUL827" s="367"/>
      <c r="PUM827" s="367"/>
      <c r="PUN827" s="367"/>
      <c r="PUO827" s="367"/>
      <c r="PUP827" s="367"/>
      <c r="PUQ827" s="367"/>
      <c r="PUR827" s="367"/>
      <c r="PUS827" s="367"/>
      <c r="PUT827" s="367"/>
      <c r="PUU827" s="367"/>
      <c r="PUV827" s="367"/>
      <c r="PUW827" s="367"/>
      <c r="PUX827" s="367"/>
      <c r="PUY827" s="367"/>
      <c r="PUZ827" s="367"/>
      <c r="PVA827" s="367"/>
      <c r="PVB827" s="367"/>
      <c r="PVC827" s="367"/>
      <c r="PVD827" s="367"/>
      <c r="PVE827" s="367"/>
      <c r="PVF827" s="367"/>
      <c r="PVG827" s="367"/>
      <c r="PVH827" s="367"/>
      <c r="PVI827" s="367"/>
      <c r="PVJ827" s="367"/>
      <c r="PVK827" s="367"/>
      <c r="PVL827" s="367"/>
      <c r="PVM827" s="367"/>
      <c r="PVN827" s="367"/>
      <c r="PVO827" s="367"/>
      <c r="PVP827" s="367"/>
      <c r="PVQ827" s="367"/>
      <c r="PVR827" s="367"/>
      <c r="PVS827" s="367"/>
      <c r="PVT827" s="367"/>
      <c r="PVU827" s="367"/>
      <c r="PVV827" s="367"/>
      <c r="PVW827" s="367"/>
      <c r="PVX827" s="367"/>
      <c r="PVY827" s="367"/>
      <c r="PVZ827" s="367"/>
      <c r="PWA827" s="367"/>
      <c r="PWB827" s="367"/>
      <c r="PWC827" s="367"/>
      <c r="PWD827" s="367"/>
      <c r="PWE827" s="367"/>
      <c r="PWF827" s="367"/>
      <c r="PWG827" s="367"/>
      <c r="PWH827" s="367"/>
      <c r="PWI827" s="367"/>
      <c r="PWJ827" s="367"/>
      <c r="PWK827" s="367"/>
      <c r="PWL827" s="367"/>
      <c r="PWM827" s="367"/>
      <c r="PWN827" s="367"/>
      <c r="PWO827" s="367"/>
      <c r="PWP827" s="367"/>
      <c r="PWQ827" s="367"/>
      <c r="PWR827" s="367"/>
      <c r="PWS827" s="367"/>
      <c r="PWT827" s="367"/>
      <c r="PWU827" s="367"/>
      <c r="PWV827" s="367"/>
      <c r="PWW827" s="367"/>
      <c r="PWX827" s="367"/>
      <c r="PWY827" s="367"/>
      <c r="PWZ827" s="367"/>
      <c r="PXA827" s="367"/>
      <c r="PXB827" s="367"/>
      <c r="PXC827" s="367"/>
      <c r="PXD827" s="367"/>
      <c r="PXE827" s="367"/>
      <c r="PXF827" s="367"/>
      <c r="PXG827" s="367"/>
      <c r="PXH827" s="367"/>
      <c r="PXI827" s="367"/>
      <c r="PXJ827" s="367"/>
      <c r="PXK827" s="367"/>
      <c r="PXL827" s="367"/>
      <c r="PXM827" s="367"/>
      <c r="PXN827" s="367"/>
      <c r="PXO827" s="367"/>
      <c r="PXP827" s="367"/>
      <c r="PXQ827" s="367"/>
      <c r="PXR827" s="367"/>
      <c r="PXS827" s="367"/>
      <c r="PXT827" s="367"/>
      <c r="PXU827" s="367"/>
      <c r="PXV827" s="367"/>
      <c r="PXW827" s="367"/>
      <c r="PXX827" s="367"/>
      <c r="PXY827" s="367"/>
      <c r="PXZ827" s="367"/>
      <c r="PYA827" s="367"/>
      <c r="PYB827" s="367"/>
      <c r="PYC827" s="367"/>
      <c r="PYD827" s="367"/>
      <c r="PYE827" s="367"/>
      <c r="PYF827" s="367"/>
      <c r="PYG827" s="367"/>
      <c r="PYH827" s="367"/>
      <c r="PYI827" s="367"/>
      <c r="PYJ827" s="367"/>
      <c r="PYK827" s="367"/>
      <c r="PYL827" s="367"/>
      <c r="PYM827" s="367"/>
      <c r="PYN827" s="367"/>
      <c r="PYO827" s="367"/>
      <c r="PYP827" s="367"/>
      <c r="PYQ827" s="367"/>
      <c r="PYR827" s="367"/>
      <c r="PYS827" s="367"/>
      <c r="PYT827" s="367"/>
      <c r="PYU827" s="367"/>
      <c r="PYV827" s="367"/>
      <c r="PYW827" s="367"/>
      <c r="PYX827" s="367"/>
      <c r="PYY827" s="367"/>
      <c r="PYZ827" s="367"/>
      <c r="PZA827" s="367"/>
      <c r="PZB827" s="367"/>
      <c r="PZC827" s="367"/>
      <c r="PZD827" s="367"/>
      <c r="PZE827" s="367"/>
      <c r="PZF827" s="367"/>
      <c r="PZG827" s="367"/>
      <c r="PZH827" s="367"/>
      <c r="PZI827" s="367"/>
      <c r="PZJ827" s="367"/>
      <c r="PZK827" s="367"/>
      <c r="PZL827" s="367"/>
      <c r="PZM827" s="367"/>
      <c r="PZN827" s="367"/>
      <c r="PZO827" s="367"/>
      <c r="PZP827" s="367"/>
      <c r="PZQ827" s="367"/>
      <c r="PZR827" s="367"/>
      <c r="PZS827" s="367"/>
      <c r="PZT827" s="367"/>
      <c r="PZU827" s="367"/>
      <c r="PZV827" s="367"/>
      <c r="PZW827" s="367"/>
      <c r="PZX827" s="367"/>
      <c r="PZY827" s="367"/>
      <c r="PZZ827" s="367"/>
      <c r="QAA827" s="367"/>
      <c r="QAB827" s="367"/>
      <c r="QAC827" s="367"/>
      <c r="QAD827" s="367"/>
      <c r="QAE827" s="367"/>
      <c r="QAF827" s="367"/>
      <c r="QAG827" s="367"/>
      <c r="QAH827" s="367"/>
      <c r="QAI827" s="367"/>
      <c r="QAJ827" s="367"/>
      <c r="QAK827" s="367"/>
      <c r="QAL827" s="367"/>
      <c r="QAM827" s="367"/>
      <c r="QAN827" s="367"/>
      <c r="QAO827" s="367"/>
      <c r="QAP827" s="367"/>
      <c r="QAQ827" s="367"/>
      <c r="QAR827" s="367"/>
      <c r="QAS827" s="367"/>
      <c r="QAT827" s="367"/>
      <c r="QAU827" s="367"/>
      <c r="QAV827" s="367"/>
      <c r="QAW827" s="367"/>
      <c r="QAX827" s="367"/>
      <c r="QAY827" s="367"/>
      <c r="QAZ827" s="367"/>
      <c r="QBA827" s="367"/>
      <c r="QBB827" s="367"/>
      <c r="QBC827" s="367"/>
      <c r="QBD827" s="367"/>
      <c r="QBE827" s="367"/>
      <c r="QBF827" s="367"/>
      <c r="QBG827" s="367"/>
      <c r="QBH827" s="367"/>
      <c r="QBI827" s="367"/>
      <c r="QBJ827" s="367"/>
      <c r="QBK827" s="367"/>
      <c r="QBL827" s="367"/>
      <c r="QBM827" s="367"/>
      <c r="QBN827" s="367"/>
      <c r="QBO827" s="367"/>
      <c r="QBP827" s="367"/>
      <c r="QBQ827" s="367"/>
      <c r="QBR827" s="367"/>
      <c r="QBS827" s="367"/>
      <c r="QBT827" s="367"/>
      <c r="QBU827" s="367"/>
      <c r="QBV827" s="367"/>
      <c r="QBW827" s="367"/>
      <c r="QBX827" s="367"/>
      <c r="QBY827" s="367"/>
      <c r="QBZ827" s="367"/>
      <c r="QCA827" s="367"/>
      <c r="QCB827" s="367"/>
      <c r="QCC827" s="367"/>
      <c r="QCD827" s="367"/>
      <c r="QCE827" s="367"/>
      <c r="QCF827" s="367"/>
      <c r="QCG827" s="367"/>
      <c r="QCH827" s="367"/>
      <c r="QCI827" s="367"/>
      <c r="QCJ827" s="367"/>
      <c r="QCK827" s="367"/>
      <c r="QCL827" s="367"/>
      <c r="QCM827" s="367"/>
      <c r="QCN827" s="367"/>
      <c r="QCO827" s="367"/>
      <c r="QCP827" s="367"/>
      <c r="QCQ827" s="367"/>
      <c r="QCR827" s="367"/>
      <c r="QCS827" s="367"/>
      <c r="QCT827" s="367"/>
      <c r="QCU827" s="367"/>
      <c r="QCV827" s="367"/>
      <c r="QCW827" s="367"/>
      <c r="QCX827" s="367"/>
      <c r="QCY827" s="367"/>
      <c r="QCZ827" s="367"/>
      <c r="QDA827" s="367"/>
      <c r="QDB827" s="367"/>
      <c r="QDC827" s="367"/>
      <c r="QDD827" s="367"/>
      <c r="QDE827" s="367"/>
      <c r="QDF827" s="367"/>
      <c r="QDG827" s="367"/>
      <c r="QDH827" s="367"/>
      <c r="QDI827" s="367"/>
      <c r="QDJ827" s="367"/>
      <c r="QDK827" s="367"/>
      <c r="QDL827" s="367"/>
      <c r="QDM827" s="367"/>
      <c r="QDN827" s="367"/>
      <c r="QDO827" s="367"/>
      <c r="QDP827" s="367"/>
      <c r="QDQ827" s="367"/>
      <c r="QDR827" s="367"/>
      <c r="QDS827" s="367"/>
      <c r="QDT827" s="367"/>
      <c r="QDU827" s="367"/>
      <c r="QDV827" s="367"/>
      <c r="QDW827" s="367"/>
      <c r="QDX827" s="367"/>
      <c r="QDY827" s="367"/>
      <c r="QDZ827" s="367"/>
      <c r="QEA827" s="367"/>
      <c r="QEB827" s="367"/>
      <c r="QEC827" s="367"/>
      <c r="QED827" s="367"/>
      <c r="QEE827" s="367"/>
      <c r="QEF827" s="367"/>
      <c r="QEG827" s="367"/>
      <c r="QEH827" s="367"/>
      <c r="QEI827" s="367"/>
      <c r="QEJ827" s="367"/>
      <c r="QEK827" s="367"/>
      <c r="QEL827" s="367"/>
      <c r="QEM827" s="367"/>
      <c r="QEN827" s="367"/>
      <c r="QEO827" s="367"/>
      <c r="QEP827" s="367"/>
      <c r="QEQ827" s="367"/>
      <c r="QER827" s="367"/>
      <c r="QES827" s="367"/>
      <c r="QET827" s="367"/>
      <c r="QEU827" s="367"/>
      <c r="QEV827" s="367"/>
      <c r="QEW827" s="367"/>
      <c r="QEX827" s="367"/>
      <c r="QEY827" s="367"/>
      <c r="QEZ827" s="367"/>
      <c r="QFA827" s="367"/>
      <c r="QFB827" s="367"/>
      <c r="QFC827" s="367"/>
      <c r="QFD827" s="367"/>
      <c r="QFE827" s="367"/>
      <c r="QFF827" s="367"/>
      <c r="QFG827" s="367"/>
      <c r="QFH827" s="367"/>
      <c r="QFI827" s="367"/>
      <c r="QFJ827" s="367"/>
      <c r="QFK827" s="367"/>
      <c r="QFL827" s="367"/>
      <c r="QFM827" s="367"/>
      <c r="QFN827" s="367"/>
      <c r="QFO827" s="367"/>
      <c r="QFP827" s="367"/>
      <c r="QFQ827" s="367"/>
      <c r="QFR827" s="367"/>
      <c r="QFS827" s="367"/>
      <c r="QFT827" s="367"/>
      <c r="QFU827" s="367"/>
      <c r="QFV827" s="367"/>
      <c r="QFW827" s="367"/>
      <c r="QFX827" s="367"/>
      <c r="QFY827" s="367"/>
      <c r="QFZ827" s="367"/>
      <c r="QGA827" s="367"/>
      <c r="QGB827" s="367"/>
      <c r="QGC827" s="367"/>
      <c r="QGD827" s="367"/>
      <c r="QGE827" s="367"/>
      <c r="QGF827" s="367"/>
      <c r="QGG827" s="367"/>
      <c r="QGH827" s="367"/>
      <c r="QGI827" s="367"/>
      <c r="QGJ827" s="367"/>
      <c r="QGK827" s="367"/>
      <c r="QGL827" s="367"/>
      <c r="QGM827" s="367"/>
      <c r="QGN827" s="367"/>
      <c r="QGO827" s="367"/>
      <c r="QGP827" s="367"/>
      <c r="QGQ827" s="367"/>
      <c r="QGR827" s="367"/>
      <c r="QGS827" s="367"/>
      <c r="QGT827" s="367"/>
      <c r="QGU827" s="367"/>
      <c r="QGV827" s="367"/>
      <c r="QGW827" s="367"/>
      <c r="QGX827" s="367"/>
      <c r="QGY827" s="367"/>
      <c r="QGZ827" s="367"/>
      <c r="QHA827" s="367"/>
      <c r="QHB827" s="367"/>
      <c r="QHC827" s="367"/>
      <c r="QHD827" s="367"/>
      <c r="QHE827" s="367"/>
      <c r="QHF827" s="367"/>
      <c r="QHG827" s="367"/>
      <c r="QHH827" s="367"/>
      <c r="QHI827" s="367"/>
      <c r="QHJ827" s="367"/>
      <c r="QHK827" s="367"/>
      <c r="QHL827" s="367"/>
      <c r="QHM827" s="367"/>
      <c r="QHN827" s="367"/>
      <c r="QHO827" s="367"/>
      <c r="QHP827" s="367"/>
      <c r="QHQ827" s="367"/>
      <c r="QHR827" s="367"/>
      <c r="QHS827" s="367"/>
      <c r="QHT827" s="367"/>
      <c r="QHU827" s="367"/>
      <c r="QHV827" s="367"/>
      <c r="QHW827" s="367"/>
      <c r="QHX827" s="367"/>
      <c r="QHY827" s="367"/>
      <c r="QHZ827" s="367"/>
      <c r="QIA827" s="367"/>
      <c r="QIB827" s="367"/>
      <c r="QIC827" s="367"/>
      <c r="QID827" s="367"/>
      <c r="QIE827" s="367"/>
      <c r="QIF827" s="367"/>
      <c r="QIG827" s="367"/>
      <c r="QIH827" s="367"/>
      <c r="QII827" s="367"/>
      <c r="QIJ827" s="367"/>
      <c r="QIK827" s="367"/>
      <c r="QIL827" s="367"/>
      <c r="QIM827" s="367"/>
      <c r="QIN827" s="367"/>
      <c r="QIO827" s="367"/>
      <c r="QIP827" s="367"/>
      <c r="QIQ827" s="367"/>
      <c r="QIR827" s="367"/>
      <c r="QIS827" s="367"/>
      <c r="QIT827" s="367"/>
      <c r="QIU827" s="367"/>
      <c r="QIV827" s="367"/>
      <c r="QIW827" s="367"/>
      <c r="QIX827" s="367"/>
      <c r="QIY827" s="367"/>
      <c r="QIZ827" s="367"/>
      <c r="QJA827" s="367"/>
      <c r="QJB827" s="367"/>
      <c r="QJC827" s="367"/>
      <c r="QJD827" s="367"/>
      <c r="QJE827" s="367"/>
      <c r="QJF827" s="367"/>
      <c r="QJG827" s="367"/>
      <c r="QJH827" s="367"/>
      <c r="QJI827" s="367"/>
      <c r="QJJ827" s="367"/>
      <c r="QJK827" s="367"/>
      <c r="QJL827" s="367"/>
      <c r="QJM827" s="367"/>
      <c r="QJN827" s="367"/>
      <c r="QJO827" s="367"/>
      <c r="QJP827" s="367"/>
      <c r="QJQ827" s="367"/>
      <c r="QJR827" s="367"/>
      <c r="QJS827" s="367"/>
      <c r="QJT827" s="367"/>
      <c r="QJU827" s="367"/>
      <c r="QJV827" s="367"/>
      <c r="QJW827" s="367"/>
      <c r="QJX827" s="367"/>
      <c r="QJY827" s="367"/>
      <c r="QJZ827" s="367"/>
      <c r="QKA827" s="367"/>
      <c r="QKB827" s="367"/>
      <c r="QKC827" s="367"/>
      <c r="QKD827" s="367"/>
      <c r="QKE827" s="367"/>
      <c r="QKF827" s="367"/>
      <c r="QKG827" s="367"/>
      <c r="QKH827" s="367"/>
      <c r="QKI827" s="367"/>
      <c r="QKJ827" s="367"/>
      <c r="QKK827" s="367"/>
      <c r="QKL827" s="367"/>
      <c r="QKM827" s="367"/>
      <c r="QKN827" s="367"/>
      <c r="QKO827" s="367"/>
      <c r="QKP827" s="367"/>
      <c r="QKQ827" s="367"/>
      <c r="QKR827" s="367"/>
      <c r="QKS827" s="367"/>
      <c r="QKT827" s="367"/>
      <c r="QKU827" s="367"/>
      <c r="QKV827" s="367"/>
      <c r="QKW827" s="367"/>
      <c r="QKX827" s="367"/>
      <c r="QKY827" s="367"/>
      <c r="QKZ827" s="367"/>
      <c r="QLA827" s="367"/>
      <c r="QLB827" s="367"/>
      <c r="QLC827" s="367"/>
      <c r="QLD827" s="367"/>
      <c r="QLE827" s="367"/>
      <c r="QLF827" s="367"/>
      <c r="QLG827" s="367"/>
      <c r="QLH827" s="367"/>
      <c r="QLI827" s="367"/>
      <c r="QLJ827" s="367"/>
      <c r="QLK827" s="367"/>
      <c r="QLL827" s="367"/>
      <c r="QLM827" s="367"/>
      <c r="QLN827" s="367"/>
      <c r="QLO827" s="367"/>
      <c r="QLP827" s="367"/>
      <c r="QLQ827" s="367"/>
      <c r="QLR827" s="367"/>
      <c r="QLS827" s="367"/>
      <c r="QLT827" s="367"/>
      <c r="QLU827" s="367"/>
      <c r="QLV827" s="367"/>
      <c r="QLW827" s="367"/>
      <c r="QLX827" s="367"/>
      <c r="QLY827" s="367"/>
      <c r="QLZ827" s="367"/>
      <c r="QMA827" s="367"/>
      <c r="QMB827" s="367"/>
      <c r="QMC827" s="367"/>
      <c r="QMD827" s="367"/>
      <c r="QME827" s="367"/>
      <c r="QMF827" s="367"/>
      <c r="QMG827" s="367"/>
      <c r="QMH827" s="367"/>
      <c r="QMI827" s="367"/>
      <c r="QMJ827" s="367"/>
      <c r="QMK827" s="367"/>
      <c r="QML827" s="367"/>
      <c r="QMM827" s="367"/>
      <c r="QMN827" s="367"/>
      <c r="QMO827" s="367"/>
      <c r="QMP827" s="367"/>
      <c r="QMQ827" s="367"/>
      <c r="QMR827" s="367"/>
      <c r="QMS827" s="367"/>
      <c r="QMT827" s="367"/>
      <c r="QMU827" s="367"/>
      <c r="QMV827" s="367"/>
      <c r="QMW827" s="367"/>
      <c r="QMX827" s="367"/>
      <c r="QMY827" s="367"/>
      <c r="QMZ827" s="367"/>
      <c r="QNA827" s="367"/>
      <c r="QNB827" s="367"/>
      <c r="QNC827" s="367"/>
      <c r="QND827" s="367"/>
      <c r="QNE827" s="367"/>
      <c r="QNF827" s="367"/>
      <c r="QNG827" s="367"/>
      <c r="QNH827" s="367"/>
      <c r="QNI827" s="367"/>
      <c r="QNJ827" s="367"/>
      <c r="QNK827" s="367"/>
      <c r="QNL827" s="367"/>
      <c r="QNM827" s="367"/>
      <c r="QNN827" s="367"/>
      <c r="QNO827" s="367"/>
      <c r="QNP827" s="367"/>
      <c r="QNQ827" s="367"/>
      <c r="QNR827" s="367"/>
      <c r="QNS827" s="367"/>
      <c r="QNT827" s="367"/>
      <c r="QNU827" s="367"/>
      <c r="QNV827" s="367"/>
      <c r="QNW827" s="367"/>
      <c r="QNX827" s="367"/>
      <c r="QNY827" s="367"/>
      <c r="QNZ827" s="367"/>
      <c r="QOA827" s="367"/>
      <c r="QOB827" s="367"/>
      <c r="QOC827" s="367"/>
      <c r="QOD827" s="367"/>
      <c r="QOE827" s="367"/>
      <c r="QOF827" s="367"/>
      <c r="QOG827" s="367"/>
      <c r="QOH827" s="367"/>
      <c r="QOI827" s="367"/>
      <c r="QOJ827" s="367"/>
      <c r="QOK827" s="367"/>
      <c r="QOL827" s="367"/>
      <c r="QOM827" s="367"/>
      <c r="QON827" s="367"/>
      <c r="QOO827" s="367"/>
      <c r="QOP827" s="367"/>
      <c r="QOQ827" s="367"/>
      <c r="QOR827" s="367"/>
      <c r="QOS827" s="367"/>
      <c r="QOT827" s="367"/>
      <c r="QOU827" s="367"/>
      <c r="QOV827" s="367"/>
      <c r="QOW827" s="367"/>
      <c r="QOX827" s="367"/>
      <c r="QOY827" s="367"/>
      <c r="QOZ827" s="367"/>
      <c r="QPA827" s="367"/>
      <c r="QPB827" s="367"/>
      <c r="QPC827" s="367"/>
      <c r="QPD827" s="367"/>
      <c r="QPE827" s="367"/>
      <c r="QPF827" s="367"/>
      <c r="QPG827" s="367"/>
      <c r="QPH827" s="367"/>
      <c r="QPI827" s="367"/>
      <c r="QPJ827" s="367"/>
      <c r="QPK827" s="367"/>
      <c r="QPL827" s="367"/>
      <c r="QPM827" s="367"/>
      <c r="QPN827" s="367"/>
      <c r="QPO827" s="367"/>
      <c r="QPP827" s="367"/>
      <c r="QPQ827" s="367"/>
      <c r="QPR827" s="367"/>
      <c r="QPS827" s="367"/>
      <c r="QPT827" s="367"/>
      <c r="QPU827" s="367"/>
      <c r="QPV827" s="367"/>
      <c r="QPW827" s="367"/>
      <c r="QPX827" s="367"/>
      <c r="QPY827" s="367"/>
      <c r="QPZ827" s="367"/>
      <c r="QQA827" s="367"/>
      <c r="QQB827" s="367"/>
      <c r="QQC827" s="367"/>
      <c r="QQD827" s="367"/>
      <c r="QQE827" s="367"/>
      <c r="QQF827" s="367"/>
      <c r="QQG827" s="367"/>
      <c r="QQH827" s="367"/>
      <c r="QQI827" s="367"/>
      <c r="QQJ827" s="367"/>
      <c r="QQK827" s="367"/>
      <c r="QQL827" s="367"/>
      <c r="QQM827" s="367"/>
      <c r="QQN827" s="367"/>
      <c r="QQO827" s="367"/>
      <c r="QQP827" s="367"/>
      <c r="QQQ827" s="367"/>
      <c r="QQR827" s="367"/>
      <c r="QQS827" s="367"/>
      <c r="QQT827" s="367"/>
      <c r="QQU827" s="367"/>
      <c r="QQV827" s="367"/>
      <c r="QQW827" s="367"/>
      <c r="QQX827" s="367"/>
      <c r="QQY827" s="367"/>
      <c r="QQZ827" s="367"/>
      <c r="QRA827" s="367"/>
      <c r="QRB827" s="367"/>
      <c r="QRC827" s="367"/>
      <c r="QRD827" s="367"/>
      <c r="QRE827" s="367"/>
      <c r="QRF827" s="367"/>
      <c r="QRG827" s="367"/>
      <c r="QRH827" s="367"/>
      <c r="QRI827" s="367"/>
      <c r="QRJ827" s="367"/>
      <c r="QRK827" s="367"/>
      <c r="QRL827" s="367"/>
      <c r="QRM827" s="367"/>
      <c r="QRN827" s="367"/>
      <c r="QRO827" s="367"/>
      <c r="QRP827" s="367"/>
      <c r="QRQ827" s="367"/>
      <c r="QRR827" s="367"/>
      <c r="QRS827" s="367"/>
      <c r="QRT827" s="367"/>
      <c r="QRU827" s="367"/>
      <c r="QRV827" s="367"/>
      <c r="QRW827" s="367"/>
      <c r="QRX827" s="367"/>
      <c r="QRY827" s="367"/>
      <c r="QRZ827" s="367"/>
      <c r="QSA827" s="367"/>
      <c r="QSB827" s="367"/>
      <c r="QSC827" s="367"/>
      <c r="QSD827" s="367"/>
      <c r="QSE827" s="367"/>
      <c r="QSF827" s="367"/>
      <c r="QSG827" s="367"/>
      <c r="QSH827" s="367"/>
      <c r="QSI827" s="367"/>
      <c r="QSJ827" s="367"/>
      <c r="QSK827" s="367"/>
      <c r="QSL827" s="367"/>
      <c r="QSM827" s="367"/>
      <c r="QSN827" s="367"/>
      <c r="QSO827" s="367"/>
      <c r="QSP827" s="367"/>
      <c r="QSQ827" s="367"/>
      <c r="QSR827" s="367"/>
      <c r="QSS827" s="367"/>
      <c r="QST827" s="367"/>
      <c r="QSU827" s="367"/>
      <c r="QSV827" s="367"/>
      <c r="QSW827" s="367"/>
      <c r="QSX827" s="367"/>
      <c r="QSY827" s="367"/>
      <c r="QSZ827" s="367"/>
      <c r="QTA827" s="367"/>
      <c r="QTB827" s="367"/>
      <c r="QTC827" s="367"/>
      <c r="QTD827" s="367"/>
      <c r="QTE827" s="367"/>
      <c r="QTF827" s="367"/>
      <c r="QTG827" s="367"/>
      <c r="QTH827" s="367"/>
      <c r="QTI827" s="367"/>
      <c r="QTJ827" s="367"/>
      <c r="QTK827" s="367"/>
      <c r="QTL827" s="367"/>
      <c r="QTM827" s="367"/>
      <c r="QTN827" s="367"/>
      <c r="QTO827" s="367"/>
      <c r="QTP827" s="367"/>
      <c r="QTQ827" s="367"/>
      <c r="QTR827" s="367"/>
      <c r="QTS827" s="367"/>
      <c r="QTT827" s="367"/>
      <c r="QTU827" s="367"/>
      <c r="QTV827" s="367"/>
      <c r="QTW827" s="367"/>
      <c r="QTX827" s="367"/>
      <c r="QTY827" s="367"/>
      <c r="QTZ827" s="367"/>
      <c r="QUA827" s="367"/>
      <c r="QUB827" s="367"/>
      <c r="QUC827" s="367"/>
      <c r="QUD827" s="367"/>
      <c r="QUE827" s="367"/>
      <c r="QUF827" s="367"/>
      <c r="QUG827" s="367"/>
      <c r="QUH827" s="367"/>
      <c r="QUI827" s="367"/>
      <c r="QUJ827" s="367"/>
      <c r="QUK827" s="367"/>
      <c r="QUL827" s="367"/>
      <c r="QUM827" s="367"/>
      <c r="QUN827" s="367"/>
      <c r="QUO827" s="367"/>
      <c r="QUP827" s="367"/>
      <c r="QUQ827" s="367"/>
      <c r="QUR827" s="367"/>
      <c r="QUS827" s="367"/>
      <c r="QUT827" s="367"/>
      <c r="QUU827" s="367"/>
      <c r="QUV827" s="367"/>
      <c r="QUW827" s="367"/>
      <c r="QUX827" s="367"/>
      <c r="QUY827" s="367"/>
      <c r="QUZ827" s="367"/>
      <c r="QVA827" s="367"/>
      <c r="QVB827" s="367"/>
      <c r="QVC827" s="367"/>
      <c r="QVD827" s="367"/>
      <c r="QVE827" s="367"/>
      <c r="QVF827" s="367"/>
      <c r="QVG827" s="367"/>
      <c r="QVH827" s="367"/>
      <c r="QVI827" s="367"/>
      <c r="QVJ827" s="367"/>
      <c r="QVK827" s="367"/>
      <c r="QVL827" s="367"/>
      <c r="QVM827" s="367"/>
      <c r="QVN827" s="367"/>
      <c r="QVO827" s="367"/>
      <c r="QVP827" s="367"/>
      <c r="QVQ827" s="367"/>
      <c r="QVR827" s="367"/>
      <c r="QVS827" s="367"/>
      <c r="QVT827" s="367"/>
      <c r="QVU827" s="367"/>
      <c r="QVV827" s="367"/>
      <c r="QVW827" s="367"/>
      <c r="QVX827" s="367"/>
      <c r="QVY827" s="367"/>
      <c r="QVZ827" s="367"/>
      <c r="QWA827" s="367"/>
      <c r="QWB827" s="367"/>
      <c r="QWC827" s="367"/>
      <c r="QWD827" s="367"/>
      <c r="QWE827" s="367"/>
      <c r="QWF827" s="367"/>
      <c r="QWG827" s="367"/>
      <c r="QWH827" s="367"/>
      <c r="QWI827" s="367"/>
      <c r="QWJ827" s="367"/>
      <c r="QWK827" s="367"/>
      <c r="QWL827" s="367"/>
      <c r="QWM827" s="367"/>
      <c r="QWN827" s="367"/>
      <c r="QWO827" s="367"/>
      <c r="QWP827" s="367"/>
      <c r="QWQ827" s="367"/>
      <c r="QWR827" s="367"/>
      <c r="QWS827" s="367"/>
      <c r="QWT827" s="367"/>
      <c r="QWU827" s="367"/>
      <c r="QWV827" s="367"/>
      <c r="QWW827" s="367"/>
      <c r="QWX827" s="367"/>
      <c r="QWY827" s="367"/>
      <c r="QWZ827" s="367"/>
      <c r="QXA827" s="367"/>
      <c r="QXB827" s="367"/>
      <c r="QXC827" s="367"/>
      <c r="QXD827" s="367"/>
      <c r="QXE827" s="367"/>
      <c r="QXF827" s="367"/>
      <c r="QXG827" s="367"/>
      <c r="QXH827" s="367"/>
      <c r="QXI827" s="367"/>
      <c r="QXJ827" s="367"/>
      <c r="QXK827" s="367"/>
      <c r="QXL827" s="367"/>
      <c r="QXM827" s="367"/>
      <c r="QXN827" s="367"/>
      <c r="QXO827" s="367"/>
      <c r="QXP827" s="367"/>
      <c r="QXQ827" s="367"/>
      <c r="QXR827" s="367"/>
      <c r="QXS827" s="367"/>
      <c r="QXT827" s="367"/>
      <c r="QXU827" s="367"/>
      <c r="QXV827" s="367"/>
      <c r="QXW827" s="367"/>
      <c r="QXX827" s="367"/>
      <c r="QXY827" s="367"/>
      <c r="QXZ827" s="367"/>
      <c r="QYA827" s="367"/>
      <c r="QYB827" s="367"/>
      <c r="QYC827" s="367"/>
      <c r="QYD827" s="367"/>
      <c r="QYE827" s="367"/>
      <c r="QYF827" s="367"/>
      <c r="QYG827" s="367"/>
      <c r="QYH827" s="367"/>
      <c r="QYI827" s="367"/>
      <c r="QYJ827" s="367"/>
      <c r="QYK827" s="367"/>
      <c r="QYL827" s="367"/>
      <c r="QYM827" s="367"/>
      <c r="QYN827" s="367"/>
      <c r="QYO827" s="367"/>
      <c r="QYP827" s="367"/>
      <c r="QYQ827" s="367"/>
      <c r="QYR827" s="367"/>
      <c r="QYS827" s="367"/>
      <c r="QYT827" s="367"/>
      <c r="QYU827" s="367"/>
      <c r="QYV827" s="367"/>
      <c r="QYW827" s="367"/>
      <c r="QYX827" s="367"/>
      <c r="QYY827" s="367"/>
      <c r="QYZ827" s="367"/>
      <c r="QZA827" s="367"/>
      <c r="QZB827" s="367"/>
      <c r="QZC827" s="367"/>
      <c r="QZD827" s="367"/>
      <c r="QZE827" s="367"/>
      <c r="QZF827" s="367"/>
      <c r="QZG827" s="367"/>
      <c r="QZH827" s="367"/>
      <c r="QZI827" s="367"/>
      <c r="QZJ827" s="367"/>
      <c r="QZK827" s="367"/>
      <c r="QZL827" s="367"/>
      <c r="QZM827" s="367"/>
      <c r="QZN827" s="367"/>
      <c r="QZO827" s="367"/>
      <c r="QZP827" s="367"/>
      <c r="QZQ827" s="367"/>
      <c r="QZR827" s="367"/>
      <c r="QZS827" s="367"/>
      <c r="QZT827" s="367"/>
      <c r="QZU827" s="367"/>
      <c r="QZV827" s="367"/>
      <c r="QZW827" s="367"/>
      <c r="QZX827" s="367"/>
      <c r="QZY827" s="367"/>
      <c r="QZZ827" s="367"/>
      <c r="RAA827" s="367"/>
      <c r="RAB827" s="367"/>
      <c r="RAC827" s="367"/>
      <c r="RAD827" s="367"/>
      <c r="RAE827" s="367"/>
      <c r="RAF827" s="367"/>
      <c r="RAG827" s="367"/>
      <c r="RAH827" s="367"/>
      <c r="RAI827" s="367"/>
      <c r="RAJ827" s="367"/>
      <c r="RAK827" s="367"/>
      <c r="RAL827" s="367"/>
      <c r="RAM827" s="367"/>
      <c r="RAN827" s="367"/>
      <c r="RAO827" s="367"/>
      <c r="RAP827" s="367"/>
      <c r="RAQ827" s="367"/>
      <c r="RAR827" s="367"/>
      <c r="RAS827" s="367"/>
      <c r="RAT827" s="367"/>
      <c r="RAU827" s="367"/>
      <c r="RAV827" s="367"/>
      <c r="RAW827" s="367"/>
      <c r="RAX827" s="367"/>
      <c r="RAY827" s="367"/>
      <c r="RAZ827" s="367"/>
      <c r="RBA827" s="367"/>
      <c r="RBB827" s="367"/>
      <c r="RBC827" s="367"/>
      <c r="RBD827" s="367"/>
      <c r="RBE827" s="367"/>
      <c r="RBF827" s="367"/>
      <c r="RBG827" s="367"/>
      <c r="RBH827" s="367"/>
      <c r="RBI827" s="367"/>
      <c r="RBJ827" s="367"/>
      <c r="RBK827" s="367"/>
      <c r="RBL827" s="367"/>
      <c r="RBM827" s="367"/>
      <c r="RBN827" s="367"/>
      <c r="RBO827" s="367"/>
      <c r="RBP827" s="367"/>
      <c r="RBQ827" s="367"/>
      <c r="RBR827" s="367"/>
      <c r="RBS827" s="367"/>
      <c r="RBT827" s="367"/>
      <c r="RBU827" s="367"/>
      <c r="RBV827" s="367"/>
      <c r="RBW827" s="367"/>
      <c r="RBX827" s="367"/>
      <c r="RBY827" s="367"/>
      <c r="RBZ827" s="367"/>
      <c r="RCA827" s="367"/>
      <c r="RCB827" s="367"/>
      <c r="RCC827" s="367"/>
      <c r="RCD827" s="367"/>
      <c r="RCE827" s="367"/>
      <c r="RCF827" s="367"/>
      <c r="RCG827" s="367"/>
      <c r="RCH827" s="367"/>
      <c r="RCI827" s="367"/>
      <c r="RCJ827" s="367"/>
      <c r="RCK827" s="367"/>
      <c r="RCL827" s="367"/>
      <c r="RCM827" s="367"/>
      <c r="RCN827" s="367"/>
      <c r="RCO827" s="367"/>
      <c r="RCP827" s="367"/>
      <c r="RCQ827" s="367"/>
      <c r="RCR827" s="367"/>
      <c r="RCS827" s="367"/>
      <c r="RCT827" s="367"/>
      <c r="RCU827" s="367"/>
      <c r="RCV827" s="367"/>
      <c r="RCW827" s="367"/>
      <c r="RCX827" s="367"/>
      <c r="RCY827" s="367"/>
      <c r="RCZ827" s="367"/>
      <c r="RDA827" s="367"/>
      <c r="RDB827" s="367"/>
      <c r="RDC827" s="367"/>
      <c r="RDD827" s="367"/>
      <c r="RDE827" s="367"/>
      <c r="RDF827" s="367"/>
      <c r="RDG827" s="367"/>
      <c r="RDH827" s="367"/>
      <c r="RDI827" s="367"/>
      <c r="RDJ827" s="367"/>
      <c r="RDK827" s="367"/>
      <c r="RDL827" s="367"/>
      <c r="RDM827" s="367"/>
      <c r="RDN827" s="367"/>
      <c r="RDO827" s="367"/>
      <c r="RDP827" s="367"/>
      <c r="RDQ827" s="367"/>
      <c r="RDR827" s="367"/>
      <c r="RDS827" s="367"/>
      <c r="RDT827" s="367"/>
      <c r="RDU827" s="367"/>
      <c r="RDV827" s="367"/>
      <c r="RDW827" s="367"/>
      <c r="RDX827" s="367"/>
      <c r="RDY827" s="367"/>
      <c r="RDZ827" s="367"/>
      <c r="REA827" s="367"/>
      <c r="REB827" s="367"/>
      <c r="REC827" s="367"/>
      <c r="RED827" s="367"/>
      <c r="REE827" s="367"/>
      <c r="REF827" s="367"/>
      <c r="REG827" s="367"/>
      <c r="REH827" s="367"/>
      <c r="REI827" s="367"/>
      <c r="REJ827" s="367"/>
      <c r="REK827" s="367"/>
      <c r="REL827" s="367"/>
      <c r="REM827" s="367"/>
      <c r="REN827" s="367"/>
      <c r="REO827" s="367"/>
      <c r="REP827" s="367"/>
      <c r="REQ827" s="367"/>
      <c r="RER827" s="367"/>
      <c r="RES827" s="367"/>
      <c r="RET827" s="367"/>
      <c r="REU827" s="367"/>
      <c r="REV827" s="367"/>
      <c r="REW827" s="367"/>
      <c r="REX827" s="367"/>
      <c r="REY827" s="367"/>
      <c r="REZ827" s="367"/>
      <c r="RFA827" s="367"/>
      <c r="RFB827" s="367"/>
      <c r="RFC827" s="367"/>
      <c r="RFD827" s="367"/>
      <c r="RFE827" s="367"/>
      <c r="RFF827" s="367"/>
      <c r="RFG827" s="367"/>
      <c r="RFH827" s="367"/>
      <c r="RFI827" s="367"/>
      <c r="RFJ827" s="367"/>
      <c r="RFK827" s="367"/>
      <c r="RFL827" s="367"/>
      <c r="RFM827" s="367"/>
      <c r="RFN827" s="367"/>
      <c r="RFO827" s="367"/>
      <c r="RFP827" s="367"/>
      <c r="RFQ827" s="367"/>
      <c r="RFR827" s="367"/>
      <c r="RFS827" s="367"/>
      <c r="RFT827" s="367"/>
      <c r="RFU827" s="367"/>
      <c r="RFV827" s="367"/>
      <c r="RFW827" s="367"/>
      <c r="RFX827" s="367"/>
      <c r="RFY827" s="367"/>
      <c r="RFZ827" s="367"/>
      <c r="RGA827" s="367"/>
      <c r="RGB827" s="367"/>
      <c r="RGC827" s="367"/>
      <c r="RGD827" s="367"/>
      <c r="RGE827" s="367"/>
      <c r="RGF827" s="367"/>
      <c r="RGG827" s="367"/>
      <c r="RGH827" s="367"/>
      <c r="RGI827" s="367"/>
      <c r="RGJ827" s="367"/>
      <c r="RGK827" s="367"/>
      <c r="RGL827" s="367"/>
      <c r="RGM827" s="367"/>
      <c r="RGN827" s="367"/>
      <c r="RGO827" s="367"/>
      <c r="RGP827" s="367"/>
      <c r="RGQ827" s="367"/>
      <c r="RGR827" s="367"/>
      <c r="RGS827" s="367"/>
      <c r="RGT827" s="367"/>
      <c r="RGU827" s="367"/>
      <c r="RGV827" s="367"/>
      <c r="RGW827" s="367"/>
      <c r="RGX827" s="367"/>
      <c r="RGY827" s="367"/>
      <c r="RGZ827" s="367"/>
      <c r="RHA827" s="367"/>
      <c r="RHB827" s="367"/>
      <c r="RHC827" s="367"/>
      <c r="RHD827" s="367"/>
      <c r="RHE827" s="367"/>
      <c r="RHF827" s="367"/>
      <c r="RHG827" s="367"/>
      <c r="RHH827" s="367"/>
      <c r="RHI827" s="367"/>
      <c r="RHJ827" s="367"/>
      <c r="RHK827" s="367"/>
      <c r="RHL827" s="367"/>
      <c r="RHM827" s="367"/>
      <c r="RHN827" s="367"/>
      <c r="RHO827" s="367"/>
      <c r="RHP827" s="367"/>
      <c r="RHQ827" s="367"/>
      <c r="RHR827" s="367"/>
      <c r="RHS827" s="367"/>
      <c r="RHT827" s="367"/>
      <c r="RHU827" s="367"/>
      <c r="RHV827" s="367"/>
      <c r="RHW827" s="367"/>
      <c r="RHX827" s="367"/>
      <c r="RHY827" s="367"/>
      <c r="RHZ827" s="367"/>
      <c r="RIA827" s="367"/>
      <c r="RIB827" s="367"/>
      <c r="RIC827" s="367"/>
      <c r="RID827" s="367"/>
      <c r="RIE827" s="367"/>
      <c r="RIF827" s="367"/>
      <c r="RIG827" s="367"/>
      <c r="RIH827" s="367"/>
      <c r="RII827" s="367"/>
      <c r="RIJ827" s="367"/>
      <c r="RIK827" s="367"/>
      <c r="RIL827" s="367"/>
      <c r="RIM827" s="367"/>
      <c r="RIN827" s="367"/>
      <c r="RIO827" s="367"/>
      <c r="RIP827" s="367"/>
      <c r="RIQ827" s="367"/>
      <c r="RIR827" s="367"/>
      <c r="RIS827" s="367"/>
      <c r="RIT827" s="367"/>
      <c r="RIU827" s="367"/>
      <c r="RIV827" s="367"/>
      <c r="RIW827" s="367"/>
      <c r="RIX827" s="367"/>
      <c r="RIY827" s="367"/>
      <c r="RIZ827" s="367"/>
      <c r="RJA827" s="367"/>
      <c r="RJB827" s="367"/>
      <c r="RJC827" s="367"/>
      <c r="RJD827" s="367"/>
      <c r="RJE827" s="367"/>
      <c r="RJF827" s="367"/>
      <c r="RJG827" s="367"/>
      <c r="RJH827" s="367"/>
      <c r="RJI827" s="367"/>
      <c r="RJJ827" s="367"/>
      <c r="RJK827" s="367"/>
      <c r="RJL827" s="367"/>
      <c r="RJM827" s="367"/>
      <c r="RJN827" s="367"/>
      <c r="RJO827" s="367"/>
      <c r="RJP827" s="367"/>
      <c r="RJQ827" s="367"/>
      <c r="RJR827" s="367"/>
      <c r="RJS827" s="367"/>
      <c r="RJT827" s="367"/>
      <c r="RJU827" s="367"/>
      <c r="RJV827" s="367"/>
      <c r="RJW827" s="367"/>
      <c r="RJX827" s="367"/>
      <c r="RJY827" s="367"/>
      <c r="RJZ827" s="367"/>
      <c r="RKA827" s="367"/>
      <c r="RKB827" s="367"/>
      <c r="RKC827" s="367"/>
      <c r="RKD827" s="367"/>
      <c r="RKE827" s="367"/>
      <c r="RKF827" s="367"/>
      <c r="RKG827" s="367"/>
      <c r="RKH827" s="367"/>
      <c r="RKI827" s="367"/>
      <c r="RKJ827" s="367"/>
      <c r="RKK827" s="367"/>
      <c r="RKL827" s="367"/>
      <c r="RKM827" s="367"/>
      <c r="RKN827" s="367"/>
      <c r="RKO827" s="367"/>
      <c r="RKP827" s="367"/>
      <c r="RKQ827" s="367"/>
      <c r="RKR827" s="367"/>
      <c r="RKS827" s="367"/>
      <c r="RKT827" s="367"/>
      <c r="RKU827" s="367"/>
      <c r="RKV827" s="367"/>
      <c r="RKW827" s="367"/>
      <c r="RKX827" s="367"/>
      <c r="RKY827" s="367"/>
      <c r="RKZ827" s="367"/>
      <c r="RLA827" s="367"/>
      <c r="RLB827" s="367"/>
      <c r="RLC827" s="367"/>
      <c r="RLD827" s="367"/>
      <c r="RLE827" s="367"/>
      <c r="RLF827" s="367"/>
      <c r="RLG827" s="367"/>
      <c r="RLH827" s="367"/>
      <c r="RLI827" s="367"/>
      <c r="RLJ827" s="367"/>
      <c r="RLK827" s="367"/>
      <c r="RLL827" s="367"/>
      <c r="RLM827" s="367"/>
      <c r="RLN827" s="367"/>
      <c r="RLO827" s="367"/>
      <c r="RLP827" s="367"/>
      <c r="RLQ827" s="367"/>
      <c r="RLR827" s="367"/>
      <c r="RLS827" s="367"/>
      <c r="RLT827" s="367"/>
      <c r="RLU827" s="367"/>
      <c r="RLV827" s="367"/>
      <c r="RLW827" s="367"/>
      <c r="RLX827" s="367"/>
      <c r="RLY827" s="367"/>
      <c r="RLZ827" s="367"/>
      <c r="RMA827" s="367"/>
      <c r="RMB827" s="367"/>
      <c r="RMC827" s="367"/>
      <c r="RMD827" s="367"/>
      <c r="RME827" s="367"/>
      <c r="RMF827" s="367"/>
      <c r="RMG827" s="367"/>
      <c r="RMH827" s="367"/>
      <c r="RMI827" s="367"/>
      <c r="RMJ827" s="367"/>
      <c r="RMK827" s="367"/>
      <c r="RML827" s="367"/>
      <c r="RMM827" s="367"/>
      <c r="RMN827" s="367"/>
      <c r="RMO827" s="367"/>
      <c r="RMP827" s="367"/>
      <c r="RMQ827" s="367"/>
      <c r="RMR827" s="367"/>
      <c r="RMS827" s="367"/>
      <c r="RMT827" s="367"/>
      <c r="RMU827" s="367"/>
      <c r="RMV827" s="367"/>
      <c r="RMW827" s="367"/>
      <c r="RMX827" s="367"/>
      <c r="RMY827" s="367"/>
      <c r="RMZ827" s="367"/>
      <c r="RNA827" s="367"/>
      <c r="RNB827" s="367"/>
      <c r="RNC827" s="367"/>
      <c r="RND827" s="367"/>
      <c r="RNE827" s="367"/>
      <c r="RNF827" s="367"/>
      <c r="RNG827" s="367"/>
      <c r="RNH827" s="367"/>
      <c r="RNI827" s="367"/>
      <c r="RNJ827" s="367"/>
      <c r="RNK827" s="367"/>
      <c r="RNL827" s="367"/>
      <c r="RNM827" s="367"/>
      <c r="RNN827" s="367"/>
      <c r="RNO827" s="367"/>
      <c r="RNP827" s="367"/>
      <c r="RNQ827" s="367"/>
      <c r="RNR827" s="367"/>
      <c r="RNS827" s="367"/>
      <c r="RNT827" s="367"/>
      <c r="RNU827" s="367"/>
      <c r="RNV827" s="367"/>
      <c r="RNW827" s="367"/>
      <c r="RNX827" s="367"/>
      <c r="RNY827" s="367"/>
      <c r="RNZ827" s="367"/>
      <c r="ROA827" s="367"/>
      <c r="ROB827" s="367"/>
      <c r="ROC827" s="367"/>
      <c r="ROD827" s="367"/>
      <c r="ROE827" s="367"/>
      <c r="ROF827" s="367"/>
      <c r="ROG827" s="367"/>
      <c r="ROH827" s="367"/>
      <c r="ROI827" s="367"/>
      <c r="ROJ827" s="367"/>
      <c r="ROK827" s="367"/>
      <c r="ROL827" s="367"/>
      <c r="ROM827" s="367"/>
      <c r="RON827" s="367"/>
      <c r="ROO827" s="367"/>
      <c r="ROP827" s="367"/>
      <c r="ROQ827" s="367"/>
      <c r="ROR827" s="367"/>
      <c r="ROS827" s="367"/>
      <c r="ROT827" s="367"/>
      <c r="ROU827" s="367"/>
      <c r="ROV827" s="367"/>
      <c r="ROW827" s="367"/>
      <c r="ROX827" s="367"/>
      <c r="ROY827" s="367"/>
      <c r="ROZ827" s="367"/>
      <c r="RPA827" s="367"/>
      <c r="RPB827" s="367"/>
      <c r="RPC827" s="367"/>
      <c r="RPD827" s="367"/>
      <c r="RPE827" s="367"/>
      <c r="RPF827" s="367"/>
      <c r="RPG827" s="367"/>
      <c r="RPH827" s="367"/>
      <c r="RPI827" s="367"/>
      <c r="RPJ827" s="367"/>
      <c r="RPK827" s="367"/>
      <c r="RPL827" s="367"/>
      <c r="RPM827" s="367"/>
      <c r="RPN827" s="367"/>
      <c r="RPO827" s="367"/>
      <c r="RPP827" s="367"/>
      <c r="RPQ827" s="367"/>
      <c r="RPR827" s="367"/>
      <c r="RPS827" s="367"/>
      <c r="RPT827" s="367"/>
      <c r="RPU827" s="367"/>
      <c r="RPV827" s="367"/>
      <c r="RPW827" s="367"/>
      <c r="RPX827" s="367"/>
      <c r="RPY827" s="367"/>
      <c r="RPZ827" s="367"/>
      <c r="RQA827" s="367"/>
      <c r="RQB827" s="367"/>
      <c r="RQC827" s="367"/>
      <c r="RQD827" s="367"/>
      <c r="RQE827" s="367"/>
      <c r="RQF827" s="367"/>
      <c r="RQG827" s="367"/>
      <c r="RQH827" s="367"/>
      <c r="RQI827" s="367"/>
      <c r="RQJ827" s="367"/>
      <c r="RQK827" s="367"/>
      <c r="RQL827" s="367"/>
      <c r="RQM827" s="367"/>
      <c r="RQN827" s="367"/>
      <c r="RQO827" s="367"/>
      <c r="RQP827" s="367"/>
      <c r="RQQ827" s="367"/>
      <c r="RQR827" s="367"/>
      <c r="RQS827" s="367"/>
      <c r="RQT827" s="367"/>
      <c r="RQU827" s="367"/>
      <c r="RQV827" s="367"/>
      <c r="RQW827" s="367"/>
      <c r="RQX827" s="367"/>
      <c r="RQY827" s="367"/>
      <c r="RQZ827" s="367"/>
      <c r="RRA827" s="367"/>
      <c r="RRB827" s="367"/>
      <c r="RRC827" s="367"/>
      <c r="RRD827" s="367"/>
      <c r="RRE827" s="367"/>
      <c r="RRF827" s="367"/>
      <c r="RRG827" s="367"/>
      <c r="RRH827" s="367"/>
      <c r="RRI827" s="367"/>
      <c r="RRJ827" s="367"/>
      <c r="RRK827" s="367"/>
      <c r="RRL827" s="367"/>
      <c r="RRM827" s="367"/>
      <c r="RRN827" s="367"/>
      <c r="RRO827" s="367"/>
      <c r="RRP827" s="367"/>
      <c r="RRQ827" s="367"/>
      <c r="RRR827" s="367"/>
      <c r="RRS827" s="367"/>
      <c r="RRT827" s="367"/>
      <c r="RRU827" s="367"/>
      <c r="RRV827" s="367"/>
      <c r="RRW827" s="367"/>
      <c r="RRX827" s="367"/>
      <c r="RRY827" s="367"/>
      <c r="RRZ827" s="367"/>
      <c r="RSA827" s="367"/>
      <c r="RSB827" s="367"/>
      <c r="RSC827" s="367"/>
      <c r="RSD827" s="367"/>
      <c r="RSE827" s="367"/>
      <c r="RSF827" s="367"/>
      <c r="RSG827" s="367"/>
      <c r="RSH827" s="367"/>
      <c r="RSI827" s="367"/>
      <c r="RSJ827" s="367"/>
      <c r="RSK827" s="367"/>
      <c r="RSL827" s="367"/>
      <c r="RSM827" s="367"/>
      <c r="RSN827" s="367"/>
      <c r="RSO827" s="367"/>
      <c r="RSP827" s="367"/>
      <c r="RSQ827" s="367"/>
      <c r="RSR827" s="367"/>
      <c r="RSS827" s="367"/>
      <c r="RST827" s="367"/>
      <c r="RSU827" s="367"/>
      <c r="RSV827" s="367"/>
      <c r="RSW827" s="367"/>
      <c r="RSX827" s="367"/>
      <c r="RSY827" s="367"/>
      <c r="RSZ827" s="367"/>
      <c r="RTA827" s="367"/>
      <c r="RTB827" s="367"/>
      <c r="RTC827" s="367"/>
      <c r="RTD827" s="367"/>
      <c r="RTE827" s="367"/>
      <c r="RTF827" s="367"/>
      <c r="RTG827" s="367"/>
      <c r="RTH827" s="367"/>
      <c r="RTI827" s="367"/>
      <c r="RTJ827" s="367"/>
      <c r="RTK827" s="367"/>
      <c r="RTL827" s="367"/>
      <c r="RTM827" s="367"/>
      <c r="RTN827" s="367"/>
      <c r="RTO827" s="367"/>
      <c r="RTP827" s="367"/>
      <c r="RTQ827" s="367"/>
      <c r="RTR827" s="367"/>
      <c r="RTS827" s="367"/>
      <c r="RTT827" s="367"/>
      <c r="RTU827" s="367"/>
      <c r="RTV827" s="367"/>
      <c r="RTW827" s="367"/>
      <c r="RTX827" s="367"/>
      <c r="RTY827" s="367"/>
      <c r="RTZ827" s="367"/>
      <c r="RUA827" s="367"/>
      <c r="RUB827" s="367"/>
      <c r="RUC827" s="367"/>
      <c r="RUD827" s="367"/>
      <c r="RUE827" s="367"/>
      <c r="RUF827" s="367"/>
      <c r="RUG827" s="367"/>
      <c r="RUH827" s="367"/>
      <c r="RUI827" s="367"/>
      <c r="RUJ827" s="367"/>
      <c r="RUK827" s="367"/>
      <c r="RUL827" s="367"/>
      <c r="RUM827" s="367"/>
      <c r="RUN827" s="367"/>
      <c r="RUO827" s="367"/>
      <c r="RUP827" s="367"/>
      <c r="RUQ827" s="367"/>
      <c r="RUR827" s="367"/>
      <c r="RUS827" s="367"/>
      <c r="RUT827" s="367"/>
      <c r="RUU827" s="367"/>
      <c r="RUV827" s="367"/>
      <c r="RUW827" s="367"/>
      <c r="RUX827" s="367"/>
      <c r="RUY827" s="367"/>
      <c r="RUZ827" s="367"/>
      <c r="RVA827" s="367"/>
      <c r="RVB827" s="367"/>
      <c r="RVC827" s="367"/>
      <c r="RVD827" s="367"/>
      <c r="RVE827" s="367"/>
      <c r="RVF827" s="367"/>
      <c r="RVG827" s="367"/>
      <c r="RVH827" s="367"/>
      <c r="RVI827" s="367"/>
      <c r="RVJ827" s="367"/>
      <c r="RVK827" s="367"/>
      <c r="RVL827" s="367"/>
      <c r="RVM827" s="367"/>
      <c r="RVN827" s="367"/>
      <c r="RVO827" s="367"/>
      <c r="RVP827" s="367"/>
      <c r="RVQ827" s="367"/>
      <c r="RVR827" s="367"/>
      <c r="RVS827" s="367"/>
      <c r="RVT827" s="367"/>
      <c r="RVU827" s="367"/>
      <c r="RVV827" s="367"/>
      <c r="RVW827" s="367"/>
      <c r="RVX827" s="367"/>
      <c r="RVY827" s="367"/>
      <c r="RVZ827" s="367"/>
      <c r="RWA827" s="367"/>
      <c r="RWB827" s="367"/>
      <c r="RWC827" s="367"/>
      <c r="RWD827" s="367"/>
      <c r="RWE827" s="367"/>
      <c r="RWF827" s="367"/>
      <c r="RWG827" s="367"/>
      <c r="RWH827" s="367"/>
      <c r="RWI827" s="367"/>
      <c r="RWJ827" s="367"/>
      <c r="RWK827" s="367"/>
      <c r="RWL827" s="367"/>
      <c r="RWM827" s="367"/>
      <c r="RWN827" s="367"/>
      <c r="RWO827" s="367"/>
      <c r="RWP827" s="367"/>
      <c r="RWQ827" s="367"/>
      <c r="RWR827" s="367"/>
      <c r="RWS827" s="367"/>
      <c r="RWT827" s="367"/>
      <c r="RWU827" s="367"/>
      <c r="RWV827" s="367"/>
      <c r="RWW827" s="367"/>
      <c r="RWX827" s="367"/>
      <c r="RWY827" s="367"/>
      <c r="RWZ827" s="367"/>
      <c r="RXA827" s="367"/>
      <c r="RXB827" s="367"/>
      <c r="RXC827" s="367"/>
      <c r="RXD827" s="367"/>
      <c r="RXE827" s="367"/>
      <c r="RXF827" s="367"/>
      <c r="RXG827" s="367"/>
      <c r="RXH827" s="367"/>
      <c r="RXI827" s="367"/>
      <c r="RXJ827" s="367"/>
      <c r="RXK827" s="367"/>
      <c r="RXL827" s="367"/>
      <c r="RXM827" s="367"/>
      <c r="RXN827" s="367"/>
      <c r="RXO827" s="367"/>
      <c r="RXP827" s="367"/>
      <c r="RXQ827" s="367"/>
      <c r="RXR827" s="367"/>
      <c r="RXS827" s="367"/>
      <c r="RXT827" s="367"/>
      <c r="RXU827" s="367"/>
      <c r="RXV827" s="367"/>
      <c r="RXW827" s="367"/>
      <c r="RXX827" s="367"/>
      <c r="RXY827" s="367"/>
      <c r="RXZ827" s="367"/>
      <c r="RYA827" s="367"/>
      <c r="RYB827" s="367"/>
      <c r="RYC827" s="367"/>
      <c r="RYD827" s="367"/>
      <c r="RYE827" s="367"/>
      <c r="RYF827" s="367"/>
      <c r="RYG827" s="367"/>
      <c r="RYH827" s="367"/>
      <c r="RYI827" s="367"/>
      <c r="RYJ827" s="367"/>
      <c r="RYK827" s="367"/>
      <c r="RYL827" s="367"/>
      <c r="RYM827" s="367"/>
      <c r="RYN827" s="367"/>
      <c r="RYO827" s="367"/>
      <c r="RYP827" s="367"/>
      <c r="RYQ827" s="367"/>
      <c r="RYR827" s="367"/>
      <c r="RYS827" s="367"/>
      <c r="RYT827" s="367"/>
      <c r="RYU827" s="367"/>
      <c r="RYV827" s="367"/>
      <c r="RYW827" s="367"/>
      <c r="RYX827" s="367"/>
      <c r="RYY827" s="367"/>
      <c r="RYZ827" s="367"/>
      <c r="RZA827" s="367"/>
      <c r="RZB827" s="367"/>
      <c r="RZC827" s="367"/>
      <c r="RZD827" s="367"/>
      <c r="RZE827" s="367"/>
      <c r="RZF827" s="367"/>
      <c r="RZG827" s="367"/>
      <c r="RZH827" s="367"/>
      <c r="RZI827" s="367"/>
      <c r="RZJ827" s="367"/>
      <c r="RZK827" s="367"/>
      <c r="RZL827" s="367"/>
      <c r="RZM827" s="367"/>
      <c r="RZN827" s="367"/>
      <c r="RZO827" s="367"/>
      <c r="RZP827" s="367"/>
      <c r="RZQ827" s="367"/>
      <c r="RZR827" s="367"/>
      <c r="RZS827" s="367"/>
      <c r="RZT827" s="367"/>
      <c r="RZU827" s="367"/>
      <c r="RZV827" s="367"/>
      <c r="RZW827" s="367"/>
      <c r="RZX827" s="367"/>
      <c r="RZY827" s="367"/>
      <c r="RZZ827" s="367"/>
      <c r="SAA827" s="367"/>
      <c r="SAB827" s="367"/>
      <c r="SAC827" s="367"/>
      <c r="SAD827" s="367"/>
      <c r="SAE827" s="367"/>
      <c r="SAF827" s="367"/>
      <c r="SAG827" s="367"/>
      <c r="SAH827" s="367"/>
      <c r="SAI827" s="367"/>
      <c r="SAJ827" s="367"/>
      <c r="SAK827" s="367"/>
      <c r="SAL827" s="367"/>
      <c r="SAM827" s="367"/>
      <c r="SAN827" s="367"/>
      <c r="SAO827" s="367"/>
      <c r="SAP827" s="367"/>
      <c r="SAQ827" s="367"/>
      <c r="SAR827" s="367"/>
      <c r="SAS827" s="367"/>
      <c r="SAT827" s="367"/>
      <c r="SAU827" s="367"/>
      <c r="SAV827" s="367"/>
      <c r="SAW827" s="367"/>
      <c r="SAX827" s="367"/>
      <c r="SAY827" s="367"/>
      <c r="SAZ827" s="367"/>
      <c r="SBA827" s="367"/>
      <c r="SBB827" s="367"/>
      <c r="SBC827" s="367"/>
      <c r="SBD827" s="367"/>
      <c r="SBE827" s="367"/>
      <c r="SBF827" s="367"/>
      <c r="SBG827" s="367"/>
      <c r="SBH827" s="367"/>
      <c r="SBI827" s="367"/>
      <c r="SBJ827" s="367"/>
      <c r="SBK827" s="367"/>
      <c r="SBL827" s="367"/>
      <c r="SBM827" s="367"/>
      <c r="SBN827" s="367"/>
      <c r="SBO827" s="367"/>
      <c r="SBP827" s="367"/>
      <c r="SBQ827" s="367"/>
      <c r="SBR827" s="367"/>
      <c r="SBS827" s="367"/>
      <c r="SBT827" s="367"/>
      <c r="SBU827" s="367"/>
      <c r="SBV827" s="367"/>
      <c r="SBW827" s="367"/>
      <c r="SBX827" s="367"/>
      <c r="SBY827" s="367"/>
      <c r="SBZ827" s="367"/>
      <c r="SCA827" s="367"/>
      <c r="SCB827" s="367"/>
      <c r="SCC827" s="367"/>
      <c r="SCD827" s="367"/>
      <c r="SCE827" s="367"/>
      <c r="SCF827" s="367"/>
      <c r="SCG827" s="367"/>
      <c r="SCH827" s="367"/>
      <c r="SCI827" s="367"/>
      <c r="SCJ827" s="367"/>
      <c r="SCK827" s="367"/>
      <c r="SCL827" s="367"/>
      <c r="SCM827" s="367"/>
      <c r="SCN827" s="367"/>
      <c r="SCO827" s="367"/>
      <c r="SCP827" s="367"/>
      <c r="SCQ827" s="367"/>
      <c r="SCR827" s="367"/>
      <c r="SCS827" s="367"/>
      <c r="SCT827" s="367"/>
      <c r="SCU827" s="367"/>
      <c r="SCV827" s="367"/>
      <c r="SCW827" s="367"/>
      <c r="SCX827" s="367"/>
      <c r="SCY827" s="367"/>
      <c r="SCZ827" s="367"/>
      <c r="SDA827" s="367"/>
      <c r="SDB827" s="367"/>
      <c r="SDC827" s="367"/>
      <c r="SDD827" s="367"/>
      <c r="SDE827" s="367"/>
      <c r="SDF827" s="367"/>
      <c r="SDG827" s="367"/>
      <c r="SDH827" s="367"/>
      <c r="SDI827" s="367"/>
      <c r="SDJ827" s="367"/>
      <c r="SDK827" s="367"/>
      <c r="SDL827" s="367"/>
      <c r="SDM827" s="367"/>
      <c r="SDN827" s="367"/>
      <c r="SDO827" s="367"/>
      <c r="SDP827" s="367"/>
      <c r="SDQ827" s="367"/>
      <c r="SDR827" s="367"/>
      <c r="SDS827" s="367"/>
      <c r="SDT827" s="367"/>
      <c r="SDU827" s="367"/>
      <c r="SDV827" s="367"/>
      <c r="SDW827" s="367"/>
      <c r="SDX827" s="367"/>
      <c r="SDY827" s="367"/>
      <c r="SDZ827" s="367"/>
      <c r="SEA827" s="367"/>
      <c r="SEB827" s="367"/>
      <c r="SEC827" s="367"/>
      <c r="SED827" s="367"/>
      <c r="SEE827" s="367"/>
      <c r="SEF827" s="367"/>
      <c r="SEG827" s="367"/>
      <c r="SEH827" s="367"/>
      <c r="SEI827" s="367"/>
      <c r="SEJ827" s="367"/>
      <c r="SEK827" s="367"/>
      <c r="SEL827" s="367"/>
      <c r="SEM827" s="367"/>
      <c r="SEN827" s="367"/>
      <c r="SEO827" s="367"/>
      <c r="SEP827" s="367"/>
      <c r="SEQ827" s="367"/>
      <c r="SER827" s="367"/>
      <c r="SES827" s="367"/>
      <c r="SET827" s="367"/>
      <c r="SEU827" s="367"/>
      <c r="SEV827" s="367"/>
      <c r="SEW827" s="367"/>
      <c r="SEX827" s="367"/>
      <c r="SEY827" s="367"/>
      <c r="SEZ827" s="367"/>
      <c r="SFA827" s="367"/>
      <c r="SFB827" s="367"/>
      <c r="SFC827" s="367"/>
      <c r="SFD827" s="367"/>
      <c r="SFE827" s="367"/>
      <c r="SFF827" s="367"/>
      <c r="SFG827" s="367"/>
      <c r="SFH827" s="367"/>
      <c r="SFI827" s="367"/>
      <c r="SFJ827" s="367"/>
      <c r="SFK827" s="367"/>
      <c r="SFL827" s="367"/>
      <c r="SFM827" s="367"/>
      <c r="SFN827" s="367"/>
      <c r="SFO827" s="367"/>
      <c r="SFP827" s="367"/>
      <c r="SFQ827" s="367"/>
      <c r="SFR827" s="367"/>
      <c r="SFS827" s="367"/>
      <c r="SFT827" s="367"/>
      <c r="SFU827" s="367"/>
      <c r="SFV827" s="367"/>
      <c r="SFW827" s="367"/>
      <c r="SFX827" s="367"/>
      <c r="SFY827" s="367"/>
      <c r="SFZ827" s="367"/>
      <c r="SGA827" s="367"/>
      <c r="SGB827" s="367"/>
      <c r="SGC827" s="367"/>
      <c r="SGD827" s="367"/>
      <c r="SGE827" s="367"/>
      <c r="SGF827" s="367"/>
      <c r="SGG827" s="367"/>
      <c r="SGH827" s="367"/>
      <c r="SGI827" s="367"/>
      <c r="SGJ827" s="367"/>
      <c r="SGK827" s="367"/>
      <c r="SGL827" s="367"/>
      <c r="SGM827" s="367"/>
      <c r="SGN827" s="367"/>
      <c r="SGO827" s="367"/>
      <c r="SGP827" s="367"/>
      <c r="SGQ827" s="367"/>
      <c r="SGR827" s="367"/>
      <c r="SGS827" s="367"/>
      <c r="SGT827" s="367"/>
      <c r="SGU827" s="367"/>
      <c r="SGV827" s="367"/>
      <c r="SGW827" s="367"/>
      <c r="SGX827" s="367"/>
      <c r="SGY827" s="367"/>
      <c r="SGZ827" s="367"/>
      <c r="SHA827" s="367"/>
      <c r="SHB827" s="367"/>
      <c r="SHC827" s="367"/>
      <c r="SHD827" s="367"/>
      <c r="SHE827" s="367"/>
      <c r="SHF827" s="367"/>
      <c r="SHG827" s="367"/>
      <c r="SHH827" s="367"/>
      <c r="SHI827" s="367"/>
      <c r="SHJ827" s="367"/>
      <c r="SHK827" s="367"/>
      <c r="SHL827" s="367"/>
      <c r="SHM827" s="367"/>
      <c r="SHN827" s="367"/>
      <c r="SHO827" s="367"/>
      <c r="SHP827" s="367"/>
      <c r="SHQ827" s="367"/>
      <c r="SHR827" s="367"/>
      <c r="SHS827" s="367"/>
      <c r="SHT827" s="367"/>
      <c r="SHU827" s="367"/>
      <c r="SHV827" s="367"/>
      <c r="SHW827" s="367"/>
      <c r="SHX827" s="367"/>
      <c r="SHY827" s="367"/>
      <c r="SHZ827" s="367"/>
      <c r="SIA827" s="367"/>
      <c r="SIB827" s="367"/>
      <c r="SIC827" s="367"/>
      <c r="SID827" s="367"/>
      <c r="SIE827" s="367"/>
      <c r="SIF827" s="367"/>
      <c r="SIG827" s="367"/>
      <c r="SIH827" s="367"/>
      <c r="SII827" s="367"/>
      <c r="SIJ827" s="367"/>
      <c r="SIK827" s="367"/>
      <c r="SIL827" s="367"/>
      <c r="SIM827" s="367"/>
      <c r="SIN827" s="367"/>
      <c r="SIO827" s="367"/>
      <c r="SIP827" s="367"/>
      <c r="SIQ827" s="367"/>
      <c r="SIR827" s="367"/>
      <c r="SIS827" s="367"/>
      <c r="SIT827" s="367"/>
      <c r="SIU827" s="367"/>
      <c r="SIV827" s="367"/>
      <c r="SIW827" s="367"/>
      <c r="SIX827" s="367"/>
      <c r="SIY827" s="367"/>
      <c r="SIZ827" s="367"/>
      <c r="SJA827" s="367"/>
      <c r="SJB827" s="367"/>
      <c r="SJC827" s="367"/>
      <c r="SJD827" s="367"/>
      <c r="SJE827" s="367"/>
      <c r="SJF827" s="367"/>
      <c r="SJG827" s="367"/>
      <c r="SJH827" s="367"/>
      <c r="SJI827" s="367"/>
      <c r="SJJ827" s="367"/>
      <c r="SJK827" s="367"/>
      <c r="SJL827" s="367"/>
      <c r="SJM827" s="367"/>
      <c r="SJN827" s="367"/>
      <c r="SJO827" s="367"/>
      <c r="SJP827" s="367"/>
      <c r="SJQ827" s="367"/>
      <c r="SJR827" s="367"/>
      <c r="SJS827" s="367"/>
      <c r="SJT827" s="367"/>
      <c r="SJU827" s="367"/>
      <c r="SJV827" s="367"/>
      <c r="SJW827" s="367"/>
      <c r="SJX827" s="367"/>
      <c r="SJY827" s="367"/>
      <c r="SJZ827" s="367"/>
      <c r="SKA827" s="367"/>
      <c r="SKB827" s="367"/>
      <c r="SKC827" s="367"/>
      <c r="SKD827" s="367"/>
      <c r="SKE827" s="367"/>
      <c r="SKF827" s="367"/>
      <c r="SKG827" s="367"/>
      <c r="SKH827" s="367"/>
      <c r="SKI827" s="367"/>
      <c r="SKJ827" s="367"/>
      <c r="SKK827" s="367"/>
      <c r="SKL827" s="367"/>
      <c r="SKM827" s="367"/>
      <c r="SKN827" s="367"/>
      <c r="SKO827" s="367"/>
      <c r="SKP827" s="367"/>
      <c r="SKQ827" s="367"/>
      <c r="SKR827" s="367"/>
      <c r="SKS827" s="367"/>
      <c r="SKT827" s="367"/>
      <c r="SKU827" s="367"/>
      <c r="SKV827" s="367"/>
      <c r="SKW827" s="367"/>
      <c r="SKX827" s="367"/>
      <c r="SKY827" s="367"/>
      <c r="SKZ827" s="367"/>
      <c r="SLA827" s="367"/>
      <c r="SLB827" s="367"/>
      <c r="SLC827" s="367"/>
      <c r="SLD827" s="367"/>
      <c r="SLE827" s="367"/>
      <c r="SLF827" s="367"/>
      <c r="SLG827" s="367"/>
      <c r="SLH827" s="367"/>
      <c r="SLI827" s="367"/>
      <c r="SLJ827" s="367"/>
      <c r="SLK827" s="367"/>
      <c r="SLL827" s="367"/>
      <c r="SLM827" s="367"/>
      <c r="SLN827" s="367"/>
      <c r="SLO827" s="367"/>
      <c r="SLP827" s="367"/>
      <c r="SLQ827" s="367"/>
      <c r="SLR827" s="367"/>
      <c r="SLS827" s="367"/>
      <c r="SLT827" s="367"/>
      <c r="SLU827" s="367"/>
      <c r="SLV827" s="367"/>
      <c r="SLW827" s="367"/>
      <c r="SLX827" s="367"/>
      <c r="SLY827" s="367"/>
      <c r="SLZ827" s="367"/>
      <c r="SMA827" s="367"/>
      <c r="SMB827" s="367"/>
      <c r="SMC827" s="367"/>
      <c r="SMD827" s="367"/>
      <c r="SME827" s="367"/>
      <c r="SMF827" s="367"/>
      <c r="SMG827" s="367"/>
      <c r="SMH827" s="367"/>
      <c r="SMI827" s="367"/>
      <c r="SMJ827" s="367"/>
      <c r="SMK827" s="367"/>
      <c r="SML827" s="367"/>
      <c r="SMM827" s="367"/>
      <c r="SMN827" s="367"/>
      <c r="SMO827" s="367"/>
      <c r="SMP827" s="367"/>
      <c r="SMQ827" s="367"/>
      <c r="SMR827" s="367"/>
      <c r="SMS827" s="367"/>
      <c r="SMT827" s="367"/>
      <c r="SMU827" s="367"/>
      <c r="SMV827" s="367"/>
      <c r="SMW827" s="367"/>
      <c r="SMX827" s="367"/>
      <c r="SMY827" s="367"/>
      <c r="SMZ827" s="367"/>
      <c r="SNA827" s="367"/>
      <c r="SNB827" s="367"/>
      <c r="SNC827" s="367"/>
      <c r="SND827" s="367"/>
      <c r="SNE827" s="367"/>
      <c r="SNF827" s="367"/>
      <c r="SNG827" s="367"/>
      <c r="SNH827" s="367"/>
      <c r="SNI827" s="367"/>
      <c r="SNJ827" s="367"/>
      <c r="SNK827" s="367"/>
      <c r="SNL827" s="367"/>
      <c r="SNM827" s="367"/>
      <c r="SNN827" s="367"/>
      <c r="SNO827" s="367"/>
      <c r="SNP827" s="367"/>
      <c r="SNQ827" s="367"/>
      <c r="SNR827" s="367"/>
      <c r="SNS827" s="367"/>
      <c r="SNT827" s="367"/>
      <c r="SNU827" s="367"/>
      <c r="SNV827" s="367"/>
      <c r="SNW827" s="367"/>
      <c r="SNX827" s="367"/>
      <c r="SNY827" s="367"/>
      <c r="SNZ827" s="367"/>
      <c r="SOA827" s="367"/>
      <c r="SOB827" s="367"/>
      <c r="SOC827" s="367"/>
      <c r="SOD827" s="367"/>
      <c r="SOE827" s="367"/>
      <c r="SOF827" s="367"/>
      <c r="SOG827" s="367"/>
      <c r="SOH827" s="367"/>
      <c r="SOI827" s="367"/>
      <c r="SOJ827" s="367"/>
      <c r="SOK827" s="367"/>
      <c r="SOL827" s="367"/>
      <c r="SOM827" s="367"/>
      <c r="SON827" s="367"/>
      <c r="SOO827" s="367"/>
      <c r="SOP827" s="367"/>
      <c r="SOQ827" s="367"/>
      <c r="SOR827" s="367"/>
      <c r="SOS827" s="367"/>
      <c r="SOT827" s="367"/>
      <c r="SOU827" s="367"/>
      <c r="SOV827" s="367"/>
      <c r="SOW827" s="367"/>
      <c r="SOX827" s="367"/>
      <c r="SOY827" s="367"/>
      <c r="SOZ827" s="367"/>
      <c r="SPA827" s="367"/>
      <c r="SPB827" s="367"/>
      <c r="SPC827" s="367"/>
      <c r="SPD827" s="367"/>
      <c r="SPE827" s="367"/>
      <c r="SPF827" s="367"/>
      <c r="SPG827" s="367"/>
      <c r="SPH827" s="367"/>
      <c r="SPI827" s="367"/>
      <c r="SPJ827" s="367"/>
      <c r="SPK827" s="367"/>
      <c r="SPL827" s="367"/>
      <c r="SPM827" s="367"/>
      <c r="SPN827" s="367"/>
      <c r="SPO827" s="367"/>
      <c r="SPP827" s="367"/>
      <c r="SPQ827" s="367"/>
      <c r="SPR827" s="367"/>
      <c r="SPS827" s="367"/>
      <c r="SPT827" s="367"/>
      <c r="SPU827" s="367"/>
      <c r="SPV827" s="367"/>
      <c r="SPW827" s="367"/>
      <c r="SPX827" s="367"/>
      <c r="SPY827" s="367"/>
      <c r="SPZ827" s="367"/>
      <c r="SQA827" s="367"/>
      <c r="SQB827" s="367"/>
      <c r="SQC827" s="367"/>
      <c r="SQD827" s="367"/>
      <c r="SQE827" s="367"/>
      <c r="SQF827" s="367"/>
      <c r="SQG827" s="367"/>
      <c r="SQH827" s="367"/>
      <c r="SQI827" s="367"/>
      <c r="SQJ827" s="367"/>
      <c r="SQK827" s="367"/>
      <c r="SQL827" s="367"/>
      <c r="SQM827" s="367"/>
      <c r="SQN827" s="367"/>
      <c r="SQO827" s="367"/>
      <c r="SQP827" s="367"/>
      <c r="SQQ827" s="367"/>
      <c r="SQR827" s="367"/>
      <c r="SQS827" s="367"/>
      <c r="SQT827" s="367"/>
      <c r="SQU827" s="367"/>
      <c r="SQV827" s="367"/>
      <c r="SQW827" s="367"/>
      <c r="SQX827" s="367"/>
      <c r="SQY827" s="367"/>
      <c r="SQZ827" s="367"/>
      <c r="SRA827" s="367"/>
      <c r="SRB827" s="367"/>
      <c r="SRC827" s="367"/>
      <c r="SRD827" s="367"/>
      <c r="SRE827" s="367"/>
      <c r="SRF827" s="367"/>
      <c r="SRG827" s="367"/>
      <c r="SRH827" s="367"/>
      <c r="SRI827" s="367"/>
      <c r="SRJ827" s="367"/>
      <c r="SRK827" s="367"/>
      <c r="SRL827" s="367"/>
      <c r="SRM827" s="367"/>
      <c r="SRN827" s="367"/>
      <c r="SRO827" s="367"/>
      <c r="SRP827" s="367"/>
      <c r="SRQ827" s="367"/>
      <c r="SRR827" s="367"/>
      <c r="SRS827" s="367"/>
      <c r="SRT827" s="367"/>
      <c r="SRU827" s="367"/>
      <c r="SRV827" s="367"/>
      <c r="SRW827" s="367"/>
      <c r="SRX827" s="367"/>
      <c r="SRY827" s="367"/>
      <c r="SRZ827" s="367"/>
      <c r="SSA827" s="367"/>
      <c r="SSB827" s="367"/>
      <c r="SSC827" s="367"/>
      <c r="SSD827" s="367"/>
      <c r="SSE827" s="367"/>
      <c r="SSF827" s="367"/>
      <c r="SSG827" s="367"/>
      <c r="SSH827" s="367"/>
      <c r="SSI827" s="367"/>
      <c r="SSJ827" s="367"/>
      <c r="SSK827" s="367"/>
      <c r="SSL827" s="367"/>
      <c r="SSM827" s="367"/>
      <c r="SSN827" s="367"/>
      <c r="SSO827" s="367"/>
      <c r="SSP827" s="367"/>
      <c r="SSQ827" s="367"/>
      <c r="SSR827" s="367"/>
      <c r="SSS827" s="367"/>
      <c r="SST827" s="367"/>
      <c r="SSU827" s="367"/>
      <c r="SSV827" s="367"/>
      <c r="SSW827" s="367"/>
      <c r="SSX827" s="367"/>
      <c r="SSY827" s="367"/>
      <c r="SSZ827" s="367"/>
      <c r="STA827" s="367"/>
      <c r="STB827" s="367"/>
      <c r="STC827" s="367"/>
      <c r="STD827" s="367"/>
      <c r="STE827" s="367"/>
      <c r="STF827" s="367"/>
      <c r="STG827" s="367"/>
      <c r="STH827" s="367"/>
      <c r="STI827" s="367"/>
      <c r="STJ827" s="367"/>
      <c r="STK827" s="367"/>
      <c r="STL827" s="367"/>
      <c r="STM827" s="367"/>
      <c r="STN827" s="367"/>
      <c r="STO827" s="367"/>
      <c r="STP827" s="367"/>
      <c r="STQ827" s="367"/>
      <c r="STR827" s="367"/>
      <c r="STS827" s="367"/>
      <c r="STT827" s="367"/>
      <c r="STU827" s="367"/>
      <c r="STV827" s="367"/>
      <c r="STW827" s="367"/>
      <c r="STX827" s="367"/>
      <c r="STY827" s="367"/>
      <c r="STZ827" s="367"/>
      <c r="SUA827" s="367"/>
      <c r="SUB827" s="367"/>
      <c r="SUC827" s="367"/>
      <c r="SUD827" s="367"/>
      <c r="SUE827" s="367"/>
      <c r="SUF827" s="367"/>
      <c r="SUG827" s="367"/>
      <c r="SUH827" s="367"/>
      <c r="SUI827" s="367"/>
      <c r="SUJ827" s="367"/>
      <c r="SUK827" s="367"/>
      <c r="SUL827" s="367"/>
      <c r="SUM827" s="367"/>
      <c r="SUN827" s="367"/>
      <c r="SUO827" s="367"/>
      <c r="SUP827" s="367"/>
      <c r="SUQ827" s="367"/>
      <c r="SUR827" s="367"/>
      <c r="SUS827" s="367"/>
      <c r="SUT827" s="367"/>
      <c r="SUU827" s="367"/>
      <c r="SUV827" s="367"/>
      <c r="SUW827" s="367"/>
      <c r="SUX827" s="367"/>
      <c r="SUY827" s="367"/>
      <c r="SUZ827" s="367"/>
      <c r="SVA827" s="367"/>
      <c r="SVB827" s="367"/>
      <c r="SVC827" s="367"/>
      <c r="SVD827" s="367"/>
      <c r="SVE827" s="367"/>
      <c r="SVF827" s="367"/>
      <c r="SVG827" s="367"/>
      <c r="SVH827" s="367"/>
      <c r="SVI827" s="367"/>
      <c r="SVJ827" s="367"/>
      <c r="SVK827" s="367"/>
      <c r="SVL827" s="367"/>
      <c r="SVM827" s="367"/>
      <c r="SVN827" s="367"/>
      <c r="SVO827" s="367"/>
      <c r="SVP827" s="367"/>
      <c r="SVQ827" s="367"/>
      <c r="SVR827" s="367"/>
      <c r="SVS827" s="367"/>
      <c r="SVT827" s="367"/>
      <c r="SVU827" s="367"/>
      <c r="SVV827" s="367"/>
      <c r="SVW827" s="367"/>
      <c r="SVX827" s="367"/>
      <c r="SVY827" s="367"/>
      <c r="SVZ827" s="367"/>
      <c r="SWA827" s="367"/>
      <c r="SWB827" s="367"/>
      <c r="SWC827" s="367"/>
      <c r="SWD827" s="367"/>
      <c r="SWE827" s="367"/>
      <c r="SWF827" s="367"/>
      <c r="SWG827" s="367"/>
      <c r="SWH827" s="367"/>
      <c r="SWI827" s="367"/>
      <c r="SWJ827" s="367"/>
      <c r="SWK827" s="367"/>
      <c r="SWL827" s="367"/>
      <c r="SWM827" s="367"/>
      <c r="SWN827" s="367"/>
      <c r="SWO827" s="367"/>
      <c r="SWP827" s="367"/>
      <c r="SWQ827" s="367"/>
      <c r="SWR827" s="367"/>
      <c r="SWS827" s="367"/>
      <c r="SWT827" s="367"/>
      <c r="SWU827" s="367"/>
      <c r="SWV827" s="367"/>
      <c r="SWW827" s="367"/>
      <c r="SWX827" s="367"/>
      <c r="SWY827" s="367"/>
      <c r="SWZ827" s="367"/>
      <c r="SXA827" s="367"/>
      <c r="SXB827" s="367"/>
      <c r="SXC827" s="367"/>
      <c r="SXD827" s="367"/>
      <c r="SXE827" s="367"/>
      <c r="SXF827" s="367"/>
      <c r="SXG827" s="367"/>
      <c r="SXH827" s="367"/>
      <c r="SXI827" s="367"/>
      <c r="SXJ827" s="367"/>
      <c r="SXK827" s="367"/>
      <c r="SXL827" s="367"/>
      <c r="SXM827" s="367"/>
      <c r="SXN827" s="367"/>
      <c r="SXO827" s="367"/>
      <c r="SXP827" s="367"/>
      <c r="SXQ827" s="367"/>
      <c r="SXR827" s="367"/>
      <c r="SXS827" s="367"/>
      <c r="SXT827" s="367"/>
      <c r="SXU827" s="367"/>
      <c r="SXV827" s="367"/>
      <c r="SXW827" s="367"/>
      <c r="SXX827" s="367"/>
      <c r="SXY827" s="367"/>
      <c r="SXZ827" s="367"/>
      <c r="SYA827" s="367"/>
      <c r="SYB827" s="367"/>
      <c r="SYC827" s="367"/>
      <c r="SYD827" s="367"/>
      <c r="SYE827" s="367"/>
      <c r="SYF827" s="367"/>
      <c r="SYG827" s="367"/>
      <c r="SYH827" s="367"/>
      <c r="SYI827" s="367"/>
      <c r="SYJ827" s="367"/>
      <c r="SYK827" s="367"/>
      <c r="SYL827" s="367"/>
      <c r="SYM827" s="367"/>
      <c r="SYN827" s="367"/>
      <c r="SYO827" s="367"/>
      <c r="SYP827" s="367"/>
      <c r="SYQ827" s="367"/>
      <c r="SYR827" s="367"/>
      <c r="SYS827" s="367"/>
      <c r="SYT827" s="367"/>
      <c r="SYU827" s="367"/>
      <c r="SYV827" s="367"/>
      <c r="SYW827" s="367"/>
      <c r="SYX827" s="367"/>
      <c r="SYY827" s="367"/>
      <c r="SYZ827" s="367"/>
      <c r="SZA827" s="367"/>
      <c r="SZB827" s="367"/>
      <c r="SZC827" s="367"/>
      <c r="SZD827" s="367"/>
      <c r="SZE827" s="367"/>
      <c r="SZF827" s="367"/>
      <c r="SZG827" s="367"/>
      <c r="SZH827" s="367"/>
      <c r="SZI827" s="367"/>
      <c r="SZJ827" s="367"/>
      <c r="SZK827" s="367"/>
      <c r="SZL827" s="367"/>
      <c r="SZM827" s="367"/>
      <c r="SZN827" s="367"/>
      <c r="SZO827" s="367"/>
      <c r="SZP827" s="367"/>
      <c r="SZQ827" s="367"/>
      <c r="SZR827" s="367"/>
      <c r="SZS827" s="367"/>
      <c r="SZT827" s="367"/>
      <c r="SZU827" s="367"/>
      <c r="SZV827" s="367"/>
      <c r="SZW827" s="367"/>
      <c r="SZX827" s="367"/>
      <c r="SZY827" s="367"/>
      <c r="SZZ827" s="367"/>
      <c r="TAA827" s="367"/>
      <c r="TAB827" s="367"/>
      <c r="TAC827" s="367"/>
      <c r="TAD827" s="367"/>
      <c r="TAE827" s="367"/>
      <c r="TAF827" s="367"/>
      <c r="TAG827" s="367"/>
      <c r="TAH827" s="367"/>
      <c r="TAI827" s="367"/>
      <c r="TAJ827" s="367"/>
      <c r="TAK827" s="367"/>
      <c r="TAL827" s="367"/>
      <c r="TAM827" s="367"/>
      <c r="TAN827" s="367"/>
      <c r="TAO827" s="367"/>
      <c r="TAP827" s="367"/>
      <c r="TAQ827" s="367"/>
      <c r="TAR827" s="367"/>
      <c r="TAS827" s="367"/>
      <c r="TAT827" s="367"/>
      <c r="TAU827" s="367"/>
      <c r="TAV827" s="367"/>
      <c r="TAW827" s="367"/>
      <c r="TAX827" s="367"/>
      <c r="TAY827" s="367"/>
      <c r="TAZ827" s="367"/>
      <c r="TBA827" s="367"/>
      <c r="TBB827" s="367"/>
      <c r="TBC827" s="367"/>
      <c r="TBD827" s="367"/>
      <c r="TBE827" s="367"/>
      <c r="TBF827" s="367"/>
      <c r="TBG827" s="367"/>
      <c r="TBH827" s="367"/>
      <c r="TBI827" s="367"/>
      <c r="TBJ827" s="367"/>
      <c r="TBK827" s="367"/>
      <c r="TBL827" s="367"/>
      <c r="TBM827" s="367"/>
      <c r="TBN827" s="367"/>
      <c r="TBO827" s="367"/>
      <c r="TBP827" s="367"/>
      <c r="TBQ827" s="367"/>
      <c r="TBR827" s="367"/>
      <c r="TBS827" s="367"/>
      <c r="TBT827" s="367"/>
      <c r="TBU827" s="367"/>
      <c r="TBV827" s="367"/>
      <c r="TBW827" s="367"/>
      <c r="TBX827" s="367"/>
      <c r="TBY827" s="367"/>
      <c r="TBZ827" s="367"/>
      <c r="TCA827" s="367"/>
      <c r="TCB827" s="367"/>
      <c r="TCC827" s="367"/>
      <c r="TCD827" s="367"/>
      <c r="TCE827" s="367"/>
      <c r="TCF827" s="367"/>
      <c r="TCG827" s="367"/>
      <c r="TCH827" s="367"/>
      <c r="TCI827" s="367"/>
      <c r="TCJ827" s="367"/>
      <c r="TCK827" s="367"/>
      <c r="TCL827" s="367"/>
      <c r="TCM827" s="367"/>
      <c r="TCN827" s="367"/>
      <c r="TCO827" s="367"/>
      <c r="TCP827" s="367"/>
      <c r="TCQ827" s="367"/>
      <c r="TCR827" s="367"/>
      <c r="TCS827" s="367"/>
      <c r="TCT827" s="367"/>
      <c r="TCU827" s="367"/>
      <c r="TCV827" s="367"/>
      <c r="TCW827" s="367"/>
      <c r="TCX827" s="367"/>
      <c r="TCY827" s="367"/>
      <c r="TCZ827" s="367"/>
      <c r="TDA827" s="367"/>
      <c r="TDB827" s="367"/>
      <c r="TDC827" s="367"/>
      <c r="TDD827" s="367"/>
      <c r="TDE827" s="367"/>
      <c r="TDF827" s="367"/>
      <c r="TDG827" s="367"/>
      <c r="TDH827" s="367"/>
      <c r="TDI827" s="367"/>
      <c r="TDJ827" s="367"/>
      <c r="TDK827" s="367"/>
      <c r="TDL827" s="367"/>
      <c r="TDM827" s="367"/>
      <c r="TDN827" s="367"/>
      <c r="TDO827" s="367"/>
      <c r="TDP827" s="367"/>
      <c r="TDQ827" s="367"/>
      <c r="TDR827" s="367"/>
      <c r="TDS827" s="367"/>
      <c r="TDT827" s="367"/>
      <c r="TDU827" s="367"/>
      <c r="TDV827" s="367"/>
      <c r="TDW827" s="367"/>
      <c r="TDX827" s="367"/>
      <c r="TDY827" s="367"/>
      <c r="TDZ827" s="367"/>
      <c r="TEA827" s="367"/>
      <c r="TEB827" s="367"/>
      <c r="TEC827" s="367"/>
      <c r="TED827" s="367"/>
      <c r="TEE827" s="367"/>
      <c r="TEF827" s="367"/>
      <c r="TEG827" s="367"/>
      <c r="TEH827" s="367"/>
      <c r="TEI827" s="367"/>
      <c r="TEJ827" s="367"/>
      <c r="TEK827" s="367"/>
      <c r="TEL827" s="367"/>
      <c r="TEM827" s="367"/>
      <c r="TEN827" s="367"/>
      <c r="TEO827" s="367"/>
      <c r="TEP827" s="367"/>
      <c r="TEQ827" s="367"/>
      <c r="TER827" s="367"/>
      <c r="TES827" s="367"/>
      <c r="TET827" s="367"/>
      <c r="TEU827" s="367"/>
      <c r="TEV827" s="367"/>
      <c r="TEW827" s="367"/>
      <c r="TEX827" s="367"/>
      <c r="TEY827" s="367"/>
      <c r="TEZ827" s="367"/>
      <c r="TFA827" s="367"/>
      <c r="TFB827" s="367"/>
      <c r="TFC827" s="367"/>
      <c r="TFD827" s="367"/>
      <c r="TFE827" s="367"/>
      <c r="TFF827" s="367"/>
      <c r="TFG827" s="367"/>
      <c r="TFH827" s="367"/>
      <c r="TFI827" s="367"/>
      <c r="TFJ827" s="367"/>
      <c r="TFK827" s="367"/>
      <c r="TFL827" s="367"/>
      <c r="TFM827" s="367"/>
      <c r="TFN827" s="367"/>
      <c r="TFO827" s="367"/>
      <c r="TFP827" s="367"/>
      <c r="TFQ827" s="367"/>
      <c r="TFR827" s="367"/>
      <c r="TFS827" s="367"/>
      <c r="TFT827" s="367"/>
      <c r="TFU827" s="367"/>
      <c r="TFV827" s="367"/>
      <c r="TFW827" s="367"/>
      <c r="TFX827" s="367"/>
      <c r="TFY827" s="367"/>
      <c r="TFZ827" s="367"/>
      <c r="TGA827" s="367"/>
      <c r="TGB827" s="367"/>
      <c r="TGC827" s="367"/>
      <c r="TGD827" s="367"/>
      <c r="TGE827" s="367"/>
      <c r="TGF827" s="367"/>
      <c r="TGG827" s="367"/>
      <c r="TGH827" s="367"/>
      <c r="TGI827" s="367"/>
      <c r="TGJ827" s="367"/>
      <c r="TGK827" s="367"/>
      <c r="TGL827" s="367"/>
      <c r="TGM827" s="367"/>
      <c r="TGN827" s="367"/>
      <c r="TGO827" s="367"/>
      <c r="TGP827" s="367"/>
      <c r="TGQ827" s="367"/>
      <c r="TGR827" s="367"/>
      <c r="TGS827" s="367"/>
      <c r="TGT827" s="367"/>
      <c r="TGU827" s="367"/>
      <c r="TGV827" s="367"/>
      <c r="TGW827" s="367"/>
      <c r="TGX827" s="367"/>
      <c r="TGY827" s="367"/>
      <c r="TGZ827" s="367"/>
      <c r="THA827" s="367"/>
      <c r="THB827" s="367"/>
      <c r="THC827" s="367"/>
      <c r="THD827" s="367"/>
      <c r="THE827" s="367"/>
      <c r="THF827" s="367"/>
      <c r="THG827" s="367"/>
      <c r="THH827" s="367"/>
      <c r="THI827" s="367"/>
      <c r="THJ827" s="367"/>
      <c r="THK827" s="367"/>
      <c r="THL827" s="367"/>
      <c r="THM827" s="367"/>
      <c r="THN827" s="367"/>
      <c r="THO827" s="367"/>
      <c r="THP827" s="367"/>
      <c r="THQ827" s="367"/>
      <c r="THR827" s="367"/>
      <c r="THS827" s="367"/>
      <c r="THT827" s="367"/>
      <c r="THU827" s="367"/>
      <c r="THV827" s="367"/>
      <c r="THW827" s="367"/>
      <c r="THX827" s="367"/>
      <c r="THY827" s="367"/>
      <c r="THZ827" s="367"/>
      <c r="TIA827" s="367"/>
      <c r="TIB827" s="367"/>
      <c r="TIC827" s="367"/>
      <c r="TID827" s="367"/>
      <c r="TIE827" s="367"/>
      <c r="TIF827" s="367"/>
      <c r="TIG827" s="367"/>
      <c r="TIH827" s="367"/>
      <c r="TII827" s="367"/>
      <c r="TIJ827" s="367"/>
      <c r="TIK827" s="367"/>
      <c r="TIL827" s="367"/>
      <c r="TIM827" s="367"/>
      <c r="TIN827" s="367"/>
      <c r="TIO827" s="367"/>
      <c r="TIP827" s="367"/>
      <c r="TIQ827" s="367"/>
      <c r="TIR827" s="367"/>
      <c r="TIS827" s="367"/>
      <c r="TIT827" s="367"/>
      <c r="TIU827" s="367"/>
      <c r="TIV827" s="367"/>
      <c r="TIW827" s="367"/>
      <c r="TIX827" s="367"/>
      <c r="TIY827" s="367"/>
      <c r="TIZ827" s="367"/>
      <c r="TJA827" s="367"/>
      <c r="TJB827" s="367"/>
      <c r="TJC827" s="367"/>
      <c r="TJD827" s="367"/>
      <c r="TJE827" s="367"/>
      <c r="TJF827" s="367"/>
      <c r="TJG827" s="367"/>
      <c r="TJH827" s="367"/>
      <c r="TJI827" s="367"/>
      <c r="TJJ827" s="367"/>
      <c r="TJK827" s="367"/>
      <c r="TJL827" s="367"/>
      <c r="TJM827" s="367"/>
      <c r="TJN827" s="367"/>
      <c r="TJO827" s="367"/>
      <c r="TJP827" s="367"/>
      <c r="TJQ827" s="367"/>
      <c r="TJR827" s="367"/>
      <c r="TJS827" s="367"/>
      <c r="TJT827" s="367"/>
      <c r="TJU827" s="367"/>
      <c r="TJV827" s="367"/>
      <c r="TJW827" s="367"/>
      <c r="TJX827" s="367"/>
      <c r="TJY827" s="367"/>
      <c r="TJZ827" s="367"/>
      <c r="TKA827" s="367"/>
      <c r="TKB827" s="367"/>
      <c r="TKC827" s="367"/>
      <c r="TKD827" s="367"/>
      <c r="TKE827" s="367"/>
      <c r="TKF827" s="367"/>
      <c r="TKG827" s="367"/>
      <c r="TKH827" s="367"/>
      <c r="TKI827" s="367"/>
      <c r="TKJ827" s="367"/>
      <c r="TKK827" s="367"/>
      <c r="TKL827" s="367"/>
      <c r="TKM827" s="367"/>
      <c r="TKN827" s="367"/>
      <c r="TKO827" s="367"/>
      <c r="TKP827" s="367"/>
      <c r="TKQ827" s="367"/>
      <c r="TKR827" s="367"/>
      <c r="TKS827" s="367"/>
      <c r="TKT827" s="367"/>
      <c r="TKU827" s="367"/>
      <c r="TKV827" s="367"/>
      <c r="TKW827" s="367"/>
      <c r="TKX827" s="367"/>
      <c r="TKY827" s="367"/>
      <c r="TKZ827" s="367"/>
      <c r="TLA827" s="367"/>
      <c r="TLB827" s="367"/>
      <c r="TLC827" s="367"/>
      <c r="TLD827" s="367"/>
      <c r="TLE827" s="367"/>
      <c r="TLF827" s="367"/>
      <c r="TLG827" s="367"/>
      <c r="TLH827" s="367"/>
      <c r="TLI827" s="367"/>
      <c r="TLJ827" s="367"/>
      <c r="TLK827" s="367"/>
      <c r="TLL827" s="367"/>
      <c r="TLM827" s="367"/>
      <c r="TLN827" s="367"/>
      <c r="TLO827" s="367"/>
      <c r="TLP827" s="367"/>
      <c r="TLQ827" s="367"/>
      <c r="TLR827" s="367"/>
      <c r="TLS827" s="367"/>
      <c r="TLT827" s="367"/>
      <c r="TLU827" s="367"/>
      <c r="TLV827" s="367"/>
      <c r="TLW827" s="367"/>
      <c r="TLX827" s="367"/>
      <c r="TLY827" s="367"/>
      <c r="TLZ827" s="367"/>
      <c r="TMA827" s="367"/>
      <c r="TMB827" s="367"/>
      <c r="TMC827" s="367"/>
      <c r="TMD827" s="367"/>
      <c r="TME827" s="367"/>
      <c r="TMF827" s="367"/>
      <c r="TMG827" s="367"/>
      <c r="TMH827" s="367"/>
      <c r="TMI827" s="367"/>
      <c r="TMJ827" s="367"/>
      <c r="TMK827" s="367"/>
      <c r="TML827" s="367"/>
      <c r="TMM827" s="367"/>
      <c r="TMN827" s="367"/>
      <c r="TMO827" s="367"/>
      <c r="TMP827" s="367"/>
      <c r="TMQ827" s="367"/>
      <c r="TMR827" s="367"/>
      <c r="TMS827" s="367"/>
      <c r="TMT827" s="367"/>
      <c r="TMU827" s="367"/>
      <c r="TMV827" s="367"/>
      <c r="TMW827" s="367"/>
      <c r="TMX827" s="367"/>
      <c r="TMY827" s="367"/>
      <c r="TMZ827" s="367"/>
      <c r="TNA827" s="367"/>
      <c r="TNB827" s="367"/>
      <c r="TNC827" s="367"/>
      <c r="TND827" s="367"/>
      <c r="TNE827" s="367"/>
      <c r="TNF827" s="367"/>
      <c r="TNG827" s="367"/>
      <c r="TNH827" s="367"/>
      <c r="TNI827" s="367"/>
      <c r="TNJ827" s="367"/>
      <c r="TNK827" s="367"/>
      <c r="TNL827" s="367"/>
      <c r="TNM827" s="367"/>
      <c r="TNN827" s="367"/>
      <c r="TNO827" s="367"/>
      <c r="TNP827" s="367"/>
      <c r="TNQ827" s="367"/>
      <c r="TNR827" s="367"/>
      <c r="TNS827" s="367"/>
      <c r="TNT827" s="367"/>
      <c r="TNU827" s="367"/>
      <c r="TNV827" s="367"/>
      <c r="TNW827" s="367"/>
      <c r="TNX827" s="367"/>
      <c r="TNY827" s="367"/>
      <c r="TNZ827" s="367"/>
      <c r="TOA827" s="367"/>
      <c r="TOB827" s="367"/>
      <c r="TOC827" s="367"/>
      <c r="TOD827" s="367"/>
      <c r="TOE827" s="367"/>
      <c r="TOF827" s="367"/>
      <c r="TOG827" s="367"/>
      <c r="TOH827" s="367"/>
      <c r="TOI827" s="367"/>
      <c r="TOJ827" s="367"/>
      <c r="TOK827" s="367"/>
      <c r="TOL827" s="367"/>
      <c r="TOM827" s="367"/>
      <c r="TON827" s="367"/>
      <c r="TOO827" s="367"/>
      <c r="TOP827" s="367"/>
      <c r="TOQ827" s="367"/>
      <c r="TOR827" s="367"/>
      <c r="TOS827" s="367"/>
      <c r="TOT827" s="367"/>
      <c r="TOU827" s="367"/>
      <c r="TOV827" s="367"/>
      <c r="TOW827" s="367"/>
      <c r="TOX827" s="367"/>
      <c r="TOY827" s="367"/>
      <c r="TOZ827" s="367"/>
      <c r="TPA827" s="367"/>
      <c r="TPB827" s="367"/>
      <c r="TPC827" s="367"/>
      <c r="TPD827" s="367"/>
      <c r="TPE827" s="367"/>
      <c r="TPF827" s="367"/>
      <c r="TPG827" s="367"/>
      <c r="TPH827" s="367"/>
      <c r="TPI827" s="367"/>
      <c r="TPJ827" s="367"/>
      <c r="TPK827" s="367"/>
      <c r="TPL827" s="367"/>
      <c r="TPM827" s="367"/>
      <c r="TPN827" s="367"/>
      <c r="TPO827" s="367"/>
      <c r="TPP827" s="367"/>
      <c r="TPQ827" s="367"/>
      <c r="TPR827" s="367"/>
      <c r="TPS827" s="367"/>
      <c r="TPT827" s="367"/>
      <c r="TPU827" s="367"/>
      <c r="TPV827" s="367"/>
      <c r="TPW827" s="367"/>
      <c r="TPX827" s="367"/>
      <c r="TPY827" s="367"/>
      <c r="TPZ827" s="367"/>
      <c r="TQA827" s="367"/>
      <c r="TQB827" s="367"/>
      <c r="TQC827" s="367"/>
      <c r="TQD827" s="367"/>
      <c r="TQE827" s="367"/>
      <c r="TQF827" s="367"/>
      <c r="TQG827" s="367"/>
      <c r="TQH827" s="367"/>
      <c r="TQI827" s="367"/>
      <c r="TQJ827" s="367"/>
      <c r="TQK827" s="367"/>
      <c r="TQL827" s="367"/>
      <c r="TQM827" s="367"/>
      <c r="TQN827" s="367"/>
      <c r="TQO827" s="367"/>
      <c r="TQP827" s="367"/>
      <c r="TQQ827" s="367"/>
      <c r="TQR827" s="367"/>
      <c r="TQS827" s="367"/>
      <c r="TQT827" s="367"/>
      <c r="TQU827" s="367"/>
      <c r="TQV827" s="367"/>
      <c r="TQW827" s="367"/>
      <c r="TQX827" s="367"/>
      <c r="TQY827" s="367"/>
      <c r="TQZ827" s="367"/>
      <c r="TRA827" s="367"/>
      <c r="TRB827" s="367"/>
      <c r="TRC827" s="367"/>
      <c r="TRD827" s="367"/>
      <c r="TRE827" s="367"/>
      <c r="TRF827" s="367"/>
      <c r="TRG827" s="367"/>
      <c r="TRH827" s="367"/>
      <c r="TRI827" s="367"/>
      <c r="TRJ827" s="367"/>
      <c r="TRK827" s="367"/>
      <c r="TRL827" s="367"/>
      <c r="TRM827" s="367"/>
      <c r="TRN827" s="367"/>
      <c r="TRO827" s="367"/>
      <c r="TRP827" s="367"/>
      <c r="TRQ827" s="367"/>
      <c r="TRR827" s="367"/>
      <c r="TRS827" s="367"/>
      <c r="TRT827" s="367"/>
      <c r="TRU827" s="367"/>
      <c r="TRV827" s="367"/>
      <c r="TRW827" s="367"/>
      <c r="TRX827" s="367"/>
      <c r="TRY827" s="367"/>
      <c r="TRZ827" s="367"/>
      <c r="TSA827" s="367"/>
      <c r="TSB827" s="367"/>
      <c r="TSC827" s="367"/>
      <c r="TSD827" s="367"/>
      <c r="TSE827" s="367"/>
      <c r="TSF827" s="367"/>
      <c r="TSG827" s="367"/>
      <c r="TSH827" s="367"/>
      <c r="TSI827" s="367"/>
      <c r="TSJ827" s="367"/>
      <c r="TSK827" s="367"/>
      <c r="TSL827" s="367"/>
      <c r="TSM827" s="367"/>
      <c r="TSN827" s="367"/>
      <c r="TSO827" s="367"/>
      <c r="TSP827" s="367"/>
      <c r="TSQ827" s="367"/>
      <c r="TSR827" s="367"/>
      <c r="TSS827" s="367"/>
      <c r="TST827" s="367"/>
      <c r="TSU827" s="367"/>
      <c r="TSV827" s="367"/>
      <c r="TSW827" s="367"/>
      <c r="TSX827" s="367"/>
      <c r="TSY827" s="367"/>
      <c r="TSZ827" s="367"/>
      <c r="TTA827" s="367"/>
      <c r="TTB827" s="367"/>
      <c r="TTC827" s="367"/>
      <c r="TTD827" s="367"/>
      <c r="TTE827" s="367"/>
      <c r="TTF827" s="367"/>
      <c r="TTG827" s="367"/>
      <c r="TTH827" s="367"/>
      <c r="TTI827" s="367"/>
      <c r="TTJ827" s="367"/>
      <c r="TTK827" s="367"/>
      <c r="TTL827" s="367"/>
      <c r="TTM827" s="367"/>
      <c r="TTN827" s="367"/>
      <c r="TTO827" s="367"/>
      <c r="TTP827" s="367"/>
      <c r="TTQ827" s="367"/>
      <c r="TTR827" s="367"/>
      <c r="TTS827" s="367"/>
      <c r="TTT827" s="367"/>
      <c r="TTU827" s="367"/>
      <c r="TTV827" s="367"/>
      <c r="TTW827" s="367"/>
      <c r="TTX827" s="367"/>
      <c r="TTY827" s="367"/>
      <c r="TTZ827" s="367"/>
      <c r="TUA827" s="367"/>
      <c r="TUB827" s="367"/>
      <c r="TUC827" s="367"/>
      <c r="TUD827" s="367"/>
      <c r="TUE827" s="367"/>
      <c r="TUF827" s="367"/>
      <c r="TUG827" s="367"/>
      <c r="TUH827" s="367"/>
      <c r="TUI827" s="367"/>
      <c r="TUJ827" s="367"/>
      <c r="TUK827" s="367"/>
      <c r="TUL827" s="367"/>
      <c r="TUM827" s="367"/>
      <c r="TUN827" s="367"/>
      <c r="TUO827" s="367"/>
      <c r="TUP827" s="367"/>
      <c r="TUQ827" s="367"/>
      <c r="TUR827" s="367"/>
      <c r="TUS827" s="367"/>
      <c r="TUT827" s="367"/>
      <c r="TUU827" s="367"/>
      <c r="TUV827" s="367"/>
      <c r="TUW827" s="367"/>
      <c r="TUX827" s="367"/>
      <c r="TUY827" s="367"/>
      <c r="TUZ827" s="367"/>
      <c r="TVA827" s="367"/>
      <c r="TVB827" s="367"/>
      <c r="TVC827" s="367"/>
      <c r="TVD827" s="367"/>
      <c r="TVE827" s="367"/>
      <c r="TVF827" s="367"/>
      <c r="TVG827" s="367"/>
      <c r="TVH827" s="367"/>
      <c r="TVI827" s="367"/>
      <c r="TVJ827" s="367"/>
      <c r="TVK827" s="367"/>
      <c r="TVL827" s="367"/>
      <c r="TVM827" s="367"/>
      <c r="TVN827" s="367"/>
      <c r="TVO827" s="367"/>
      <c r="TVP827" s="367"/>
      <c r="TVQ827" s="367"/>
      <c r="TVR827" s="367"/>
      <c r="TVS827" s="367"/>
      <c r="TVT827" s="367"/>
      <c r="TVU827" s="367"/>
      <c r="TVV827" s="367"/>
      <c r="TVW827" s="367"/>
      <c r="TVX827" s="367"/>
      <c r="TVY827" s="367"/>
      <c r="TVZ827" s="367"/>
      <c r="TWA827" s="367"/>
      <c r="TWB827" s="367"/>
      <c r="TWC827" s="367"/>
      <c r="TWD827" s="367"/>
      <c r="TWE827" s="367"/>
      <c r="TWF827" s="367"/>
      <c r="TWG827" s="367"/>
      <c r="TWH827" s="367"/>
      <c r="TWI827" s="367"/>
      <c r="TWJ827" s="367"/>
      <c r="TWK827" s="367"/>
      <c r="TWL827" s="367"/>
      <c r="TWM827" s="367"/>
      <c r="TWN827" s="367"/>
      <c r="TWO827" s="367"/>
      <c r="TWP827" s="367"/>
      <c r="TWQ827" s="367"/>
      <c r="TWR827" s="367"/>
      <c r="TWS827" s="367"/>
      <c r="TWT827" s="367"/>
      <c r="TWU827" s="367"/>
      <c r="TWV827" s="367"/>
      <c r="TWW827" s="367"/>
      <c r="TWX827" s="367"/>
      <c r="TWY827" s="367"/>
      <c r="TWZ827" s="367"/>
      <c r="TXA827" s="367"/>
      <c r="TXB827" s="367"/>
      <c r="TXC827" s="367"/>
      <c r="TXD827" s="367"/>
      <c r="TXE827" s="367"/>
      <c r="TXF827" s="367"/>
      <c r="TXG827" s="367"/>
      <c r="TXH827" s="367"/>
      <c r="TXI827" s="367"/>
      <c r="TXJ827" s="367"/>
      <c r="TXK827" s="367"/>
      <c r="TXL827" s="367"/>
      <c r="TXM827" s="367"/>
      <c r="TXN827" s="367"/>
      <c r="TXO827" s="367"/>
      <c r="TXP827" s="367"/>
      <c r="TXQ827" s="367"/>
      <c r="TXR827" s="367"/>
      <c r="TXS827" s="367"/>
      <c r="TXT827" s="367"/>
      <c r="TXU827" s="367"/>
      <c r="TXV827" s="367"/>
      <c r="TXW827" s="367"/>
      <c r="TXX827" s="367"/>
      <c r="TXY827" s="367"/>
      <c r="TXZ827" s="367"/>
      <c r="TYA827" s="367"/>
      <c r="TYB827" s="367"/>
      <c r="TYC827" s="367"/>
      <c r="TYD827" s="367"/>
      <c r="TYE827" s="367"/>
      <c r="TYF827" s="367"/>
      <c r="TYG827" s="367"/>
      <c r="TYH827" s="367"/>
      <c r="TYI827" s="367"/>
      <c r="TYJ827" s="367"/>
      <c r="TYK827" s="367"/>
      <c r="TYL827" s="367"/>
      <c r="TYM827" s="367"/>
      <c r="TYN827" s="367"/>
      <c r="TYO827" s="367"/>
      <c r="TYP827" s="367"/>
      <c r="TYQ827" s="367"/>
      <c r="TYR827" s="367"/>
      <c r="TYS827" s="367"/>
      <c r="TYT827" s="367"/>
      <c r="TYU827" s="367"/>
      <c r="TYV827" s="367"/>
      <c r="TYW827" s="367"/>
      <c r="TYX827" s="367"/>
      <c r="TYY827" s="367"/>
      <c r="TYZ827" s="367"/>
      <c r="TZA827" s="367"/>
      <c r="TZB827" s="367"/>
      <c r="TZC827" s="367"/>
      <c r="TZD827" s="367"/>
      <c r="TZE827" s="367"/>
      <c r="TZF827" s="367"/>
      <c r="TZG827" s="367"/>
      <c r="TZH827" s="367"/>
      <c r="TZI827" s="367"/>
      <c r="TZJ827" s="367"/>
      <c r="TZK827" s="367"/>
      <c r="TZL827" s="367"/>
      <c r="TZM827" s="367"/>
      <c r="TZN827" s="367"/>
      <c r="TZO827" s="367"/>
      <c r="TZP827" s="367"/>
      <c r="TZQ827" s="367"/>
      <c r="TZR827" s="367"/>
      <c r="TZS827" s="367"/>
      <c r="TZT827" s="367"/>
      <c r="TZU827" s="367"/>
      <c r="TZV827" s="367"/>
      <c r="TZW827" s="367"/>
      <c r="TZX827" s="367"/>
      <c r="TZY827" s="367"/>
      <c r="TZZ827" s="367"/>
      <c r="UAA827" s="367"/>
      <c r="UAB827" s="367"/>
      <c r="UAC827" s="367"/>
      <c r="UAD827" s="367"/>
      <c r="UAE827" s="367"/>
      <c r="UAF827" s="367"/>
      <c r="UAG827" s="367"/>
      <c r="UAH827" s="367"/>
      <c r="UAI827" s="367"/>
      <c r="UAJ827" s="367"/>
      <c r="UAK827" s="367"/>
      <c r="UAL827" s="367"/>
      <c r="UAM827" s="367"/>
      <c r="UAN827" s="367"/>
      <c r="UAO827" s="367"/>
      <c r="UAP827" s="367"/>
      <c r="UAQ827" s="367"/>
      <c r="UAR827" s="367"/>
      <c r="UAS827" s="367"/>
      <c r="UAT827" s="367"/>
      <c r="UAU827" s="367"/>
      <c r="UAV827" s="367"/>
      <c r="UAW827" s="367"/>
      <c r="UAX827" s="367"/>
      <c r="UAY827" s="367"/>
      <c r="UAZ827" s="367"/>
      <c r="UBA827" s="367"/>
      <c r="UBB827" s="367"/>
      <c r="UBC827" s="367"/>
      <c r="UBD827" s="367"/>
      <c r="UBE827" s="367"/>
      <c r="UBF827" s="367"/>
      <c r="UBG827" s="367"/>
      <c r="UBH827" s="367"/>
      <c r="UBI827" s="367"/>
      <c r="UBJ827" s="367"/>
      <c r="UBK827" s="367"/>
      <c r="UBL827" s="367"/>
      <c r="UBM827" s="367"/>
      <c r="UBN827" s="367"/>
      <c r="UBO827" s="367"/>
      <c r="UBP827" s="367"/>
      <c r="UBQ827" s="367"/>
      <c r="UBR827" s="367"/>
      <c r="UBS827" s="367"/>
      <c r="UBT827" s="367"/>
      <c r="UBU827" s="367"/>
      <c r="UBV827" s="367"/>
      <c r="UBW827" s="367"/>
      <c r="UBX827" s="367"/>
      <c r="UBY827" s="367"/>
      <c r="UBZ827" s="367"/>
      <c r="UCA827" s="367"/>
      <c r="UCB827" s="367"/>
      <c r="UCC827" s="367"/>
      <c r="UCD827" s="367"/>
      <c r="UCE827" s="367"/>
      <c r="UCF827" s="367"/>
      <c r="UCG827" s="367"/>
      <c r="UCH827" s="367"/>
      <c r="UCI827" s="367"/>
      <c r="UCJ827" s="367"/>
      <c r="UCK827" s="367"/>
      <c r="UCL827" s="367"/>
      <c r="UCM827" s="367"/>
      <c r="UCN827" s="367"/>
      <c r="UCO827" s="367"/>
      <c r="UCP827" s="367"/>
      <c r="UCQ827" s="367"/>
      <c r="UCR827" s="367"/>
      <c r="UCS827" s="367"/>
      <c r="UCT827" s="367"/>
      <c r="UCU827" s="367"/>
      <c r="UCV827" s="367"/>
      <c r="UCW827" s="367"/>
      <c r="UCX827" s="367"/>
      <c r="UCY827" s="367"/>
      <c r="UCZ827" s="367"/>
      <c r="UDA827" s="367"/>
      <c r="UDB827" s="367"/>
      <c r="UDC827" s="367"/>
      <c r="UDD827" s="367"/>
      <c r="UDE827" s="367"/>
      <c r="UDF827" s="367"/>
      <c r="UDG827" s="367"/>
      <c r="UDH827" s="367"/>
      <c r="UDI827" s="367"/>
      <c r="UDJ827" s="367"/>
      <c r="UDK827" s="367"/>
      <c r="UDL827" s="367"/>
      <c r="UDM827" s="367"/>
      <c r="UDN827" s="367"/>
      <c r="UDO827" s="367"/>
      <c r="UDP827" s="367"/>
      <c r="UDQ827" s="367"/>
      <c r="UDR827" s="367"/>
      <c r="UDS827" s="367"/>
      <c r="UDT827" s="367"/>
      <c r="UDU827" s="367"/>
      <c r="UDV827" s="367"/>
      <c r="UDW827" s="367"/>
      <c r="UDX827" s="367"/>
      <c r="UDY827" s="367"/>
      <c r="UDZ827" s="367"/>
      <c r="UEA827" s="367"/>
      <c r="UEB827" s="367"/>
      <c r="UEC827" s="367"/>
      <c r="UED827" s="367"/>
      <c r="UEE827" s="367"/>
      <c r="UEF827" s="367"/>
      <c r="UEG827" s="367"/>
      <c r="UEH827" s="367"/>
      <c r="UEI827" s="367"/>
      <c r="UEJ827" s="367"/>
      <c r="UEK827" s="367"/>
      <c r="UEL827" s="367"/>
      <c r="UEM827" s="367"/>
      <c r="UEN827" s="367"/>
      <c r="UEO827" s="367"/>
      <c r="UEP827" s="367"/>
      <c r="UEQ827" s="367"/>
      <c r="UER827" s="367"/>
      <c r="UES827" s="367"/>
      <c r="UET827" s="367"/>
      <c r="UEU827" s="367"/>
      <c r="UEV827" s="367"/>
      <c r="UEW827" s="367"/>
      <c r="UEX827" s="367"/>
      <c r="UEY827" s="367"/>
      <c r="UEZ827" s="367"/>
      <c r="UFA827" s="367"/>
      <c r="UFB827" s="367"/>
      <c r="UFC827" s="367"/>
      <c r="UFD827" s="367"/>
      <c r="UFE827" s="367"/>
      <c r="UFF827" s="367"/>
      <c r="UFG827" s="367"/>
      <c r="UFH827" s="367"/>
      <c r="UFI827" s="367"/>
      <c r="UFJ827" s="367"/>
      <c r="UFK827" s="367"/>
      <c r="UFL827" s="367"/>
      <c r="UFM827" s="367"/>
      <c r="UFN827" s="367"/>
      <c r="UFO827" s="367"/>
      <c r="UFP827" s="367"/>
      <c r="UFQ827" s="367"/>
      <c r="UFR827" s="367"/>
      <c r="UFS827" s="367"/>
      <c r="UFT827" s="367"/>
      <c r="UFU827" s="367"/>
      <c r="UFV827" s="367"/>
      <c r="UFW827" s="367"/>
      <c r="UFX827" s="367"/>
      <c r="UFY827" s="367"/>
      <c r="UFZ827" s="367"/>
      <c r="UGA827" s="367"/>
      <c r="UGB827" s="367"/>
      <c r="UGC827" s="367"/>
      <c r="UGD827" s="367"/>
      <c r="UGE827" s="367"/>
      <c r="UGF827" s="367"/>
      <c r="UGG827" s="367"/>
      <c r="UGH827" s="367"/>
      <c r="UGI827" s="367"/>
      <c r="UGJ827" s="367"/>
      <c r="UGK827" s="367"/>
      <c r="UGL827" s="367"/>
      <c r="UGM827" s="367"/>
      <c r="UGN827" s="367"/>
      <c r="UGO827" s="367"/>
      <c r="UGP827" s="367"/>
      <c r="UGQ827" s="367"/>
      <c r="UGR827" s="367"/>
      <c r="UGS827" s="367"/>
      <c r="UGT827" s="367"/>
      <c r="UGU827" s="367"/>
      <c r="UGV827" s="367"/>
      <c r="UGW827" s="367"/>
      <c r="UGX827" s="367"/>
      <c r="UGY827" s="367"/>
      <c r="UGZ827" s="367"/>
      <c r="UHA827" s="367"/>
      <c r="UHB827" s="367"/>
      <c r="UHC827" s="367"/>
      <c r="UHD827" s="367"/>
      <c r="UHE827" s="367"/>
      <c r="UHF827" s="367"/>
      <c r="UHG827" s="367"/>
      <c r="UHH827" s="367"/>
      <c r="UHI827" s="367"/>
      <c r="UHJ827" s="367"/>
      <c r="UHK827" s="367"/>
      <c r="UHL827" s="367"/>
      <c r="UHM827" s="367"/>
      <c r="UHN827" s="367"/>
      <c r="UHO827" s="367"/>
      <c r="UHP827" s="367"/>
      <c r="UHQ827" s="367"/>
      <c r="UHR827" s="367"/>
      <c r="UHS827" s="367"/>
      <c r="UHT827" s="367"/>
      <c r="UHU827" s="367"/>
      <c r="UHV827" s="367"/>
      <c r="UHW827" s="367"/>
      <c r="UHX827" s="367"/>
      <c r="UHY827" s="367"/>
      <c r="UHZ827" s="367"/>
      <c r="UIA827" s="367"/>
      <c r="UIB827" s="367"/>
      <c r="UIC827" s="367"/>
      <c r="UID827" s="367"/>
      <c r="UIE827" s="367"/>
      <c r="UIF827" s="367"/>
      <c r="UIG827" s="367"/>
      <c r="UIH827" s="367"/>
      <c r="UII827" s="367"/>
      <c r="UIJ827" s="367"/>
      <c r="UIK827" s="367"/>
      <c r="UIL827" s="367"/>
      <c r="UIM827" s="367"/>
      <c r="UIN827" s="367"/>
      <c r="UIO827" s="367"/>
      <c r="UIP827" s="367"/>
      <c r="UIQ827" s="367"/>
      <c r="UIR827" s="367"/>
      <c r="UIS827" s="367"/>
      <c r="UIT827" s="367"/>
      <c r="UIU827" s="367"/>
      <c r="UIV827" s="367"/>
      <c r="UIW827" s="367"/>
      <c r="UIX827" s="367"/>
      <c r="UIY827" s="367"/>
      <c r="UIZ827" s="367"/>
      <c r="UJA827" s="367"/>
      <c r="UJB827" s="367"/>
      <c r="UJC827" s="367"/>
      <c r="UJD827" s="367"/>
      <c r="UJE827" s="367"/>
      <c r="UJF827" s="367"/>
      <c r="UJG827" s="367"/>
      <c r="UJH827" s="367"/>
      <c r="UJI827" s="367"/>
      <c r="UJJ827" s="367"/>
      <c r="UJK827" s="367"/>
      <c r="UJL827" s="367"/>
      <c r="UJM827" s="367"/>
      <c r="UJN827" s="367"/>
      <c r="UJO827" s="367"/>
      <c r="UJP827" s="367"/>
      <c r="UJQ827" s="367"/>
      <c r="UJR827" s="367"/>
      <c r="UJS827" s="367"/>
      <c r="UJT827" s="367"/>
      <c r="UJU827" s="367"/>
      <c r="UJV827" s="367"/>
      <c r="UJW827" s="367"/>
      <c r="UJX827" s="367"/>
      <c r="UJY827" s="367"/>
      <c r="UJZ827" s="367"/>
      <c r="UKA827" s="367"/>
      <c r="UKB827" s="367"/>
      <c r="UKC827" s="367"/>
      <c r="UKD827" s="367"/>
      <c r="UKE827" s="367"/>
      <c r="UKF827" s="367"/>
      <c r="UKG827" s="367"/>
      <c r="UKH827" s="367"/>
      <c r="UKI827" s="367"/>
      <c r="UKJ827" s="367"/>
      <c r="UKK827" s="367"/>
      <c r="UKL827" s="367"/>
      <c r="UKM827" s="367"/>
      <c r="UKN827" s="367"/>
      <c r="UKO827" s="367"/>
      <c r="UKP827" s="367"/>
      <c r="UKQ827" s="367"/>
      <c r="UKR827" s="367"/>
      <c r="UKS827" s="367"/>
      <c r="UKT827" s="367"/>
      <c r="UKU827" s="367"/>
      <c r="UKV827" s="367"/>
      <c r="UKW827" s="367"/>
      <c r="UKX827" s="367"/>
      <c r="UKY827" s="367"/>
      <c r="UKZ827" s="367"/>
      <c r="ULA827" s="367"/>
      <c r="ULB827" s="367"/>
      <c r="ULC827" s="367"/>
      <c r="ULD827" s="367"/>
      <c r="ULE827" s="367"/>
      <c r="ULF827" s="367"/>
      <c r="ULG827" s="367"/>
      <c r="ULH827" s="367"/>
      <c r="ULI827" s="367"/>
      <c r="ULJ827" s="367"/>
      <c r="ULK827" s="367"/>
      <c r="ULL827" s="367"/>
      <c r="ULM827" s="367"/>
      <c r="ULN827" s="367"/>
      <c r="ULO827" s="367"/>
      <c r="ULP827" s="367"/>
      <c r="ULQ827" s="367"/>
      <c r="ULR827" s="367"/>
      <c r="ULS827" s="367"/>
      <c r="ULT827" s="367"/>
      <c r="ULU827" s="367"/>
      <c r="ULV827" s="367"/>
      <c r="ULW827" s="367"/>
      <c r="ULX827" s="367"/>
      <c r="ULY827" s="367"/>
      <c r="ULZ827" s="367"/>
      <c r="UMA827" s="367"/>
      <c r="UMB827" s="367"/>
      <c r="UMC827" s="367"/>
      <c r="UMD827" s="367"/>
      <c r="UME827" s="367"/>
      <c r="UMF827" s="367"/>
      <c r="UMG827" s="367"/>
      <c r="UMH827" s="367"/>
      <c r="UMI827" s="367"/>
      <c r="UMJ827" s="367"/>
      <c r="UMK827" s="367"/>
      <c r="UML827" s="367"/>
      <c r="UMM827" s="367"/>
      <c r="UMN827" s="367"/>
      <c r="UMO827" s="367"/>
      <c r="UMP827" s="367"/>
      <c r="UMQ827" s="367"/>
      <c r="UMR827" s="367"/>
      <c r="UMS827" s="367"/>
      <c r="UMT827" s="367"/>
      <c r="UMU827" s="367"/>
      <c r="UMV827" s="367"/>
      <c r="UMW827" s="367"/>
      <c r="UMX827" s="367"/>
      <c r="UMY827" s="367"/>
      <c r="UMZ827" s="367"/>
      <c r="UNA827" s="367"/>
      <c r="UNB827" s="367"/>
      <c r="UNC827" s="367"/>
      <c r="UND827" s="367"/>
      <c r="UNE827" s="367"/>
      <c r="UNF827" s="367"/>
      <c r="UNG827" s="367"/>
      <c r="UNH827" s="367"/>
      <c r="UNI827" s="367"/>
      <c r="UNJ827" s="367"/>
      <c r="UNK827" s="367"/>
      <c r="UNL827" s="367"/>
      <c r="UNM827" s="367"/>
      <c r="UNN827" s="367"/>
      <c r="UNO827" s="367"/>
      <c r="UNP827" s="367"/>
      <c r="UNQ827" s="367"/>
      <c r="UNR827" s="367"/>
      <c r="UNS827" s="367"/>
      <c r="UNT827" s="367"/>
      <c r="UNU827" s="367"/>
      <c r="UNV827" s="367"/>
      <c r="UNW827" s="367"/>
      <c r="UNX827" s="367"/>
      <c r="UNY827" s="367"/>
      <c r="UNZ827" s="367"/>
      <c r="UOA827" s="367"/>
      <c r="UOB827" s="367"/>
      <c r="UOC827" s="367"/>
      <c r="UOD827" s="367"/>
      <c r="UOE827" s="367"/>
      <c r="UOF827" s="367"/>
      <c r="UOG827" s="367"/>
      <c r="UOH827" s="367"/>
      <c r="UOI827" s="367"/>
      <c r="UOJ827" s="367"/>
      <c r="UOK827" s="367"/>
      <c r="UOL827" s="367"/>
      <c r="UOM827" s="367"/>
      <c r="UON827" s="367"/>
      <c r="UOO827" s="367"/>
      <c r="UOP827" s="367"/>
      <c r="UOQ827" s="367"/>
      <c r="UOR827" s="367"/>
      <c r="UOS827" s="367"/>
      <c r="UOT827" s="367"/>
      <c r="UOU827" s="367"/>
      <c r="UOV827" s="367"/>
      <c r="UOW827" s="367"/>
      <c r="UOX827" s="367"/>
      <c r="UOY827" s="367"/>
      <c r="UOZ827" s="367"/>
      <c r="UPA827" s="367"/>
      <c r="UPB827" s="367"/>
      <c r="UPC827" s="367"/>
      <c r="UPD827" s="367"/>
      <c r="UPE827" s="367"/>
      <c r="UPF827" s="367"/>
      <c r="UPG827" s="367"/>
      <c r="UPH827" s="367"/>
      <c r="UPI827" s="367"/>
      <c r="UPJ827" s="367"/>
      <c r="UPK827" s="367"/>
      <c r="UPL827" s="367"/>
      <c r="UPM827" s="367"/>
      <c r="UPN827" s="367"/>
      <c r="UPO827" s="367"/>
      <c r="UPP827" s="367"/>
      <c r="UPQ827" s="367"/>
      <c r="UPR827" s="367"/>
      <c r="UPS827" s="367"/>
      <c r="UPT827" s="367"/>
      <c r="UPU827" s="367"/>
      <c r="UPV827" s="367"/>
      <c r="UPW827" s="367"/>
      <c r="UPX827" s="367"/>
      <c r="UPY827" s="367"/>
      <c r="UPZ827" s="367"/>
      <c r="UQA827" s="367"/>
      <c r="UQB827" s="367"/>
      <c r="UQC827" s="367"/>
      <c r="UQD827" s="367"/>
      <c r="UQE827" s="367"/>
      <c r="UQF827" s="367"/>
      <c r="UQG827" s="367"/>
      <c r="UQH827" s="367"/>
      <c r="UQI827" s="367"/>
      <c r="UQJ827" s="367"/>
      <c r="UQK827" s="367"/>
      <c r="UQL827" s="367"/>
      <c r="UQM827" s="367"/>
      <c r="UQN827" s="367"/>
      <c r="UQO827" s="367"/>
      <c r="UQP827" s="367"/>
      <c r="UQQ827" s="367"/>
      <c r="UQR827" s="367"/>
      <c r="UQS827" s="367"/>
      <c r="UQT827" s="367"/>
      <c r="UQU827" s="367"/>
      <c r="UQV827" s="367"/>
      <c r="UQW827" s="367"/>
      <c r="UQX827" s="367"/>
      <c r="UQY827" s="367"/>
      <c r="UQZ827" s="367"/>
      <c r="URA827" s="367"/>
      <c r="URB827" s="367"/>
      <c r="URC827" s="367"/>
      <c r="URD827" s="367"/>
      <c r="URE827" s="367"/>
      <c r="URF827" s="367"/>
      <c r="URG827" s="367"/>
      <c r="URH827" s="367"/>
      <c r="URI827" s="367"/>
      <c r="URJ827" s="367"/>
      <c r="URK827" s="367"/>
      <c r="URL827" s="367"/>
      <c r="URM827" s="367"/>
      <c r="URN827" s="367"/>
      <c r="URO827" s="367"/>
      <c r="URP827" s="367"/>
      <c r="URQ827" s="367"/>
      <c r="URR827" s="367"/>
      <c r="URS827" s="367"/>
      <c r="URT827" s="367"/>
      <c r="URU827" s="367"/>
      <c r="URV827" s="367"/>
      <c r="URW827" s="367"/>
      <c r="URX827" s="367"/>
      <c r="URY827" s="367"/>
      <c r="URZ827" s="367"/>
      <c r="USA827" s="367"/>
      <c r="USB827" s="367"/>
      <c r="USC827" s="367"/>
      <c r="USD827" s="367"/>
      <c r="USE827" s="367"/>
      <c r="USF827" s="367"/>
      <c r="USG827" s="367"/>
      <c r="USH827" s="367"/>
      <c r="USI827" s="367"/>
      <c r="USJ827" s="367"/>
      <c r="USK827" s="367"/>
      <c r="USL827" s="367"/>
      <c r="USM827" s="367"/>
      <c r="USN827" s="367"/>
      <c r="USO827" s="367"/>
      <c r="USP827" s="367"/>
      <c r="USQ827" s="367"/>
      <c r="USR827" s="367"/>
      <c r="USS827" s="367"/>
      <c r="UST827" s="367"/>
      <c r="USU827" s="367"/>
      <c r="USV827" s="367"/>
      <c r="USW827" s="367"/>
      <c r="USX827" s="367"/>
      <c r="USY827" s="367"/>
      <c r="USZ827" s="367"/>
      <c r="UTA827" s="367"/>
      <c r="UTB827" s="367"/>
      <c r="UTC827" s="367"/>
      <c r="UTD827" s="367"/>
      <c r="UTE827" s="367"/>
      <c r="UTF827" s="367"/>
      <c r="UTG827" s="367"/>
      <c r="UTH827" s="367"/>
      <c r="UTI827" s="367"/>
      <c r="UTJ827" s="367"/>
      <c r="UTK827" s="367"/>
      <c r="UTL827" s="367"/>
      <c r="UTM827" s="367"/>
      <c r="UTN827" s="367"/>
      <c r="UTO827" s="367"/>
      <c r="UTP827" s="367"/>
      <c r="UTQ827" s="367"/>
      <c r="UTR827" s="367"/>
      <c r="UTS827" s="367"/>
      <c r="UTT827" s="367"/>
      <c r="UTU827" s="367"/>
      <c r="UTV827" s="367"/>
      <c r="UTW827" s="367"/>
      <c r="UTX827" s="367"/>
      <c r="UTY827" s="367"/>
      <c r="UTZ827" s="367"/>
      <c r="UUA827" s="367"/>
      <c r="UUB827" s="367"/>
      <c r="UUC827" s="367"/>
      <c r="UUD827" s="367"/>
      <c r="UUE827" s="367"/>
      <c r="UUF827" s="367"/>
      <c r="UUG827" s="367"/>
      <c r="UUH827" s="367"/>
      <c r="UUI827" s="367"/>
      <c r="UUJ827" s="367"/>
      <c r="UUK827" s="367"/>
      <c r="UUL827" s="367"/>
      <c r="UUM827" s="367"/>
      <c r="UUN827" s="367"/>
      <c r="UUO827" s="367"/>
      <c r="UUP827" s="367"/>
      <c r="UUQ827" s="367"/>
      <c r="UUR827" s="367"/>
      <c r="UUS827" s="367"/>
      <c r="UUT827" s="367"/>
      <c r="UUU827" s="367"/>
      <c r="UUV827" s="367"/>
      <c r="UUW827" s="367"/>
      <c r="UUX827" s="367"/>
      <c r="UUY827" s="367"/>
      <c r="UUZ827" s="367"/>
      <c r="UVA827" s="367"/>
      <c r="UVB827" s="367"/>
      <c r="UVC827" s="367"/>
      <c r="UVD827" s="367"/>
      <c r="UVE827" s="367"/>
      <c r="UVF827" s="367"/>
      <c r="UVG827" s="367"/>
      <c r="UVH827" s="367"/>
      <c r="UVI827" s="367"/>
      <c r="UVJ827" s="367"/>
      <c r="UVK827" s="367"/>
      <c r="UVL827" s="367"/>
      <c r="UVM827" s="367"/>
      <c r="UVN827" s="367"/>
      <c r="UVO827" s="367"/>
      <c r="UVP827" s="367"/>
      <c r="UVQ827" s="367"/>
      <c r="UVR827" s="367"/>
      <c r="UVS827" s="367"/>
      <c r="UVT827" s="367"/>
      <c r="UVU827" s="367"/>
      <c r="UVV827" s="367"/>
      <c r="UVW827" s="367"/>
      <c r="UVX827" s="367"/>
      <c r="UVY827" s="367"/>
      <c r="UVZ827" s="367"/>
      <c r="UWA827" s="367"/>
      <c r="UWB827" s="367"/>
      <c r="UWC827" s="367"/>
      <c r="UWD827" s="367"/>
      <c r="UWE827" s="367"/>
      <c r="UWF827" s="367"/>
      <c r="UWG827" s="367"/>
      <c r="UWH827" s="367"/>
      <c r="UWI827" s="367"/>
      <c r="UWJ827" s="367"/>
      <c r="UWK827" s="367"/>
      <c r="UWL827" s="367"/>
      <c r="UWM827" s="367"/>
      <c r="UWN827" s="367"/>
      <c r="UWO827" s="367"/>
      <c r="UWP827" s="367"/>
      <c r="UWQ827" s="367"/>
      <c r="UWR827" s="367"/>
      <c r="UWS827" s="367"/>
      <c r="UWT827" s="367"/>
      <c r="UWU827" s="367"/>
      <c r="UWV827" s="367"/>
      <c r="UWW827" s="367"/>
      <c r="UWX827" s="367"/>
      <c r="UWY827" s="367"/>
      <c r="UWZ827" s="367"/>
      <c r="UXA827" s="367"/>
      <c r="UXB827" s="367"/>
      <c r="UXC827" s="367"/>
      <c r="UXD827" s="367"/>
      <c r="UXE827" s="367"/>
      <c r="UXF827" s="367"/>
      <c r="UXG827" s="367"/>
      <c r="UXH827" s="367"/>
      <c r="UXI827" s="367"/>
      <c r="UXJ827" s="367"/>
      <c r="UXK827" s="367"/>
      <c r="UXL827" s="367"/>
      <c r="UXM827" s="367"/>
      <c r="UXN827" s="367"/>
      <c r="UXO827" s="367"/>
      <c r="UXP827" s="367"/>
      <c r="UXQ827" s="367"/>
      <c r="UXR827" s="367"/>
      <c r="UXS827" s="367"/>
      <c r="UXT827" s="367"/>
      <c r="UXU827" s="367"/>
      <c r="UXV827" s="367"/>
      <c r="UXW827" s="367"/>
      <c r="UXX827" s="367"/>
      <c r="UXY827" s="367"/>
      <c r="UXZ827" s="367"/>
      <c r="UYA827" s="367"/>
      <c r="UYB827" s="367"/>
      <c r="UYC827" s="367"/>
      <c r="UYD827" s="367"/>
      <c r="UYE827" s="367"/>
      <c r="UYF827" s="367"/>
      <c r="UYG827" s="367"/>
      <c r="UYH827" s="367"/>
      <c r="UYI827" s="367"/>
      <c r="UYJ827" s="367"/>
      <c r="UYK827" s="367"/>
      <c r="UYL827" s="367"/>
      <c r="UYM827" s="367"/>
      <c r="UYN827" s="367"/>
      <c r="UYO827" s="367"/>
      <c r="UYP827" s="367"/>
      <c r="UYQ827" s="367"/>
      <c r="UYR827" s="367"/>
      <c r="UYS827" s="367"/>
      <c r="UYT827" s="367"/>
      <c r="UYU827" s="367"/>
      <c r="UYV827" s="367"/>
      <c r="UYW827" s="367"/>
      <c r="UYX827" s="367"/>
      <c r="UYY827" s="367"/>
      <c r="UYZ827" s="367"/>
      <c r="UZA827" s="367"/>
      <c r="UZB827" s="367"/>
      <c r="UZC827" s="367"/>
      <c r="UZD827" s="367"/>
      <c r="UZE827" s="367"/>
      <c r="UZF827" s="367"/>
      <c r="UZG827" s="367"/>
      <c r="UZH827" s="367"/>
      <c r="UZI827" s="367"/>
      <c r="UZJ827" s="367"/>
      <c r="UZK827" s="367"/>
      <c r="UZL827" s="367"/>
      <c r="UZM827" s="367"/>
      <c r="UZN827" s="367"/>
      <c r="UZO827" s="367"/>
      <c r="UZP827" s="367"/>
      <c r="UZQ827" s="367"/>
      <c r="UZR827" s="367"/>
      <c r="UZS827" s="367"/>
      <c r="UZT827" s="367"/>
      <c r="UZU827" s="367"/>
      <c r="UZV827" s="367"/>
      <c r="UZW827" s="367"/>
      <c r="UZX827" s="367"/>
      <c r="UZY827" s="367"/>
      <c r="UZZ827" s="367"/>
      <c r="VAA827" s="367"/>
      <c r="VAB827" s="367"/>
      <c r="VAC827" s="367"/>
      <c r="VAD827" s="367"/>
      <c r="VAE827" s="367"/>
      <c r="VAF827" s="367"/>
      <c r="VAG827" s="367"/>
      <c r="VAH827" s="367"/>
      <c r="VAI827" s="367"/>
      <c r="VAJ827" s="367"/>
      <c r="VAK827" s="367"/>
      <c r="VAL827" s="367"/>
      <c r="VAM827" s="367"/>
      <c r="VAN827" s="367"/>
      <c r="VAO827" s="367"/>
      <c r="VAP827" s="367"/>
      <c r="VAQ827" s="367"/>
      <c r="VAR827" s="367"/>
      <c r="VAS827" s="367"/>
      <c r="VAT827" s="367"/>
      <c r="VAU827" s="367"/>
      <c r="VAV827" s="367"/>
      <c r="VAW827" s="367"/>
      <c r="VAX827" s="367"/>
      <c r="VAY827" s="367"/>
      <c r="VAZ827" s="367"/>
      <c r="VBA827" s="367"/>
      <c r="VBB827" s="367"/>
      <c r="VBC827" s="367"/>
      <c r="VBD827" s="367"/>
      <c r="VBE827" s="367"/>
      <c r="VBF827" s="367"/>
      <c r="VBG827" s="367"/>
      <c r="VBH827" s="367"/>
      <c r="VBI827" s="367"/>
      <c r="VBJ827" s="367"/>
      <c r="VBK827" s="367"/>
      <c r="VBL827" s="367"/>
      <c r="VBM827" s="367"/>
      <c r="VBN827" s="367"/>
      <c r="VBO827" s="367"/>
      <c r="VBP827" s="367"/>
      <c r="VBQ827" s="367"/>
      <c r="VBR827" s="367"/>
      <c r="VBS827" s="367"/>
      <c r="VBT827" s="367"/>
      <c r="VBU827" s="367"/>
      <c r="VBV827" s="367"/>
      <c r="VBW827" s="367"/>
      <c r="VBX827" s="367"/>
      <c r="VBY827" s="367"/>
      <c r="VBZ827" s="367"/>
      <c r="VCA827" s="367"/>
      <c r="VCB827" s="367"/>
      <c r="VCC827" s="367"/>
      <c r="VCD827" s="367"/>
      <c r="VCE827" s="367"/>
      <c r="VCF827" s="367"/>
      <c r="VCG827" s="367"/>
      <c r="VCH827" s="367"/>
      <c r="VCI827" s="367"/>
      <c r="VCJ827" s="367"/>
      <c r="VCK827" s="367"/>
      <c r="VCL827" s="367"/>
      <c r="VCM827" s="367"/>
      <c r="VCN827" s="367"/>
      <c r="VCO827" s="367"/>
      <c r="VCP827" s="367"/>
      <c r="VCQ827" s="367"/>
      <c r="VCR827" s="367"/>
      <c r="VCS827" s="367"/>
      <c r="VCT827" s="367"/>
      <c r="VCU827" s="367"/>
      <c r="VCV827" s="367"/>
      <c r="VCW827" s="367"/>
      <c r="VCX827" s="367"/>
      <c r="VCY827" s="367"/>
      <c r="VCZ827" s="367"/>
      <c r="VDA827" s="367"/>
      <c r="VDB827" s="367"/>
      <c r="VDC827" s="367"/>
      <c r="VDD827" s="367"/>
      <c r="VDE827" s="367"/>
      <c r="VDF827" s="367"/>
      <c r="VDG827" s="367"/>
      <c r="VDH827" s="367"/>
      <c r="VDI827" s="367"/>
      <c r="VDJ827" s="367"/>
      <c r="VDK827" s="367"/>
      <c r="VDL827" s="367"/>
      <c r="VDM827" s="367"/>
      <c r="VDN827" s="367"/>
      <c r="VDO827" s="367"/>
      <c r="VDP827" s="367"/>
      <c r="VDQ827" s="367"/>
      <c r="VDR827" s="367"/>
      <c r="VDS827" s="367"/>
      <c r="VDT827" s="367"/>
      <c r="VDU827" s="367"/>
      <c r="VDV827" s="367"/>
      <c r="VDW827" s="367"/>
      <c r="VDX827" s="367"/>
      <c r="VDY827" s="367"/>
      <c r="VDZ827" s="367"/>
      <c r="VEA827" s="367"/>
      <c r="VEB827" s="367"/>
      <c r="VEC827" s="367"/>
      <c r="VED827" s="367"/>
      <c r="VEE827" s="367"/>
      <c r="VEF827" s="367"/>
      <c r="VEG827" s="367"/>
      <c r="VEH827" s="367"/>
      <c r="VEI827" s="367"/>
      <c r="VEJ827" s="367"/>
      <c r="VEK827" s="367"/>
      <c r="VEL827" s="367"/>
      <c r="VEM827" s="367"/>
      <c r="VEN827" s="367"/>
      <c r="VEO827" s="367"/>
      <c r="VEP827" s="367"/>
      <c r="VEQ827" s="367"/>
      <c r="VER827" s="367"/>
      <c r="VES827" s="367"/>
      <c r="VET827" s="367"/>
      <c r="VEU827" s="367"/>
      <c r="VEV827" s="367"/>
      <c r="VEW827" s="367"/>
      <c r="VEX827" s="367"/>
      <c r="VEY827" s="367"/>
      <c r="VEZ827" s="367"/>
      <c r="VFA827" s="367"/>
      <c r="VFB827" s="367"/>
      <c r="VFC827" s="367"/>
      <c r="VFD827" s="367"/>
      <c r="VFE827" s="367"/>
      <c r="VFF827" s="367"/>
      <c r="VFG827" s="367"/>
      <c r="VFH827" s="367"/>
      <c r="VFI827" s="367"/>
      <c r="VFJ827" s="367"/>
      <c r="VFK827" s="367"/>
      <c r="VFL827" s="367"/>
      <c r="VFM827" s="367"/>
      <c r="VFN827" s="367"/>
      <c r="VFO827" s="367"/>
      <c r="VFP827" s="367"/>
      <c r="VFQ827" s="367"/>
      <c r="VFR827" s="367"/>
      <c r="VFS827" s="367"/>
      <c r="VFT827" s="367"/>
      <c r="VFU827" s="367"/>
      <c r="VFV827" s="367"/>
      <c r="VFW827" s="367"/>
      <c r="VFX827" s="367"/>
      <c r="VFY827" s="367"/>
      <c r="VFZ827" s="367"/>
      <c r="VGA827" s="367"/>
      <c r="VGB827" s="367"/>
      <c r="VGC827" s="367"/>
      <c r="VGD827" s="367"/>
      <c r="VGE827" s="367"/>
      <c r="VGF827" s="367"/>
      <c r="VGG827" s="367"/>
      <c r="VGH827" s="367"/>
      <c r="VGI827" s="367"/>
      <c r="VGJ827" s="367"/>
      <c r="VGK827" s="367"/>
      <c r="VGL827" s="367"/>
      <c r="VGM827" s="367"/>
      <c r="VGN827" s="367"/>
      <c r="VGO827" s="367"/>
      <c r="VGP827" s="367"/>
      <c r="VGQ827" s="367"/>
      <c r="VGR827" s="367"/>
      <c r="VGS827" s="367"/>
      <c r="VGT827" s="367"/>
      <c r="VGU827" s="367"/>
      <c r="VGV827" s="367"/>
      <c r="VGW827" s="367"/>
      <c r="VGX827" s="367"/>
      <c r="VGY827" s="367"/>
      <c r="VGZ827" s="367"/>
      <c r="VHA827" s="367"/>
      <c r="VHB827" s="367"/>
      <c r="VHC827" s="367"/>
      <c r="VHD827" s="367"/>
      <c r="VHE827" s="367"/>
      <c r="VHF827" s="367"/>
      <c r="VHG827" s="367"/>
      <c r="VHH827" s="367"/>
      <c r="VHI827" s="367"/>
      <c r="VHJ827" s="367"/>
      <c r="VHK827" s="367"/>
      <c r="VHL827" s="367"/>
      <c r="VHM827" s="367"/>
      <c r="VHN827" s="367"/>
      <c r="VHO827" s="367"/>
      <c r="VHP827" s="367"/>
      <c r="VHQ827" s="367"/>
      <c r="VHR827" s="367"/>
      <c r="VHS827" s="367"/>
      <c r="VHT827" s="367"/>
      <c r="VHU827" s="367"/>
      <c r="VHV827" s="367"/>
      <c r="VHW827" s="367"/>
      <c r="VHX827" s="367"/>
      <c r="VHY827" s="367"/>
      <c r="VHZ827" s="367"/>
      <c r="VIA827" s="367"/>
      <c r="VIB827" s="367"/>
      <c r="VIC827" s="367"/>
      <c r="VID827" s="367"/>
      <c r="VIE827" s="367"/>
      <c r="VIF827" s="367"/>
      <c r="VIG827" s="367"/>
      <c r="VIH827" s="367"/>
      <c r="VII827" s="367"/>
      <c r="VIJ827" s="367"/>
      <c r="VIK827" s="367"/>
      <c r="VIL827" s="367"/>
      <c r="VIM827" s="367"/>
      <c r="VIN827" s="367"/>
      <c r="VIO827" s="367"/>
      <c r="VIP827" s="367"/>
      <c r="VIQ827" s="367"/>
      <c r="VIR827" s="367"/>
      <c r="VIS827" s="367"/>
      <c r="VIT827" s="367"/>
      <c r="VIU827" s="367"/>
      <c r="VIV827" s="367"/>
      <c r="VIW827" s="367"/>
      <c r="VIX827" s="367"/>
      <c r="VIY827" s="367"/>
      <c r="VIZ827" s="367"/>
      <c r="VJA827" s="367"/>
      <c r="VJB827" s="367"/>
      <c r="VJC827" s="367"/>
      <c r="VJD827" s="367"/>
      <c r="VJE827" s="367"/>
      <c r="VJF827" s="367"/>
      <c r="VJG827" s="367"/>
      <c r="VJH827" s="367"/>
      <c r="VJI827" s="367"/>
      <c r="VJJ827" s="367"/>
      <c r="VJK827" s="367"/>
      <c r="VJL827" s="367"/>
      <c r="VJM827" s="367"/>
      <c r="VJN827" s="367"/>
      <c r="VJO827" s="367"/>
      <c r="VJP827" s="367"/>
      <c r="VJQ827" s="367"/>
      <c r="VJR827" s="367"/>
      <c r="VJS827" s="367"/>
      <c r="VJT827" s="367"/>
      <c r="VJU827" s="367"/>
      <c r="VJV827" s="367"/>
      <c r="VJW827" s="367"/>
      <c r="VJX827" s="367"/>
      <c r="VJY827" s="367"/>
      <c r="VJZ827" s="367"/>
      <c r="VKA827" s="367"/>
      <c r="VKB827" s="367"/>
      <c r="VKC827" s="367"/>
      <c r="VKD827" s="367"/>
      <c r="VKE827" s="367"/>
      <c r="VKF827" s="367"/>
      <c r="VKG827" s="367"/>
      <c r="VKH827" s="367"/>
      <c r="VKI827" s="367"/>
      <c r="VKJ827" s="367"/>
      <c r="VKK827" s="367"/>
      <c r="VKL827" s="367"/>
      <c r="VKM827" s="367"/>
      <c r="VKN827" s="367"/>
      <c r="VKO827" s="367"/>
      <c r="VKP827" s="367"/>
      <c r="VKQ827" s="367"/>
      <c r="VKR827" s="367"/>
      <c r="VKS827" s="367"/>
      <c r="VKT827" s="367"/>
      <c r="VKU827" s="367"/>
      <c r="VKV827" s="367"/>
      <c r="VKW827" s="367"/>
      <c r="VKX827" s="367"/>
      <c r="VKY827" s="367"/>
      <c r="VKZ827" s="367"/>
      <c r="VLA827" s="367"/>
      <c r="VLB827" s="367"/>
      <c r="VLC827" s="367"/>
      <c r="VLD827" s="367"/>
      <c r="VLE827" s="367"/>
      <c r="VLF827" s="367"/>
      <c r="VLG827" s="367"/>
      <c r="VLH827" s="367"/>
      <c r="VLI827" s="367"/>
      <c r="VLJ827" s="367"/>
      <c r="VLK827" s="367"/>
      <c r="VLL827" s="367"/>
      <c r="VLM827" s="367"/>
      <c r="VLN827" s="367"/>
      <c r="VLO827" s="367"/>
      <c r="VLP827" s="367"/>
      <c r="VLQ827" s="367"/>
      <c r="VLR827" s="367"/>
      <c r="VLS827" s="367"/>
      <c r="VLT827" s="367"/>
      <c r="VLU827" s="367"/>
      <c r="VLV827" s="367"/>
      <c r="VLW827" s="367"/>
      <c r="VLX827" s="367"/>
      <c r="VLY827" s="367"/>
      <c r="VLZ827" s="367"/>
      <c r="VMA827" s="367"/>
      <c r="VMB827" s="367"/>
      <c r="VMC827" s="367"/>
      <c r="VMD827" s="367"/>
      <c r="VME827" s="367"/>
      <c r="VMF827" s="367"/>
      <c r="VMG827" s="367"/>
      <c r="VMH827" s="367"/>
      <c r="VMI827" s="367"/>
      <c r="VMJ827" s="367"/>
      <c r="VMK827" s="367"/>
      <c r="VML827" s="367"/>
      <c r="VMM827" s="367"/>
      <c r="VMN827" s="367"/>
      <c r="VMO827" s="367"/>
      <c r="VMP827" s="367"/>
      <c r="VMQ827" s="367"/>
      <c r="VMR827" s="367"/>
      <c r="VMS827" s="367"/>
      <c r="VMT827" s="367"/>
      <c r="VMU827" s="367"/>
      <c r="VMV827" s="367"/>
      <c r="VMW827" s="367"/>
      <c r="VMX827" s="367"/>
      <c r="VMY827" s="367"/>
      <c r="VMZ827" s="367"/>
      <c r="VNA827" s="367"/>
      <c r="VNB827" s="367"/>
      <c r="VNC827" s="367"/>
      <c r="VND827" s="367"/>
      <c r="VNE827" s="367"/>
      <c r="VNF827" s="367"/>
      <c r="VNG827" s="367"/>
      <c r="VNH827" s="367"/>
      <c r="VNI827" s="367"/>
      <c r="VNJ827" s="367"/>
      <c r="VNK827" s="367"/>
      <c r="VNL827" s="367"/>
      <c r="VNM827" s="367"/>
      <c r="VNN827" s="367"/>
      <c r="VNO827" s="367"/>
      <c r="VNP827" s="367"/>
      <c r="VNQ827" s="367"/>
      <c r="VNR827" s="367"/>
      <c r="VNS827" s="367"/>
      <c r="VNT827" s="367"/>
      <c r="VNU827" s="367"/>
      <c r="VNV827" s="367"/>
      <c r="VNW827" s="367"/>
      <c r="VNX827" s="367"/>
      <c r="VNY827" s="367"/>
      <c r="VNZ827" s="367"/>
      <c r="VOA827" s="367"/>
      <c r="VOB827" s="367"/>
      <c r="VOC827" s="367"/>
      <c r="VOD827" s="367"/>
      <c r="VOE827" s="367"/>
      <c r="VOF827" s="367"/>
      <c r="VOG827" s="367"/>
      <c r="VOH827" s="367"/>
      <c r="VOI827" s="367"/>
      <c r="VOJ827" s="367"/>
      <c r="VOK827" s="367"/>
      <c r="VOL827" s="367"/>
      <c r="VOM827" s="367"/>
      <c r="VON827" s="367"/>
      <c r="VOO827" s="367"/>
      <c r="VOP827" s="367"/>
      <c r="VOQ827" s="367"/>
      <c r="VOR827" s="367"/>
      <c r="VOS827" s="367"/>
      <c r="VOT827" s="367"/>
      <c r="VOU827" s="367"/>
      <c r="VOV827" s="367"/>
      <c r="VOW827" s="367"/>
      <c r="VOX827" s="367"/>
      <c r="VOY827" s="367"/>
      <c r="VOZ827" s="367"/>
      <c r="VPA827" s="367"/>
      <c r="VPB827" s="367"/>
      <c r="VPC827" s="367"/>
      <c r="VPD827" s="367"/>
      <c r="VPE827" s="367"/>
      <c r="VPF827" s="367"/>
      <c r="VPG827" s="367"/>
      <c r="VPH827" s="367"/>
      <c r="VPI827" s="367"/>
      <c r="VPJ827" s="367"/>
      <c r="VPK827" s="367"/>
      <c r="VPL827" s="367"/>
      <c r="VPM827" s="367"/>
      <c r="VPN827" s="367"/>
      <c r="VPO827" s="367"/>
      <c r="VPP827" s="367"/>
      <c r="VPQ827" s="367"/>
      <c r="VPR827" s="367"/>
      <c r="VPS827" s="367"/>
      <c r="VPT827" s="367"/>
      <c r="VPU827" s="367"/>
      <c r="VPV827" s="367"/>
      <c r="VPW827" s="367"/>
      <c r="VPX827" s="367"/>
      <c r="VPY827" s="367"/>
      <c r="VPZ827" s="367"/>
      <c r="VQA827" s="367"/>
      <c r="VQB827" s="367"/>
      <c r="VQC827" s="367"/>
      <c r="VQD827" s="367"/>
      <c r="VQE827" s="367"/>
      <c r="VQF827" s="367"/>
      <c r="VQG827" s="367"/>
      <c r="VQH827" s="367"/>
      <c r="VQI827" s="367"/>
      <c r="VQJ827" s="367"/>
      <c r="VQK827" s="367"/>
      <c r="VQL827" s="367"/>
      <c r="VQM827" s="367"/>
      <c r="VQN827" s="367"/>
      <c r="VQO827" s="367"/>
      <c r="VQP827" s="367"/>
      <c r="VQQ827" s="367"/>
      <c r="VQR827" s="367"/>
      <c r="VQS827" s="367"/>
      <c r="VQT827" s="367"/>
      <c r="VQU827" s="367"/>
      <c r="VQV827" s="367"/>
      <c r="VQW827" s="367"/>
      <c r="VQX827" s="367"/>
      <c r="VQY827" s="367"/>
      <c r="VQZ827" s="367"/>
      <c r="VRA827" s="367"/>
      <c r="VRB827" s="367"/>
      <c r="VRC827" s="367"/>
      <c r="VRD827" s="367"/>
      <c r="VRE827" s="367"/>
      <c r="VRF827" s="367"/>
      <c r="VRG827" s="367"/>
      <c r="VRH827" s="367"/>
      <c r="VRI827" s="367"/>
      <c r="VRJ827" s="367"/>
      <c r="VRK827" s="367"/>
      <c r="VRL827" s="367"/>
      <c r="VRM827" s="367"/>
      <c r="VRN827" s="367"/>
      <c r="VRO827" s="367"/>
      <c r="VRP827" s="367"/>
      <c r="VRQ827" s="367"/>
      <c r="VRR827" s="367"/>
      <c r="VRS827" s="367"/>
      <c r="VRT827" s="367"/>
      <c r="VRU827" s="367"/>
      <c r="VRV827" s="367"/>
      <c r="VRW827" s="367"/>
      <c r="VRX827" s="367"/>
      <c r="VRY827" s="367"/>
      <c r="VRZ827" s="367"/>
      <c r="VSA827" s="367"/>
      <c r="VSB827" s="367"/>
      <c r="VSC827" s="367"/>
      <c r="VSD827" s="367"/>
      <c r="VSE827" s="367"/>
      <c r="VSF827" s="367"/>
      <c r="VSG827" s="367"/>
      <c r="VSH827" s="367"/>
      <c r="VSI827" s="367"/>
      <c r="VSJ827" s="367"/>
      <c r="VSK827" s="367"/>
      <c r="VSL827" s="367"/>
      <c r="VSM827" s="367"/>
      <c r="VSN827" s="367"/>
      <c r="VSO827" s="367"/>
      <c r="VSP827" s="367"/>
      <c r="VSQ827" s="367"/>
      <c r="VSR827" s="367"/>
      <c r="VSS827" s="367"/>
      <c r="VST827" s="367"/>
      <c r="VSU827" s="367"/>
      <c r="VSV827" s="367"/>
      <c r="VSW827" s="367"/>
      <c r="VSX827" s="367"/>
      <c r="VSY827" s="367"/>
      <c r="VSZ827" s="367"/>
      <c r="VTA827" s="367"/>
      <c r="VTB827" s="367"/>
      <c r="VTC827" s="367"/>
      <c r="VTD827" s="367"/>
      <c r="VTE827" s="367"/>
      <c r="VTF827" s="367"/>
      <c r="VTG827" s="367"/>
      <c r="VTH827" s="367"/>
      <c r="VTI827" s="367"/>
      <c r="VTJ827" s="367"/>
      <c r="VTK827" s="367"/>
      <c r="VTL827" s="367"/>
      <c r="VTM827" s="367"/>
      <c r="VTN827" s="367"/>
      <c r="VTO827" s="367"/>
      <c r="VTP827" s="367"/>
      <c r="VTQ827" s="367"/>
      <c r="VTR827" s="367"/>
      <c r="VTS827" s="367"/>
      <c r="VTT827" s="367"/>
      <c r="VTU827" s="367"/>
      <c r="VTV827" s="367"/>
      <c r="VTW827" s="367"/>
      <c r="VTX827" s="367"/>
      <c r="VTY827" s="367"/>
      <c r="VTZ827" s="367"/>
      <c r="VUA827" s="367"/>
      <c r="VUB827" s="367"/>
      <c r="VUC827" s="367"/>
      <c r="VUD827" s="367"/>
      <c r="VUE827" s="367"/>
      <c r="VUF827" s="367"/>
      <c r="VUG827" s="367"/>
      <c r="VUH827" s="367"/>
      <c r="VUI827" s="367"/>
      <c r="VUJ827" s="367"/>
      <c r="VUK827" s="367"/>
      <c r="VUL827" s="367"/>
      <c r="VUM827" s="367"/>
      <c r="VUN827" s="367"/>
      <c r="VUO827" s="367"/>
      <c r="VUP827" s="367"/>
      <c r="VUQ827" s="367"/>
      <c r="VUR827" s="367"/>
      <c r="VUS827" s="367"/>
      <c r="VUT827" s="367"/>
      <c r="VUU827" s="367"/>
      <c r="VUV827" s="367"/>
      <c r="VUW827" s="367"/>
      <c r="VUX827" s="367"/>
      <c r="VUY827" s="367"/>
      <c r="VUZ827" s="367"/>
      <c r="VVA827" s="367"/>
      <c r="VVB827" s="367"/>
      <c r="VVC827" s="367"/>
      <c r="VVD827" s="367"/>
      <c r="VVE827" s="367"/>
      <c r="VVF827" s="367"/>
      <c r="VVG827" s="367"/>
      <c r="VVH827" s="367"/>
      <c r="VVI827" s="367"/>
      <c r="VVJ827" s="367"/>
      <c r="VVK827" s="367"/>
      <c r="VVL827" s="367"/>
      <c r="VVM827" s="367"/>
      <c r="VVN827" s="367"/>
      <c r="VVO827" s="367"/>
      <c r="VVP827" s="367"/>
      <c r="VVQ827" s="367"/>
      <c r="VVR827" s="367"/>
      <c r="VVS827" s="367"/>
      <c r="VVT827" s="367"/>
      <c r="VVU827" s="367"/>
      <c r="VVV827" s="367"/>
      <c r="VVW827" s="367"/>
      <c r="VVX827" s="367"/>
      <c r="VVY827" s="367"/>
      <c r="VVZ827" s="367"/>
      <c r="VWA827" s="367"/>
      <c r="VWB827" s="367"/>
      <c r="VWC827" s="367"/>
      <c r="VWD827" s="367"/>
      <c r="VWE827" s="367"/>
      <c r="VWF827" s="367"/>
      <c r="VWG827" s="367"/>
      <c r="VWH827" s="367"/>
      <c r="VWI827" s="367"/>
      <c r="VWJ827" s="367"/>
      <c r="VWK827" s="367"/>
      <c r="VWL827" s="367"/>
      <c r="VWM827" s="367"/>
      <c r="VWN827" s="367"/>
      <c r="VWO827" s="367"/>
      <c r="VWP827" s="367"/>
      <c r="VWQ827" s="367"/>
      <c r="VWR827" s="367"/>
      <c r="VWS827" s="367"/>
      <c r="VWT827" s="367"/>
      <c r="VWU827" s="367"/>
      <c r="VWV827" s="367"/>
      <c r="VWW827" s="367"/>
      <c r="VWX827" s="367"/>
      <c r="VWY827" s="367"/>
      <c r="VWZ827" s="367"/>
      <c r="VXA827" s="367"/>
      <c r="VXB827" s="367"/>
      <c r="VXC827" s="367"/>
      <c r="VXD827" s="367"/>
      <c r="VXE827" s="367"/>
      <c r="VXF827" s="367"/>
      <c r="VXG827" s="367"/>
      <c r="VXH827" s="367"/>
      <c r="VXI827" s="367"/>
      <c r="VXJ827" s="367"/>
      <c r="VXK827" s="367"/>
      <c r="VXL827" s="367"/>
      <c r="VXM827" s="367"/>
      <c r="VXN827" s="367"/>
      <c r="VXO827" s="367"/>
      <c r="VXP827" s="367"/>
      <c r="VXQ827" s="367"/>
      <c r="VXR827" s="367"/>
      <c r="VXS827" s="367"/>
      <c r="VXT827" s="367"/>
      <c r="VXU827" s="367"/>
      <c r="VXV827" s="367"/>
      <c r="VXW827" s="367"/>
      <c r="VXX827" s="367"/>
      <c r="VXY827" s="367"/>
      <c r="VXZ827" s="367"/>
      <c r="VYA827" s="367"/>
      <c r="VYB827" s="367"/>
      <c r="VYC827" s="367"/>
      <c r="VYD827" s="367"/>
      <c r="VYE827" s="367"/>
      <c r="VYF827" s="367"/>
      <c r="VYG827" s="367"/>
      <c r="VYH827" s="367"/>
      <c r="VYI827" s="367"/>
      <c r="VYJ827" s="367"/>
      <c r="VYK827" s="367"/>
      <c r="VYL827" s="367"/>
      <c r="VYM827" s="367"/>
      <c r="VYN827" s="367"/>
      <c r="VYO827" s="367"/>
      <c r="VYP827" s="367"/>
      <c r="VYQ827" s="367"/>
      <c r="VYR827" s="367"/>
      <c r="VYS827" s="367"/>
      <c r="VYT827" s="367"/>
      <c r="VYU827" s="367"/>
      <c r="VYV827" s="367"/>
      <c r="VYW827" s="367"/>
      <c r="VYX827" s="367"/>
      <c r="VYY827" s="367"/>
      <c r="VYZ827" s="367"/>
      <c r="VZA827" s="367"/>
      <c r="VZB827" s="367"/>
      <c r="VZC827" s="367"/>
      <c r="VZD827" s="367"/>
      <c r="VZE827" s="367"/>
      <c r="VZF827" s="367"/>
      <c r="VZG827" s="367"/>
      <c r="VZH827" s="367"/>
      <c r="VZI827" s="367"/>
      <c r="VZJ827" s="367"/>
      <c r="VZK827" s="367"/>
      <c r="VZL827" s="367"/>
      <c r="VZM827" s="367"/>
      <c r="VZN827" s="367"/>
      <c r="VZO827" s="367"/>
      <c r="VZP827" s="367"/>
      <c r="VZQ827" s="367"/>
      <c r="VZR827" s="367"/>
      <c r="VZS827" s="367"/>
      <c r="VZT827" s="367"/>
      <c r="VZU827" s="367"/>
      <c r="VZV827" s="367"/>
      <c r="VZW827" s="367"/>
      <c r="VZX827" s="367"/>
      <c r="VZY827" s="367"/>
      <c r="VZZ827" s="367"/>
      <c r="WAA827" s="367"/>
      <c r="WAB827" s="367"/>
      <c r="WAC827" s="367"/>
      <c r="WAD827" s="367"/>
      <c r="WAE827" s="367"/>
      <c r="WAF827" s="367"/>
      <c r="WAG827" s="367"/>
      <c r="WAH827" s="367"/>
      <c r="WAI827" s="367"/>
      <c r="WAJ827" s="367"/>
      <c r="WAK827" s="367"/>
      <c r="WAL827" s="367"/>
      <c r="WAM827" s="367"/>
      <c r="WAN827" s="367"/>
      <c r="WAO827" s="367"/>
      <c r="WAP827" s="367"/>
      <c r="WAQ827" s="367"/>
      <c r="WAR827" s="367"/>
      <c r="WAS827" s="367"/>
      <c r="WAT827" s="367"/>
      <c r="WAU827" s="367"/>
      <c r="WAV827" s="367"/>
      <c r="WAW827" s="367"/>
      <c r="WAX827" s="367"/>
      <c r="WAY827" s="367"/>
      <c r="WAZ827" s="367"/>
      <c r="WBA827" s="367"/>
      <c r="WBB827" s="367"/>
      <c r="WBC827" s="367"/>
      <c r="WBD827" s="367"/>
      <c r="WBE827" s="367"/>
      <c r="WBF827" s="367"/>
      <c r="WBG827" s="367"/>
      <c r="WBH827" s="367"/>
      <c r="WBI827" s="367"/>
      <c r="WBJ827" s="367"/>
      <c r="WBK827" s="367"/>
      <c r="WBL827" s="367"/>
      <c r="WBM827" s="367"/>
      <c r="WBN827" s="367"/>
      <c r="WBO827" s="367"/>
      <c r="WBP827" s="367"/>
      <c r="WBQ827" s="367"/>
      <c r="WBR827" s="367"/>
      <c r="WBS827" s="367"/>
      <c r="WBT827" s="367"/>
      <c r="WBU827" s="367"/>
      <c r="WBV827" s="367"/>
      <c r="WBW827" s="367"/>
      <c r="WBX827" s="367"/>
      <c r="WBY827" s="367"/>
      <c r="WBZ827" s="367"/>
      <c r="WCA827" s="367"/>
      <c r="WCB827" s="367"/>
      <c r="WCC827" s="367"/>
      <c r="WCD827" s="367"/>
      <c r="WCE827" s="367"/>
      <c r="WCF827" s="367"/>
      <c r="WCG827" s="367"/>
      <c r="WCH827" s="367"/>
      <c r="WCI827" s="367"/>
      <c r="WCJ827" s="367"/>
      <c r="WCK827" s="367"/>
      <c r="WCL827" s="367"/>
      <c r="WCM827" s="367"/>
      <c r="WCN827" s="367"/>
      <c r="WCO827" s="367"/>
      <c r="WCP827" s="367"/>
      <c r="WCQ827" s="367"/>
      <c r="WCR827" s="367"/>
      <c r="WCS827" s="367"/>
      <c r="WCT827" s="367"/>
      <c r="WCU827" s="367"/>
      <c r="WCV827" s="367"/>
      <c r="WCW827" s="367"/>
      <c r="WCX827" s="367"/>
      <c r="WCY827" s="367"/>
      <c r="WCZ827" s="367"/>
      <c r="WDA827" s="367"/>
      <c r="WDB827" s="367"/>
      <c r="WDC827" s="367"/>
      <c r="WDD827" s="367"/>
      <c r="WDE827" s="367"/>
      <c r="WDF827" s="367"/>
      <c r="WDG827" s="367"/>
      <c r="WDH827" s="367"/>
      <c r="WDI827" s="367"/>
      <c r="WDJ827" s="367"/>
      <c r="WDK827" s="367"/>
      <c r="WDL827" s="367"/>
      <c r="WDM827" s="367"/>
      <c r="WDN827" s="367"/>
      <c r="WDO827" s="367"/>
      <c r="WDP827" s="367"/>
      <c r="WDQ827" s="367"/>
      <c r="WDR827" s="367"/>
      <c r="WDS827" s="367"/>
      <c r="WDT827" s="367"/>
      <c r="WDU827" s="367"/>
      <c r="WDV827" s="367"/>
      <c r="WDW827" s="367"/>
      <c r="WDX827" s="367"/>
      <c r="WDY827" s="367"/>
      <c r="WDZ827" s="367"/>
      <c r="WEA827" s="367"/>
      <c r="WEB827" s="367"/>
      <c r="WEC827" s="367"/>
      <c r="WED827" s="367"/>
      <c r="WEE827" s="367"/>
      <c r="WEF827" s="367"/>
      <c r="WEG827" s="367"/>
      <c r="WEH827" s="367"/>
      <c r="WEI827" s="367"/>
      <c r="WEJ827" s="367"/>
      <c r="WEK827" s="367"/>
      <c r="WEL827" s="367"/>
      <c r="WEM827" s="367"/>
      <c r="WEN827" s="367"/>
      <c r="WEO827" s="367"/>
      <c r="WEP827" s="367"/>
      <c r="WEQ827" s="367"/>
      <c r="WER827" s="367"/>
      <c r="WES827" s="367"/>
      <c r="WET827" s="367"/>
      <c r="WEU827" s="367"/>
      <c r="WEV827" s="367"/>
      <c r="WEW827" s="367"/>
      <c r="WEX827" s="367"/>
      <c r="WEY827" s="367"/>
      <c r="WEZ827" s="367"/>
      <c r="WFA827" s="367"/>
      <c r="WFB827" s="367"/>
      <c r="WFC827" s="367"/>
      <c r="WFD827" s="367"/>
      <c r="WFE827" s="367"/>
      <c r="WFF827" s="367"/>
      <c r="WFG827" s="367"/>
      <c r="WFH827" s="367"/>
      <c r="WFI827" s="367"/>
      <c r="WFJ827" s="367"/>
      <c r="WFK827" s="367"/>
      <c r="WFL827" s="367"/>
      <c r="WFM827" s="367"/>
      <c r="WFN827" s="367"/>
      <c r="WFO827" s="367"/>
      <c r="WFP827" s="367"/>
      <c r="WFQ827" s="367"/>
      <c r="WFR827" s="367"/>
      <c r="WFS827" s="367"/>
      <c r="WFT827" s="367"/>
      <c r="WFU827" s="367"/>
      <c r="WFV827" s="367"/>
      <c r="WFW827" s="367"/>
      <c r="WFX827" s="367"/>
      <c r="WFY827" s="367"/>
      <c r="WFZ827" s="367"/>
      <c r="WGA827" s="367"/>
      <c r="WGB827" s="367"/>
      <c r="WGC827" s="367"/>
      <c r="WGD827" s="367"/>
      <c r="WGE827" s="367"/>
      <c r="WGF827" s="367"/>
      <c r="WGG827" s="367"/>
      <c r="WGH827" s="367"/>
      <c r="WGI827" s="367"/>
      <c r="WGJ827" s="367"/>
      <c r="WGK827" s="367"/>
      <c r="WGL827" s="367"/>
      <c r="WGM827" s="367"/>
      <c r="WGN827" s="367"/>
      <c r="WGO827" s="367"/>
      <c r="WGP827" s="367"/>
      <c r="WGQ827" s="367"/>
      <c r="WGR827" s="367"/>
      <c r="WGS827" s="367"/>
      <c r="WGT827" s="367"/>
      <c r="WGU827" s="367"/>
      <c r="WGV827" s="367"/>
      <c r="WGW827" s="367"/>
      <c r="WGX827" s="367"/>
      <c r="WGY827" s="367"/>
      <c r="WGZ827" s="367"/>
      <c r="WHA827" s="367"/>
      <c r="WHB827" s="367"/>
      <c r="WHC827" s="367"/>
      <c r="WHD827" s="367"/>
      <c r="WHE827" s="367"/>
      <c r="WHF827" s="367"/>
      <c r="WHG827" s="367"/>
      <c r="WHH827" s="367"/>
      <c r="WHI827" s="367"/>
      <c r="WHJ827" s="367"/>
      <c r="WHK827" s="367"/>
      <c r="WHL827" s="367"/>
      <c r="WHM827" s="367"/>
      <c r="WHN827" s="367"/>
      <c r="WHO827" s="367"/>
      <c r="WHP827" s="367"/>
      <c r="WHQ827" s="367"/>
      <c r="WHR827" s="367"/>
      <c r="WHS827" s="367"/>
      <c r="WHT827" s="367"/>
      <c r="WHU827" s="367"/>
      <c r="WHV827" s="367"/>
      <c r="WHW827" s="367"/>
      <c r="WHX827" s="367"/>
      <c r="WHY827" s="367"/>
      <c r="WHZ827" s="367"/>
      <c r="WIA827" s="367"/>
      <c r="WIB827" s="367"/>
      <c r="WIC827" s="367"/>
      <c r="WID827" s="367"/>
      <c r="WIE827" s="367"/>
      <c r="WIF827" s="367"/>
      <c r="WIG827" s="367"/>
      <c r="WIH827" s="367"/>
      <c r="WII827" s="367"/>
      <c r="WIJ827" s="367"/>
      <c r="WIK827" s="367"/>
      <c r="WIL827" s="367"/>
      <c r="WIM827" s="367"/>
      <c r="WIN827" s="367"/>
      <c r="WIO827" s="367"/>
      <c r="WIP827" s="367"/>
      <c r="WIQ827" s="367"/>
      <c r="WIR827" s="367"/>
      <c r="WIS827" s="367"/>
      <c r="WIT827" s="367"/>
      <c r="WIU827" s="367"/>
      <c r="WIV827" s="367"/>
      <c r="WIW827" s="367"/>
      <c r="WIX827" s="367"/>
      <c r="WIY827" s="367"/>
      <c r="WIZ827" s="367"/>
      <c r="WJA827" s="367"/>
      <c r="WJB827" s="367"/>
      <c r="WJC827" s="367"/>
      <c r="WJD827" s="367"/>
      <c r="WJE827" s="367"/>
      <c r="WJF827" s="367"/>
      <c r="WJG827" s="367"/>
      <c r="WJH827" s="367"/>
      <c r="WJI827" s="367"/>
      <c r="WJJ827" s="367"/>
      <c r="WJK827" s="367"/>
      <c r="WJL827" s="367"/>
      <c r="WJM827" s="367"/>
      <c r="WJN827" s="367"/>
      <c r="WJO827" s="367"/>
      <c r="WJP827" s="367"/>
      <c r="WJQ827" s="367"/>
      <c r="WJR827" s="367"/>
      <c r="WJS827" s="367"/>
      <c r="WJT827" s="367"/>
      <c r="WJU827" s="367"/>
      <c r="WJV827" s="367"/>
      <c r="WJW827" s="367"/>
      <c r="WJX827" s="367"/>
      <c r="WJY827" s="367"/>
      <c r="WJZ827" s="367"/>
      <c r="WKA827" s="367"/>
      <c r="WKB827" s="367"/>
      <c r="WKC827" s="367"/>
      <c r="WKD827" s="367"/>
      <c r="WKE827" s="367"/>
      <c r="WKF827" s="367"/>
      <c r="WKG827" s="367"/>
      <c r="WKH827" s="367"/>
      <c r="WKI827" s="367"/>
      <c r="WKJ827" s="367"/>
      <c r="WKK827" s="367"/>
      <c r="WKL827" s="367"/>
      <c r="WKM827" s="367"/>
      <c r="WKN827" s="367"/>
      <c r="WKO827" s="367"/>
      <c r="WKP827" s="367"/>
      <c r="WKQ827" s="367"/>
      <c r="WKR827" s="367"/>
      <c r="WKS827" s="367"/>
      <c r="WKT827" s="367"/>
      <c r="WKU827" s="367"/>
      <c r="WKV827" s="367"/>
      <c r="WKW827" s="367"/>
      <c r="WKX827" s="367"/>
      <c r="WKY827" s="367"/>
      <c r="WKZ827" s="367"/>
      <c r="WLA827" s="367"/>
      <c r="WLB827" s="367"/>
      <c r="WLC827" s="367"/>
      <c r="WLD827" s="367"/>
      <c r="WLE827" s="367"/>
      <c r="WLF827" s="367"/>
      <c r="WLG827" s="367"/>
      <c r="WLH827" s="367"/>
      <c r="WLI827" s="367"/>
      <c r="WLJ827" s="367"/>
      <c r="WLK827" s="367"/>
      <c r="WLL827" s="367"/>
      <c r="WLM827" s="367"/>
      <c r="WLN827" s="367"/>
      <c r="WLO827" s="367"/>
      <c r="WLP827" s="367"/>
      <c r="WLQ827" s="367"/>
      <c r="WLR827" s="367"/>
      <c r="WLS827" s="367"/>
      <c r="WLT827" s="367"/>
      <c r="WLU827" s="367"/>
      <c r="WLV827" s="367"/>
      <c r="WLW827" s="367"/>
      <c r="WLX827" s="367"/>
      <c r="WLY827" s="367"/>
      <c r="WLZ827" s="367"/>
      <c r="WMA827" s="367"/>
      <c r="WMB827" s="367"/>
      <c r="WMC827" s="367"/>
      <c r="WMD827" s="367"/>
      <c r="WME827" s="367"/>
      <c r="WMF827" s="367"/>
      <c r="WMG827" s="367"/>
      <c r="WMH827" s="367"/>
      <c r="WMI827" s="367"/>
      <c r="WMJ827" s="367"/>
      <c r="WMK827" s="367"/>
      <c r="WML827" s="367"/>
      <c r="WMM827" s="367"/>
      <c r="WMN827" s="367"/>
      <c r="WMO827" s="367"/>
      <c r="WMP827" s="367"/>
      <c r="WMQ827" s="367"/>
      <c r="WMR827" s="367"/>
      <c r="WMS827" s="367"/>
      <c r="WMT827" s="367"/>
      <c r="WMU827" s="367"/>
      <c r="WMV827" s="367"/>
      <c r="WMW827" s="367"/>
      <c r="WMX827" s="367"/>
      <c r="WMY827" s="367"/>
      <c r="WMZ827" s="367"/>
      <c r="WNA827" s="367"/>
      <c r="WNB827" s="367"/>
      <c r="WNC827" s="367"/>
      <c r="WND827" s="367"/>
      <c r="WNE827" s="367"/>
      <c r="WNF827" s="367"/>
      <c r="WNG827" s="367"/>
      <c r="WNH827" s="367"/>
      <c r="WNI827" s="367"/>
      <c r="WNJ827" s="367"/>
      <c r="WNK827" s="367"/>
      <c r="WNL827" s="367"/>
      <c r="WNM827" s="367"/>
      <c r="WNN827" s="367"/>
      <c r="WNO827" s="367"/>
      <c r="WNP827" s="367"/>
      <c r="WNQ827" s="367"/>
      <c r="WNR827" s="367"/>
      <c r="WNS827" s="367"/>
      <c r="WNT827" s="367"/>
      <c r="WNU827" s="367"/>
      <c r="WNV827" s="367"/>
      <c r="WNW827" s="367"/>
      <c r="WNX827" s="367"/>
      <c r="WNY827" s="367"/>
      <c r="WNZ827" s="367"/>
      <c r="WOA827" s="367"/>
      <c r="WOB827" s="367"/>
      <c r="WOC827" s="367"/>
      <c r="WOD827" s="367"/>
      <c r="WOE827" s="367"/>
      <c r="WOF827" s="367"/>
      <c r="WOG827" s="367"/>
      <c r="WOH827" s="367"/>
      <c r="WOI827" s="367"/>
      <c r="WOJ827" s="367"/>
      <c r="WOK827" s="367"/>
      <c r="WOL827" s="367"/>
      <c r="WOM827" s="367"/>
      <c r="WON827" s="367"/>
      <c r="WOO827" s="367"/>
      <c r="WOP827" s="367"/>
      <c r="WOQ827" s="367"/>
      <c r="WOR827" s="367"/>
      <c r="WOS827" s="367"/>
      <c r="WOT827" s="367"/>
      <c r="WOU827" s="367"/>
      <c r="WOV827" s="367"/>
      <c r="WOW827" s="367"/>
      <c r="WOX827" s="367"/>
      <c r="WOY827" s="367"/>
      <c r="WOZ827" s="367"/>
      <c r="WPA827" s="367"/>
      <c r="WPB827" s="367"/>
      <c r="WPC827" s="367"/>
      <c r="WPD827" s="367"/>
      <c r="WPE827" s="367"/>
      <c r="WPF827" s="367"/>
      <c r="WPG827" s="367"/>
      <c r="WPH827" s="367"/>
      <c r="WPI827" s="367"/>
      <c r="WPJ827" s="367"/>
      <c r="WPK827" s="367"/>
      <c r="WPL827" s="367"/>
      <c r="WPM827" s="367"/>
      <c r="WPN827" s="367"/>
      <c r="WPO827" s="367"/>
      <c r="WPP827" s="367"/>
      <c r="WPQ827" s="367"/>
      <c r="WPR827" s="367"/>
      <c r="WPS827" s="367"/>
      <c r="WPT827" s="367"/>
      <c r="WPU827" s="367"/>
      <c r="WPV827" s="367"/>
      <c r="WPW827" s="367"/>
      <c r="WPX827" s="367"/>
      <c r="WPY827" s="367"/>
      <c r="WPZ827" s="367"/>
      <c r="WQA827" s="367"/>
      <c r="WQB827" s="367"/>
      <c r="WQC827" s="367"/>
      <c r="WQD827" s="367"/>
      <c r="WQE827" s="367"/>
      <c r="WQF827" s="367"/>
      <c r="WQG827" s="367"/>
      <c r="WQH827" s="367"/>
      <c r="WQI827" s="367"/>
      <c r="WQJ827" s="367"/>
      <c r="WQK827" s="367"/>
      <c r="WQL827" s="367"/>
      <c r="WQM827" s="367"/>
      <c r="WQN827" s="367"/>
      <c r="WQO827" s="367"/>
      <c r="WQP827" s="367"/>
      <c r="WQQ827" s="367"/>
      <c r="WQR827" s="367"/>
      <c r="WQS827" s="367"/>
      <c r="WQT827" s="367"/>
      <c r="WQU827" s="367"/>
      <c r="WQV827" s="367"/>
      <c r="WQW827" s="367"/>
      <c r="WQX827" s="367"/>
      <c r="WQY827" s="367"/>
      <c r="WQZ827" s="367"/>
      <c r="WRA827" s="367"/>
      <c r="WRB827" s="367"/>
      <c r="WRC827" s="367"/>
      <c r="WRD827" s="367"/>
      <c r="WRE827" s="367"/>
      <c r="WRF827" s="367"/>
      <c r="WRG827" s="367"/>
      <c r="WRH827" s="367"/>
      <c r="WRI827" s="367"/>
      <c r="WRJ827" s="367"/>
      <c r="WRK827" s="367"/>
      <c r="WRL827" s="367"/>
      <c r="WRM827" s="367"/>
      <c r="WRN827" s="367"/>
      <c r="WRO827" s="367"/>
      <c r="WRP827" s="367"/>
      <c r="WRQ827" s="367"/>
      <c r="WRR827" s="367"/>
      <c r="WRS827" s="367"/>
      <c r="WRT827" s="367"/>
      <c r="WRU827" s="367"/>
      <c r="WRV827" s="367"/>
      <c r="WRW827" s="367"/>
      <c r="WRX827" s="367"/>
      <c r="WRY827" s="367"/>
      <c r="WRZ827" s="367"/>
      <c r="WSA827" s="367"/>
      <c r="WSB827" s="367"/>
      <c r="WSC827" s="367"/>
      <c r="WSD827" s="367"/>
      <c r="WSE827" s="367"/>
      <c r="WSF827" s="367"/>
      <c r="WSG827" s="367"/>
      <c r="WSH827" s="367"/>
      <c r="WSI827" s="367"/>
      <c r="WSJ827" s="367"/>
      <c r="WSK827" s="367"/>
      <c r="WSL827" s="367"/>
      <c r="WSM827" s="367"/>
      <c r="WSN827" s="367"/>
      <c r="WSO827" s="367"/>
      <c r="WSP827" s="367"/>
      <c r="WSQ827" s="367"/>
      <c r="WSR827" s="367"/>
      <c r="WSS827" s="367"/>
      <c r="WST827" s="367"/>
      <c r="WSU827" s="367"/>
      <c r="WSV827" s="367"/>
      <c r="WSW827" s="367"/>
      <c r="WSX827" s="367"/>
      <c r="WSY827" s="367"/>
      <c r="WSZ827" s="367"/>
      <c r="WTA827" s="367"/>
      <c r="WTB827" s="367"/>
      <c r="WTC827" s="367"/>
      <c r="WTD827" s="367"/>
      <c r="WTE827" s="367"/>
      <c r="WTF827" s="367"/>
      <c r="WTG827" s="367"/>
      <c r="WTH827" s="367"/>
      <c r="WTI827" s="367"/>
      <c r="WTJ827" s="367"/>
      <c r="WTK827" s="367"/>
      <c r="WTL827" s="367"/>
      <c r="WTM827" s="367"/>
      <c r="WTN827" s="367"/>
      <c r="WTO827" s="367"/>
      <c r="WTP827" s="367"/>
      <c r="WTQ827" s="367"/>
      <c r="WTR827" s="367"/>
      <c r="WTS827" s="367"/>
      <c r="WTT827" s="367"/>
      <c r="WTU827" s="367"/>
      <c r="WTV827" s="367"/>
      <c r="WTW827" s="367"/>
      <c r="WTX827" s="367"/>
      <c r="WTY827" s="367"/>
      <c r="WTZ827" s="367"/>
      <c r="WUA827" s="367"/>
      <c r="WUB827" s="367"/>
      <c r="WUC827" s="367"/>
      <c r="WUD827" s="367"/>
      <c r="WUE827" s="367"/>
      <c r="WUF827" s="367"/>
      <c r="WUG827" s="367"/>
      <c r="WUH827" s="367"/>
      <c r="WUI827" s="367"/>
      <c r="WUJ827" s="367"/>
      <c r="WUK827" s="367"/>
      <c r="WUL827" s="367"/>
      <c r="WUM827" s="367"/>
      <c r="WUN827" s="367"/>
      <c r="WUO827" s="367"/>
      <c r="WUP827" s="367"/>
      <c r="WUQ827" s="367"/>
      <c r="WUR827" s="367"/>
      <c r="WUS827" s="367"/>
      <c r="WUT827" s="367"/>
      <c r="WUU827" s="367"/>
      <c r="WUV827" s="367"/>
      <c r="WUW827" s="367"/>
      <c r="WUX827" s="367"/>
      <c r="WUY827" s="367"/>
      <c r="WUZ827" s="367"/>
      <c r="WVA827" s="367"/>
      <c r="WVB827" s="367"/>
      <c r="WVC827" s="367"/>
      <c r="WVD827" s="367"/>
      <c r="WVE827" s="367"/>
      <c r="WVF827" s="367"/>
      <c r="WVG827" s="367"/>
      <c r="WVH827" s="367"/>
      <c r="WVI827" s="367"/>
      <c r="WVJ827" s="367"/>
      <c r="WVK827" s="367"/>
      <c r="WVL827" s="367"/>
      <c r="WVM827" s="367"/>
      <c r="WVN827" s="367"/>
      <c r="WVO827" s="367"/>
      <c r="WVP827" s="367"/>
      <c r="WVQ827" s="367"/>
      <c r="WVR827" s="367"/>
      <c r="WVS827" s="367"/>
      <c r="WVT827" s="367"/>
      <c r="WVU827" s="367"/>
      <c r="WVV827" s="367"/>
      <c r="WVW827" s="367"/>
      <c r="WVX827" s="367"/>
      <c r="WVY827" s="367"/>
      <c r="WVZ827" s="367"/>
      <c r="WWA827" s="367"/>
      <c r="WWB827" s="367"/>
      <c r="WWC827" s="367"/>
      <c r="WWD827" s="367"/>
      <c r="WWE827" s="367"/>
      <c r="WWF827" s="367"/>
      <c r="WWG827" s="367"/>
      <c r="WWH827" s="367"/>
      <c r="WWI827" s="367"/>
      <c r="WWJ827" s="367"/>
      <c r="WWK827" s="367"/>
      <c r="WWL827" s="367"/>
      <c r="WWM827" s="367"/>
      <c r="WWN827" s="367"/>
      <c r="WWO827" s="367"/>
      <c r="WWP827" s="367"/>
      <c r="WWQ827" s="367"/>
      <c r="WWR827" s="367"/>
      <c r="WWS827" s="367"/>
      <c r="WWT827" s="367"/>
      <c r="WWU827" s="367"/>
      <c r="WWV827" s="367"/>
      <c r="WWW827" s="367"/>
      <c r="WWX827" s="367"/>
      <c r="WWY827" s="367"/>
      <c r="WWZ827" s="367"/>
      <c r="WXA827" s="367"/>
      <c r="WXB827" s="367"/>
      <c r="WXC827" s="367"/>
      <c r="WXD827" s="367"/>
      <c r="WXE827" s="367"/>
      <c r="WXF827" s="367"/>
      <c r="WXG827" s="367"/>
      <c r="WXH827" s="367"/>
      <c r="WXI827" s="367"/>
      <c r="WXJ827" s="367"/>
      <c r="WXK827" s="367"/>
      <c r="WXL827" s="367"/>
      <c r="WXM827" s="367"/>
      <c r="WXN827" s="367"/>
      <c r="WXO827" s="367"/>
      <c r="WXP827" s="367"/>
      <c r="WXQ827" s="367"/>
      <c r="WXR827" s="367"/>
      <c r="WXS827" s="367"/>
      <c r="WXT827" s="367"/>
      <c r="WXU827" s="367"/>
      <c r="WXV827" s="367"/>
      <c r="WXW827" s="367"/>
      <c r="WXX827" s="367"/>
      <c r="WXY827" s="367"/>
      <c r="WXZ827" s="367"/>
      <c r="WYA827" s="367"/>
      <c r="WYB827" s="367"/>
      <c r="WYC827" s="367"/>
      <c r="WYD827" s="367"/>
      <c r="WYE827" s="367"/>
      <c r="WYF827" s="367"/>
      <c r="WYG827" s="367"/>
      <c r="WYH827" s="367"/>
      <c r="WYI827" s="367"/>
      <c r="WYJ827" s="367"/>
      <c r="WYK827" s="367"/>
      <c r="WYL827" s="367"/>
      <c r="WYM827" s="367"/>
      <c r="WYN827" s="367"/>
      <c r="WYO827" s="367"/>
      <c r="WYP827" s="367"/>
      <c r="WYQ827" s="367"/>
      <c r="WYR827" s="367"/>
      <c r="WYS827" s="367"/>
      <c r="WYT827" s="367"/>
      <c r="WYU827" s="367"/>
      <c r="WYV827" s="367"/>
      <c r="WYW827" s="367"/>
      <c r="WYX827" s="367"/>
      <c r="WYY827" s="367"/>
      <c r="WYZ827" s="367"/>
      <c r="WZA827" s="367"/>
      <c r="WZB827" s="367"/>
      <c r="WZC827" s="367"/>
      <c r="WZD827" s="367"/>
      <c r="WZE827" s="367"/>
      <c r="WZF827" s="367"/>
      <c r="WZG827" s="367"/>
      <c r="WZH827" s="367"/>
      <c r="WZI827" s="367"/>
      <c r="WZJ827" s="367"/>
      <c r="WZK827" s="367"/>
      <c r="WZL827" s="367"/>
      <c r="WZM827" s="367"/>
      <c r="WZN827" s="367"/>
      <c r="WZO827" s="367"/>
      <c r="WZP827" s="367"/>
      <c r="WZQ827" s="367"/>
      <c r="WZR827" s="367"/>
      <c r="WZS827" s="367"/>
      <c r="WZT827" s="367"/>
      <c r="WZU827" s="367"/>
      <c r="WZV827" s="367"/>
      <c r="WZW827" s="367"/>
      <c r="WZX827" s="367"/>
      <c r="WZY827" s="367"/>
      <c r="WZZ827" s="367"/>
      <c r="XAA827" s="367"/>
      <c r="XAB827" s="367"/>
      <c r="XAC827" s="367"/>
      <c r="XAD827" s="367"/>
      <c r="XAE827" s="367"/>
      <c r="XAF827" s="367"/>
      <c r="XAG827" s="367"/>
      <c r="XAH827" s="367"/>
      <c r="XAI827" s="367"/>
      <c r="XAJ827" s="367"/>
      <c r="XAK827" s="367"/>
      <c r="XAL827" s="367"/>
      <c r="XAM827" s="367"/>
      <c r="XAN827" s="367"/>
      <c r="XAO827" s="367"/>
      <c r="XAP827" s="367"/>
      <c r="XAQ827" s="367"/>
      <c r="XAR827" s="367"/>
      <c r="XAS827" s="367"/>
      <c r="XAT827" s="367"/>
      <c r="XAU827" s="367"/>
      <c r="XAV827" s="367"/>
      <c r="XAW827" s="367"/>
      <c r="XAX827" s="367"/>
      <c r="XAY827" s="367"/>
      <c r="XAZ827" s="367"/>
      <c r="XBA827" s="367"/>
      <c r="XBB827" s="367"/>
      <c r="XBC827" s="367"/>
      <c r="XBD827" s="367"/>
      <c r="XBE827" s="367"/>
      <c r="XBF827" s="367"/>
      <c r="XBG827" s="367"/>
      <c r="XBH827" s="367"/>
      <c r="XBI827" s="367"/>
      <c r="XBJ827" s="367"/>
      <c r="XBK827" s="367"/>
      <c r="XBL827" s="367"/>
      <c r="XBM827" s="367"/>
      <c r="XBN827" s="367"/>
      <c r="XBO827" s="367"/>
      <c r="XBP827" s="367"/>
      <c r="XBQ827" s="367"/>
      <c r="XBR827" s="367"/>
      <c r="XBS827" s="367"/>
    </row>
    <row r="828" spans="1:16295" ht="15.6" x14ac:dyDescent="0.3">
      <c r="A828" s="360"/>
      <c r="B828" s="360"/>
      <c r="C828" s="361"/>
      <c r="D828" s="362"/>
      <c r="E828" s="362"/>
      <c r="F828" s="364"/>
      <c r="G828" s="364"/>
      <c r="H828" s="362"/>
      <c r="I828" s="364"/>
      <c r="J828" s="364"/>
      <c r="K828" s="365"/>
      <c r="L828" s="365"/>
      <c r="M828" s="365"/>
      <c r="N828" s="365"/>
      <c r="O828" s="367"/>
      <c r="P828" s="367"/>
      <c r="Q828" s="367"/>
      <c r="R828" s="367"/>
      <c r="S828" s="367"/>
      <c r="T828" s="367"/>
      <c r="U828" s="367"/>
      <c r="V828" s="367"/>
      <c r="W828" s="367"/>
      <c r="X828" s="367"/>
      <c r="Y828" s="367"/>
      <c r="Z828" s="367"/>
      <c r="AA828" s="367"/>
      <c r="AB828" s="367"/>
      <c r="AC828" s="367"/>
      <c r="AD828" s="367"/>
      <c r="AE828" s="367"/>
      <c r="AF828" s="367"/>
      <c r="AG828" s="367"/>
      <c r="AH828" s="367"/>
      <c r="AI828" s="367"/>
      <c r="AJ828" s="367"/>
      <c r="AK828" s="367"/>
      <c r="AL828" s="367"/>
      <c r="AM828" s="367"/>
      <c r="AN828" s="367"/>
      <c r="AO828" s="367"/>
      <c r="AP828" s="367"/>
      <c r="AQ828" s="367"/>
      <c r="AR828" s="367"/>
      <c r="AS828" s="367"/>
      <c r="AT828" s="367"/>
      <c r="AU828" s="367"/>
      <c r="AV828" s="367"/>
      <c r="AW828" s="367"/>
      <c r="AX828" s="367"/>
      <c r="AY828" s="367"/>
      <c r="AZ828" s="367"/>
      <c r="BA828" s="367"/>
      <c r="BB828" s="367"/>
      <c r="BC828" s="367"/>
      <c r="BD828" s="367"/>
      <c r="BE828" s="367"/>
      <c r="BF828" s="367"/>
      <c r="BG828" s="367"/>
      <c r="BH828" s="367"/>
      <c r="BI828" s="367"/>
      <c r="BJ828" s="367"/>
      <c r="BK828" s="367"/>
      <c r="BL828" s="367"/>
      <c r="BM828" s="367"/>
      <c r="BN828" s="367"/>
      <c r="BO828" s="367"/>
      <c r="BP828" s="367"/>
      <c r="BQ828" s="367"/>
      <c r="BR828" s="367"/>
      <c r="BS828" s="367"/>
      <c r="BT828" s="367"/>
      <c r="BU828" s="367"/>
      <c r="BV828" s="367"/>
      <c r="BW828" s="367"/>
      <c r="BX828" s="367"/>
      <c r="BY828" s="367"/>
      <c r="BZ828" s="367"/>
      <c r="CA828" s="367"/>
      <c r="CB828" s="367"/>
      <c r="CC828" s="367"/>
      <c r="CD828" s="367"/>
      <c r="CE828" s="367"/>
      <c r="CF828" s="367"/>
      <c r="CG828" s="367"/>
      <c r="CH828" s="367"/>
      <c r="CI828" s="367"/>
      <c r="CJ828" s="367"/>
      <c r="CK828" s="367"/>
      <c r="CL828" s="367"/>
      <c r="CM828" s="367"/>
      <c r="CN828" s="367"/>
      <c r="CO828" s="367"/>
      <c r="CP828" s="367"/>
      <c r="CQ828" s="367"/>
      <c r="CR828" s="367"/>
      <c r="CS828" s="367"/>
      <c r="CT828" s="367"/>
      <c r="CU828" s="367"/>
      <c r="CV828" s="367"/>
      <c r="CW828" s="367"/>
      <c r="CX828" s="367"/>
      <c r="CY828" s="367"/>
      <c r="CZ828" s="367"/>
      <c r="DA828" s="367"/>
      <c r="DB828" s="367"/>
      <c r="DC828" s="367"/>
      <c r="DD828" s="367"/>
      <c r="DE828" s="367"/>
      <c r="DF828" s="367"/>
      <c r="DG828" s="367"/>
      <c r="DH828" s="367"/>
      <c r="DI828" s="367"/>
      <c r="DJ828" s="367"/>
      <c r="DK828" s="367"/>
      <c r="DL828" s="367"/>
      <c r="DM828" s="367"/>
      <c r="DN828" s="367"/>
      <c r="DO828" s="367"/>
      <c r="DP828" s="367"/>
      <c r="DQ828" s="367"/>
      <c r="DR828" s="367"/>
      <c r="DS828" s="367"/>
      <c r="DT828" s="367"/>
      <c r="DU828" s="367"/>
      <c r="DV828" s="367"/>
      <c r="DW828" s="367"/>
      <c r="DX828" s="367"/>
      <c r="DY828" s="367"/>
      <c r="DZ828" s="367"/>
      <c r="EA828" s="367"/>
      <c r="EB828" s="367"/>
      <c r="EC828" s="367"/>
      <c r="ED828" s="367"/>
      <c r="EE828" s="367"/>
      <c r="EF828" s="367"/>
      <c r="EG828" s="367"/>
      <c r="EH828" s="367"/>
      <c r="EI828" s="367"/>
      <c r="EJ828" s="367"/>
      <c r="EK828" s="367"/>
      <c r="EL828" s="367"/>
      <c r="EM828" s="367"/>
      <c r="EN828" s="367"/>
      <c r="EO828" s="367"/>
      <c r="EP828" s="367"/>
      <c r="EQ828" s="367"/>
      <c r="ER828" s="367"/>
      <c r="ES828" s="367"/>
      <c r="ET828" s="367"/>
      <c r="EU828" s="367"/>
      <c r="EV828" s="367"/>
      <c r="EW828" s="367"/>
      <c r="EX828" s="367"/>
      <c r="EY828" s="367"/>
      <c r="EZ828" s="367"/>
      <c r="FA828" s="367"/>
      <c r="FB828" s="367"/>
      <c r="FC828" s="367"/>
      <c r="FD828" s="367"/>
      <c r="FE828" s="367"/>
      <c r="FF828" s="367"/>
      <c r="FG828" s="367"/>
      <c r="FH828" s="367"/>
      <c r="FI828" s="367"/>
      <c r="FJ828" s="367"/>
      <c r="FK828" s="367"/>
      <c r="FL828" s="367"/>
      <c r="FM828" s="367"/>
      <c r="FN828" s="367"/>
      <c r="FO828" s="367"/>
      <c r="FP828" s="367"/>
      <c r="FQ828" s="367"/>
      <c r="FR828" s="367"/>
      <c r="FS828" s="367"/>
      <c r="FT828" s="367"/>
      <c r="FU828" s="367"/>
      <c r="FV828" s="367"/>
      <c r="FW828" s="367"/>
      <c r="FX828" s="367"/>
      <c r="FY828" s="367"/>
      <c r="FZ828" s="367"/>
      <c r="GA828" s="367"/>
      <c r="GB828" s="367"/>
      <c r="GC828" s="367"/>
      <c r="GD828" s="367"/>
      <c r="GE828" s="367"/>
      <c r="GF828" s="367"/>
      <c r="GG828" s="367"/>
      <c r="GH828" s="367"/>
      <c r="GI828" s="367"/>
      <c r="GJ828" s="367"/>
      <c r="GK828" s="367"/>
      <c r="GL828" s="367"/>
      <c r="GM828" s="367"/>
      <c r="GN828" s="367"/>
      <c r="GO828" s="367"/>
      <c r="GP828" s="367"/>
      <c r="GQ828" s="367"/>
      <c r="GR828" s="367"/>
      <c r="GS828" s="367"/>
      <c r="GT828" s="367"/>
      <c r="GU828" s="367"/>
      <c r="GV828" s="367"/>
      <c r="GW828" s="367"/>
      <c r="GX828" s="367"/>
      <c r="GY828" s="367"/>
      <c r="GZ828" s="367"/>
      <c r="HA828" s="367"/>
      <c r="HB828" s="367"/>
      <c r="HC828" s="367"/>
      <c r="HD828" s="367"/>
      <c r="HE828" s="367"/>
      <c r="HF828" s="367"/>
      <c r="HG828" s="367"/>
      <c r="HH828" s="367"/>
      <c r="HI828" s="367"/>
      <c r="HJ828" s="367"/>
      <c r="HK828" s="367"/>
      <c r="HL828" s="367"/>
      <c r="HM828" s="367"/>
      <c r="HN828" s="367"/>
      <c r="HO828" s="367"/>
      <c r="HP828" s="367"/>
      <c r="HQ828" s="367"/>
      <c r="HR828" s="367"/>
      <c r="HS828" s="367"/>
      <c r="HT828" s="367"/>
      <c r="HU828" s="367"/>
      <c r="HV828" s="367"/>
      <c r="HW828" s="367"/>
      <c r="HX828" s="367"/>
      <c r="HY828" s="367"/>
      <c r="HZ828" s="367"/>
      <c r="IA828" s="367"/>
      <c r="IB828" s="367"/>
      <c r="IC828" s="367"/>
      <c r="ID828" s="367"/>
      <c r="IE828" s="367"/>
      <c r="IF828" s="367"/>
      <c r="IG828" s="367"/>
      <c r="IH828" s="367"/>
      <c r="II828" s="367"/>
      <c r="IJ828" s="367"/>
      <c r="IK828" s="367"/>
      <c r="IL828" s="367"/>
      <c r="IM828" s="367"/>
      <c r="IN828" s="367"/>
      <c r="IO828" s="367"/>
      <c r="IP828" s="367"/>
      <c r="IQ828" s="367"/>
      <c r="IR828" s="367"/>
      <c r="IS828" s="367"/>
      <c r="IT828" s="367"/>
      <c r="IU828" s="367"/>
      <c r="IV828" s="367"/>
      <c r="IW828" s="367"/>
      <c r="IX828" s="367"/>
      <c r="IY828" s="367"/>
      <c r="IZ828" s="367"/>
      <c r="JA828" s="367"/>
      <c r="JB828" s="367"/>
      <c r="JC828" s="367"/>
      <c r="JD828" s="367"/>
      <c r="JE828" s="367"/>
      <c r="JF828" s="367"/>
      <c r="JG828" s="367"/>
      <c r="JH828" s="367"/>
      <c r="JI828" s="367"/>
      <c r="JJ828" s="367"/>
      <c r="JK828" s="367"/>
      <c r="JL828" s="367"/>
      <c r="JM828" s="367"/>
      <c r="JN828" s="367"/>
      <c r="JO828" s="367"/>
      <c r="JP828" s="367"/>
      <c r="JQ828" s="367"/>
      <c r="JR828" s="367"/>
      <c r="JS828" s="367"/>
      <c r="JT828" s="367"/>
      <c r="JU828" s="367"/>
      <c r="JV828" s="367"/>
      <c r="JW828" s="367"/>
      <c r="JX828" s="367"/>
      <c r="JY828" s="367"/>
      <c r="JZ828" s="367"/>
      <c r="KA828" s="367"/>
      <c r="KB828" s="367"/>
      <c r="KC828" s="367"/>
      <c r="KD828" s="367"/>
      <c r="KE828" s="367"/>
      <c r="KF828" s="367"/>
      <c r="KG828" s="367"/>
      <c r="KH828" s="367"/>
      <c r="KI828" s="367"/>
      <c r="KJ828" s="367"/>
      <c r="KK828" s="367"/>
      <c r="KL828" s="367"/>
      <c r="KM828" s="367"/>
      <c r="KN828" s="367"/>
      <c r="KO828" s="367"/>
      <c r="KP828" s="367"/>
      <c r="KQ828" s="367"/>
      <c r="KR828" s="367"/>
      <c r="KS828" s="367"/>
      <c r="KT828" s="367"/>
      <c r="KU828" s="367"/>
      <c r="KV828" s="367"/>
      <c r="KW828" s="367"/>
      <c r="KX828" s="367"/>
      <c r="KY828" s="367"/>
      <c r="KZ828" s="367"/>
      <c r="LA828" s="367"/>
      <c r="LB828" s="367"/>
      <c r="LC828" s="367"/>
      <c r="LD828" s="367"/>
      <c r="LE828" s="367"/>
      <c r="LF828" s="367"/>
      <c r="LG828" s="367"/>
      <c r="LH828" s="367"/>
      <c r="LI828" s="367"/>
      <c r="LJ828" s="367"/>
      <c r="LK828" s="367"/>
      <c r="LL828" s="367"/>
      <c r="LM828" s="367"/>
      <c r="LN828" s="367"/>
      <c r="LO828" s="367"/>
      <c r="LP828" s="367"/>
      <c r="LQ828" s="367"/>
      <c r="LR828" s="367"/>
      <c r="LS828" s="367"/>
      <c r="LT828" s="367"/>
      <c r="LU828" s="367"/>
      <c r="LV828" s="367"/>
      <c r="LW828" s="367"/>
      <c r="LX828" s="367"/>
      <c r="LY828" s="367"/>
      <c r="LZ828" s="367"/>
      <c r="MA828" s="367"/>
      <c r="MB828" s="367"/>
      <c r="MC828" s="367"/>
      <c r="MD828" s="367"/>
      <c r="ME828" s="367"/>
      <c r="MF828" s="367"/>
      <c r="MG828" s="367"/>
      <c r="MH828" s="367"/>
      <c r="MI828" s="367"/>
      <c r="MJ828" s="367"/>
      <c r="MK828" s="367"/>
      <c r="ML828" s="367"/>
      <c r="MM828" s="367"/>
      <c r="MN828" s="367"/>
      <c r="MO828" s="367"/>
      <c r="MP828" s="367"/>
      <c r="MQ828" s="367"/>
      <c r="MR828" s="367"/>
      <c r="MS828" s="367"/>
      <c r="MT828" s="367"/>
      <c r="MU828" s="367"/>
      <c r="MV828" s="367"/>
      <c r="MW828" s="367"/>
      <c r="MX828" s="367"/>
      <c r="MY828" s="367"/>
      <c r="MZ828" s="367"/>
      <c r="NA828" s="367"/>
      <c r="NB828" s="367"/>
      <c r="NC828" s="367"/>
      <c r="ND828" s="367"/>
      <c r="NE828" s="367"/>
      <c r="NF828" s="367"/>
      <c r="NG828" s="367"/>
      <c r="NH828" s="367"/>
      <c r="NI828" s="367"/>
      <c r="NJ828" s="367"/>
      <c r="NK828" s="367"/>
      <c r="NL828" s="367"/>
      <c r="NM828" s="367"/>
      <c r="NN828" s="367"/>
      <c r="NO828" s="367"/>
      <c r="NP828" s="367"/>
      <c r="NQ828" s="367"/>
      <c r="NR828" s="367"/>
      <c r="NS828" s="367"/>
      <c r="NT828" s="367"/>
      <c r="NU828" s="367"/>
      <c r="NV828" s="367"/>
      <c r="NW828" s="367"/>
      <c r="NX828" s="367"/>
      <c r="NY828" s="367"/>
      <c r="NZ828" s="367"/>
      <c r="OA828" s="367"/>
      <c r="OB828" s="367"/>
      <c r="OC828" s="367"/>
      <c r="OD828" s="367"/>
      <c r="OE828" s="367"/>
      <c r="OF828" s="367"/>
      <c r="OG828" s="367"/>
      <c r="OH828" s="367"/>
      <c r="OI828" s="367"/>
      <c r="OJ828" s="367"/>
      <c r="OK828" s="367"/>
      <c r="OL828" s="367"/>
      <c r="OM828" s="367"/>
      <c r="ON828" s="367"/>
      <c r="OO828" s="367"/>
      <c r="OP828" s="367"/>
      <c r="OQ828" s="367"/>
      <c r="OR828" s="367"/>
      <c r="OS828" s="367"/>
      <c r="OT828" s="367"/>
      <c r="OU828" s="367"/>
      <c r="OV828" s="367"/>
      <c r="OW828" s="367"/>
      <c r="OX828" s="367"/>
      <c r="OY828" s="367"/>
      <c r="OZ828" s="367"/>
      <c r="PA828" s="367"/>
      <c r="PB828" s="367"/>
      <c r="PC828" s="367"/>
      <c r="PD828" s="367"/>
      <c r="PE828" s="367"/>
      <c r="PF828" s="367"/>
      <c r="PG828" s="367"/>
      <c r="PH828" s="367"/>
      <c r="PI828" s="367"/>
      <c r="PJ828" s="367"/>
      <c r="PK828" s="367"/>
      <c r="PL828" s="367"/>
      <c r="PM828" s="367"/>
      <c r="PN828" s="367"/>
      <c r="PO828" s="367"/>
      <c r="PP828" s="367"/>
      <c r="PQ828" s="367"/>
      <c r="PR828" s="367"/>
      <c r="PS828" s="367"/>
      <c r="PT828" s="367"/>
      <c r="PU828" s="367"/>
      <c r="PV828" s="367"/>
      <c r="PW828" s="367"/>
      <c r="PX828" s="367"/>
      <c r="PY828" s="367"/>
      <c r="PZ828" s="367"/>
      <c r="QA828" s="367"/>
      <c r="QB828" s="367"/>
      <c r="QC828" s="367"/>
      <c r="QD828" s="367"/>
      <c r="QE828" s="367"/>
      <c r="QF828" s="367"/>
      <c r="QG828" s="367"/>
      <c r="QH828" s="367"/>
      <c r="QI828" s="367"/>
      <c r="QJ828" s="367"/>
      <c r="QK828" s="367"/>
      <c r="QL828" s="367"/>
      <c r="QM828" s="367"/>
      <c r="QN828" s="367"/>
      <c r="QO828" s="367"/>
      <c r="QP828" s="367"/>
      <c r="QQ828" s="367"/>
      <c r="QR828" s="367"/>
      <c r="QS828" s="367"/>
      <c r="QT828" s="367"/>
      <c r="QU828" s="367"/>
      <c r="QV828" s="367"/>
      <c r="QW828" s="367"/>
      <c r="QX828" s="367"/>
      <c r="QY828" s="367"/>
      <c r="QZ828" s="367"/>
      <c r="RA828" s="367"/>
      <c r="RB828" s="367"/>
      <c r="RC828" s="367"/>
      <c r="RD828" s="367"/>
      <c r="RE828" s="367"/>
      <c r="RF828" s="367"/>
      <c r="RG828" s="367"/>
      <c r="RH828" s="367"/>
      <c r="RI828" s="367"/>
      <c r="RJ828" s="367"/>
      <c r="RK828" s="367"/>
      <c r="RL828" s="367"/>
      <c r="RM828" s="367"/>
      <c r="RN828" s="367"/>
      <c r="RO828" s="367"/>
      <c r="RP828" s="367"/>
      <c r="RQ828" s="367"/>
      <c r="RR828" s="367"/>
      <c r="RS828" s="367"/>
      <c r="RT828" s="367"/>
      <c r="RU828" s="367"/>
      <c r="RV828" s="367"/>
      <c r="RW828" s="367"/>
      <c r="RX828" s="367"/>
      <c r="RY828" s="367"/>
      <c r="RZ828" s="367"/>
      <c r="SA828" s="367"/>
      <c r="SB828" s="367"/>
      <c r="SC828" s="367"/>
      <c r="SD828" s="367"/>
      <c r="SE828" s="367"/>
      <c r="SF828" s="367"/>
      <c r="SG828" s="367"/>
      <c r="SH828" s="367"/>
      <c r="SI828" s="367"/>
      <c r="SJ828" s="367"/>
      <c r="SK828" s="367"/>
      <c r="SL828" s="367"/>
      <c r="SM828" s="367"/>
      <c r="SN828" s="367"/>
      <c r="SO828" s="367"/>
      <c r="SP828" s="367"/>
      <c r="SQ828" s="367"/>
      <c r="SR828" s="367"/>
      <c r="SS828" s="367"/>
      <c r="ST828" s="367"/>
      <c r="SU828" s="367"/>
      <c r="SV828" s="367"/>
      <c r="SW828" s="367"/>
      <c r="SX828" s="367"/>
      <c r="SY828" s="367"/>
      <c r="SZ828" s="367"/>
      <c r="TA828" s="367"/>
      <c r="TB828" s="367"/>
      <c r="TC828" s="367"/>
      <c r="TD828" s="367"/>
      <c r="TE828" s="367"/>
      <c r="TF828" s="367"/>
      <c r="TG828" s="367"/>
      <c r="TH828" s="367"/>
      <c r="TI828" s="367"/>
      <c r="TJ828" s="367"/>
      <c r="TK828" s="367"/>
      <c r="TL828" s="367"/>
      <c r="TM828" s="367"/>
      <c r="TN828" s="367"/>
      <c r="TO828" s="367"/>
      <c r="TP828" s="367"/>
      <c r="TQ828" s="367"/>
      <c r="TR828" s="367"/>
      <c r="TS828" s="367"/>
      <c r="TT828" s="367"/>
      <c r="TU828" s="367"/>
      <c r="TV828" s="367"/>
      <c r="TW828" s="367"/>
      <c r="TX828" s="367"/>
      <c r="TY828" s="367"/>
      <c r="TZ828" s="367"/>
      <c r="UA828" s="367"/>
      <c r="UB828" s="367"/>
      <c r="UC828" s="367"/>
      <c r="UD828" s="367"/>
      <c r="UE828" s="367"/>
      <c r="UF828" s="367"/>
      <c r="UG828" s="367"/>
      <c r="UH828" s="367"/>
      <c r="UI828" s="367"/>
      <c r="UJ828" s="367"/>
      <c r="UK828" s="367"/>
      <c r="UL828" s="367"/>
      <c r="UM828" s="367"/>
      <c r="UN828" s="367"/>
      <c r="UO828" s="367"/>
      <c r="UP828" s="367"/>
      <c r="UQ828" s="367"/>
      <c r="UR828" s="367"/>
      <c r="US828" s="367"/>
      <c r="UT828" s="367"/>
      <c r="UU828" s="367"/>
      <c r="UV828" s="367"/>
      <c r="UW828" s="367"/>
      <c r="UX828" s="367"/>
      <c r="UY828" s="367"/>
      <c r="UZ828" s="367"/>
      <c r="VA828" s="367"/>
      <c r="VB828" s="367"/>
      <c r="VC828" s="367"/>
      <c r="VD828" s="367"/>
      <c r="VE828" s="367"/>
      <c r="VF828" s="367"/>
      <c r="VG828" s="367"/>
      <c r="VH828" s="367"/>
      <c r="VI828" s="367"/>
      <c r="VJ828" s="367"/>
      <c r="VK828" s="367"/>
      <c r="VL828" s="367"/>
      <c r="VM828" s="367"/>
      <c r="VN828" s="367"/>
      <c r="VO828" s="367"/>
      <c r="VP828" s="367"/>
      <c r="VQ828" s="367"/>
      <c r="VR828" s="367"/>
      <c r="VS828" s="367"/>
      <c r="VT828" s="367"/>
      <c r="VU828" s="367"/>
      <c r="VV828" s="367"/>
      <c r="VW828" s="367"/>
      <c r="VX828" s="367"/>
      <c r="VY828" s="367"/>
      <c r="VZ828" s="367"/>
      <c r="WA828" s="367"/>
      <c r="WB828" s="367"/>
      <c r="WC828" s="367"/>
      <c r="WD828" s="367"/>
      <c r="WE828" s="367"/>
      <c r="WF828" s="367"/>
      <c r="WG828" s="367"/>
      <c r="WH828" s="367"/>
      <c r="WI828" s="367"/>
      <c r="WJ828" s="367"/>
      <c r="WK828" s="367"/>
      <c r="WL828" s="367"/>
      <c r="WM828" s="367"/>
      <c r="WN828" s="367"/>
      <c r="WO828" s="367"/>
      <c r="WP828" s="367"/>
      <c r="WQ828" s="367"/>
      <c r="WR828" s="367"/>
      <c r="WS828" s="367"/>
      <c r="WT828" s="367"/>
      <c r="WU828" s="367"/>
      <c r="WV828" s="367"/>
      <c r="WW828" s="367"/>
      <c r="WX828" s="367"/>
      <c r="WY828" s="367"/>
      <c r="WZ828" s="367"/>
      <c r="XA828" s="367"/>
      <c r="XB828" s="367"/>
      <c r="XC828" s="367"/>
      <c r="XD828" s="367"/>
      <c r="XE828" s="367"/>
      <c r="XF828" s="367"/>
      <c r="XG828" s="367"/>
      <c r="XH828" s="367"/>
      <c r="XI828" s="367"/>
      <c r="XJ828" s="367"/>
      <c r="XK828" s="367"/>
      <c r="XL828" s="367"/>
      <c r="XM828" s="367"/>
      <c r="XN828" s="367"/>
      <c r="XO828" s="367"/>
      <c r="XP828" s="367"/>
      <c r="XQ828" s="367"/>
      <c r="XR828" s="367"/>
      <c r="XS828" s="367"/>
      <c r="XT828" s="367"/>
      <c r="XU828" s="367"/>
      <c r="XV828" s="367"/>
      <c r="XW828" s="367"/>
      <c r="XX828" s="367"/>
      <c r="XY828" s="367"/>
      <c r="XZ828" s="367"/>
      <c r="YA828" s="367"/>
      <c r="YB828" s="367"/>
      <c r="YC828" s="367"/>
      <c r="YD828" s="367"/>
      <c r="YE828" s="367"/>
      <c r="YF828" s="367"/>
      <c r="YG828" s="367"/>
      <c r="YH828" s="367"/>
      <c r="YI828" s="367"/>
      <c r="YJ828" s="367"/>
      <c r="YK828" s="367"/>
      <c r="YL828" s="367"/>
      <c r="YM828" s="367"/>
      <c r="YN828" s="367"/>
      <c r="YO828" s="367"/>
      <c r="YP828" s="367"/>
      <c r="YQ828" s="367"/>
      <c r="YR828" s="367"/>
      <c r="YS828" s="367"/>
      <c r="YT828" s="367"/>
      <c r="YU828" s="367"/>
      <c r="YV828" s="367"/>
      <c r="YW828" s="367"/>
      <c r="YX828" s="367"/>
      <c r="YY828" s="367"/>
      <c r="YZ828" s="367"/>
      <c r="ZA828" s="367"/>
      <c r="ZB828" s="367"/>
      <c r="ZC828" s="367"/>
      <c r="ZD828" s="367"/>
      <c r="ZE828" s="367"/>
      <c r="ZF828" s="367"/>
      <c r="ZG828" s="367"/>
      <c r="ZH828" s="367"/>
      <c r="ZI828" s="367"/>
      <c r="ZJ828" s="367"/>
      <c r="ZK828" s="367"/>
      <c r="ZL828" s="367"/>
      <c r="ZM828" s="367"/>
      <c r="ZN828" s="367"/>
      <c r="ZO828" s="367"/>
      <c r="ZP828" s="367"/>
      <c r="ZQ828" s="367"/>
      <c r="ZR828" s="367"/>
      <c r="ZS828" s="367"/>
      <c r="ZT828" s="367"/>
      <c r="ZU828" s="367"/>
      <c r="ZV828" s="367"/>
      <c r="ZW828" s="367"/>
      <c r="ZX828" s="367"/>
      <c r="ZY828" s="367"/>
      <c r="ZZ828" s="367"/>
      <c r="AAA828" s="367"/>
      <c r="AAB828" s="367"/>
      <c r="AAC828" s="367"/>
      <c r="AAD828" s="367"/>
      <c r="AAE828" s="367"/>
      <c r="AAF828" s="367"/>
      <c r="AAG828" s="367"/>
      <c r="AAH828" s="367"/>
      <c r="AAI828" s="367"/>
      <c r="AAJ828" s="367"/>
      <c r="AAK828" s="367"/>
      <c r="AAL828" s="367"/>
      <c r="AAM828" s="367"/>
      <c r="AAN828" s="367"/>
      <c r="AAO828" s="367"/>
      <c r="AAP828" s="367"/>
      <c r="AAQ828" s="367"/>
      <c r="AAR828" s="367"/>
      <c r="AAS828" s="367"/>
      <c r="AAT828" s="367"/>
      <c r="AAU828" s="367"/>
      <c r="AAV828" s="367"/>
      <c r="AAW828" s="367"/>
      <c r="AAX828" s="367"/>
      <c r="AAY828" s="367"/>
      <c r="AAZ828" s="367"/>
      <c r="ABA828" s="367"/>
      <c r="ABB828" s="367"/>
      <c r="ABC828" s="367"/>
      <c r="ABD828" s="367"/>
      <c r="ABE828" s="367"/>
      <c r="ABF828" s="367"/>
      <c r="ABG828" s="367"/>
      <c r="ABH828" s="367"/>
      <c r="ABI828" s="367"/>
      <c r="ABJ828" s="367"/>
      <c r="ABK828" s="367"/>
      <c r="ABL828" s="367"/>
      <c r="ABM828" s="367"/>
      <c r="ABN828" s="367"/>
      <c r="ABO828" s="367"/>
      <c r="ABP828" s="367"/>
      <c r="ABQ828" s="367"/>
      <c r="ABR828" s="367"/>
      <c r="ABS828" s="367"/>
      <c r="ABT828" s="367"/>
      <c r="ABU828" s="367"/>
      <c r="ABV828" s="367"/>
      <c r="ABW828" s="367"/>
      <c r="ABX828" s="367"/>
      <c r="ABY828" s="367"/>
      <c r="ABZ828" s="367"/>
      <c r="ACA828" s="367"/>
      <c r="ACB828" s="367"/>
      <c r="ACC828" s="367"/>
      <c r="ACD828" s="367"/>
      <c r="ACE828" s="367"/>
      <c r="ACF828" s="367"/>
      <c r="ACG828" s="367"/>
      <c r="ACH828" s="367"/>
      <c r="ACI828" s="367"/>
      <c r="ACJ828" s="367"/>
      <c r="ACK828" s="367"/>
      <c r="ACL828" s="367"/>
      <c r="ACM828" s="367"/>
      <c r="ACN828" s="367"/>
      <c r="ACO828" s="367"/>
      <c r="ACP828" s="367"/>
      <c r="ACQ828" s="367"/>
      <c r="ACR828" s="367"/>
      <c r="ACS828" s="367"/>
      <c r="ACT828" s="367"/>
      <c r="ACU828" s="367"/>
      <c r="ACV828" s="367"/>
      <c r="ACW828" s="367"/>
      <c r="ACX828" s="367"/>
      <c r="ACY828" s="367"/>
      <c r="ACZ828" s="367"/>
      <c r="ADA828" s="367"/>
      <c r="ADB828" s="367"/>
      <c r="ADC828" s="367"/>
      <c r="ADD828" s="367"/>
      <c r="ADE828" s="367"/>
      <c r="ADF828" s="367"/>
      <c r="ADG828" s="367"/>
      <c r="ADH828" s="367"/>
      <c r="ADI828" s="367"/>
      <c r="ADJ828" s="367"/>
      <c r="ADK828" s="367"/>
      <c r="ADL828" s="367"/>
      <c r="ADM828" s="367"/>
      <c r="ADN828" s="367"/>
      <c r="ADO828" s="367"/>
      <c r="ADP828" s="367"/>
      <c r="ADQ828" s="367"/>
      <c r="ADR828" s="367"/>
      <c r="ADS828" s="367"/>
      <c r="ADT828" s="367"/>
      <c r="ADU828" s="367"/>
      <c r="ADV828" s="367"/>
      <c r="ADW828" s="367"/>
      <c r="ADX828" s="367"/>
      <c r="ADY828" s="367"/>
      <c r="ADZ828" s="367"/>
      <c r="AEA828" s="367"/>
      <c r="AEB828" s="367"/>
      <c r="AEC828" s="367"/>
      <c r="AED828" s="367"/>
      <c r="AEE828" s="367"/>
      <c r="AEF828" s="367"/>
      <c r="AEG828" s="367"/>
      <c r="AEH828" s="367"/>
      <c r="AEI828" s="367"/>
      <c r="AEJ828" s="367"/>
      <c r="AEK828" s="367"/>
      <c r="AEL828" s="367"/>
      <c r="AEM828" s="367"/>
      <c r="AEN828" s="367"/>
      <c r="AEO828" s="367"/>
      <c r="AEP828" s="367"/>
      <c r="AEQ828" s="367"/>
      <c r="AER828" s="367"/>
      <c r="AES828" s="367"/>
      <c r="AET828" s="367"/>
      <c r="AEU828" s="367"/>
      <c r="AEV828" s="367"/>
      <c r="AEW828" s="367"/>
      <c r="AEX828" s="367"/>
      <c r="AEY828" s="367"/>
      <c r="AEZ828" s="367"/>
      <c r="AFA828" s="367"/>
      <c r="AFB828" s="367"/>
      <c r="AFC828" s="367"/>
      <c r="AFD828" s="367"/>
      <c r="AFE828" s="367"/>
      <c r="AFF828" s="367"/>
      <c r="AFG828" s="367"/>
      <c r="AFH828" s="367"/>
      <c r="AFI828" s="367"/>
      <c r="AFJ828" s="367"/>
      <c r="AFK828" s="367"/>
      <c r="AFL828" s="367"/>
      <c r="AFM828" s="367"/>
      <c r="AFN828" s="367"/>
      <c r="AFO828" s="367"/>
      <c r="AFP828" s="367"/>
      <c r="AFQ828" s="367"/>
      <c r="AFR828" s="367"/>
      <c r="AFS828" s="367"/>
      <c r="AFT828" s="367"/>
      <c r="AFU828" s="367"/>
      <c r="AFV828" s="367"/>
      <c r="AFW828" s="367"/>
      <c r="AFX828" s="367"/>
      <c r="AFY828" s="367"/>
      <c r="AFZ828" s="367"/>
      <c r="AGA828" s="367"/>
      <c r="AGB828" s="367"/>
      <c r="AGC828" s="367"/>
      <c r="AGD828" s="367"/>
      <c r="AGE828" s="367"/>
      <c r="AGF828" s="367"/>
      <c r="AGG828" s="367"/>
      <c r="AGH828" s="367"/>
      <c r="AGI828" s="367"/>
      <c r="AGJ828" s="367"/>
      <c r="AGK828" s="367"/>
      <c r="AGL828" s="367"/>
      <c r="AGM828" s="367"/>
      <c r="AGN828" s="367"/>
      <c r="AGO828" s="367"/>
      <c r="AGP828" s="367"/>
      <c r="AGQ828" s="367"/>
      <c r="AGR828" s="367"/>
      <c r="AGS828" s="367"/>
      <c r="AGT828" s="367"/>
      <c r="AGU828" s="367"/>
      <c r="AGV828" s="367"/>
      <c r="AGW828" s="367"/>
      <c r="AGX828" s="367"/>
      <c r="AGY828" s="367"/>
      <c r="AGZ828" s="367"/>
      <c r="AHA828" s="367"/>
      <c r="AHB828" s="367"/>
      <c r="AHC828" s="367"/>
      <c r="AHD828" s="367"/>
      <c r="AHE828" s="367"/>
      <c r="AHF828" s="367"/>
      <c r="AHG828" s="367"/>
      <c r="AHH828" s="367"/>
      <c r="AHI828" s="367"/>
      <c r="AHJ828" s="367"/>
      <c r="AHK828" s="367"/>
      <c r="AHL828" s="367"/>
      <c r="AHM828" s="367"/>
      <c r="AHN828" s="367"/>
      <c r="AHO828" s="367"/>
      <c r="AHP828" s="367"/>
      <c r="AHQ828" s="367"/>
      <c r="AHR828" s="367"/>
      <c r="AHS828" s="367"/>
      <c r="AHT828" s="367"/>
      <c r="AHU828" s="367"/>
      <c r="AHV828" s="367"/>
      <c r="AHW828" s="367"/>
      <c r="AHX828" s="367"/>
      <c r="AHY828" s="367"/>
      <c r="AHZ828" s="367"/>
      <c r="AIA828" s="367"/>
      <c r="AIB828" s="367"/>
      <c r="AIC828" s="367"/>
      <c r="AID828" s="367"/>
      <c r="AIE828" s="367"/>
      <c r="AIF828" s="367"/>
      <c r="AIG828" s="367"/>
      <c r="AIH828" s="367"/>
      <c r="AII828" s="367"/>
      <c r="AIJ828" s="367"/>
      <c r="AIK828" s="367"/>
      <c r="AIL828" s="367"/>
      <c r="AIM828" s="367"/>
      <c r="AIN828" s="367"/>
      <c r="AIO828" s="367"/>
      <c r="AIP828" s="367"/>
      <c r="AIQ828" s="367"/>
      <c r="AIR828" s="367"/>
      <c r="AIS828" s="367"/>
      <c r="AIT828" s="367"/>
      <c r="AIU828" s="367"/>
      <c r="AIV828" s="367"/>
      <c r="AIW828" s="367"/>
      <c r="AIX828" s="367"/>
      <c r="AIY828" s="367"/>
      <c r="AIZ828" s="367"/>
      <c r="AJA828" s="367"/>
      <c r="AJB828" s="367"/>
      <c r="AJC828" s="367"/>
      <c r="AJD828" s="367"/>
      <c r="AJE828" s="367"/>
      <c r="AJF828" s="367"/>
      <c r="AJG828" s="367"/>
      <c r="AJH828" s="367"/>
      <c r="AJI828" s="367"/>
      <c r="AJJ828" s="367"/>
      <c r="AJK828" s="367"/>
      <c r="AJL828" s="367"/>
      <c r="AJM828" s="367"/>
      <c r="AJN828" s="367"/>
      <c r="AJO828" s="367"/>
      <c r="AJP828" s="367"/>
      <c r="AJQ828" s="367"/>
      <c r="AJR828" s="367"/>
      <c r="AJS828" s="367"/>
      <c r="AJT828" s="367"/>
      <c r="AJU828" s="367"/>
      <c r="AJV828" s="367"/>
      <c r="AJW828" s="367"/>
      <c r="AJX828" s="367"/>
      <c r="AJY828" s="367"/>
      <c r="AJZ828" s="367"/>
      <c r="AKA828" s="367"/>
      <c r="AKB828" s="367"/>
      <c r="AKC828" s="367"/>
      <c r="AKD828" s="367"/>
      <c r="AKE828" s="367"/>
      <c r="AKF828" s="367"/>
      <c r="AKG828" s="367"/>
      <c r="AKH828" s="367"/>
      <c r="AKI828" s="367"/>
      <c r="AKJ828" s="367"/>
      <c r="AKK828" s="367"/>
      <c r="AKL828" s="367"/>
      <c r="AKM828" s="367"/>
      <c r="AKN828" s="367"/>
      <c r="AKO828" s="367"/>
      <c r="AKP828" s="367"/>
      <c r="AKQ828" s="367"/>
      <c r="AKR828" s="367"/>
      <c r="AKS828" s="367"/>
      <c r="AKT828" s="367"/>
      <c r="AKU828" s="367"/>
      <c r="AKV828" s="367"/>
      <c r="AKW828" s="367"/>
      <c r="AKX828" s="367"/>
      <c r="AKY828" s="367"/>
      <c r="AKZ828" s="367"/>
      <c r="ALA828" s="367"/>
      <c r="ALB828" s="367"/>
      <c r="ALC828" s="367"/>
      <c r="ALD828" s="367"/>
      <c r="ALE828" s="367"/>
      <c r="ALF828" s="367"/>
      <c r="ALG828" s="367"/>
      <c r="ALH828" s="367"/>
      <c r="ALI828" s="367"/>
      <c r="ALJ828" s="367"/>
      <c r="ALK828" s="367"/>
      <c r="ALL828" s="367"/>
      <c r="ALM828" s="367"/>
      <c r="ALN828" s="367"/>
      <c r="ALO828" s="367"/>
      <c r="ALP828" s="367"/>
      <c r="ALQ828" s="367"/>
      <c r="ALR828" s="367"/>
      <c r="ALS828" s="367"/>
      <c r="ALT828" s="367"/>
      <c r="ALU828" s="367"/>
      <c r="ALV828" s="367"/>
      <c r="ALW828" s="367"/>
      <c r="ALX828" s="367"/>
      <c r="ALY828" s="367"/>
      <c r="ALZ828" s="367"/>
      <c r="AMA828" s="367"/>
      <c r="AMB828" s="367"/>
      <c r="AMC828" s="367"/>
      <c r="AMD828" s="367"/>
      <c r="AME828" s="367"/>
      <c r="AMF828" s="367"/>
      <c r="AMG828" s="367"/>
      <c r="AMH828" s="367"/>
      <c r="AMI828" s="367"/>
      <c r="AMJ828" s="367"/>
      <c r="AMK828" s="367"/>
      <c r="AML828" s="367"/>
      <c r="AMM828" s="367"/>
      <c r="AMN828" s="367"/>
      <c r="AMO828" s="367"/>
      <c r="AMP828" s="367"/>
      <c r="AMQ828" s="367"/>
      <c r="AMR828" s="367"/>
      <c r="AMS828" s="367"/>
      <c r="AMT828" s="367"/>
      <c r="AMU828" s="367"/>
      <c r="AMV828" s="367"/>
      <c r="AMW828" s="367"/>
      <c r="AMX828" s="367"/>
      <c r="AMY828" s="367"/>
      <c r="AMZ828" s="367"/>
      <c r="ANA828" s="367"/>
      <c r="ANB828" s="367"/>
      <c r="ANC828" s="367"/>
      <c r="AND828" s="367"/>
      <c r="ANE828" s="367"/>
      <c r="ANF828" s="367"/>
      <c r="ANG828" s="367"/>
      <c r="ANH828" s="367"/>
      <c r="ANI828" s="367"/>
      <c r="ANJ828" s="367"/>
      <c r="ANK828" s="367"/>
      <c r="ANL828" s="367"/>
      <c r="ANM828" s="367"/>
      <c r="ANN828" s="367"/>
      <c r="ANO828" s="367"/>
      <c r="ANP828" s="367"/>
      <c r="ANQ828" s="367"/>
      <c r="ANR828" s="367"/>
      <c r="ANS828" s="367"/>
      <c r="ANT828" s="367"/>
      <c r="ANU828" s="367"/>
      <c r="ANV828" s="367"/>
      <c r="ANW828" s="367"/>
      <c r="ANX828" s="367"/>
      <c r="ANY828" s="367"/>
      <c r="ANZ828" s="367"/>
      <c r="AOA828" s="367"/>
      <c r="AOB828" s="367"/>
      <c r="AOC828" s="367"/>
      <c r="AOD828" s="367"/>
      <c r="AOE828" s="367"/>
      <c r="AOF828" s="367"/>
      <c r="AOG828" s="367"/>
      <c r="AOH828" s="367"/>
      <c r="AOI828" s="367"/>
      <c r="AOJ828" s="367"/>
      <c r="AOK828" s="367"/>
      <c r="AOL828" s="367"/>
      <c r="AOM828" s="367"/>
      <c r="AON828" s="367"/>
      <c r="AOO828" s="367"/>
      <c r="AOP828" s="367"/>
      <c r="AOQ828" s="367"/>
      <c r="AOR828" s="367"/>
      <c r="AOS828" s="367"/>
      <c r="AOT828" s="367"/>
      <c r="AOU828" s="367"/>
      <c r="AOV828" s="367"/>
      <c r="AOW828" s="367"/>
      <c r="AOX828" s="367"/>
      <c r="AOY828" s="367"/>
      <c r="AOZ828" s="367"/>
      <c r="APA828" s="367"/>
      <c r="APB828" s="367"/>
      <c r="APC828" s="367"/>
      <c r="APD828" s="367"/>
      <c r="APE828" s="367"/>
      <c r="APF828" s="367"/>
      <c r="APG828" s="367"/>
      <c r="APH828" s="367"/>
      <c r="API828" s="367"/>
      <c r="APJ828" s="367"/>
      <c r="APK828" s="367"/>
      <c r="APL828" s="367"/>
      <c r="APM828" s="367"/>
      <c r="APN828" s="367"/>
      <c r="APO828" s="367"/>
      <c r="APP828" s="367"/>
      <c r="APQ828" s="367"/>
      <c r="APR828" s="367"/>
      <c r="APS828" s="367"/>
      <c r="APT828" s="367"/>
      <c r="APU828" s="367"/>
      <c r="APV828" s="367"/>
      <c r="APW828" s="367"/>
      <c r="APX828" s="367"/>
      <c r="APY828" s="367"/>
      <c r="APZ828" s="367"/>
      <c r="AQA828" s="367"/>
      <c r="AQB828" s="367"/>
      <c r="AQC828" s="367"/>
      <c r="AQD828" s="367"/>
      <c r="AQE828" s="367"/>
      <c r="AQF828" s="367"/>
      <c r="AQG828" s="367"/>
      <c r="AQH828" s="367"/>
      <c r="AQI828" s="367"/>
      <c r="AQJ828" s="367"/>
      <c r="AQK828" s="367"/>
      <c r="AQL828" s="367"/>
      <c r="AQM828" s="367"/>
      <c r="AQN828" s="367"/>
      <c r="AQO828" s="367"/>
      <c r="AQP828" s="367"/>
      <c r="AQQ828" s="367"/>
      <c r="AQR828" s="367"/>
      <c r="AQS828" s="367"/>
      <c r="AQT828" s="367"/>
      <c r="AQU828" s="367"/>
      <c r="AQV828" s="367"/>
      <c r="AQW828" s="367"/>
      <c r="AQX828" s="367"/>
      <c r="AQY828" s="367"/>
      <c r="AQZ828" s="367"/>
      <c r="ARA828" s="367"/>
      <c r="ARB828" s="367"/>
      <c r="ARC828" s="367"/>
      <c r="ARD828" s="367"/>
      <c r="ARE828" s="367"/>
      <c r="ARF828" s="367"/>
      <c r="ARG828" s="367"/>
      <c r="ARH828" s="367"/>
      <c r="ARI828" s="367"/>
      <c r="ARJ828" s="367"/>
      <c r="ARK828" s="367"/>
      <c r="ARL828" s="367"/>
      <c r="ARM828" s="367"/>
      <c r="ARN828" s="367"/>
      <c r="ARO828" s="367"/>
      <c r="ARP828" s="367"/>
      <c r="ARQ828" s="367"/>
      <c r="ARR828" s="367"/>
      <c r="ARS828" s="367"/>
      <c r="ART828" s="367"/>
      <c r="ARU828" s="367"/>
      <c r="ARV828" s="367"/>
      <c r="ARW828" s="367"/>
      <c r="ARX828" s="367"/>
      <c r="ARY828" s="367"/>
      <c r="ARZ828" s="367"/>
      <c r="ASA828" s="367"/>
      <c r="ASB828" s="367"/>
      <c r="ASC828" s="367"/>
      <c r="ASD828" s="367"/>
      <c r="ASE828" s="367"/>
      <c r="ASF828" s="367"/>
      <c r="ASG828" s="367"/>
      <c r="ASH828" s="367"/>
      <c r="ASI828" s="367"/>
      <c r="ASJ828" s="367"/>
      <c r="ASK828" s="367"/>
      <c r="ASL828" s="367"/>
      <c r="ASM828" s="367"/>
      <c r="ASN828" s="367"/>
      <c r="ASO828" s="367"/>
      <c r="ASP828" s="367"/>
      <c r="ASQ828" s="367"/>
      <c r="ASR828" s="367"/>
      <c r="ASS828" s="367"/>
      <c r="AST828" s="367"/>
      <c r="ASU828" s="367"/>
      <c r="ASV828" s="367"/>
      <c r="ASW828" s="367"/>
      <c r="ASX828" s="367"/>
      <c r="ASY828" s="367"/>
      <c r="ASZ828" s="367"/>
      <c r="ATA828" s="367"/>
      <c r="ATB828" s="367"/>
      <c r="ATC828" s="367"/>
      <c r="ATD828" s="367"/>
      <c r="ATE828" s="367"/>
      <c r="ATF828" s="367"/>
      <c r="ATG828" s="367"/>
      <c r="ATH828" s="367"/>
      <c r="ATI828" s="367"/>
      <c r="ATJ828" s="367"/>
      <c r="ATK828" s="367"/>
      <c r="ATL828" s="367"/>
      <c r="ATM828" s="367"/>
      <c r="ATN828" s="367"/>
      <c r="ATO828" s="367"/>
      <c r="ATP828" s="367"/>
      <c r="ATQ828" s="367"/>
      <c r="ATR828" s="367"/>
      <c r="ATS828" s="367"/>
      <c r="ATT828" s="367"/>
      <c r="ATU828" s="367"/>
      <c r="ATV828" s="367"/>
      <c r="ATW828" s="367"/>
      <c r="ATX828" s="367"/>
      <c r="ATY828" s="367"/>
      <c r="ATZ828" s="367"/>
      <c r="AUA828" s="367"/>
      <c r="AUB828" s="367"/>
      <c r="AUC828" s="367"/>
      <c r="AUD828" s="367"/>
      <c r="AUE828" s="367"/>
      <c r="AUF828" s="367"/>
      <c r="AUG828" s="367"/>
      <c r="AUH828" s="367"/>
      <c r="AUI828" s="367"/>
      <c r="AUJ828" s="367"/>
      <c r="AUK828" s="367"/>
      <c r="AUL828" s="367"/>
      <c r="AUM828" s="367"/>
      <c r="AUN828" s="367"/>
      <c r="AUO828" s="367"/>
      <c r="AUP828" s="367"/>
      <c r="AUQ828" s="367"/>
      <c r="AUR828" s="367"/>
      <c r="AUS828" s="367"/>
      <c r="AUT828" s="367"/>
      <c r="AUU828" s="367"/>
      <c r="AUV828" s="367"/>
      <c r="AUW828" s="367"/>
      <c r="AUX828" s="367"/>
      <c r="AUY828" s="367"/>
      <c r="AUZ828" s="367"/>
      <c r="AVA828" s="367"/>
      <c r="AVB828" s="367"/>
      <c r="AVC828" s="367"/>
      <c r="AVD828" s="367"/>
      <c r="AVE828" s="367"/>
      <c r="AVF828" s="367"/>
      <c r="AVG828" s="367"/>
      <c r="AVH828" s="367"/>
      <c r="AVI828" s="367"/>
      <c r="AVJ828" s="367"/>
      <c r="AVK828" s="367"/>
      <c r="AVL828" s="367"/>
      <c r="AVM828" s="367"/>
      <c r="AVN828" s="367"/>
      <c r="AVO828" s="367"/>
      <c r="AVP828" s="367"/>
      <c r="AVQ828" s="367"/>
      <c r="AVR828" s="367"/>
      <c r="AVS828" s="367"/>
      <c r="AVT828" s="367"/>
      <c r="AVU828" s="367"/>
      <c r="AVV828" s="367"/>
      <c r="AVW828" s="367"/>
      <c r="AVX828" s="367"/>
      <c r="AVY828" s="367"/>
      <c r="AVZ828" s="367"/>
      <c r="AWA828" s="367"/>
      <c r="AWB828" s="367"/>
      <c r="AWC828" s="367"/>
      <c r="AWD828" s="367"/>
      <c r="AWE828" s="367"/>
      <c r="AWF828" s="367"/>
      <c r="AWG828" s="367"/>
      <c r="AWH828" s="367"/>
      <c r="AWI828" s="367"/>
      <c r="AWJ828" s="367"/>
      <c r="AWK828" s="367"/>
      <c r="AWL828" s="367"/>
      <c r="AWM828" s="367"/>
      <c r="AWN828" s="367"/>
      <c r="AWO828" s="367"/>
      <c r="AWP828" s="367"/>
      <c r="AWQ828" s="367"/>
      <c r="AWR828" s="367"/>
      <c r="AWS828" s="367"/>
      <c r="AWT828" s="367"/>
      <c r="AWU828" s="367"/>
      <c r="AWV828" s="367"/>
      <c r="AWW828" s="367"/>
      <c r="AWX828" s="367"/>
      <c r="AWY828" s="367"/>
      <c r="AWZ828" s="367"/>
      <c r="AXA828" s="367"/>
      <c r="AXB828" s="367"/>
      <c r="AXC828" s="367"/>
      <c r="AXD828" s="367"/>
      <c r="AXE828" s="367"/>
      <c r="AXF828" s="367"/>
      <c r="AXG828" s="367"/>
      <c r="AXH828" s="367"/>
      <c r="AXI828" s="367"/>
      <c r="AXJ828" s="367"/>
      <c r="AXK828" s="367"/>
      <c r="AXL828" s="367"/>
      <c r="AXM828" s="367"/>
      <c r="AXN828" s="367"/>
      <c r="AXO828" s="367"/>
      <c r="AXP828" s="367"/>
      <c r="AXQ828" s="367"/>
      <c r="AXR828" s="367"/>
      <c r="AXS828" s="367"/>
      <c r="AXT828" s="367"/>
      <c r="AXU828" s="367"/>
      <c r="AXV828" s="367"/>
      <c r="AXW828" s="367"/>
      <c r="AXX828" s="367"/>
      <c r="AXY828" s="367"/>
      <c r="AXZ828" s="367"/>
      <c r="AYA828" s="367"/>
      <c r="AYB828" s="367"/>
      <c r="AYC828" s="367"/>
      <c r="AYD828" s="367"/>
      <c r="AYE828" s="367"/>
      <c r="AYF828" s="367"/>
      <c r="AYG828" s="367"/>
      <c r="AYH828" s="367"/>
      <c r="AYI828" s="367"/>
      <c r="AYJ828" s="367"/>
      <c r="AYK828" s="367"/>
      <c r="AYL828" s="367"/>
      <c r="AYM828" s="367"/>
      <c r="AYN828" s="367"/>
      <c r="AYO828" s="367"/>
      <c r="AYP828" s="367"/>
      <c r="AYQ828" s="367"/>
      <c r="AYR828" s="367"/>
      <c r="AYS828" s="367"/>
      <c r="AYT828" s="367"/>
      <c r="AYU828" s="367"/>
      <c r="AYV828" s="367"/>
      <c r="AYW828" s="367"/>
      <c r="AYX828" s="367"/>
      <c r="AYY828" s="367"/>
      <c r="AYZ828" s="367"/>
      <c r="AZA828" s="367"/>
      <c r="AZB828" s="367"/>
      <c r="AZC828" s="367"/>
      <c r="AZD828" s="367"/>
      <c r="AZE828" s="367"/>
      <c r="AZF828" s="367"/>
      <c r="AZG828" s="367"/>
      <c r="AZH828" s="367"/>
      <c r="AZI828" s="367"/>
      <c r="AZJ828" s="367"/>
      <c r="AZK828" s="367"/>
      <c r="AZL828" s="367"/>
      <c r="AZM828" s="367"/>
      <c r="AZN828" s="367"/>
      <c r="AZO828" s="367"/>
      <c r="AZP828" s="367"/>
      <c r="AZQ828" s="367"/>
      <c r="AZR828" s="367"/>
      <c r="AZS828" s="367"/>
      <c r="AZT828" s="367"/>
      <c r="AZU828" s="367"/>
      <c r="AZV828" s="367"/>
      <c r="AZW828" s="367"/>
      <c r="AZX828" s="367"/>
      <c r="AZY828" s="367"/>
      <c r="AZZ828" s="367"/>
      <c r="BAA828" s="367"/>
      <c r="BAB828" s="367"/>
      <c r="BAC828" s="367"/>
      <c r="BAD828" s="367"/>
      <c r="BAE828" s="367"/>
      <c r="BAF828" s="367"/>
      <c r="BAG828" s="367"/>
      <c r="BAH828" s="367"/>
      <c r="BAI828" s="367"/>
      <c r="BAJ828" s="367"/>
      <c r="BAK828" s="367"/>
      <c r="BAL828" s="367"/>
      <c r="BAM828" s="367"/>
      <c r="BAN828" s="367"/>
      <c r="BAO828" s="367"/>
      <c r="BAP828" s="367"/>
      <c r="BAQ828" s="367"/>
      <c r="BAR828" s="367"/>
      <c r="BAS828" s="367"/>
      <c r="BAT828" s="367"/>
      <c r="BAU828" s="367"/>
      <c r="BAV828" s="367"/>
      <c r="BAW828" s="367"/>
      <c r="BAX828" s="367"/>
      <c r="BAY828" s="367"/>
      <c r="BAZ828" s="367"/>
      <c r="BBA828" s="367"/>
      <c r="BBB828" s="367"/>
      <c r="BBC828" s="367"/>
      <c r="BBD828" s="367"/>
      <c r="BBE828" s="367"/>
      <c r="BBF828" s="367"/>
      <c r="BBG828" s="367"/>
      <c r="BBH828" s="367"/>
      <c r="BBI828" s="367"/>
      <c r="BBJ828" s="367"/>
      <c r="BBK828" s="367"/>
      <c r="BBL828" s="367"/>
      <c r="BBM828" s="367"/>
      <c r="BBN828" s="367"/>
      <c r="BBO828" s="367"/>
      <c r="BBP828" s="367"/>
      <c r="BBQ828" s="367"/>
      <c r="BBR828" s="367"/>
      <c r="BBS828" s="367"/>
      <c r="BBT828" s="367"/>
      <c r="BBU828" s="367"/>
      <c r="BBV828" s="367"/>
      <c r="BBW828" s="367"/>
      <c r="BBX828" s="367"/>
      <c r="BBY828" s="367"/>
      <c r="BBZ828" s="367"/>
      <c r="BCA828" s="367"/>
      <c r="BCB828" s="367"/>
      <c r="BCC828" s="367"/>
      <c r="BCD828" s="367"/>
      <c r="BCE828" s="367"/>
      <c r="BCF828" s="367"/>
      <c r="BCG828" s="367"/>
      <c r="BCH828" s="367"/>
      <c r="BCI828" s="367"/>
      <c r="BCJ828" s="367"/>
      <c r="BCK828" s="367"/>
      <c r="BCL828" s="367"/>
      <c r="BCM828" s="367"/>
      <c r="BCN828" s="367"/>
      <c r="BCO828" s="367"/>
      <c r="BCP828" s="367"/>
      <c r="BCQ828" s="367"/>
      <c r="BCR828" s="367"/>
      <c r="BCS828" s="367"/>
      <c r="BCT828" s="367"/>
      <c r="BCU828" s="367"/>
      <c r="BCV828" s="367"/>
      <c r="BCW828" s="367"/>
      <c r="BCX828" s="367"/>
      <c r="BCY828" s="367"/>
      <c r="BCZ828" s="367"/>
      <c r="BDA828" s="367"/>
      <c r="BDB828" s="367"/>
      <c r="BDC828" s="367"/>
      <c r="BDD828" s="367"/>
      <c r="BDE828" s="367"/>
      <c r="BDF828" s="367"/>
      <c r="BDG828" s="367"/>
      <c r="BDH828" s="367"/>
      <c r="BDI828" s="367"/>
      <c r="BDJ828" s="367"/>
      <c r="BDK828" s="367"/>
      <c r="BDL828" s="367"/>
      <c r="BDM828" s="367"/>
      <c r="BDN828" s="367"/>
      <c r="BDO828" s="367"/>
      <c r="BDP828" s="367"/>
      <c r="BDQ828" s="367"/>
      <c r="BDR828" s="367"/>
      <c r="BDS828" s="367"/>
      <c r="BDT828" s="367"/>
      <c r="BDU828" s="367"/>
      <c r="BDV828" s="367"/>
      <c r="BDW828" s="367"/>
      <c r="BDX828" s="367"/>
      <c r="BDY828" s="367"/>
      <c r="BDZ828" s="367"/>
      <c r="BEA828" s="367"/>
      <c r="BEB828" s="367"/>
      <c r="BEC828" s="367"/>
      <c r="BED828" s="367"/>
      <c r="BEE828" s="367"/>
      <c r="BEF828" s="367"/>
      <c r="BEG828" s="367"/>
      <c r="BEH828" s="367"/>
      <c r="BEI828" s="367"/>
      <c r="BEJ828" s="367"/>
      <c r="BEK828" s="367"/>
      <c r="BEL828" s="367"/>
      <c r="BEM828" s="367"/>
      <c r="BEN828" s="367"/>
      <c r="BEO828" s="367"/>
      <c r="BEP828" s="367"/>
      <c r="BEQ828" s="367"/>
      <c r="BER828" s="367"/>
      <c r="BES828" s="367"/>
      <c r="BET828" s="367"/>
      <c r="BEU828" s="367"/>
      <c r="BEV828" s="367"/>
      <c r="BEW828" s="367"/>
      <c r="BEX828" s="367"/>
      <c r="BEY828" s="367"/>
      <c r="BEZ828" s="367"/>
      <c r="BFA828" s="367"/>
      <c r="BFB828" s="367"/>
      <c r="BFC828" s="367"/>
      <c r="BFD828" s="367"/>
      <c r="BFE828" s="367"/>
      <c r="BFF828" s="367"/>
      <c r="BFG828" s="367"/>
      <c r="BFH828" s="367"/>
      <c r="BFI828" s="367"/>
      <c r="BFJ828" s="367"/>
      <c r="BFK828" s="367"/>
      <c r="BFL828" s="367"/>
      <c r="BFM828" s="367"/>
      <c r="BFN828" s="367"/>
      <c r="BFO828" s="367"/>
      <c r="BFP828" s="367"/>
      <c r="BFQ828" s="367"/>
      <c r="BFR828" s="367"/>
      <c r="BFS828" s="367"/>
      <c r="BFT828" s="367"/>
      <c r="BFU828" s="367"/>
      <c r="BFV828" s="367"/>
      <c r="BFW828" s="367"/>
      <c r="BFX828" s="367"/>
      <c r="BFY828" s="367"/>
      <c r="BFZ828" s="367"/>
      <c r="BGA828" s="367"/>
      <c r="BGB828" s="367"/>
      <c r="BGC828" s="367"/>
      <c r="BGD828" s="367"/>
      <c r="BGE828" s="367"/>
      <c r="BGF828" s="367"/>
      <c r="BGG828" s="367"/>
      <c r="BGH828" s="367"/>
      <c r="BGI828" s="367"/>
      <c r="BGJ828" s="367"/>
      <c r="BGK828" s="367"/>
      <c r="BGL828" s="367"/>
      <c r="BGM828" s="367"/>
      <c r="BGN828" s="367"/>
      <c r="BGO828" s="367"/>
      <c r="BGP828" s="367"/>
      <c r="BGQ828" s="367"/>
      <c r="BGR828" s="367"/>
      <c r="BGS828" s="367"/>
      <c r="BGT828" s="367"/>
      <c r="BGU828" s="367"/>
      <c r="BGV828" s="367"/>
      <c r="BGW828" s="367"/>
      <c r="BGX828" s="367"/>
      <c r="BGY828" s="367"/>
      <c r="BGZ828" s="367"/>
      <c r="BHA828" s="367"/>
      <c r="BHB828" s="367"/>
      <c r="BHC828" s="367"/>
      <c r="BHD828" s="367"/>
      <c r="BHE828" s="367"/>
      <c r="BHF828" s="367"/>
      <c r="BHG828" s="367"/>
      <c r="BHH828" s="367"/>
      <c r="BHI828" s="367"/>
      <c r="BHJ828" s="367"/>
      <c r="BHK828" s="367"/>
      <c r="BHL828" s="367"/>
      <c r="BHM828" s="367"/>
      <c r="BHN828" s="367"/>
      <c r="BHO828" s="367"/>
      <c r="BHP828" s="367"/>
      <c r="BHQ828" s="367"/>
      <c r="BHR828" s="367"/>
      <c r="BHS828" s="367"/>
      <c r="BHT828" s="367"/>
      <c r="BHU828" s="367"/>
      <c r="BHV828" s="367"/>
      <c r="BHW828" s="367"/>
      <c r="BHX828" s="367"/>
      <c r="BHY828" s="367"/>
      <c r="BHZ828" s="367"/>
      <c r="BIA828" s="367"/>
      <c r="BIB828" s="367"/>
      <c r="BIC828" s="367"/>
      <c r="BID828" s="367"/>
      <c r="BIE828" s="367"/>
      <c r="BIF828" s="367"/>
      <c r="BIG828" s="367"/>
      <c r="BIH828" s="367"/>
      <c r="BII828" s="367"/>
      <c r="BIJ828" s="367"/>
      <c r="BIK828" s="367"/>
      <c r="BIL828" s="367"/>
      <c r="BIM828" s="367"/>
      <c r="BIN828" s="367"/>
      <c r="BIO828" s="367"/>
      <c r="BIP828" s="367"/>
      <c r="BIQ828" s="367"/>
      <c r="BIR828" s="367"/>
      <c r="BIS828" s="367"/>
      <c r="BIT828" s="367"/>
      <c r="BIU828" s="367"/>
      <c r="BIV828" s="367"/>
      <c r="BIW828" s="367"/>
      <c r="BIX828" s="367"/>
      <c r="BIY828" s="367"/>
      <c r="BIZ828" s="367"/>
      <c r="BJA828" s="367"/>
      <c r="BJB828" s="367"/>
      <c r="BJC828" s="367"/>
      <c r="BJD828" s="367"/>
      <c r="BJE828" s="367"/>
      <c r="BJF828" s="367"/>
      <c r="BJG828" s="367"/>
      <c r="BJH828" s="367"/>
      <c r="BJI828" s="367"/>
      <c r="BJJ828" s="367"/>
      <c r="BJK828" s="367"/>
      <c r="BJL828" s="367"/>
      <c r="BJM828" s="367"/>
      <c r="BJN828" s="367"/>
      <c r="BJO828" s="367"/>
      <c r="BJP828" s="367"/>
      <c r="BJQ828" s="367"/>
      <c r="BJR828" s="367"/>
      <c r="BJS828" s="367"/>
      <c r="BJT828" s="367"/>
      <c r="BJU828" s="367"/>
      <c r="BJV828" s="367"/>
      <c r="BJW828" s="367"/>
      <c r="BJX828" s="367"/>
      <c r="BJY828" s="367"/>
      <c r="BJZ828" s="367"/>
      <c r="BKA828" s="367"/>
      <c r="BKB828" s="367"/>
      <c r="BKC828" s="367"/>
      <c r="BKD828" s="367"/>
      <c r="BKE828" s="367"/>
      <c r="BKF828" s="367"/>
      <c r="BKG828" s="367"/>
      <c r="BKH828" s="367"/>
      <c r="BKI828" s="367"/>
      <c r="BKJ828" s="367"/>
      <c r="BKK828" s="367"/>
      <c r="BKL828" s="367"/>
      <c r="BKM828" s="367"/>
      <c r="BKN828" s="367"/>
      <c r="BKO828" s="367"/>
      <c r="BKP828" s="367"/>
      <c r="BKQ828" s="367"/>
      <c r="BKR828" s="367"/>
      <c r="BKS828" s="367"/>
      <c r="BKT828" s="367"/>
      <c r="BKU828" s="367"/>
      <c r="BKV828" s="367"/>
      <c r="BKW828" s="367"/>
      <c r="BKX828" s="367"/>
      <c r="BKY828" s="367"/>
      <c r="BKZ828" s="367"/>
      <c r="BLA828" s="367"/>
      <c r="BLB828" s="367"/>
      <c r="BLC828" s="367"/>
      <c r="BLD828" s="367"/>
      <c r="BLE828" s="367"/>
      <c r="BLF828" s="367"/>
      <c r="BLG828" s="367"/>
      <c r="BLH828" s="367"/>
      <c r="BLI828" s="367"/>
      <c r="BLJ828" s="367"/>
      <c r="BLK828" s="367"/>
      <c r="BLL828" s="367"/>
      <c r="BLM828" s="367"/>
      <c r="BLN828" s="367"/>
      <c r="BLO828" s="367"/>
      <c r="BLP828" s="367"/>
      <c r="BLQ828" s="367"/>
      <c r="BLR828" s="367"/>
      <c r="BLS828" s="367"/>
      <c r="BLT828" s="367"/>
      <c r="BLU828" s="367"/>
      <c r="BLV828" s="367"/>
      <c r="BLW828" s="367"/>
      <c r="BLX828" s="367"/>
      <c r="BLY828" s="367"/>
      <c r="BLZ828" s="367"/>
      <c r="BMA828" s="367"/>
      <c r="BMB828" s="367"/>
      <c r="BMC828" s="367"/>
      <c r="BMD828" s="367"/>
      <c r="BME828" s="367"/>
      <c r="BMF828" s="367"/>
      <c r="BMG828" s="367"/>
      <c r="BMH828" s="367"/>
      <c r="BMI828" s="367"/>
      <c r="BMJ828" s="367"/>
      <c r="BMK828" s="367"/>
      <c r="BML828" s="367"/>
      <c r="BMM828" s="367"/>
      <c r="BMN828" s="367"/>
      <c r="BMO828" s="367"/>
      <c r="BMP828" s="367"/>
      <c r="BMQ828" s="367"/>
      <c r="BMR828" s="367"/>
      <c r="BMS828" s="367"/>
      <c r="BMT828" s="367"/>
      <c r="BMU828" s="367"/>
      <c r="BMV828" s="367"/>
      <c r="BMW828" s="367"/>
      <c r="BMX828" s="367"/>
      <c r="BMY828" s="367"/>
      <c r="BMZ828" s="367"/>
      <c r="BNA828" s="367"/>
      <c r="BNB828" s="367"/>
      <c r="BNC828" s="367"/>
      <c r="BND828" s="367"/>
      <c r="BNE828" s="367"/>
      <c r="BNF828" s="367"/>
      <c r="BNG828" s="367"/>
      <c r="BNH828" s="367"/>
      <c r="BNI828" s="367"/>
      <c r="BNJ828" s="367"/>
      <c r="BNK828" s="367"/>
      <c r="BNL828" s="367"/>
      <c r="BNM828" s="367"/>
      <c r="BNN828" s="367"/>
      <c r="BNO828" s="367"/>
      <c r="BNP828" s="367"/>
      <c r="BNQ828" s="367"/>
      <c r="BNR828" s="367"/>
      <c r="BNS828" s="367"/>
      <c r="BNT828" s="367"/>
      <c r="BNU828" s="367"/>
      <c r="BNV828" s="367"/>
      <c r="BNW828" s="367"/>
      <c r="BNX828" s="367"/>
      <c r="BNY828" s="367"/>
      <c r="BNZ828" s="367"/>
      <c r="BOA828" s="367"/>
      <c r="BOB828" s="367"/>
      <c r="BOC828" s="367"/>
      <c r="BOD828" s="367"/>
      <c r="BOE828" s="367"/>
      <c r="BOF828" s="367"/>
      <c r="BOG828" s="367"/>
      <c r="BOH828" s="367"/>
      <c r="BOI828" s="367"/>
      <c r="BOJ828" s="367"/>
      <c r="BOK828" s="367"/>
      <c r="BOL828" s="367"/>
      <c r="BOM828" s="367"/>
      <c r="BON828" s="367"/>
      <c r="BOO828" s="367"/>
      <c r="BOP828" s="367"/>
      <c r="BOQ828" s="367"/>
      <c r="BOR828" s="367"/>
      <c r="BOS828" s="367"/>
      <c r="BOT828" s="367"/>
      <c r="BOU828" s="367"/>
      <c r="BOV828" s="367"/>
      <c r="BOW828" s="367"/>
      <c r="BOX828" s="367"/>
      <c r="BOY828" s="367"/>
      <c r="BOZ828" s="367"/>
      <c r="BPA828" s="367"/>
      <c r="BPB828" s="367"/>
      <c r="BPC828" s="367"/>
      <c r="BPD828" s="367"/>
      <c r="BPE828" s="367"/>
      <c r="BPF828" s="367"/>
      <c r="BPG828" s="367"/>
      <c r="BPH828" s="367"/>
      <c r="BPI828" s="367"/>
      <c r="BPJ828" s="367"/>
      <c r="BPK828" s="367"/>
      <c r="BPL828" s="367"/>
      <c r="BPM828" s="367"/>
      <c r="BPN828" s="367"/>
      <c r="BPO828" s="367"/>
      <c r="BPP828" s="367"/>
      <c r="BPQ828" s="367"/>
      <c r="BPR828" s="367"/>
      <c r="BPS828" s="367"/>
      <c r="BPT828" s="367"/>
      <c r="BPU828" s="367"/>
      <c r="BPV828" s="367"/>
      <c r="BPW828" s="367"/>
      <c r="BPX828" s="367"/>
      <c r="BPY828" s="367"/>
      <c r="BPZ828" s="367"/>
      <c r="BQA828" s="367"/>
      <c r="BQB828" s="367"/>
      <c r="BQC828" s="367"/>
      <c r="BQD828" s="367"/>
      <c r="BQE828" s="367"/>
      <c r="BQF828" s="367"/>
      <c r="BQG828" s="367"/>
      <c r="BQH828" s="367"/>
      <c r="BQI828" s="367"/>
      <c r="BQJ828" s="367"/>
      <c r="BQK828" s="367"/>
      <c r="BQL828" s="367"/>
      <c r="BQM828" s="367"/>
      <c r="BQN828" s="367"/>
      <c r="BQO828" s="367"/>
      <c r="BQP828" s="367"/>
      <c r="BQQ828" s="367"/>
      <c r="BQR828" s="367"/>
      <c r="BQS828" s="367"/>
      <c r="BQT828" s="367"/>
      <c r="BQU828" s="367"/>
      <c r="BQV828" s="367"/>
      <c r="BQW828" s="367"/>
      <c r="BQX828" s="367"/>
      <c r="BQY828" s="367"/>
      <c r="BQZ828" s="367"/>
      <c r="BRA828" s="367"/>
      <c r="BRB828" s="367"/>
      <c r="BRC828" s="367"/>
      <c r="BRD828" s="367"/>
      <c r="BRE828" s="367"/>
      <c r="BRF828" s="367"/>
      <c r="BRG828" s="367"/>
      <c r="BRH828" s="367"/>
      <c r="BRI828" s="367"/>
      <c r="BRJ828" s="367"/>
      <c r="BRK828" s="367"/>
      <c r="BRL828" s="367"/>
      <c r="BRM828" s="367"/>
      <c r="BRN828" s="367"/>
      <c r="BRO828" s="367"/>
      <c r="BRP828" s="367"/>
      <c r="BRQ828" s="367"/>
      <c r="BRR828" s="367"/>
      <c r="BRS828" s="367"/>
      <c r="BRT828" s="367"/>
      <c r="BRU828" s="367"/>
      <c r="BRV828" s="367"/>
      <c r="BRW828" s="367"/>
      <c r="BRX828" s="367"/>
      <c r="BRY828" s="367"/>
      <c r="BRZ828" s="367"/>
      <c r="BSA828" s="367"/>
      <c r="BSB828" s="367"/>
      <c r="BSC828" s="367"/>
      <c r="BSD828" s="367"/>
      <c r="BSE828" s="367"/>
      <c r="BSF828" s="367"/>
      <c r="BSG828" s="367"/>
      <c r="BSH828" s="367"/>
      <c r="BSI828" s="367"/>
      <c r="BSJ828" s="367"/>
      <c r="BSK828" s="367"/>
      <c r="BSL828" s="367"/>
      <c r="BSM828" s="367"/>
      <c r="BSN828" s="367"/>
      <c r="BSO828" s="367"/>
      <c r="BSP828" s="367"/>
      <c r="BSQ828" s="367"/>
      <c r="BSR828" s="367"/>
      <c r="BSS828" s="367"/>
      <c r="BST828" s="367"/>
      <c r="BSU828" s="367"/>
      <c r="BSV828" s="367"/>
      <c r="BSW828" s="367"/>
      <c r="BSX828" s="367"/>
      <c r="BSY828" s="367"/>
      <c r="BSZ828" s="367"/>
      <c r="BTA828" s="367"/>
      <c r="BTB828" s="367"/>
      <c r="BTC828" s="367"/>
      <c r="BTD828" s="367"/>
      <c r="BTE828" s="367"/>
      <c r="BTF828" s="367"/>
      <c r="BTG828" s="367"/>
      <c r="BTH828" s="367"/>
      <c r="BTI828" s="367"/>
      <c r="BTJ828" s="367"/>
      <c r="BTK828" s="367"/>
      <c r="BTL828" s="367"/>
      <c r="BTM828" s="367"/>
      <c r="BTN828" s="367"/>
      <c r="BTO828" s="367"/>
      <c r="BTP828" s="367"/>
      <c r="BTQ828" s="367"/>
      <c r="BTR828" s="367"/>
      <c r="BTS828" s="367"/>
      <c r="BTT828" s="367"/>
      <c r="BTU828" s="367"/>
      <c r="BTV828" s="367"/>
      <c r="BTW828" s="367"/>
      <c r="BTX828" s="367"/>
      <c r="BTY828" s="367"/>
      <c r="BTZ828" s="367"/>
      <c r="BUA828" s="367"/>
      <c r="BUB828" s="367"/>
      <c r="BUC828" s="367"/>
      <c r="BUD828" s="367"/>
      <c r="BUE828" s="367"/>
      <c r="BUF828" s="367"/>
      <c r="BUG828" s="367"/>
      <c r="BUH828" s="367"/>
      <c r="BUI828" s="367"/>
      <c r="BUJ828" s="367"/>
      <c r="BUK828" s="367"/>
      <c r="BUL828" s="367"/>
      <c r="BUM828" s="367"/>
      <c r="BUN828" s="367"/>
      <c r="BUO828" s="367"/>
      <c r="BUP828" s="367"/>
      <c r="BUQ828" s="367"/>
      <c r="BUR828" s="367"/>
      <c r="BUS828" s="367"/>
      <c r="BUT828" s="367"/>
      <c r="BUU828" s="367"/>
      <c r="BUV828" s="367"/>
      <c r="BUW828" s="367"/>
      <c r="BUX828" s="367"/>
      <c r="BUY828" s="367"/>
      <c r="BUZ828" s="367"/>
      <c r="BVA828" s="367"/>
      <c r="BVB828" s="367"/>
      <c r="BVC828" s="367"/>
      <c r="BVD828" s="367"/>
      <c r="BVE828" s="367"/>
      <c r="BVF828" s="367"/>
      <c r="BVG828" s="367"/>
      <c r="BVH828" s="367"/>
      <c r="BVI828" s="367"/>
      <c r="BVJ828" s="367"/>
      <c r="BVK828" s="367"/>
      <c r="BVL828" s="367"/>
      <c r="BVM828" s="367"/>
      <c r="BVN828" s="367"/>
      <c r="BVO828" s="367"/>
      <c r="BVP828" s="367"/>
      <c r="BVQ828" s="367"/>
      <c r="BVR828" s="367"/>
      <c r="BVS828" s="367"/>
      <c r="BVT828" s="367"/>
      <c r="BVU828" s="367"/>
      <c r="BVV828" s="367"/>
      <c r="BVW828" s="367"/>
      <c r="BVX828" s="367"/>
      <c r="BVY828" s="367"/>
      <c r="BVZ828" s="367"/>
      <c r="BWA828" s="367"/>
      <c r="BWB828" s="367"/>
      <c r="BWC828" s="367"/>
      <c r="BWD828" s="367"/>
      <c r="BWE828" s="367"/>
      <c r="BWF828" s="367"/>
      <c r="BWG828" s="367"/>
      <c r="BWH828" s="367"/>
      <c r="BWI828" s="367"/>
      <c r="BWJ828" s="367"/>
      <c r="BWK828" s="367"/>
      <c r="BWL828" s="367"/>
      <c r="BWM828" s="367"/>
      <c r="BWN828" s="367"/>
      <c r="BWO828" s="367"/>
      <c r="BWP828" s="367"/>
      <c r="BWQ828" s="367"/>
      <c r="BWR828" s="367"/>
      <c r="BWS828" s="367"/>
      <c r="BWT828" s="367"/>
      <c r="BWU828" s="367"/>
      <c r="BWV828" s="367"/>
      <c r="BWW828" s="367"/>
      <c r="BWX828" s="367"/>
      <c r="BWY828" s="367"/>
      <c r="BWZ828" s="367"/>
      <c r="BXA828" s="367"/>
      <c r="BXB828" s="367"/>
      <c r="BXC828" s="367"/>
      <c r="BXD828" s="367"/>
      <c r="BXE828" s="367"/>
      <c r="BXF828" s="367"/>
      <c r="BXG828" s="367"/>
      <c r="BXH828" s="367"/>
      <c r="BXI828" s="367"/>
      <c r="BXJ828" s="367"/>
      <c r="BXK828" s="367"/>
      <c r="BXL828" s="367"/>
      <c r="BXM828" s="367"/>
      <c r="BXN828" s="367"/>
      <c r="BXO828" s="367"/>
      <c r="BXP828" s="367"/>
      <c r="BXQ828" s="367"/>
      <c r="BXR828" s="367"/>
      <c r="BXS828" s="367"/>
      <c r="BXT828" s="367"/>
      <c r="BXU828" s="367"/>
      <c r="BXV828" s="367"/>
      <c r="BXW828" s="367"/>
      <c r="BXX828" s="367"/>
      <c r="BXY828" s="367"/>
      <c r="BXZ828" s="367"/>
      <c r="BYA828" s="367"/>
      <c r="BYB828" s="367"/>
      <c r="BYC828" s="367"/>
      <c r="BYD828" s="367"/>
      <c r="BYE828" s="367"/>
      <c r="BYF828" s="367"/>
      <c r="BYG828" s="367"/>
      <c r="BYH828" s="367"/>
      <c r="BYI828" s="367"/>
      <c r="BYJ828" s="367"/>
      <c r="BYK828" s="367"/>
      <c r="BYL828" s="367"/>
      <c r="BYM828" s="367"/>
      <c r="BYN828" s="367"/>
      <c r="BYO828" s="367"/>
      <c r="BYP828" s="367"/>
      <c r="BYQ828" s="367"/>
      <c r="BYR828" s="367"/>
      <c r="BYS828" s="367"/>
      <c r="BYT828" s="367"/>
      <c r="BYU828" s="367"/>
      <c r="BYV828" s="367"/>
      <c r="BYW828" s="367"/>
      <c r="BYX828" s="367"/>
      <c r="BYY828" s="367"/>
      <c r="BYZ828" s="367"/>
      <c r="BZA828" s="367"/>
      <c r="BZB828" s="367"/>
      <c r="BZC828" s="367"/>
      <c r="BZD828" s="367"/>
      <c r="BZE828" s="367"/>
      <c r="BZF828" s="367"/>
      <c r="BZG828" s="367"/>
      <c r="BZH828" s="367"/>
      <c r="BZI828" s="367"/>
      <c r="BZJ828" s="367"/>
      <c r="BZK828" s="367"/>
      <c r="BZL828" s="367"/>
      <c r="BZM828" s="367"/>
      <c r="BZN828" s="367"/>
      <c r="BZO828" s="367"/>
      <c r="BZP828" s="367"/>
      <c r="BZQ828" s="367"/>
      <c r="BZR828" s="367"/>
      <c r="BZS828" s="367"/>
      <c r="BZT828" s="367"/>
      <c r="BZU828" s="367"/>
      <c r="BZV828" s="367"/>
      <c r="BZW828" s="367"/>
      <c r="BZX828" s="367"/>
      <c r="BZY828" s="367"/>
      <c r="BZZ828" s="367"/>
      <c r="CAA828" s="367"/>
      <c r="CAB828" s="367"/>
      <c r="CAC828" s="367"/>
      <c r="CAD828" s="367"/>
      <c r="CAE828" s="367"/>
      <c r="CAF828" s="367"/>
      <c r="CAG828" s="367"/>
      <c r="CAH828" s="367"/>
      <c r="CAI828" s="367"/>
      <c r="CAJ828" s="367"/>
      <c r="CAK828" s="367"/>
      <c r="CAL828" s="367"/>
      <c r="CAM828" s="367"/>
      <c r="CAN828" s="367"/>
      <c r="CAO828" s="367"/>
      <c r="CAP828" s="367"/>
      <c r="CAQ828" s="367"/>
      <c r="CAR828" s="367"/>
      <c r="CAS828" s="367"/>
      <c r="CAT828" s="367"/>
      <c r="CAU828" s="367"/>
      <c r="CAV828" s="367"/>
      <c r="CAW828" s="367"/>
      <c r="CAX828" s="367"/>
      <c r="CAY828" s="367"/>
      <c r="CAZ828" s="367"/>
      <c r="CBA828" s="367"/>
      <c r="CBB828" s="367"/>
      <c r="CBC828" s="367"/>
      <c r="CBD828" s="367"/>
      <c r="CBE828" s="367"/>
      <c r="CBF828" s="367"/>
      <c r="CBG828" s="367"/>
      <c r="CBH828" s="367"/>
      <c r="CBI828" s="367"/>
      <c r="CBJ828" s="367"/>
      <c r="CBK828" s="367"/>
      <c r="CBL828" s="367"/>
      <c r="CBM828" s="367"/>
      <c r="CBN828" s="367"/>
      <c r="CBO828" s="367"/>
      <c r="CBP828" s="367"/>
      <c r="CBQ828" s="367"/>
      <c r="CBR828" s="367"/>
      <c r="CBS828" s="367"/>
      <c r="CBT828" s="367"/>
      <c r="CBU828" s="367"/>
      <c r="CBV828" s="367"/>
      <c r="CBW828" s="367"/>
      <c r="CBX828" s="367"/>
      <c r="CBY828" s="367"/>
      <c r="CBZ828" s="367"/>
      <c r="CCA828" s="367"/>
      <c r="CCB828" s="367"/>
      <c r="CCC828" s="367"/>
      <c r="CCD828" s="367"/>
      <c r="CCE828" s="367"/>
      <c r="CCF828" s="367"/>
      <c r="CCG828" s="367"/>
      <c r="CCH828" s="367"/>
      <c r="CCI828" s="367"/>
      <c r="CCJ828" s="367"/>
      <c r="CCK828" s="367"/>
      <c r="CCL828" s="367"/>
      <c r="CCM828" s="367"/>
      <c r="CCN828" s="367"/>
      <c r="CCO828" s="367"/>
      <c r="CCP828" s="367"/>
      <c r="CCQ828" s="367"/>
      <c r="CCR828" s="367"/>
      <c r="CCS828" s="367"/>
      <c r="CCT828" s="367"/>
      <c r="CCU828" s="367"/>
      <c r="CCV828" s="367"/>
      <c r="CCW828" s="367"/>
      <c r="CCX828" s="367"/>
      <c r="CCY828" s="367"/>
      <c r="CCZ828" s="367"/>
      <c r="CDA828" s="367"/>
      <c r="CDB828" s="367"/>
      <c r="CDC828" s="367"/>
      <c r="CDD828" s="367"/>
      <c r="CDE828" s="367"/>
      <c r="CDF828" s="367"/>
      <c r="CDG828" s="367"/>
      <c r="CDH828" s="367"/>
      <c r="CDI828" s="367"/>
      <c r="CDJ828" s="367"/>
      <c r="CDK828" s="367"/>
      <c r="CDL828" s="367"/>
      <c r="CDM828" s="367"/>
      <c r="CDN828" s="367"/>
      <c r="CDO828" s="367"/>
      <c r="CDP828" s="367"/>
      <c r="CDQ828" s="367"/>
      <c r="CDR828" s="367"/>
      <c r="CDS828" s="367"/>
      <c r="CDT828" s="367"/>
      <c r="CDU828" s="367"/>
      <c r="CDV828" s="367"/>
      <c r="CDW828" s="367"/>
      <c r="CDX828" s="367"/>
      <c r="CDY828" s="367"/>
      <c r="CDZ828" s="367"/>
      <c r="CEA828" s="367"/>
      <c r="CEB828" s="367"/>
      <c r="CEC828" s="367"/>
      <c r="CED828" s="367"/>
      <c r="CEE828" s="367"/>
      <c r="CEF828" s="367"/>
      <c r="CEG828" s="367"/>
      <c r="CEH828" s="367"/>
      <c r="CEI828" s="367"/>
      <c r="CEJ828" s="367"/>
      <c r="CEK828" s="367"/>
      <c r="CEL828" s="367"/>
      <c r="CEM828" s="367"/>
      <c r="CEN828" s="367"/>
      <c r="CEO828" s="367"/>
      <c r="CEP828" s="367"/>
      <c r="CEQ828" s="367"/>
      <c r="CER828" s="367"/>
      <c r="CES828" s="367"/>
      <c r="CET828" s="367"/>
      <c r="CEU828" s="367"/>
      <c r="CEV828" s="367"/>
      <c r="CEW828" s="367"/>
      <c r="CEX828" s="367"/>
      <c r="CEY828" s="367"/>
      <c r="CEZ828" s="367"/>
      <c r="CFA828" s="367"/>
      <c r="CFB828" s="367"/>
      <c r="CFC828" s="367"/>
      <c r="CFD828" s="367"/>
      <c r="CFE828" s="367"/>
      <c r="CFF828" s="367"/>
      <c r="CFG828" s="367"/>
      <c r="CFH828" s="367"/>
      <c r="CFI828" s="367"/>
      <c r="CFJ828" s="367"/>
      <c r="CFK828" s="367"/>
      <c r="CFL828" s="367"/>
      <c r="CFM828" s="367"/>
      <c r="CFN828" s="367"/>
      <c r="CFO828" s="367"/>
      <c r="CFP828" s="367"/>
      <c r="CFQ828" s="367"/>
      <c r="CFR828" s="367"/>
      <c r="CFS828" s="367"/>
      <c r="CFT828" s="367"/>
      <c r="CFU828" s="367"/>
      <c r="CFV828" s="367"/>
      <c r="CFW828" s="367"/>
      <c r="CFX828" s="367"/>
      <c r="CFY828" s="367"/>
      <c r="CFZ828" s="367"/>
      <c r="CGA828" s="367"/>
      <c r="CGB828" s="367"/>
      <c r="CGC828" s="367"/>
      <c r="CGD828" s="367"/>
      <c r="CGE828" s="367"/>
      <c r="CGF828" s="367"/>
      <c r="CGG828" s="367"/>
      <c r="CGH828" s="367"/>
      <c r="CGI828" s="367"/>
      <c r="CGJ828" s="367"/>
      <c r="CGK828" s="367"/>
      <c r="CGL828" s="367"/>
      <c r="CGM828" s="367"/>
      <c r="CGN828" s="367"/>
      <c r="CGO828" s="367"/>
      <c r="CGP828" s="367"/>
      <c r="CGQ828" s="367"/>
      <c r="CGR828" s="367"/>
      <c r="CGS828" s="367"/>
      <c r="CGT828" s="367"/>
      <c r="CGU828" s="367"/>
      <c r="CGV828" s="367"/>
      <c r="CGW828" s="367"/>
      <c r="CGX828" s="367"/>
      <c r="CGY828" s="367"/>
      <c r="CGZ828" s="367"/>
      <c r="CHA828" s="367"/>
      <c r="CHB828" s="367"/>
      <c r="CHC828" s="367"/>
      <c r="CHD828" s="367"/>
      <c r="CHE828" s="367"/>
      <c r="CHF828" s="367"/>
      <c r="CHG828" s="367"/>
      <c r="CHH828" s="367"/>
      <c r="CHI828" s="367"/>
      <c r="CHJ828" s="367"/>
      <c r="CHK828" s="367"/>
      <c r="CHL828" s="367"/>
      <c r="CHM828" s="367"/>
      <c r="CHN828" s="367"/>
      <c r="CHO828" s="367"/>
      <c r="CHP828" s="367"/>
      <c r="CHQ828" s="367"/>
      <c r="CHR828" s="367"/>
      <c r="CHS828" s="367"/>
      <c r="CHT828" s="367"/>
      <c r="CHU828" s="367"/>
      <c r="CHV828" s="367"/>
      <c r="CHW828" s="367"/>
      <c r="CHX828" s="367"/>
      <c r="CHY828" s="367"/>
      <c r="CHZ828" s="367"/>
      <c r="CIA828" s="367"/>
      <c r="CIB828" s="367"/>
      <c r="CIC828" s="367"/>
      <c r="CID828" s="367"/>
      <c r="CIE828" s="367"/>
      <c r="CIF828" s="367"/>
      <c r="CIG828" s="367"/>
      <c r="CIH828" s="367"/>
      <c r="CII828" s="367"/>
      <c r="CIJ828" s="367"/>
      <c r="CIK828" s="367"/>
      <c r="CIL828" s="367"/>
      <c r="CIM828" s="367"/>
      <c r="CIN828" s="367"/>
      <c r="CIO828" s="367"/>
      <c r="CIP828" s="367"/>
      <c r="CIQ828" s="367"/>
      <c r="CIR828" s="367"/>
      <c r="CIS828" s="367"/>
      <c r="CIT828" s="367"/>
      <c r="CIU828" s="367"/>
      <c r="CIV828" s="367"/>
      <c r="CIW828" s="367"/>
      <c r="CIX828" s="367"/>
      <c r="CIY828" s="367"/>
      <c r="CIZ828" s="367"/>
      <c r="CJA828" s="367"/>
      <c r="CJB828" s="367"/>
      <c r="CJC828" s="367"/>
      <c r="CJD828" s="367"/>
      <c r="CJE828" s="367"/>
      <c r="CJF828" s="367"/>
      <c r="CJG828" s="367"/>
      <c r="CJH828" s="367"/>
      <c r="CJI828" s="367"/>
      <c r="CJJ828" s="367"/>
      <c r="CJK828" s="367"/>
      <c r="CJL828" s="367"/>
      <c r="CJM828" s="367"/>
      <c r="CJN828" s="367"/>
      <c r="CJO828" s="367"/>
      <c r="CJP828" s="367"/>
      <c r="CJQ828" s="367"/>
      <c r="CJR828" s="367"/>
      <c r="CJS828" s="367"/>
      <c r="CJT828" s="367"/>
      <c r="CJU828" s="367"/>
      <c r="CJV828" s="367"/>
      <c r="CJW828" s="367"/>
      <c r="CJX828" s="367"/>
      <c r="CJY828" s="367"/>
      <c r="CJZ828" s="367"/>
      <c r="CKA828" s="367"/>
      <c r="CKB828" s="367"/>
      <c r="CKC828" s="367"/>
      <c r="CKD828" s="367"/>
      <c r="CKE828" s="367"/>
      <c r="CKF828" s="367"/>
      <c r="CKG828" s="367"/>
      <c r="CKH828" s="367"/>
      <c r="CKI828" s="367"/>
      <c r="CKJ828" s="367"/>
      <c r="CKK828" s="367"/>
      <c r="CKL828" s="367"/>
      <c r="CKM828" s="367"/>
      <c r="CKN828" s="367"/>
      <c r="CKO828" s="367"/>
      <c r="CKP828" s="367"/>
      <c r="CKQ828" s="367"/>
      <c r="CKR828" s="367"/>
      <c r="CKS828" s="367"/>
      <c r="CKT828" s="367"/>
      <c r="CKU828" s="367"/>
      <c r="CKV828" s="367"/>
      <c r="CKW828" s="367"/>
      <c r="CKX828" s="367"/>
      <c r="CKY828" s="367"/>
      <c r="CKZ828" s="367"/>
      <c r="CLA828" s="367"/>
      <c r="CLB828" s="367"/>
      <c r="CLC828" s="367"/>
      <c r="CLD828" s="367"/>
      <c r="CLE828" s="367"/>
      <c r="CLF828" s="367"/>
      <c r="CLG828" s="367"/>
      <c r="CLH828" s="367"/>
      <c r="CLI828" s="367"/>
      <c r="CLJ828" s="367"/>
      <c r="CLK828" s="367"/>
      <c r="CLL828" s="367"/>
      <c r="CLM828" s="367"/>
      <c r="CLN828" s="367"/>
      <c r="CLO828" s="367"/>
      <c r="CLP828" s="367"/>
      <c r="CLQ828" s="367"/>
      <c r="CLR828" s="367"/>
      <c r="CLS828" s="367"/>
      <c r="CLT828" s="367"/>
      <c r="CLU828" s="367"/>
      <c r="CLV828" s="367"/>
      <c r="CLW828" s="367"/>
      <c r="CLX828" s="367"/>
      <c r="CLY828" s="367"/>
      <c r="CLZ828" s="367"/>
      <c r="CMA828" s="367"/>
      <c r="CMB828" s="367"/>
      <c r="CMC828" s="367"/>
      <c r="CMD828" s="367"/>
      <c r="CME828" s="367"/>
      <c r="CMF828" s="367"/>
      <c r="CMG828" s="367"/>
      <c r="CMH828" s="367"/>
      <c r="CMI828" s="367"/>
      <c r="CMJ828" s="367"/>
      <c r="CMK828" s="367"/>
      <c r="CML828" s="367"/>
      <c r="CMM828" s="367"/>
      <c r="CMN828" s="367"/>
      <c r="CMO828" s="367"/>
      <c r="CMP828" s="367"/>
      <c r="CMQ828" s="367"/>
      <c r="CMR828" s="367"/>
      <c r="CMS828" s="367"/>
      <c r="CMT828" s="367"/>
      <c r="CMU828" s="367"/>
      <c r="CMV828" s="367"/>
      <c r="CMW828" s="367"/>
      <c r="CMX828" s="367"/>
      <c r="CMY828" s="367"/>
      <c r="CMZ828" s="367"/>
      <c r="CNA828" s="367"/>
      <c r="CNB828" s="367"/>
      <c r="CNC828" s="367"/>
      <c r="CND828" s="367"/>
      <c r="CNE828" s="367"/>
      <c r="CNF828" s="367"/>
      <c r="CNG828" s="367"/>
      <c r="CNH828" s="367"/>
      <c r="CNI828" s="367"/>
      <c r="CNJ828" s="367"/>
      <c r="CNK828" s="367"/>
      <c r="CNL828" s="367"/>
      <c r="CNM828" s="367"/>
      <c r="CNN828" s="367"/>
      <c r="CNO828" s="367"/>
      <c r="CNP828" s="367"/>
      <c r="CNQ828" s="367"/>
      <c r="CNR828" s="367"/>
      <c r="CNS828" s="367"/>
      <c r="CNT828" s="367"/>
      <c r="CNU828" s="367"/>
      <c r="CNV828" s="367"/>
      <c r="CNW828" s="367"/>
      <c r="CNX828" s="367"/>
      <c r="CNY828" s="367"/>
      <c r="CNZ828" s="367"/>
      <c r="COA828" s="367"/>
      <c r="COB828" s="367"/>
      <c r="COC828" s="367"/>
      <c r="COD828" s="367"/>
      <c r="COE828" s="367"/>
      <c r="COF828" s="367"/>
      <c r="COG828" s="367"/>
      <c r="COH828" s="367"/>
      <c r="COI828" s="367"/>
      <c r="COJ828" s="367"/>
      <c r="COK828" s="367"/>
      <c r="COL828" s="367"/>
      <c r="COM828" s="367"/>
      <c r="CON828" s="367"/>
      <c r="COO828" s="367"/>
      <c r="COP828" s="367"/>
      <c r="COQ828" s="367"/>
      <c r="COR828" s="367"/>
      <c r="COS828" s="367"/>
      <c r="COT828" s="367"/>
      <c r="COU828" s="367"/>
      <c r="COV828" s="367"/>
      <c r="COW828" s="367"/>
      <c r="COX828" s="367"/>
      <c r="COY828" s="367"/>
      <c r="COZ828" s="367"/>
      <c r="CPA828" s="367"/>
      <c r="CPB828" s="367"/>
      <c r="CPC828" s="367"/>
      <c r="CPD828" s="367"/>
      <c r="CPE828" s="367"/>
      <c r="CPF828" s="367"/>
      <c r="CPG828" s="367"/>
      <c r="CPH828" s="367"/>
      <c r="CPI828" s="367"/>
      <c r="CPJ828" s="367"/>
      <c r="CPK828" s="367"/>
      <c r="CPL828" s="367"/>
      <c r="CPM828" s="367"/>
      <c r="CPN828" s="367"/>
      <c r="CPO828" s="367"/>
      <c r="CPP828" s="367"/>
      <c r="CPQ828" s="367"/>
      <c r="CPR828" s="367"/>
      <c r="CPS828" s="367"/>
      <c r="CPT828" s="367"/>
      <c r="CPU828" s="367"/>
      <c r="CPV828" s="367"/>
      <c r="CPW828" s="367"/>
      <c r="CPX828" s="367"/>
      <c r="CPY828" s="367"/>
      <c r="CPZ828" s="367"/>
      <c r="CQA828" s="367"/>
      <c r="CQB828" s="367"/>
      <c r="CQC828" s="367"/>
      <c r="CQD828" s="367"/>
      <c r="CQE828" s="367"/>
      <c r="CQF828" s="367"/>
      <c r="CQG828" s="367"/>
      <c r="CQH828" s="367"/>
      <c r="CQI828" s="367"/>
      <c r="CQJ828" s="367"/>
      <c r="CQK828" s="367"/>
      <c r="CQL828" s="367"/>
      <c r="CQM828" s="367"/>
      <c r="CQN828" s="367"/>
      <c r="CQO828" s="367"/>
      <c r="CQP828" s="367"/>
      <c r="CQQ828" s="367"/>
      <c r="CQR828" s="367"/>
      <c r="CQS828" s="367"/>
      <c r="CQT828" s="367"/>
      <c r="CQU828" s="367"/>
      <c r="CQV828" s="367"/>
      <c r="CQW828" s="367"/>
      <c r="CQX828" s="367"/>
      <c r="CQY828" s="367"/>
      <c r="CQZ828" s="367"/>
      <c r="CRA828" s="367"/>
      <c r="CRB828" s="367"/>
      <c r="CRC828" s="367"/>
      <c r="CRD828" s="367"/>
      <c r="CRE828" s="367"/>
      <c r="CRF828" s="367"/>
      <c r="CRG828" s="367"/>
      <c r="CRH828" s="367"/>
      <c r="CRI828" s="367"/>
      <c r="CRJ828" s="367"/>
      <c r="CRK828" s="367"/>
      <c r="CRL828" s="367"/>
      <c r="CRM828" s="367"/>
      <c r="CRN828" s="367"/>
      <c r="CRO828" s="367"/>
      <c r="CRP828" s="367"/>
      <c r="CRQ828" s="367"/>
      <c r="CRR828" s="367"/>
      <c r="CRS828" s="367"/>
      <c r="CRT828" s="367"/>
      <c r="CRU828" s="367"/>
      <c r="CRV828" s="367"/>
      <c r="CRW828" s="367"/>
      <c r="CRX828" s="367"/>
      <c r="CRY828" s="367"/>
      <c r="CRZ828" s="367"/>
      <c r="CSA828" s="367"/>
      <c r="CSB828" s="367"/>
      <c r="CSC828" s="367"/>
      <c r="CSD828" s="367"/>
      <c r="CSE828" s="367"/>
      <c r="CSF828" s="367"/>
      <c r="CSG828" s="367"/>
      <c r="CSH828" s="367"/>
      <c r="CSI828" s="367"/>
      <c r="CSJ828" s="367"/>
      <c r="CSK828" s="367"/>
      <c r="CSL828" s="367"/>
      <c r="CSM828" s="367"/>
      <c r="CSN828" s="367"/>
      <c r="CSO828" s="367"/>
      <c r="CSP828" s="367"/>
      <c r="CSQ828" s="367"/>
      <c r="CSR828" s="367"/>
      <c r="CSS828" s="367"/>
      <c r="CST828" s="367"/>
      <c r="CSU828" s="367"/>
      <c r="CSV828" s="367"/>
      <c r="CSW828" s="367"/>
      <c r="CSX828" s="367"/>
      <c r="CSY828" s="367"/>
      <c r="CSZ828" s="367"/>
      <c r="CTA828" s="367"/>
      <c r="CTB828" s="367"/>
      <c r="CTC828" s="367"/>
      <c r="CTD828" s="367"/>
      <c r="CTE828" s="367"/>
      <c r="CTF828" s="367"/>
      <c r="CTG828" s="367"/>
      <c r="CTH828" s="367"/>
      <c r="CTI828" s="367"/>
      <c r="CTJ828" s="367"/>
      <c r="CTK828" s="367"/>
      <c r="CTL828" s="367"/>
      <c r="CTM828" s="367"/>
      <c r="CTN828" s="367"/>
      <c r="CTO828" s="367"/>
      <c r="CTP828" s="367"/>
      <c r="CTQ828" s="367"/>
      <c r="CTR828" s="367"/>
      <c r="CTS828" s="367"/>
      <c r="CTT828" s="367"/>
      <c r="CTU828" s="367"/>
      <c r="CTV828" s="367"/>
      <c r="CTW828" s="367"/>
      <c r="CTX828" s="367"/>
      <c r="CTY828" s="367"/>
      <c r="CTZ828" s="367"/>
      <c r="CUA828" s="367"/>
      <c r="CUB828" s="367"/>
      <c r="CUC828" s="367"/>
      <c r="CUD828" s="367"/>
      <c r="CUE828" s="367"/>
      <c r="CUF828" s="367"/>
      <c r="CUG828" s="367"/>
      <c r="CUH828" s="367"/>
      <c r="CUI828" s="367"/>
      <c r="CUJ828" s="367"/>
      <c r="CUK828" s="367"/>
      <c r="CUL828" s="367"/>
      <c r="CUM828" s="367"/>
      <c r="CUN828" s="367"/>
      <c r="CUO828" s="367"/>
      <c r="CUP828" s="367"/>
      <c r="CUQ828" s="367"/>
      <c r="CUR828" s="367"/>
      <c r="CUS828" s="367"/>
      <c r="CUT828" s="367"/>
      <c r="CUU828" s="367"/>
      <c r="CUV828" s="367"/>
      <c r="CUW828" s="367"/>
      <c r="CUX828" s="367"/>
      <c r="CUY828" s="367"/>
      <c r="CUZ828" s="367"/>
      <c r="CVA828" s="367"/>
      <c r="CVB828" s="367"/>
      <c r="CVC828" s="367"/>
      <c r="CVD828" s="367"/>
      <c r="CVE828" s="367"/>
      <c r="CVF828" s="367"/>
      <c r="CVG828" s="367"/>
      <c r="CVH828" s="367"/>
      <c r="CVI828" s="367"/>
      <c r="CVJ828" s="367"/>
      <c r="CVK828" s="367"/>
      <c r="CVL828" s="367"/>
      <c r="CVM828" s="367"/>
      <c r="CVN828" s="367"/>
      <c r="CVO828" s="367"/>
      <c r="CVP828" s="367"/>
      <c r="CVQ828" s="367"/>
      <c r="CVR828" s="367"/>
      <c r="CVS828" s="367"/>
      <c r="CVT828" s="367"/>
      <c r="CVU828" s="367"/>
      <c r="CVV828" s="367"/>
      <c r="CVW828" s="367"/>
      <c r="CVX828" s="367"/>
      <c r="CVY828" s="367"/>
      <c r="CVZ828" s="367"/>
      <c r="CWA828" s="367"/>
      <c r="CWB828" s="367"/>
      <c r="CWC828" s="367"/>
      <c r="CWD828" s="367"/>
      <c r="CWE828" s="367"/>
      <c r="CWF828" s="367"/>
      <c r="CWG828" s="367"/>
      <c r="CWH828" s="367"/>
      <c r="CWI828" s="367"/>
      <c r="CWJ828" s="367"/>
      <c r="CWK828" s="367"/>
      <c r="CWL828" s="367"/>
      <c r="CWM828" s="367"/>
      <c r="CWN828" s="367"/>
      <c r="CWO828" s="367"/>
      <c r="CWP828" s="367"/>
      <c r="CWQ828" s="367"/>
      <c r="CWR828" s="367"/>
      <c r="CWS828" s="367"/>
      <c r="CWT828" s="367"/>
      <c r="CWU828" s="367"/>
      <c r="CWV828" s="367"/>
      <c r="CWW828" s="367"/>
      <c r="CWX828" s="367"/>
      <c r="CWY828" s="367"/>
      <c r="CWZ828" s="367"/>
      <c r="CXA828" s="367"/>
      <c r="CXB828" s="367"/>
      <c r="CXC828" s="367"/>
      <c r="CXD828" s="367"/>
      <c r="CXE828" s="367"/>
      <c r="CXF828" s="367"/>
      <c r="CXG828" s="367"/>
      <c r="CXH828" s="367"/>
      <c r="CXI828" s="367"/>
      <c r="CXJ828" s="367"/>
      <c r="CXK828" s="367"/>
      <c r="CXL828" s="367"/>
      <c r="CXM828" s="367"/>
      <c r="CXN828" s="367"/>
      <c r="CXO828" s="367"/>
      <c r="CXP828" s="367"/>
      <c r="CXQ828" s="367"/>
      <c r="CXR828" s="367"/>
      <c r="CXS828" s="367"/>
      <c r="CXT828" s="367"/>
      <c r="CXU828" s="367"/>
      <c r="CXV828" s="367"/>
      <c r="CXW828" s="367"/>
      <c r="CXX828" s="367"/>
      <c r="CXY828" s="367"/>
      <c r="CXZ828" s="367"/>
      <c r="CYA828" s="367"/>
      <c r="CYB828" s="367"/>
      <c r="CYC828" s="367"/>
      <c r="CYD828" s="367"/>
      <c r="CYE828" s="367"/>
      <c r="CYF828" s="367"/>
      <c r="CYG828" s="367"/>
      <c r="CYH828" s="367"/>
      <c r="CYI828" s="367"/>
      <c r="CYJ828" s="367"/>
      <c r="CYK828" s="367"/>
      <c r="CYL828" s="367"/>
      <c r="CYM828" s="367"/>
      <c r="CYN828" s="367"/>
      <c r="CYO828" s="367"/>
      <c r="CYP828" s="367"/>
      <c r="CYQ828" s="367"/>
      <c r="CYR828" s="367"/>
      <c r="CYS828" s="367"/>
      <c r="CYT828" s="367"/>
      <c r="CYU828" s="367"/>
      <c r="CYV828" s="367"/>
      <c r="CYW828" s="367"/>
      <c r="CYX828" s="367"/>
      <c r="CYY828" s="367"/>
      <c r="CYZ828" s="367"/>
      <c r="CZA828" s="367"/>
      <c r="CZB828" s="367"/>
      <c r="CZC828" s="367"/>
      <c r="CZD828" s="367"/>
      <c r="CZE828" s="367"/>
      <c r="CZF828" s="367"/>
      <c r="CZG828" s="367"/>
      <c r="CZH828" s="367"/>
      <c r="CZI828" s="367"/>
      <c r="CZJ828" s="367"/>
      <c r="CZK828" s="367"/>
      <c r="CZL828" s="367"/>
      <c r="CZM828" s="367"/>
      <c r="CZN828" s="367"/>
      <c r="CZO828" s="367"/>
      <c r="CZP828" s="367"/>
      <c r="CZQ828" s="367"/>
      <c r="CZR828" s="367"/>
      <c r="CZS828" s="367"/>
      <c r="CZT828" s="367"/>
      <c r="CZU828" s="367"/>
      <c r="CZV828" s="367"/>
      <c r="CZW828" s="367"/>
      <c r="CZX828" s="367"/>
      <c r="CZY828" s="367"/>
      <c r="CZZ828" s="367"/>
      <c r="DAA828" s="367"/>
      <c r="DAB828" s="367"/>
      <c r="DAC828" s="367"/>
      <c r="DAD828" s="367"/>
      <c r="DAE828" s="367"/>
      <c r="DAF828" s="367"/>
      <c r="DAG828" s="367"/>
      <c r="DAH828" s="367"/>
      <c r="DAI828" s="367"/>
      <c r="DAJ828" s="367"/>
      <c r="DAK828" s="367"/>
      <c r="DAL828" s="367"/>
      <c r="DAM828" s="367"/>
      <c r="DAN828" s="367"/>
      <c r="DAO828" s="367"/>
      <c r="DAP828" s="367"/>
      <c r="DAQ828" s="367"/>
      <c r="DAR828" s="367"/>
      <c r="DAS828" s="367"/>
      <c r="DAT828" s="367"/>
      <c r="DAU828" s="367"/>
      <c r="DAV828" s="367"/>
      <c r="DAW828" s="367"/>
      <c r="DAX828" s="367"/>
      <c r="DAY828" s="367"/>
      <c r="DAZ828" s="367"/>
      <c r="DBA828" s="367"/>
      <c r="DBB828" s="367"/>
      <c r="DBC828" s="367"/>
      <c r="DBD828" s="367"/>
      <c r="DBE828" s="367"/>
      <c r="DBF828" s="367"/>
      <c r="DBG828" s="367"/>
      <c r="DBH828" s="367"/>
      <c r="DBI828" s="367"/>
      <c r="DBJ828" s="367"/>
      <c r="DBK828" s="367"/>
      <c r="DBL828" s="367"/>
      <c r="DBM828" s="367"/>
      <c r="DBN828" s="367"/>
      <c r="DBO828" s="367"/>
      <c r="DBP828" s="367"/>
      <c r="DBQ828" s="367"/>
      <c r="DBR828" s="367"/>
      <c r="DBS828" s="367"/>
      <c r="DBT828" s="367"/>
      <c r="DBU828" s="367"/>
      <c r="DBV828" s="367"/>
      <c r="DBW828" s="367"/>
      <c r="DBX828" s="367"/>
      <c r="DBY828" s="367"/>
      <c r="DBZ828" s="367"/>
      <c r="DCA828" s="367"/>
      <c r="DCB828" s="367"/>
      <c r="DCC828" s="367"/>
      <c r="DCD828" s="367"/>
      <c r="DCE828" s="367"/>
      <c r="DCF828" s="367"/>
      <c r="DCG828" s="367"/>
      <c r="DCH828" s="367"/>
      <c r="DCI828" s="367"/>
      <c r="DCJ828" s="367"/>
      <c r="DCK828" s="367"/>
      <c r="DCL828" s="367"/>
      <c r="DCM828" s="367"/>
      <c r="DCN828" s="367"/>
      <c r="DCO828" s="367"/>
      <c r="DCP828" s="367"/>
      <c r="DCQ828" s="367"/>
      <c r="DCR828" s="367"/>
      <c r="DCS828" s="367"/>
      <c r="DCT828" s="367"/>
      <c r="DCU828" s="367"/>
      <c r="DCV828" s="367"/>
      <c r="DCW828" s="367"/>
      <c r="DCX828" s="367"/>
      <c r="DCY828" s="367"/>
      <c r="DCZ828" s="367"/>
      <c r="DDA828" s="367"/>
      <c r="DDB828" s="367"/>
      <c r="DDC828" s="367"/>
      <c r="DDD828" s="367"/>
      <c r="DDE828" s="367"/>
      <c r="DDF828" s="367"/>
      <c r="DDG828" s="367"/>
      <c r="DDH828" s="367"/>
      <c r="DDI828" s="367"/>
      <c r="DDJ828" s="367"/>
      <c r="DDK828" s="367"/>
      <c r="DDL828" s="367"/>
      <c r="DDM828" s="367"/>
      <c r="DDN828" s="367"/>
      <c r="DDO828" s="367"/>
      <c r="DDP828" s="367"/>
      <c r="DDQ828" s="367"/>
      <c r="DDR828" s="367"/>
      <c r="DDS828" s="367"/>
      <c r="DDT828" s="367"/>
      <c r="DDU828" s="367"/>
      <c r="DDV828" s="367"/>
      <c r="DDW828" s="367"/>
      <c r="DDX828" s="367"/>
      <c r="DDY828" s="367"/>
      <c r="DDZ828" s="367"/>
      <c r="DEA828" s="367"/>
      <c r="DEB828" s="367"/>
      <c r="DEC828" s="367"/>
      <c r="DED828" s="367"/>
      <c r="DEE828" s="367"/>
      <c r="DEF828" s="367"/>
      <c r="DEG828" s="367"/>
      <c r="DEH828" s="367"/>
      <c r="DEI828" s="367"/>
      <c r="DEJ828" s="367"/>
      <c r="DEK828" s="367"/>
      <c r="DEL828" s="367"/>
      <c r="DEM828" s="367"/>
      <c r="DEN828" s="367"/>
      <c r="DEO828" s="367"/>
      <c r="DEP828" s="367"/>
      <c r="DEQ828" s="367"/>
      <c r="DER828" s="367"/>
      <c r="DES828" s="367"/>
      <c r="DET828" s="367"/>
      <c r="DEU828" s="367"/>
      <c r="DEV828" s="367"/>
      <c r="DEW828" s="367"/>
      <c r="DEX828" s="367"/>
      <c r="DEY828" s="367"/>
      <c r="DEZ828" s="367"/>
      <c r="DFA828" s="367"/>
      <c r="DFB828" s="367"/>
      <c r="DFC828" s="367"/>
      <c r="DFD828" s="367"/>
      <c r="DFE828" s="367"/>
      <c r="DFF828" s="367"/>
      <c r="DFG828" s="367"/>
      <c r="DFH828" s="367"/>
      <c r="DFI828" s="367"/>
      <c r="DFJ828" s="367"/>
      <c r="DFK828" s="367"/>
      <c r="DFL828" s="367"/>
      <c r="DFM828" s="367"/>
      <c r="DFN828" s="367"/>
      <c r="DFO828" s="367"/>
      <c r="DFP828" s="367"/>
      <c r="DFQ828" s="367"/>
      <c r="DFR828" s="367"/>
      <c r="DFS828" s="367"/>
      <c r="DFT828" s="367"/>
      <c r="DFU828" s="367"/>
      <c r="DFV828" s="367"/>
      <c r="DFW828" s="367"/>
      <c r="DFX828" s="367"/>
      <c r="DFY828" s="367"/>
      <c r="DFZ828" s="367"/>
      <c r="DGA828" s="367"/>
      <c r="DGB828" s="367"/>
      <c r="DGC828" s="367"/>
      <c r="DGD828" s="367"/>
      <c r="DGE828" s="367"/>
      <c r="DGF828" s="367"/>
      <c r="DGG828" s="367"/>
      <c r="DGH828" s="367"/>
      <c r="DGI828" s="367"/>
      <c r="DGJ828" s="367"/>
      <c r="DGK828" s="367"/>
      <c r="DGL828" s="367"/>
      <c r="DGM828" s="367"/>
      <c r="DGN828" s="367"/>
      <c r="DGO828" s="367"/>
      <c r="DGP828" s="367"/>
      <c r="DGQ828" s="367"/>
      <c r="DGR828" s="367"/>
      <c r="DGS828" s="367"/>
      <c r="DGT828" s="367"/>
      <c r="DGU828" s="367"/>
      <c r="DGV828" s="367"/>
      <c r="DGW828" s="367"/>
      <c r="DGX828" s="367"/>
      <c r="DGY828" s="367"/>
      <c r="DGZ828" s="367"/>
      <c r="DHA828" s="367"/>
      <c r="DHB828" s="367"/>
      <c r="DHC828" s="367"/>
      <c r="DHD828" s="367"/>
      <c r="DHE828" s="367"/>
      <c r="DHF828" s="367"/>
      <c r="DHG828" s="367"/>
      <c r="DHH828" s="367"/>
      <c r="DHI828" s="367"/>
      <c r="DHJ828" s="367"/>
      <c r="DHK828" s="367"/>
      <c r="DHL828" s="367"/>
      <c r="DHM828" s="367"/>
      <c r="DHN828" s="367"/>
      <c r="DHO828" s="367"/>
      <c r="DHP828" s="367"/>
      <c r="DHQ828" s="367"/>
      <c r="DHR828" s="367"/>
      <c r="DHS828" s="367"/>
      <c r="DHT828" s="367"/>
      <c r="DHU828" s="367"/>
      <c r="DHV828" s="367"/>
      <c r="DHW828" s="367"/>
      <c r="DHX828" s="367"/>
      <c r="DHY828" s="367"/>
      <c r="DHZ828" s="367"/>
      <c r="DIA828" s="367"/>
      <c r="DIB828" s="367"/>
      <c r="DIC828" s="367"/>
      <c r="DID828" s="367"/>
      <c r="DIE828" s="367"/>
      <c r="DIF828" s="367"/>
      <c r="DIG828" s="367"/>
      <c r="DIH828" s="367"/>
      <c r="DII828" s="367"/>
      <c r="DIJ828" s="367"/>
      <c r="DIK828" s="367"/>
      <c r="DIL828" s="367"/>
      <c r="DIM828" s="367"/>
      <c r="DIN828" s="367"/>
      <c r="DIO828" s="367"/>
      <c r="DIP828" s="367"/>
      <c r="DIQ828" s="367"/>
      <c r="DIR828" s="367"/>
      <c r="DIS828" s="367"/>
      <c r="DIT828" s="367"/>
      <c r="DIU828" s="367"/>
      <c r="DIV828" s="367"/>
      <c r="DIW828" s="367"/>
      <c r="DIX828" s="367"/>
      <c r="DIY828" s="367"/>
      <c r="DIZ828" s="367"/>
      <c r="DJA828" s="367"/>
      <c r="DJB828" s="367"/>
      <c r="DJC828" s="367"/>
      <c r="DJD828" s="367"/>
      <c r="DJE828" s="367"/>
      <c r="DJF828" s="367"/>
      <c r="DJG828" s="367"/>
      <c r="DJH828" s="367"/>
      <c r="DJI828" s="367"/>
      <c r="DJJ828" s="367"/>
      <c r="DJK828" s="367"/>
      <c r="DJL828" s="367"/>
      <c r="DJM828" s="367"/>
      <c r="DJN828" s="367"/>
      <c r="DJO828" s="367"/>
      <c r="DJP828" s="367"/>
      <c r="DJQ828" s="367"/>
      <c r="DJR828" s="367"/>
      <c r="DJS828" s="367"/>
      <c r="DJT828" s="367"/>
      <c r="DJU828" s="367"/>
      <c r="DJV828" s="367"/>
      <c r="DJW828" s="367"/>
      <c r="DJX828" s="367"/>
      <c r="DJY828" s="367"/>
      <c r="DJZ828" s="367"/>
      <c r="DKA828" s="367"/>
      <c r="DKB828" s="367"/>
      <c r="DKC828" s="367"/>
      <c r="DKD828" s="367"/>
      <c r="DKE828" s="367"/>
      <c r="DKF828" s="367"/>
      <c r="DKG828" s="367"/>
      <c r="DKH828" s="367"/>
      <c r="DKI828" s="367"/>
      <c r="DKJ828" s="367"/>
      <c r="DKK828" s="367"/>
      <c r="DKL828" s="367"/>
      <c r="DKM828" s="367"/>
      <c r="DKN828" s="367"/>
      <c r="DKO828" s="367"/>
      <c r="DKP828" s="367"/>
      <c r="DKQ828" s="367"/>
      <c r="DKR828" s="367"/>
      <c r="DKS828" s="367"/>
      <c r="DKT828" s="367"/>
      <c r="DKU828" s="367"/>
      <c r="DKV828" s="367"/>
      <c r="DKW828" s="367"/>
      <c r="DKX828" s="367"/>
      <c r="DKY828" s="367"/>
      <c r="DKZ828" s="367"/>
      <c r="DLA828" s="367"/>
      <c r="DLB828" s="367"/>
      <c r="DLC828" s="367"/>
      <c r="DLD828" s="367"/>
      <c r="DLE828" s="367"/>
      <c r="DLF828" s="367"/>
      <c r="DLG828" s="367"/>
      <c r="DLH828" s="367"/>
      <c r="DLI828" s="367"/>
      <c r="DLJ828" s="367"/>
      <c r="DLK828" s="367"/>
      <c r="DLL828" s="367"/>
      <c r="DLM828" s="367"/>
      <c r="DLN828" s="367"/>
      <c r="DLO828" s="367"/>
      <c r="DLP828" s="367"/>
      <c r="DLQ828" s="367"/>
      <c r="DLR828" s="367"/>
      <c r="DLS828" s="367"/>
      <c r="DLT828" s="367"/>
      <c r="DLU828" s="367"/>
      <c r="DLV828" s="367"/>
      <c r="DLW828" s="367"/>
      <c r="DLX828" s="367"/>
      <c r="DLY828" s="367"/>
      <c r="DLZ828" s="367"/>
      <c r="DMA828" s="367"/>
      <c r="DMB828" s="367"/>
      <c r="DMC828" s="367"/>
      <c r="DMD828" s="367"/>
      <c r="DME828" s="367"/>
      <c r="DMF828" s="367"/>
      <c r="DMG828" s="367"/>
      <c r="DMH828" s="367"/>
      <c r="DMI828" s="367"/>
      <c r="DMJ828" s="367"/>
      <c r="DMK828" s="367"/>
      <c r="DML828" s="367"/>
      <c r="DMM828" s="367"/>
      <c r="DMN828" s="367"/>
      <c r="DMO828" s="367"/>
      <c r="DMP828" s="367"/>
      <c r="DMQ828" s="367"/>
      <c r="DMR828" s="367"/>
      <c r="DMS828" s="367"/>
      <c r="DMT828" s="367"/>
      <c r="DMU828" s="367"/>
      <c r="DMV828" s="367"/>
      <c r="DMW828" s="367"/>
      <c r="DMX828" s="367"/>
      <c r="DMY828" s="367"/>
      <c r="DMZ828" s="367"/>
      <c r="DNA828" s="367"/>
      <c r="DNB828" s="367"/>
      <c r="DNC828" s="367"/>
      <c r="DND828" s="367"/>
      <c r="DNE828" s="367"/>
      <c r="DNF828" s="367"/>
      <c r="DNG828" s="367"/>
      <c r="DNH828" s="367"/>
      <c r="DNI828" s="367"/>
      <c r="DNJ828" s="367"/>
      <c r="DNK828" s="367"/>
      <c r="DNL828" s="367"/>
      <c r="DNM828" s="367"/>
      <c r="DNN828" s="367"/>
      <c r="DNO828" s="367"/>
      <c r="DNP828" s="367"/>
      <c r="DNQ828" s="367"/>
      <c r="DNR828" s="367"/>
      <c r="DNS828" s="367"/>
      <c r="DNT828" s="367"/>
      <c r="DNU828" s="367"/>
      <c r="DNV828" s="367"/>
      <c r="DNW828" s="367"/>
      <c r="DNX828" s="367"/>
      <c r="DNY828" s="367"/>
      <c r="DNZ828" s="367"/>
      <c r="DOA828" s="367"/>
      <c r="DOB828" s="367"/>
      <c r="DOC828" s="367"/>
      <c r="DOD828" s="367"/>
      <c r="DOE828" s="367"/>
      <c r="DOF828" s="367"/>
      <c r="DOG828" s="367"/>
      <c r="DOH828" s="367"/>
      <c r="DOI828" s="367"/>
      <c r="DOJ828" s="367"/>
      <c r="DOK828" s="367"/>
      <c r="DOL828" s="367"/>
      <c r="DOM828" s="367"/>
      <c r="DON828" s="367"/>
      <c r="DOO828" s="367"/>
      <c r="DOP828" s="367"/>
      <c r="DOQ828" s="367"/>
      <c r="DOR828" s="367"/>
      <c r="DOS828" s="367"/>
      <c r="DOT828" s="367"/>
      <c r="DOU828" s="367"/>
      <c r="DOV828" s="367"/>
      <c r="DOW828" s="367"/>
      <c r="DOX828" s="367"/>
      <c r="DOY828" s="367"/>
      <c r="DOZ828" s="367"/>
      <c r="DPA828" s="367"/>
      <c r="DPB828" s="367"/>
      <c r="DPC828" s="367"/>
      <c r="DPD828" s="367"/>
      <c r="DPE828" s="367"/>
      <c r="DPF828" s="367"/>
      <c r="DPG828" s="367"/>
      <c r="DPH828" s="367"/>
      <c r="DPI828" s="367"/>
      <c r="DPJ828" s="367"/>
      <c r="DPK828" s="367"/>
      <c r="DPL828" s="367"/>
      <c r="DPM828" s="367"/>
      <c r="DPN828" s="367"/>
      <c r="DPO828" s="367"/>
      <c r="DPP828" s="367"/>
      <c r="DPQ828" s="367"/>
      <c r="DPR828" s="367"/>
      <c r="DPS828" s="367"/>
      <c r="DPT828" s="367"/>
      <c r="DPU828" s="367"/>
      <c r="DPV828" s="367"/>
      <c r="DPW828" s="367"/>
      <c r="DPX828" s="367"/>
      <c r="DPY828" s="367"/>
      <c r="DPZ828" s="367"/>
      <c r="DQA828" s="367"/>
      <c r="DQB828" s="367"/>
      <c r="DQC828" s="367"/>
      <c r="DQD828" s="367"/>
      <c r="DQE828" s="367"/>
      <c r="DQF828" s="367"/>
      <c r="DQG828" s="367"/>
      <c r="DQH828" s="367"/>
      <c r="DQI828" s="367"/>
      <c r="DQJ828" s="367"/>
      <c r="DQK828" s="367"/>
      <c r="DQL828" s="367"/>
      <c r="DQM828" s="367"/>
      <c r="DQN828" s="367"/>
      <c r="DQO828" s="367"/>
      <c r="DQP828" s="367"/>
      <c r="DQQ828" s="367"/>
      <c r="DQR828" s="367"/>
      <c r="DQS828" s="367"/>
      <c r="DQT828" s="367"/>
      <c r="DQU828" s="367"/>
      <c r="DQV828" s="367"/>
      <c r="DQW828" s="367"/>
      <c r="DQX828" s="367"/>
      <c r="DQY828" s="367"/>
      <c r="DQZ828" s="367"/>
      <c r="DRA828" s="367"/>
      <c r="DRB828" s="367"/>
      <c r="DRC828" s="367"/>
      <c r="DRD828" s="367"/>
      <c r="DRE828" s="367"/>
      <c r="DRF828" s="367"/>
      <c r="DRG828" s="367"/>
      <c r="DRH828" s="367"/>
      <c r="DRI828" s="367"/>
      <c r="DRJ828" s="367"/>
      <c r="DRK828" s="367"/>
      <c r="DRL828" s="367"/>
      <c r="DRM828" s="367"/>
      <c r="DRN828" s="367"/>
      <c r="DRO828" s="367"/>
      <c r="DRP828" s="367"/>
      <c r="DRQ828" s="367"/>
      <c r="DRR828" s="367"/>
      <c r="DRS828" s="367"/>
      <c r="DRT828" s="367"/>
      <c r="DRU828" s="367"/>
      <c r="DRV828" s="367"/>
      <c r="DRW828" s="367"/>
      <c r="DRX828" s="367"/>
      <c r="DRY828" s="367"/>
      <c r="DRZ828" s="367"/>
      <c r="DSA828" s="367"/>
      <c r="DSB828" s="367"/>
      <c r="DSC828" s="367"/>
      <c r="DSD828" s="367"/>
      <c r="DSE828" s="367"/>
      <c r="DSF828" s="367"/>
      <c r="DSG828" s="367"/>
      <c r="DSH828" s="367"/>
      <c r="DSI828" s="367"/>
      <c r="DSJ828" s="367"/>
      <c r="DSK828" s="367"/>
      <c r="DSL828" s="367"/>
      <c r="DSM828" s="367"/>
      <c r="DSN828" s="367"/>
      <c r="DSO828" s="367"/>
      <c r="DSP828" s="367"/>
      <c r="DSQ828" s="367"/>
      <c r="DSR828" s="367"/>
      <c r="DSS828" s="367"/>
      <c r="DST828" s="367"/>
      <c r="DSU828" s="367"/>
      <c r="DSV828" s="367"/>
      <c r="DSW828" s="367"/>
      <c r="DSX828" s="367"/>
      <c r="DSY828" s="367"/>
      <c r="DSZ828" s="367"/>
      <c r="DTA828" s="367"/>
      <c r="DTB828" s="367"/>
      <c r="DTC828" s="367"/>
      <c r="DTD828" s="367"/>
      <c r="DTE828" s="367"/>
      <c r="DTF828" s="367"/>
      <c r="DTG828" s="367"/>
      <c r="DTH828" s="367"/>
      <c r="DTI828" s="367"/>
      <c r="DTJ828" s="367"/>
      <c r="DTK828" s="367"/>
      <c r="DTL828" s="367"/>
      <c r="DTM828" s="367"/>
      <c r="DTN828" s="367"/>
      <c r="DTO828" s="367"/>
      <c r="DTP828" s="367"/>
      <c r="DTQ828" s="367"/>
      <c r="DTR828" s="367"/>
      <c r="DTS828" s="367"/>
      <c r="DTT828" s="367"/>
      <c r="DTU828" s="367"/>
      <c r="DTV828" s="367"/>
      <c r="DTW828" s="367"/>
      <c r="DTX828" s="367"/>
      <c r="DTY828" s="367"/>
      <c r="DTZ828" s="367"/>
      <c r="DUA828" s="367"/>
      <c r="DUB828" s="367"/>
      <c r="DUC828" s="367"/>
      <c r="DUD828" s="367"/>
      <c r="DUE828" s="367"/>
      <c r="DUF828" s="367"/>
      <c r="DUG828" s="367"/>
      <c r="DUH828" s="367"/>
      <c r="DUI828" s="367"/>
      <c r="DUJ828" s="367"/>
      <c r="DUK828" s="367"/>
      <c r="DUL828" s="367"/>
      <c r="DUM828" s="367"/>
      <c r="DUN828" s="367"/>
      <c r="DUO828" s="367"/>
      <c r="DUP828" s="367"/>
      <c r="DUQ828" s="367"/>
      <c r="DUR828" s="367"/>
      <c r="DUS828" s="367"/>
      <c r="DUT828" s="367"/>
      <c r="DUU828" s="367"/>
      <c r="DUV828" s="367"/>
      <c r="DUW828" s="367"/>
      <c r="DUX828" s="367"/>
      <c r="DUY828" s="367"/>
      <c r="DUZ828" s="367"/>
      <c r="DVA828" s="367"/>
      <c r="DVB828" s="367"/>
      <c r="DVC828" s="367"/>
      <c r="DVD828" s="367"/>
      <c r="DVE828" s="367"/>
      <c r="DVF828" s="367"/>
      <c r="DVG828" s="367"/>
      <c r="DVH828" s="367"/>
      <c r="DVI828" s="367"/>
      <c r="DVJ828" s="367"/>
      <c r="DVK828" s="367"/>
      <c r="DVL828" s="367"/>
      <c r="DVM828" s="367"/>
      <c r="DVN828" s="367"/>
      <c r="DVO828" s="367"/>
      <c r="DVP828" s="367"/>
      <c r="DVQ828" s="367"/>
      <c r="DVR828" s="367"/>
      <c r="DVS828" s="367"/>
      <c r="DVT828" s="367"/>
      <c r="DVU828" s="367"/>
      <c r="DVV828" s="367"/>
      <c r="DVW828" s="367"/>
      <c r="DVX828" s="367"/>
      <c r="DVY828" s="367"/>
      <c r="DVZ828" s="367"/>
      <c r="DWA828" s="367"/>
      <c r="DWB828" s="367"/>
      <c r="DWC828" s="367"/>
      <c r="DWD828" s="367"/>
      <c r="DWE828" s="367"/>
      <c r="DWF828" s="367"/>
      <c r="DWG828" s="367"/>
      <c r="DWH828" s="367"/>
      <c r="DWI828" s="367"/>
      <c r="DWJ828" s="367"/>
      <c r="DWK828" s="367"/>
      <c r="DWL828" s="367"/>
      <c r="DWM828" s="367"/>
      <c r="DWN828" s="367"/>
      <c r="DWO828" s="367"/>
      <c r="DWP828" s="367"/>
      <c r="DWQ828" s="367"/>
      <c r="DWR828" s="367"/>
      <c r="DWS828" s="367"/>
      <c r="DWT828" s="367"/>
      <c r="DWU828" s="367"/>
      <c r="DWV828" s="367"/>
      <c r="DWW828" s="367"/>
      <c r="DWX828" s="367"/>
      <c r="DWY828" s="367"/>
      <c r="DWZ828" s="367"/>
      <c r="DXA828" s="367"/>
      <c r="DXB828" s="367"/>
      <c r="DXC828" s="367"/>
      <c r="DXD828" s="367"/>
      <c r="DXE828" s="367"/>
      <c r="DXF828" s="367"/>
      <c r="DXG828" s="367"/>
      <c r="DXH828" s="367"/>
      <c r="DXI828" s="367"/>
      <c r="DXJ828" s="367"/>
      <c r="DXK828" s="367"/>
      <c r="DXL828" s="367"/>
      <c r="DXM828" s="367"/>
      <c r="DXN828" s="367"/>
      <c r="DXO828" s="367"/>
      <c r="DXP828" s="367"/>
      <c r="DXQ828" s="367"/>
      <c r="DXR828" s="367"/>
      <c r="DXS828" s="367"/>
      <c r="DXT828" s="367"/>
      <c r="DXU828" s="367"/>
      <c r="DXV828" s="367"/>
      <c r="DXW828" s="367"/>
      <c r="DXX828" s="367"/>
      <c r="DXY828" s="367"/>
      <c r="DXZ828" s="367"/>
      <c r="DYA828" s="367"/>
      <c r="DYB828" s="367"/>
      <c r="DYC828" s="367"/>
      <c r="DYD828" s="367"/>
      <c r="DYE828" s="367"/>
      <c r="DYF828" s="367"/>
      <c r="DYG828" s="367"/>
      <c r="DYH828" s="367"/>
      <c r="DYI828" s="367"/>
      <c r="DYJ828" s="367"/>
      <c r="DYK828" s="367"/>
      <c r="DYL828" s="367"/>
      <c r="DYM828" s="367"/>
      <c r="DYN828" s="367"/>
      <c r="DYO828" s="367"/>
      <c r="DYP828" s="367"/>
      <c r="DYQ828" s="367"/>
      <c r="DYR828" s="367"/>
      <c r="DYS828" s="367"/>
      <c r="DYT828" s="367"/>
      <c r="DYU828" s="367"/>
      <c r="DYV828" s="367"/>
      <c r="DYW828" s="367"/>
      <c r="DYX828" s="367"/>
      <c r="DYY828" s="367"/>
      <c r="DYZ828" s="367"/>
      <c r="DZA828" s="367"/>
      <c r="DZB828" s="367"/>
      <c r="DZC828" s="367"/>
      <c r="DZD828" s="367"/>
      <c r="DZE828" s="367"/>
      <c r="DZF828" s="367"/>
      <c r="DZG828" s="367"/>
      <c r="DZH828" s="367"/>
      <c r="DZI828" s="367"/>
      <c r="DZJ828" s="367"/>
      <c r="DZK828" s="367"/>
      <c r="DZL828" s="367"/>
      <c r="DZM828" s="367"/>
      <c r="DZN828" s="367"/>
      <c r="DZO828" s="367"/>
      <c r="DZP828" s="367"/>
      <c r="DZQ828" s="367"/>
      <c r="DZR828" s="367"/>
      <c r="DZS828" s="367"/>
      <c r="DZT828" s="367"/>
      <c r="DZU828" s="367"/>
      <c r="DZV828" s="367"/>
      <c r="DZW828" s="367"/>
      <c r="DZX828" s="367"/>
      <c r="DZY828" s="367"/>
      <c r="DZZ828" s="367"/>
      <c r="EAA828" s="367"/>
      <c r="EAB828" s="367"/>
      <c r="EAC828" s="367"/>
      <c r="EAD828" s="367"/>
      <c r="EAE828" s="367"/>
      <c r="EAF828" s="367"/>
      <c r="EAG828" s="367"/>
      <c r="EAH828" s="367"/>
      <c r="EAI828" s="367"/>
      <c r="EAJ828" s="367"/>
      <c r="EAK828" s="367"/>
      <c r="EAL828" s="367"/>
      <c r="EAM828" s="367"/>
      <c r="EAN828" s="367"/>
      <c r="EAO828" s="367"/>
      <c r="EAP828" s="367"/>
      <c r="EAQ828" s="367"/>
      <c r="EAR828" s="367"/>
      <c r="EAS828" s="367"/>
      <c r="EAT828" s="367"/>
      <c r="EAU828" s="367"/>
      <c r="EAV828" s="367"/>
      <c r="EAW828" s="367"/>
      <c r="EAX828" s="367"/>
      <c r="EAY828" s="367"/>
      <c r="EAZ828" s="367"/>
      <c r="EBA828" s="367"/>
      <c r="EBB828" s="367"/>
      <c r="EBC828" s="367"/>
      <c r="EBD828" s="367"/>
      <c r="EBE828" s="367"/>
      <c r="EBF828" s="367"/>
      <c r="EBG828" s="367"/>
      <c r="EBH828" s="367"/>
      <c r="EBI828" s="367"/>
      <c r="EBJ828" s="367"/>
      <c r="EBK828" s="367"/>
      <c r="EBL828" s="367"/>
      <c r="EBM828" s="367"/>
      <c r="EBN828" s="367"/>
      <c r="EBO828" s="367"/>
      <c r="EBP828" s="367"/>
      <c r="EBQ828" s="367"/>
      <c r="EBR828" s="367"/>
      <c r="EBS828" s="367"/>
      <c r="EBT828" s="367"/>
      <c r="EBU828" s="367"/>
      <c r="EBV828" s="367"/>
      <c r="EBW828" s="367"/>
      <c r="EBX828" s="367"/>
      <c r="EBY828" s="367"/>
      <c r="EBZ828" s="367"/>
      <c r="ECA828" s="367"/>
      <c r="ECB828" s="367"/>
      <c r="ECC828" s="367"/>
      <c r="ECD828" s="367"/>
      <c r="ECE828" s="367"/>
      <c r="ECF828" s="367"/>
      <c r="ECG828" s="367"/>
      <c r="ECH828" s="367"/>
      <c r="ECI828" s="367"/>
      <c r="ECJ828" s="367"/>
      <c r="ECK828" s="367"/>
      <c r="ECL828" s="367"/>
      <c r="ECM828" s="367"/>
      <c r="ECN828" s="367"/>
      <c r="ECO828" s="367"/>
      <c r="ECP828" s="367"/>
      <c r="ECQ828" s="367"/>
      <c r="ECR828" s="367"/>
      <c r="ECS828" s="367"/>
      <c r="ECT828" s="367"/>
      <c r="ECU828" s="367"/>
      <c r="ECV828" s="367"/>
      <c r="ECW828" s="367"/>
      <c r="ECX828" s="367"/>
      <c r="ECY828" s="367"/>
      <c r="ECZ828" s="367"/>
      <c r="EDA828" s="367"/>
      <c r="EDB828" s="367"/>
      <c r="EDC828" s="367"/>
      <c r="EDD828" s="367"/>
      <c r="EDE828" s="367"/>
      <c r="EDF828" s="367"/>
      <c r="EDG828" s="367"/>
      <c r="EDH828" s="367"/>
      <c r="EDI828" s="367"/>
      <c r="EDJ828" s="367"/>
      <c r="EDK828" s="367"/>
      <c r="EDL828" s="367"/>
      <c r="EDM828" s="367"/>
      <c r="EDN828" s="367"/>
      <c r="EDO828" s="367"/>
      <c r="EDP828" s="367"/>
      <c r="EDQ828" s="367"/>
      <c r="EDR828" s="367"/>
      <c r="EDS828" s="367"/>
      <c r="EDT828" s="367"/>
      <c r="EDU828" s="367"/>
      <c r="EDV828" s="367"/>
      <c r="EDW828" s="367"/>
      <c r="EDX828" s="367"/>
      <c r="EDY828" s="367"/>
      <c r="EDZ828" s="367"/>
      <c r="EEA828" s="367"/>
      <c r="EEB828" s="367"/>
      <c r="EEC828" s="367"/>
      <c r="EED828" s="367"/>
      <c r="EEE828" s="367"/>
      <c r="EEF828" s="367"/>
      <c r="EEG828" s="367"/>
      <c r="EEH828" s="367"/>
      <c r="EEI828" s="367"/>
      <c r="EEJ828" s="367"/>
      <c r="EEK828" s="367"/>
      <c r="EEL828" s="367"/>
      <c r="EEM828" s="367"/>
      <c r="EEN828" s="367"/>
      <c r="EEO828" s="367"/>
      <c r="EEP828" s="367"/>
      <c r="EEQ828" s="367"/>
      <c r="EER828" s="367"/>
      <c r="EES828" s="367"/>
      <c r="EET828" s="367"/>
      <c r="EEU828" s="367"/>
      <c r="EEV828" s="367"/>
      <c r="EEW828" s="367"/>
      <c r="EEX828" s="367"/>
      <c r="EEY828" s="367"/>
      <c r="EEZ828" s="367"/>
      <c r="EFA828" s="367"/>
      <c r="EFB828" s="367"/>
      <c r="EFC828" s="367"/>
      <c r="EFD828" s="367"/>
      <c r="EFE828" s="367"/>
      <c r="EFF828" s="367"/>
      <c r="EFG828" s="367"/>
      <c r="EFH828" s="367"/>
      <c r="EFI828" s="367"/>
      <c r="EFJ828" s="367"/>
      <c r="EFK828" s="367"/>
      <c r="EFL828" s="367"/>
      <c r="EFM828" s="367"/>
      <c r="EFN828" s="367"/>
      <c r="EFO828" s="367"/>
      <c r="EFP828" s="367"/>
      <c r="EFQ828" s="367"/>
      <c r="EFR828" s="367"/>
      <c r="EFS828" s="367"/>
      <c r="EFT828" s="367"/>
      <c r="EFU828" s="367"/>
      <c r="EFV828" s="367"/>
      <c r="EFW828" s="367"/>
      <c r="EFX828" s="367"/>
      <c r="EFY828" s="367"/>
      <c r="EFZ828" s="367"/>
      <c r="EGA828" s="367"/>
      <c r="EGB828" s="367"/>
      <c r="EGC828" s="367"/>
      <c r="EGD828" s="367"/>
      <c r="EGE828" s="367"/>
      <c r="EGF828" s="367"/>
      <c r="EGG828" s="367"/>
      <c r="EGH828" s="367"/>
      <c r="EGI828" s="367"/>
      <c r="EGJ828" s="367"/>
      <c r="EGK828" s="367"/>
      <c r="EGL828" s="367"/>
      <c r="EGM828" s="367"/>
      <c r="EGN828" s="367"/>
      <c r="EGO828" s="367"/>
      <c r="EGP828" s="367"/>
      <c r="EGQ828" s="367"/>
      <c r="EGR828" s="367"/>
      <c r="EGS828" s="367"/>
      <c r="EGT828" s="367"/>
      <c r="EGU828" s="367"/>
      <c r="EGV828" s="367"/>
      <c r="EGW828" s="367"/>
      <c r="EGX828" s="367"/>
      <c r="EGY828" s="367"/>
      <c r="EGZ828" s="367"/>
      <c r="EHA828" s="367"/>
      <c r="EHB828" s="367"/>
      <c r="EHC828" s="367"/>
      <c r="EHD828" s="367"/>
      <c r="EHE828" s="367"/>
      <c r="EHF828" s="367"/>
      <c r="EHG828" s="367"/>
      <c r="EHH828" s="367"/>
      <c r="EHI828" s="367"/>
      <c r="EHJ828" s="367"/>
      <c r="EHK828" s="367"/>
      <c r="EHL828" s="367"/>
      <c r="EHM828" s="367"/>
      <c r="EHN828" s="367"/>
      <c r="EHO828" s="367"/>
      <c r="EHP828" s="367"/>
      <c r="EHQ828" s="367"/>
      <c r="EHR828" s="367"/>
      <c r="EHS828" s="367"/>
      <c r="EHT828" s="367"/>
      <c r="EHU828" s="367"/>
      <c r="EHV828" s="367"/>
      <c r="EHW828" s="367"/>
      <c r="EHX828" s="367"/>
      <c r="EHY828" s="367"/>
      <c r="EHZ828" s="367"/>
      <c r="EIA828" s="367"/>
      <c r="EIB828" s="367"/>
      <c r="EIC828" s="367"/>
      <c r="EID828" s="367"/>
      <c r="EIE828" s="367"/>
      <c r="EIF828" s="367"/>
      <c r="EIG828" s="367"/>
      <c r="EIH828" s="367"/>
      <c r="EII828" s="367"/>
      <c r="EIJ828" s="367"/>
      <c r="EIK828" s="367"/>
      <c r="EIL828" s="367"/>
      <c r="EIM828" s="367"/>
      <c r="EIN828" s="367"/>
      <c r="EIO828" s="367"/>
      <c r="EIP828" s="367"/>
      <c r="EIQ828" s="367"/>
      <c r="EIR828" s="367"/>
      <c r="EIS828" s="367"/>
      <c r="EIT828" s="367"/>
      <c r="EIU828" s="367"/>
      <c r="EIV828" s="367"/>
      <c r="EIW828" s="367"/>
      <c r="EIX828" s="367"/>
      <c r="EIY828" s="367"/>
      <c r="EIZ828" s="367"/>
      <c r="EJA828" s="367"/>
      <c r="EJB828" s="367"/>
      <c r="EJC828" s="367"/>
      <c r="EJD828" s="367"/>
      <c r="EJE828" s="367"/>
      <c r="EJF828" s="367"/>
      <c r="EJG828" s="367"/>
      <c r="EJH828" s="367"/>
      <c r="EJI828" s="367"/>
      <c r="EJJ828" s="367"/>
      <c r="EJK828" s="367"/>
      <c r="EJL828" s="367"/>
      <c r="EJM828" s="367"/>
      <c r="EJN828" s="367"/>
      <c r="EJO828" s="367"/>
      <c r="EJP828" s="367"/>
      <c r="EJQ828" s="367"/>
      <c r="EJR828" s="367"/>
      <c r="EJS828" s="367"/>
      <c r="EJT828" s="367"/>
      <c r="EJU828" s="367"/>
      <c r="EJV828" s="367"/>
      <c r="EJW828" s="367"/>
      <c r="EJX828" s="367"/>
      <c r="EJY828" s="367"/>
      <c r="EJZ828" s="367"/>
      <c r="EKA828" s="367"/>
      <c r="EKB828" s="367"/>
      <c r="EKC828" s="367"/>
      <c r="EKD828" s="367"/>
      <c r="EKE828" s="367"/>
      <c r="EKF828" s="367"/>
      <c r="EKG828" s="367"/>
      <c r="EKH828" s="367"/>
      <c r="EKI828" s="367"/>
      <c r="EKJ828" s="367"/>
      <c r="EKK828" s="367"/>
      <c r="EKL828" s="367"/>
      <c r="EKM828" s="367"/>
      <c r="EKN828" s="367"/>
      <c r="EKO828" s="367"/>
      <c r="EKP828" s="367"/>
      <c r="EKQ828" s="367"/>
      <c r="EKR828" s="367"/>
      <c r="EKS828" s="367"/>
      <c r="EKT828" s="367"/>
      <c r="EKU828" s="367"/>
      <c r="EKV828" s="367"/>
      <c r="EKW828" s="367"/>
      <c r="EKX828" s="367"/>
      <c r="EKY828" s="367"/>
      <c r="EKZ828" s="367"/>
      <c r="ELA828" s="367"/>
      <c r="ELB828" s="367"/>
      <c r="ELC828" s="367"/>
      <c r="ELD828" s="367"/>
      <c r="ELE828" s="367"/>
      <c r="ELF828" s="367"/>
      <c r="ELG828" s="367"/>
      <c r="ELH828" s="367"/>
      <c r="ELI828" s="367"/>
      <c r="ELJ828" s="367"/>
      <c r="ELK828" s="367"/>
      <c r="ELL828" s="367"/>
      <c r="ELM828" s="367"/>
      <c r="ELN828" s="367"/>
      <c r="ELO828" s="367"/>
      <c r="ELP828" s="367"/>
      <c r="ELQ828" s="367"/>
      <c r="ELR828" s="367"/>
      <c r="ELS828" s="367"/>
      <c r="ELT828" s="367"/>
      <c r="ELU828" s="367"/>
      <c r="ELV828" s="367"/>
      <c r="ELW828" s="367"/>
      <c r="ELX828" s="367"/>
      <c r="ELY828" s="367"/>
      <c r="ELZ828" s="367"/>
      <c r="EMA828" s="367"/>
      <c r="EMB828" s="367"/>
      <c r="EMC828" s="367"/>
      <c r="EMD828" s="367"/>
      <c r="EME828" s="367"/>
      <c r="EMF828" s="367"/>
      <c r="EMG828" s="367"/>
      <c r="EMH828" s="367"/>
      <c r="EMI828" s="367"/>
      <c r="EMJ828" s="367"/>
      <c r="EMK828" s="367"/>
      <c r="EML828" s="367"/>
      <c r="EMM828" s="367"/>
      <c r="EMN828" s="367"/>
      <c r="EMO828" s="367"/>
      <c r="EMP828" s="367"/>
      <c r="EMQ828" s="367"/>
      <c r="EMR828" s="367"/>
      <c r="EMS828" s="367"/>
      <c r="EMT828" s="367"/>
      <c r="EMU828" s="367"/>
      <c r="EMV828" s="367"/>
      <c r="EMW828" s="367"/>
      <c r="EMX828" s="367"/>
      <c r="EMY828" s="367"/>
      <c r="EMZ828" s="367"/>
      <c r="ENA828" s="367"/>
      <c r="ENB828" s="367"/>
      <c r="ENC828" s="367"/>
      <c r="END828" s="367"/>
      <c r="ENE828" s="367"/>
      <c r="ENF828" s="367"/>
      <c r="ENG828" s="367"/>
      <c r="ENH828" s="367"/>
      <c r="ENI828" s="367"/>
      <c r="ENJ828" s="367"/>
      <c r="ENK828" s="367"/>
      <c r="ENL828" s="367"/>
      <c r="ENM828" s="367"/>
      <c r="ENN828" s="367"/>
      <c r="ENO828" s="367"/>
      <c r="ENP828" s="367"/>
      <c r="ENQ828" s="367"/>
      <c r="ENR828" s="367"/>
      <c r="ENS828" s="367"/>
      <c r="ENT828" s="367"/>
      <c r="ENU828" s="367"/>
      <c r="ENV828" s="367"/>
      <c r="ENW828" s="367"/>
      <c r="ENX828" s="367"/>
      <c r="ENY828" s="367"/>
      <c r="ENZ828" s="367"/>
      <c r="EOA828" s="367"/>
      <c r="EOB828" s="367"/>
      <c r="EOC828" s="367"/>
      <c r="EOD828" s="367"/>
      <c r="EOE828" s="367"/>
      <c r="EOF828" s="367"/>
      <c r="EOG828" s="367"/>
      <c r="EOH828" s="367"/>
      <c r="EOI828" s="367"/>
      <c r="EOJ828" s="367"/>
      <c r="EOK828" s="367"/>
      <c r="EOL828" s="367"/>
      <c r="EOM828" s="367"/>
      <c r="EON828" s="367"/>
      <c r="EOO828" s="367"/>
      <c r="EOP828" s="367"/>
      <c r="EOQ828" s="367"/>
      <c r="EOR828" s="367"/>
      <c r="EOS828" s="367"/>
      <c r="EOT828" s="367"/>
      <c r="EOU828" s="367"/>
      <c r="EOV828" s="367"/>
      <c r="EOW828" s="367"/>
      <c r="EOX828" s="367"/>
      <c r="EOY828" s="367"/>
      <c r="EOZ828" s="367"/>
      <c r="EPA828" s="367"/>
      <c r="EPB828" s="367"/>
      <c r="EPC828" s="367"/>
      <c r="EPD828" s="367"/>
      <c r="EPE828" s="367"/>
      <c r="EPF828" s="367"/>
      <c r="EPG828" s="367"/>
      <c r="EPH828" s="367"/>
      <c r="EPI828" s="367"/>
      <c r="EPJ828" s="367"/>
      <c r="EPK828" s="367"/>
      <c r="EPL828" s="367"/>
      <c r="EPM828" s="367"/>
      <c r="EPN828" s="367"/>
      <c r="EPO828" s="367"/>
      <c r="EPP828" s="367"/>
      <c r="EPQ828" s="367"/>
      <c r="EPR828" s="367"/>
      <c r="EPS828" s="367"/>
      <c r="EPT828" s="367"/>
      <c r="EPU828" s="367"/>
      <c r="EPV828" s="367"/>
      <c r="EPW828" s="367"/>
      <c r="EPX828" s="367"/>
      <c r="EPY828" s="367"/>
      <c r="EPZ828" s="367"/>
      <c r="EQA828" s="367"/>
      <c r="EQB828" s="367"/>
      <c r="EQC828" s="367"/>
      <c r="EQD828" s="367"/>
      <c r="EQE828" s="367"/>
      <c r="EQF828" s="367"/>
      <c r="EQG828" s="367"/>
      <c r="EQH828" s="367"/>
      <c r="EQI828" s="367"/>
      <c r="EQJ828" s="367"/>
      <c r="EQK828" s="367"/>
      <c r="EQL828" s="367"/>
      <c r="EQM828" s="367"/>
      <c r="EQN828" s="367"/>
      <c r="EQO828" s="367"/>
      <c r="EQP828" s="367"/>
      <c r="EQQ828" s="367"/>
      <c r="EQR828" s="367"/>
      <c r="EQS828" s="367"/>
      <c r="EQT828" s="367"/>
      <c r="EQU828" s="367"/>
      <c r="EQV828" s="367"/>
      <c r="EQW828" s="367"/>
      <c r="EQX828" s="367"/>
      <c r="EQY828" s="367"/>
      <c r="EQZ828" s="367"/>
      <c r="ERA828" s="367"/>
      <c r="ERB828" s="367"/>
      <c r="ERC828" s="367"/>
      <c r="ERD828" s="367"/>
      <c r="ERE828" s="367"/>
      <c r="ERF828" s="367"/>
      <c r="ERG828" s="367"/>
      <c r="ERH828" s="367"/>
      <c r="ERI828" s="367"/>
      <c r="ERJ828" s="367"/>
      <c r="ERK828" s="367"/>
      <c r="ERL828" s="367"/>
      <c r="ERM828" s="367"/>
      <c r="ERN828" s="367"/>
      <c r="ERO828" s="367"/>
      <c r="ERP828" s="367"/>
      <c r="ERQ828" s="367"/>
      <c r="ERR828" s="367"/>
      <c r="ERS828" s="367"/>
      <c r="ERT828" s="367"/>
      <c r="ERU828" s="367"/>
      <c r="ERV828" s="367"/>
      <c r="ERW828" s="367"/>
      <c r="ERX828" s="367"/>
      <c r="ERY828" s="367"/>
      <c r="ERZ828" s="367"/>
      <c r="ESA828" s="367"/>
      <c r="ESB828" s="367"/>
      <c r="ESC828" s="367"/>
      <c r="ESD828" s="367"/>
      <c r="ESE828" s="367"/>
      <c r="ESF828" s="367"/>
      <c r="ESG828" s="367"/>
      <c r="ESH828" s="367"/>
      <c r="ESI828" s="367"/>
      <c r="ESJ828" s="367"/>
      <c r="ESK828" s="367"/>
      <c r="ESL828" s="367"/>
      <c r="ESM828" s="367"/>
      <c r="ESN828" s="367"/>
      <c r="ESO828" s="367"/>
      <c r="ESP828" s="367"/>
      <c r="ESQ828" s="367"/>
      <c r="ESR828" s="367"/>
      <c r="ESS828" s="367"/>
      <c r="EST828" s="367"/>
      <c r="ESU828" s="367"/>
      <c r="ESV828" s="367"/>
      <c r="ESW828" s="367"/>
      <c r="ESX828" s="367"/>
      <c r="ESY828" s="367"/>
      <c r="ESZ828" s="367"/>
      <c r="ETA828" s="367"/>
      <c r="ETB828" s="367"/>
      <c r="ETC828" s="367"/>
      <c r="ETD828" s="367"/>
      <c r="ETE828" s="367"/>
      <c r="ETF828" s="367"/>
      <c r="ETG828" s="367"/>
      <c r="ETH828" s="367"/>
      <c r="ETI828" s="367"/>
      <c r="ETJ828" s="367"/>
      <c r="ETK828" s="367"/>
      <c r="ETL828" s="367"/>
      <c r="ETM828" s="367"/>
      <c r="ETN828" s="367"/>
      <c r="ETO828" s="367"/>
      <c r="ETP828" s="367"/>
      <c r="ETQ828" s="367"/>
      <c r="ETR828" s="367"/>
      <c r="ETS828" s="367"/>
      <c r="ETT828" s="367"/>
      <c r="ETU828" s="367"/>
      <c r="ETV828" s="367"/>
      <c r="ETW828" s="367"/>
      <c r="ETX828" s="367"/>
      <c r="ETY828" s="367"/>
      <c r="ETZ828" s="367"/>
      <c r="EUA828" s="367"/>
      <c r="EUB828" s="367"/>
      <c r="EUC828" s="367"/>
      <c r="EUD828" s="367"/>
      <c r="EUE828" s="367"/>
      <c r="EUF828" s="367"/>
      <c r="EUG828" s="367"/>
      <c r="EUH828" s="367"/>
      <c r="EUI828" s="367"/>
      <c r="EUJ828" s="367"/>
      <c r="EUK828" s="367"/>
      <c r="EUL828" s="367"/>
      <c r="EUM828" s="367"/>
      <c r="EUN828" s="367"/>
      <c r="EUO828" s="367"/>
      <c r="EUP828" s="367"/>
      <c r="EUQ828" s="367"/>
      <c r="EUR828" s="367"/>
      <c r="EUS828" s="367"/>
      <c r="EUT828" s="367"/>
      <c r="EUU828" s="367"/>
      <c r="EUV828" s="367"/>
      <c r="EUW828" s="367"/>
      <c r="EUX828" s="367"/>
      <c r="EUY828" s="367"/>
      <c r="EUZ828" s="367"/>
      <c r="EVA828" s="367"/>
      <c r="EVB828" s="367"/>
      <c r="EVC828" s="367"/>
      <c r="EVD828" s="367"/>
      <c r="EVE828" s="367"/>
      <c r="EVF828" s="367"/>
      <c r="EVG828" s="367"/>
      <c r="EVH828" s="367"/>
      <c r="EVI828" s="367"/>
      <c r="EVJ828" s="367"/>
      <c r="EVK828" s="367"/>
      <c r="EVL828" s="367"/>
      <c r="EVM828" s="367"/>
      <c r="EVN828" s="367"/>
      <c r="EVO828" s="367"/>
      <c r="EVP828" s="367"/>
      <c r="EVQ828" s="367"/>
      <c r="EVR828" s="367"/>
      <c r="EVS828" s="367"/>
      <c r="EVT828" s="367"/>
      <c r="EVU828" s="367"/>
      <c r="EVV828" s="367"/>
      <c r="EVW828" s="367"/>
      <c r="EVX828" s="367"/>
      <c r="EVY828" s="367"/>
      <c r="EVZ828" s="367"/>
      <c r="EWA828" s="367"/>
      <c r="EWB828" s="367"/>
      <c r="EWC828" s="367"/>
      <c r="EWD828" s="367"/>
      <c r="EWE828" s="367"/>
      <c r="EWF828" s="367"/>
      <c r="EWG828" s="367"/>
      <c r="EWH828" s="367"/>
      <c r="EWI828" s="367"/>
      <c r="EWJ828" s="367"/>
      <c r="EWK828" s="367"/>
      <c r="EWL828" s="367"/>
      <c r="EWM828" s="367"/>
      <c r="EWN828" s="367"/>
      <c r="EWO828" s="367"/>
      <c r="EWP828" s="367"/>
      <c r="EWQ828" s="367"/>
      <c r="EWR828" s="367"/>
      <c r="EWS828" s="367"/>
      <c r="EWT828" s="367"/>
      <c r="EWU828" s="367"/>
      <c r="EWV828" s="367"/>
      <c r="EWW828" s="367"/>
      <c r="EWX828" s="367"/>
      <c r="EWY828" s="367"/>
      <c r="EWZ828" s="367"/>
      <c r="EXA828" s="367"/>
      <c r="EXB828" s="367"/>
      <c r="EXC828" s="367"/>
      <c r="EXD828" s="367"/>
      <c r="EXE828" s="367"/>
      <c r="EXF828" s="367"/>
      <c r="EXG828" s="367"/>
      <c r="EXH828" s="367"/>
      <c r="EXI828" s="367"/>
      <c r="EXJ828" s="367"/>
      <c r="EXK828" s="367"/>
      <c r="EXL828" s="367"/>
      <c r="EXM828" s="367"/>
      <c r="EXN828" s="367"/>
      <c r="EXO828" s="367"/>
      <c r="EXP828" s="367"/>
      <c r="EXQ828" s="367"/>
      <c r="EXR828" s="367"/>
      <c r="EXS828" s="367"/>
      <c r="EXT828" s="367"/>
      <c r="EXU828" s="367"/>
      <c r="EXV828" s="367"/>
      <c r="EXW828" s="367"/>
      <c r="EXX828" s="367"/>
      <c r="EXY828" s="367"/>
      <c r="EXZ828" s="367"/>
      <c r="EYA828" s="367"/>
      <c r="EYB828" s="367"/>
      <c r="EYC828" s="367"/>
      <c r="EYD828" s="367"/>
      <c r="EYE828" s="367"/>
      <c r="EYF828" s="367"/>
      <c r="EYG828" s="367"/>
      <c r="EYH828" s="367"/>
      <c r="EYI828" s="367"/>
      <c r="EYJ828" s="367"/>
      <c r="EYK828" s="367"/>
      <c r="EYL828" s="367"/>
      <c r="EYM828" s="367"/>
      <c r="EYN828" s="367"/>
      <c r="EYO828" s="367"/>
      <c r="EYP828" s="367"/>
      <c r="EYQ828" s="367"/>
      <c r="EYR828" s="367"/>
      <c r="EYS828" s="367"/>
      <c r="EYT828" s="367"/>
      <c r="EYU828" s="367"/>
      <c r="EYV828" s="367"/>
      <c r="EYW828" s="367"/>
      <c r="EYX828" s="367"/>
      <c r="EYY828" s="367"/>
      <c r="EYZ828" s="367"/>
      <c r="EZA828" s="367"/>
      <c r="EZB828" s="367"/>
      <c r="EZC828" s="367"/>
      <c r="EZD828" s="367"/>
      <c r="EZE828" s="367"/>
      <c r="EZF828" s="367"/>
      <c r="EZG828" s="367"/>
      <c r="EZH828" s="367"/>
      <c r="EZI828" s="367"/>
      <c r="EZJ828" s="367"/>
      <c r="EZK828" s="367"/>
      <c r="EZL828" s="367"/>
      <c r="EZM828" s="367"/>
      <c r="EZN828" s="367"/>
      <c r="EZO828" s="367"/>
      <c r="EZP828" s="367"/>
      <c r="EZQ828" s="367"/>
      <c r="EZR828" s="367"/>
      <c r="EZS828" s="367"/>
      <c r="EZT828" s="367"/>
      <c r="EZU828" s="367"/>
      <c r="EZV828" s="367"/>
      <c r="EZW828" s="367"/>
      <c r="EZX828" s="367"/>
      <c r="EZY828" s="367"/>
      <c r="EZZ828" s="367"/>
      <c r="FAA828" s="367"/>
      <c r="FAB828" s="367"/>
      <c r="FAC828" s="367"/>
      <c r="FAD828" s="367"/>
      <c r="FAE828" s="367"/>
      <c r="FAF828" s="367"/>
      <c r="FAG828" s="367"/>
      <c r="FAH828" s="367"/>
      <c r="FAI828" s="367"/>
      <c r="FAJ828" s="367"/>
      <c r="FAK828" s="367"/>
      <c r="FAL828" s="367"/>
      <c r="FAM828" s="367"/>
      <c r="FAN828" s="367"/>
      <c r="FAO828" s="367"/>
      <c r="FAP828" s="367"/>
      <c r="FAQ828" s="367"/>
      <c r="FAR828" s="367"/>
      <c r="FAS828" s="367"/>
      <c r="FAT828" s="367"/>
      <c r="FAU828" s="367"/>
      <c r="FAV828" s="367"/>
      <c r="FAW828" s="367"/>
      <c r="FAX828" s="367"/>
      <c r="FAY828" s="367"/>
      <c r="FAZ828" s="367"/>
      <c r="FBA828" s="367"/>
      <c r="FBB828" s="367"/>
      <c r="FBC828" s="367"/>
      <c r="FBD828" s="367"/>
      <c r="FBE828" s="367"/>
      <c r="FBF828" s="367"/>
      <c r="FBG828" s="367"/>
      <c r="FBH828" s="367"/>
      <c r="FBI828" s="367"/>
      <c r="FBJ828" s="367"/>
      <c r="FBK828" s="367"/>
      <c r="FBL828" s="367"/>
      <c r="FBM828" s="367"/>
      <c r="FBN828" s="367"/>
      <c r="FBO828" s="367"/>
      <c r="FBP828" s="367"/>
      <c r="FBQ828" s="367"/>
      <c r="FBR828" s="367"/>
      <c r="FBS828" s="367"/>
      <c r="FBT828" s="367"/>
      <c r="FBU828" s="367"/>
      <c r="FBV828" s="367"/>
      <c r="FBW828" s="367"/>
      <c r="FBX828" s="367"/>
      <c r="FBY828" s="367"/>
      <c r="FBZ828" s="367"/>
      <c r="FCA828" s="367"/>
      <c r="FCB828" s="367"/>
      <c r="FCC828" s="367"/>
      <c r="FCD828" s="367"/>
      <c r="FCE828" s="367"/>
      <c r="FCF828" s="367"/>
      <c r="FCG828" s="367"/>
      <c r="FCH828" s="367"/>
      <c r="FCI828" s="367"/>
      <c r="FCJ828" s="367"/>
      <c r="FCK828" s="367"/>
      <c r="FCL828" s="367"/>
      <c r="FCM828" s="367"/>
      <c r="FCN828" s="367"/>
      <c r="FCO828" s="367"/>
      <c r="FCP828" s="367"/>
      <c r="FCQ828" s="367"/>
      <c r="FCR828" s="367"/>
      <c r="FCS828" s="367"/>
      <c r="FCT828" s="367"/>
      <c r="FCU828" s="367"/>
      <c r="FCV828" s="367"/>
      <c r="FCW828" s="367"/>
      <c r="FCX828" s="367"/>
      <c r="FCY828" s="367"/>
      <c r="FCZ828" s="367"/>
      <c r="FDA828" s="367"/>
      <c r="FDB828" s="367"/>
      <c r="FDC828" s="367"/>
      <c r="FDD828" s="367"/>
      <c r="FDE828" s="367"/>
      <c r="FDF828" s="367"/>
      <c r="FDG828" s="367"/>
      <c r="FDH828" s="367"/>
      <c r="FDI828" s="367"/>
      <c r="FDJ828" s="367"/>
      <c r="FDK828" s="367"/>
      <c r="FDL828" s="367"/>
      <c r="FDM828" s="367"/>
      <c r="FDN828" s="367"/>
      <c r="FDO828" s="367"/>
      <c r="FDP828" s="367"/>
      <c r="FDQ828" s="367"/>
      <c r="FDR828" s="367"/>
      <c r="FDS828" s="367"/>
      <c r="FDT828" s="367"/>
      <c r="FDU828" s="367"/>
      <c r="FDV828" s="367"/>
      <c r="FDW828" s="367"/>
      <c r="FDX828" s="367"/>
      <c r="FDY828" s="367"/>
      <c r="FDZ828" s="367"/>
      <c r="FEA828" s="367"/>
      <c r="FEB828" s="367"/>
      <c r="FEC828" s="367"/>
      <c r="FED828" s="367"/>
      <c r="FEE828" s="367"/>
      <c r="FEF828" s="367"/>
      <c r="FEG828" s="367"/>
      <c r="FEH828" s="367"/>
      <c r="FEI828" s="367"/>
      <c r="FEJ828" s="367"/>
      <c r="FEK828" s="367"/>
      <c r="FEL828" s="367"/>
      <c r="FEM828" s="367"/>
      <c r="FEN828" s="367"/>
      <c r="FEO828" s="367"/>
      <c r="FEP828" s="367"/>
      <c r="FEQ828" s="367"/>
      <c r="FER828" s="367"/>
      <c r="FES828" s="367"/>
      <c r="FET828" s="367"/>
      <c r="FEU828" s="367"/>
      <c r="FEV828" s="367"/>
      <c r="FEW828" s="367"/>
      <c r="FEX828" s="367"/>
      <c r="FEY828" s="367"/>
      <c r="FEZ828" s="367"/>
      <c r="FFA828" s="367"/>
      <c r="FFB828" s="367"/>
      <c r="FFC828" s="367"/>
      <c r="FFD828" s="367"/>
      <c r="FFE828" s="367"/>
      <c r="FFF828" s="367"/>
      <c r="FFG828" s="367"/>
      <c r="FFH828" s="367"/>
      <c r="FFI828" s="367"/>
      <c r="FFJ828" s="367"/>
      <c r="FFK828" s="367"/>
      <c r="FFL828" s="367"/>
      <c r="FFM828" s="367"/>
      <c r="FFN828" s="367"/>
      <c r="FFO828" s="367"/>
      <c r="FFP828" s="367"/>
      <c r="FFQ828" s="367"/>
      <c r="FFR828" s="367"/>
      <c r="FFS828" s="367"/>
      <c r="FFT828" s="367"/>
      <c r="FFU828" s="367"/>
      <c r="FFV828" s="367"/>
      <c r="FFW828" s="367"/>
      <c r="FFX828" s="367"/>
      <c r="FFY828" s="367"/>
      <c r="FFZ828" s="367"/>
      <c r="FGA828" s="367"/>
      <c r="FGB828" s="367"/>
      <c r="FGC828" s="367"/>
      <c r="FGD828" s="367"/>
      <c r="FGE828" s="367"/>
      <c r="FGF828" s="367"/>
      <c r="FGG828" s="367"/>
      <c r="FGH828" s="367"/>
      <c r="FGI828" s="367"/>
      <c r="FGJ828" s="367"/>
      <c r="FGK828" s="367"/>
      <c r="FGL828" s="367"/>
      <c r="FGM828" s="367"/>
      <c r="FGN828" s="367"/>
      <c r="FGO828" s="367"/>
      <c r="FGP828" s="367"/>
      <c r="FGQ828" s="367"/>
      <c r="FGR828" s="367"/>
      <c r="FGS828" s="367"/>
      <c r="FGT828" s="367"/>
      <c r="FGU828" s="367"/>
      <c r="FGV828" s="367"/>
      <c r="FGW828" s="367"/>
      <c r="FGX828" s="367"/>
      <c r="FGY828" s="367"/>
      <c r="FGZ828" s="367"/>
      <c r="FHA828" s="367"/>
      <c r="FHB828" s="367"/>
      <c r="FHC828" s="367"/>
      <c r="FHD828" s="367"/>
      <c r="FHE828" s="367"/>
      <c r="FHF828" s="367"/>
      <c r="FHG828" s="367"/>
      <c r="FHH828" s="367"/>
      <c r="FHI828" s="367"/>
      <c r="FHJ828" s="367"/>
      <c r="FHK828" s="367"/>
      <c r="FHL828" s="367"/>
      <c r="FHM828" s="367"/>
      <c r="FHN828" s="367"/>
      <c r="FHO828" s="367"/>
      <c r="FHP828" s="367"/>
      <c r="FHQ828" s="367"/>
      <c r="FHR828" s="367"/>
      <c r="FHS828" s="367"/>
      <c r="FHT828" s="367"/>
      <c r="FHU828" s="367"/>
      <c r="FHV828" s="367"/>
      <c r="FHW828" s="367"/>
      <c r="FHX828" s="367"/>
      <c r="FHY828" s="367"/>
      <c r="FHZ828" s="367"/>
      <c r="FIA828" s="367"/>
      <c r="FIB828" s="367"/>
      <c r="FIC828" s="367"/>
      <c r="FID828" s="367"/>
      <c r="FIE828" s="367"/>
      <c r="FIF828" s="367"/>
      <c r="FIG828" s="367"/>
      <c r="FIH828" s="367"/>
      <c r="FII828" s="367"/>
      <c r="FIJ828" s="367"/>
      <c r="FIK828" s="367"/>
      <c r="FIL828" s="367"/>
      <c r="FIM828" s="367"/>
      <c r="FIN828" s="367"/>
      <c r="FIO828" s="367"/>
      <c r="FIP828" s="367"/>
      <c r="FIQ828" s="367"/>
      <c r="FIR828" s="367"/>
      <c r="FIS828" s="367"/>
      <c r="FIT828" s="367"/>
      <c r="FIU828" s="367"/>
      <c r="FIV828" s="367"/>
      <c r="FIW828" s="367"/>
      <c r="FIX828" s="367"/>
      <c r="FIY828" s="367"/>
      <c r="FIZ828" s="367"/>
      <c r="FJA828" s="367"/>
      <c r="FJB828" s="367"/>
      <c r="FJC828" s="367"/>
      <c r="FJD828" s="367"/>
      <c r="FJE828" s="367"/>
      <c r="FJF828" s="367"/>
      <c r="FJG828" s="367"/>
      <c r="FJH828" s="367"/>
      <c r="FJI828" s="367"/>
      <c r="FJJ828" s="367"/>
      <c r="FJK828" s="367"/>
      <c r="FJL828" s="367"/>
      <c r="FJM828" s="367"/>
      <c r="FJN828" s="367"/>
      <c r="FJO828" s="367"/>
      <c r="FJP828" s="367"/>
      <c r="FJQ828" s="367"/>
      <c r="FJR828" s="367"/>
      <c r="FJS828" s="367"/>
      <c r="FJT828" s="367"/>
      <c r="FJU828" s="367"/>
      <c r="FJV828" s="367"/>
      <c r="FJW828" s="367"/>
      <c r="FJX828" s="367"/>
      <c r="FJY828" s="367"/>
      <c r="FJZ828" s="367"/>
      <c r="FKA828" s="367"/>
      <c r="FKB828" s="367"/>
      <c r="FKC828" s="367"/>
      <c r="FKD828" s="367"/>
      <c r="FKE828" s="367"/>
      <c r="FKF828" s="367"/>
      <c r="FKG828" s="367"/>
      <c r="FKH828" s="367"/>
      <c r="FKI828" s="367"/>
      <c r="FKJ828" s="367"/>
      <c r="FKK828" s="367"/>
      <c r="FKL828" s="367"/>
      <c r="FKM828" s="367"/>
      <c r="FKN828" s="367"/>
      <c r="FKO828" s="367"/>
      <c r="FKP828" s="367"/>
      <c r="FKQ828" s="367"/>
      <c r="FKR828" s="367"/>
      <c r="FKS828" s="367"/>
      <c r="FKT828" s="367"/>
      <c r="FKU828" s="367"/>
      <c r="FKV828" s="367"/>
      <c r="FKW828" s="367"/>
      <c r="FKX828" s="367"/>
      <c r="FKY828" s="367"/>
      <c r="FKZ828" s="367"/>
      <c r="FLA828" s="367"/>
      <c r="FLB828" s="367"/>
      <c r="FLC828" s="367"/>
      <c r="FLD828" s="367"/>
      <c r="FLE828" s="367"/>
      <c r="FLF828" s="367"/>
      <c r="FLG828" s="367"/>
      <c r="FLH828" s="367"/>
      <c r="FLI828" s="367"/>
      <c r="FLJ828" s="367"/>
      <c r="FLK828" s="367"/>
      <c r="FLL828" s="367"/>
      <c r="FLM828" s="367"/>
      <c r="FLN828" s="367"/>
      <c r="FLO828" s="367"/>
      <c r="FLP828" s="367"/>
      <c r="FLQ828" s="367"/>
      <c r="FLR828" s="367"/>
      <c r="FLS828" s="367"/>
      <c r="FLT828" s="367"/>
      <c r="FLU828" s="367"/>
      <c r="FLV828" s="367"/>
      <c r="FLW828" s="367"/>
      <c r="FLX828" s="367"/>
      <c r="FLY828" s="367"/>
      <c r="FLZ828" s="367"/>
      <c r="FMA828" s="367"/>
      <c r="FMB828" s="367"/>
      <c r="FMC828" s="367"/>
      <c r="FMD828" s="367"/>
      <c r="FME828" s="367"/>
      <c r="FMF828" s="367"/>
      <c r="FMG828" s="367"/>
      <c r="FMH828" s="367"/>
      <c r="FMI828" s="367"/>
      <c r="FMJ828" s="367"/>
      <c r="FMK828" s="367"/>
      <c r="FML828" s="367"/>
      <c r="FMM828" s="367"/>
      <c r="FMN828" s="367"/>
      <c r="FMO828" s="367"/>
      <c r="FMP828" s="367"/>
      <c r="FMQ828" s="367"/>
      <c r="FMR828" s="367"/>
      <c r="FMS828" s="367"/>
      <c r="FMT828" s="367"/>
      <c r="FMU828" s="367"/>
      <c r="FMV828" s="367"/>
      <c r="FMW828" s="367"/>
      <c r="FMX828" s="367"/>
      <c r="FMY828" s="367"/>
      <c r="FMZ828" s="367"/>
      <c r="FNA828" s="367"/>
      <c r="FNB828" s="367"/>
      <c r="FNC828" s="367"/>
      <c r="FND828" s="367"/>
      <c r="FNE828" s="367"/>
      <c r="FNF828" s="367"/>
      <c r="FNG828" s="367"/>
      <c r="FNH828" s="367"/>
      <c r="FNI828" s="367"/>
      <c r="FNJ828" s="367"/>
      <c r="FNK828" s="367"/>
      <c r="FNL828" s="367"/>
      <c r="FNM828" s="367"/>
      <c r="FNN828" s="367"/>
      <c r="FNO828" s="367"/>
      <c r="FNP828" s="367"/>
      <c r="FNQ828" s="367"/>
      <c r="FNR828" s="367"/>
      <c r="FNS828" s="367"/>
      <c r="FNT828" s="367"/>
      <c r="FNU828" s="367"/>
      <c r="FNV828" s="367"/>
      <c r="FNW828" s="367"/>
      <c r="FNX828" s="367"/>
      <c r="FNY828" s="367"/>
      <c r="FNZ828" s="367"/>
      <c r="FOA828" s="367"/>
      <c r="FOB828" s="367"/>
      <c r="FOC828" s="367"/>
      <c r="FOD828" s="367"/>
      <c r="FOE828" s="367"/>
      <c r="FOF828" s="367"/>
      <c r="FOG828" s="367"/>
      <c r="FOH828" s="367"/>
      <c r="FOI828" s="367"/>
      <c r="FOJ828" s="367"/>
      <c r="FOK828" s="367"/>
      <c r="FOL828" s="367"/>
      <c r="FOM828" s="367"/>
      <c r="FON828" s="367"/>
      <c r="FOO828" s="367"/>
      <c r="FOP828" s="367"/>
      <c r="FOQ828" s="367"/>
      <c r="FOR828" s="367"/>
      <c r="FOS828" s="367"/>
      <c r="FOT828" s="367"/>
      <c r="FOU828" s="367"/>
      <c r="FOV828" s="367"/>
      <c r="FOW828" s="367"/>
      <c r="FOX828" s="367"/>
      <c r="FOY828" s="367"/>
      <c r="FOZ828" s="367"/>
      <c r="FPA828" s="367"/>
      <c r="FPB828" s="367"/>
      <c r="FPC828" s="367"/>
      <c r="FPD828" s="367"/>
      <c r="FPE828" s="367"/>
      <c r="FPF828" s="367"/>
      <c r="FPG828" s="367"/>
      <c r="FPH828" s="367"/>
      <c r="FPI828" s="367"/>
      <c r="FPJ828" s="367"/>
      <c r="FPK828" s="367"/>
      <c r="FPL828" s="367"/>
      <c r="FPM828" s="367"/>
      <c r="FPN828" s="367"/>
      <c r="FPO828" s="367"/>
      <c r="FPP828" s="367"/>
      <c r="FPQ828" s="367"/>
      <c r="FPR828" s="367"/>
      <c r="FPS828" s="367"/>
      <c r="FPT828" s="367"/>
      <c r="FPU828" s="367"/>
      <c r="FPV828" s="367"/>
      <c r="FPW828" s="367"/>
      <c r="FPX828" s="367"/>
      <c r="FPY828" s="367"/>
      <c r="FPZ828" s="367"/>
      <c r="FQA828" s="367"/>
      <c r="FQB828" s="367"/>
      <c r="FQC828" s="367"/>
      <c r="FQD828" s="367"/>
      <c r="FQE828" s="367"/>
      <c r="FQF828" s="367"/>
      <c r="FQG828" s="367"/>
      <c r="FQH828" s="367"/>
      <c r="FQI828" s="367"/>
      <c r="FQJ828" s="367"/>
      <c r="FQK828" s="367"/>
      <c r="FQL828" s="367"/>
      <c r="FQM828" s="367"/>
      <c r="FQN828" s="367"/>
      <c r="FQO828" s="367"/>
      <c r="FQP828" s="367"/>
      <c r="FQQ828" s="367"/>
      <c r="FQR828" s="367"/>
      <c r="FQS828" s="367"/>
      <c r="FQT828" s="367"/>
      <c r="FQU828" s="367"/>
      <c r="FQV828" s="367"/>
      <c r="FQW828" s="367"/>
      <c r="FQX828" s="367"/>
      <c r="FQY828" s="367"/>
      <c r="FQZ828" s="367"/>
      <c r="FRA828" s="367"/>
      <c r="FRB828" s="367"/>
      <c r="FRC828" s="367"/>
      <c r="FRD828" s="367"/>
      <c r="FRE828" s="367"/>
      <c r="FRF828" s="367"/>
      <c r="FRG828" s="367"/>
      <c r="FRH828" s="367"/>
      <c r="FRI828" s="367"/>
      <c r="FRJ828" s="367"/>
      <c r="FRK828" s="367"/>
      <c r="FRL828" s="367"/>
      <c r="FRM828" s="367"/>
      <c r="FRN828" s="367"/>
      <c r="FRO828" s="367"/>
      <c r="FRP828" s="367"/>
      <c r="FRQ828" s="367"/>
      <c r="FRR828" s="367"/>
      <c r="FRS828" s="367"/>
      <c r="FRT828" s="367"/>
      <c r="FRU828" s="367"/>
      <c r="FRV828" s="367"/>
      <c r="FRW828" s="367"/>
      <c r="FRX828" s="367"/>
      <c r="FRY828" s="367"/>
      <c r="FRZ828" s="367"/>
      <c r="FSA828" s="367"/>
      <c r="FSB828" s="367"/>
      <c r="FSC828" s="367"/>
      <c r="FSD828" s="367"/>
      <c r="FSE828" s="367"/>
      <c r="FSF828" s="367"/>
      <c r="FSG828" s="367"/>
      <c r="FSH828" s="367"/>
      <c r="FSI828" s="367"/>
      <c r="FSJ828" s="367"/>
      <c r="FSK828" s="367"/>
      <c r="FSL828" s="367"/>
      <c r="FSM828" s="367"/>
      <c r="FSN828" s="367"/>
      <c r="FSO828" s="367"/>
      <c r="FSP828" s="367"/>
      <c r="FSQ828" s="367"/>
      <c r="FSR828" s="367"/>
      <c r="FSS828" s="367"/>
      <c r="FST828" s="367"/>
      <c r="FSU828" s="367"/>
      <c r="FSV828" s="367"/>
      <c r="FSW828" s="367"/>
      <c r="FSX828" s="367"/>
      <c r="FSY828" s="367"/>
      <c r="FSZ828" s="367"/>
      <c r="FTA828" s="367"/>
      <c r="FTB828" s="367"/>
      <c r="FTC828" s="367"/>
      <c r="FTD828" s="367"/>
      <c r="FTE828" s="367"/>
      <c r="FTF828" s="367"/>
      <c r="FTG828" s="367"/>
      <c r="FTH828" s="367"/>
      <c r="FTI828" s="367"/>
      <c r="FTJ828" s="367"/>
      <c r="FTK828" s="367"/>
      <c r="FTL828" s="367"/>
      <c r="FTM828" s="367"/>
      <c r="FTN828" s="367"/>
      <c r="FTO828" s="367"/>
      <c r="FTP828" s="367"/>
      <c r="FTQ828" s="367"/>
      <c r="FTR828" s="367"/>
      <c r="FTS828" s="367"/>
      <c r="FTT828" s="367"/>
      <c r="FTU828" s="367"/>
      <c r="FTV828" s="367"/>
      <c r="FTW828" s="367"/>
      <c r="FTX828" s="367"/>
      <c r="FTY828" s="367"/>
      <c r="FTZ828" s="367"/>
      <c r="FUA828" s="367"/>
      <c r="FUB828" s="367"/>
      <c r="FUC828" s="367"/>
      <c r="FUD828" s="367"/>
      <c r="FUE828" s="367"/>
      <c r="FUF828" s="367"/>
      <c r="FUG828" s="367"/>
      <c r="FUH828" s="367"/>
      <c r="FUI828" s="367"/>
      <c r="FUJ828" s="367"/>
      <c r="FUK828" s="367"/>
      <c r="FUL828" s="367"/>
      <c r="FUM828" s="367"/>
      <c r="FUN828" s="367"/>
      <c r="FUO828" s="367"/>
      <c r="FUP828" s="367"/>
      <c r="FUQ828" s="367"/>
      <c r="FUR828" s="367"/>
      <c r="FUS828" s="367"/>
      <c r="FUT828" s="367"/>
      <c r="FUU828" s="367"/>
      <c r="FUV828" s="367"/>
      <c r="FUW828" s="367"/>
      <c r="FUX828" s="367"/>
      <c r="FUY828" s="367"/>
      <c r="FUZ828" s="367"/>
      <c r="FVA828" s="367"/>
      <c r="FVB828" s="367"/>
      <c r="FVC828" s="367"/>
      <c r="FVD828" s="367"/>
      <c r="FVE828" s="367"/>
      <c r="FVF828" s="367"/>
      <c r="FVG828" s="367"/>
      <c r="FVH828" s="367"/>
      <c r="FVI828" s="367"/>
      <c r="FVJ828" s="367"/>
      <c r="FVK828" s="367"/>
      <c r="FVL828" s="367"/>
      <c r="FVM828" s="367"/>
      <c r="FVN828" s="367"/>
      <c r="FVO828" s="367"/>
      <c r="FVP828" s="367"/>
      <c r="FVQ828" s="367"/>
      <c r="FVR828" s="367"/>
      <c r="FVS828" s="367"/>
      <c r="FVT828" s="367"/>
      <c r="FVU828" s="367"/>
      <c r="FVV828" s="367"/>
      <c r="FVW828" s="367"/>
      <c r="FVX828" s="367"/>
      <c r="FVY828" s="367"/>
      <c r="FVZ828" s="367"/>
      <c r="FWA828" s="367"/>
      <c r="FWB828" s="367"/>
      <c r="FWC828" s="367"/>
      <c r="FWD828" s="367"/>
      <c r="FWE828" s="367"/>
      <c r="FWF828" s="367"/>
      <c r="FWG828" s="367"/>
      <c r="FWH828" s="367"/>
      <c r="FWI828" s="367"/>
      <c r="FWJ828" s="367"/>
      <c r="FWK828" s="367"/>
      <c r="FWL828" s="367"/>
      <c r="FWM828" s="367"/>
      <c r="FWN828" s="367"/>
      <c r="FWO828" s="367"/>
      <c r="FWP828" s="367"/>
      <c r="FWQ828" s="367"/>
      <c r="FWR828" s="367"/>
      <c r="FWS828" s="367"/>
      <c r="FWT828" s="367"/>
      <c r="FWU828" s="367"/>
      <c r="FWV828" s="367"/>
      <c r="FWW828" s="367"/>
      <c r="FWX828" s="367"/>
      <c r="FWY828" s="367"/>
      <c r="FWZ828" s="367"/>
      <c r="FXA828" s="367"/>
      <c r="FXB828" s="367"/>
      <c r="FXC828" s="367"/>
      <c r="FXD828" s="367"/>
      <c r="FXE828" s="367"/>
      <c r="FXF828" s="367"/>
      <c r="FXG828" s="367"/>
      <c r="FXH828" s="367"/>
      <c r="FXI828" s="367"/>
      <c r="FXJ828" s="367"/>
      <c r="FXK828" s="367"/>
      <c r="FXL828" s="367"/>
      <c r="FXM828" s="367"/>
      <c r="FXN828" s="367"/>
      <c r="FXO828" s="367"/>
      <c r="FXP828" s="367"/>
      <c r="FXQ828" s="367"/>
      <c r="FXR828" s="367"/>
      <c r="FXS828" s="367"/>
      <c r="FXT828" s="367"/>
      <c r="FXU828" s="367"/>
      <c r="FXV828" s="367"/>
      <c r="FXW828" s="367"/>
      <c r="FXX828" s="367"/>
      <c r="FXY828" s="367"/>
      <c r="FXZ828" s="367"/>
      <c r="FYA828" s="367"/>
      <c r="FYB828" s="367"/>
      <c r="FYC828" s="367"/>
      <c r="FYD828" s="367"/>
      <c r="FYE828" s="367"/>
      <c r="FYF828" s="367"/>
      <c r="FYG828" s="367"/>
      <c r="FYH828" s="367"/>
      <c r="FYI828" s="367"/>
      <c r="FYJ828" s="367"/>
      <c r="FYK828" s="367"/>
      <c r="FYL828" s="367"/>
      <c r="FYM828" s="367"/>
      <c r="FYN828" s="367"/>
      <c r="FYO828" s="367"/>
      <c r="FYP828" s="367"/>
      <c r="FYQ828" s="367"/>
      <c r="FYR828" s="367"/>
      <c r="FYS828" s="367"/>
      <c r="FYT828" s="367"/>
      <c r="FYU828" s="367"/>
      <c r="FYV828" s="367"/>
      <c r="FYW828" s="367"/>
      <c r="FYX828" s="367"/>
      <c r="FYY828" s="367"/>
      <c r="FYZ828" s="367"/>
      <c r="FZA828" s="367"/>
      <c r="FZB828" s="367"/>
      <c r="FZC828" s="367"/>
      <c r="FZD828" s="367"/>
      <c r="FZE828" s="367"/>
      <c r="FZF828" s="367"/>
      <c r="FZG828" s="367"/>
      <c r="FZH828" s="367"/>
      <c r="FZI828" s="367"/>
      <c r="FZJ828" s="367"/>
      <c r="FZK828" s="367"/>
      <c r="FZL828" s="367"/>
      <c r="FZM828" s="367"/>
      <c r="FZN828" s="367"/>
      <c r="FZO828" s="367"/>
      <c r="FZP828" s="367"/>
      <c r="FZQ828" s="367"/>
      <c r="FZR828" s="367"/>
      <c r="FZS828" s="367"/>
      <c r="FZT828" s="367"/>
      <c r="FZU828" s="367"/>
      <c r="FZV828" s="367"/>
      <c r="FZW828" s="367"/>
      <c r="FZX828" s="367"/>
      <c r="FZY828" s="367"/>
      <c r="FZZ828" s="367"/>
      <c r="GAA828" s="367"/>
      <c r="GAB828" s="367"/>
      <c r="GAC828" s="367"/>
      <c r="GAD828" s="367"/>
      <c r="GAE828" s="367"/>
      <c r="GAF828" s="367"/>
      <c r="GAG828" s="367"/>
      <c r="GAH828" s="367"/>
      <c r="GAI828" s="367"/>
      <c r="GAJ828" s="367"/>
      <c r="GAK828" s="367"/>
      <c r="GAL828" s="367"/>
      <c r="GAM828" s="367"/>
      <c r="GAN828" s="367"/>
      <c r="GAO828" s="367"/>
      <c r="GAP828" s="367"/>
      <c r="GAQ828" s="367"/>
      <c r="GAR828" s="367"/>
      <c r="GAS828" s="367"/>
      <c r="GAT828" s="367"/>
      <c r="GAU828" s="367"/>
      <c r="GAV828" s="367"/>
      <c r="GAW828" s="367"/>
      <c r="GAX828" s="367"/>
      <c r="GAY828" s="367"/>
      <c r="GAZ828" s="367"/>
      <c r="GBA828" s="367"/>
      <c r="GBB828" s="367"/>
      <c r="GBC828" s="367"/>
      <c r="GBD828" s="367"/>
      <c r="GBE828" s="367"/>
      <c r="GBF828" s="367"/>
      <c r="GBG828" s="367"/>
      <c r="GBH828" s="367"/>
      <c r="GBI828" s="367"/>
      <c r="GBJ828" s="367"/>
      <c r="GBK828" s="367"/>
      <c r="GBL828" s="367"/>
      <c r="GBM828" s="367"/>
      <c r="GBN828" s="367"/>
      <c r="GBO828" s="367"/>
      <c r="GBP828" s="367"/>
      <c r="GBQ828" s="367"/>
      <c r="GBR828" s="367"/>
      <c r="GBS828" s="367"/>
      <c r="GBT828" s="367"/>
      <c r="GBU828" s="367"/>
      <c r="GBV828" s="367"/>
      <c r="GBW828" s="367"/>
      <c r="GBX828" s="367"/>
      <c r="GBY828" s="367"/>
      <c r="GBZ828" s="367"/>
      <c r="GCA828" s="367"/>
      <c r="GCB828" s="367"/>
      <c r="GCC828" s="367"/>
      <c r="GCD828" s="367"/>
      <c r="GCE828" s="367"/>
      <c r="GCF828" s="367"/>
      <c r="GCG828" s="367"/>
      <c r="GCH828" s="367"/>
      <c r="GCI828" s="367"/>
      <c r="GCJ828" s="367"/>
      <c r="GCK828" s="367"/>
      <c r="GCL828" s="367"/>
      <c r="GCM828" s="367"/>
      <c r="GCN828" s="367"/>
      <c r="GCO828" s="367"/>
      <c r="GCP828" s="367"/>
      <c r="GCQ828" s="367"/>
      <c r="GCR828" s="367"/>
      <c r="GCS828" s="367"/>
      <c r="GCT828" s="367"/>
      <c r="GCU828" s="367"/>
      <c r="GCV828" s="367"/>
      <c r="GCW828" s="367"/>
      <c r="GCX828" s="367"/>
      <c r="GCY828" s="367"/>
      <c r="GCZ828" s="367"/>
      <c r="GDA828" s="367"/>
      <c r="GDB828" s="367"/>
      <c r="GDC828" s="367"/>
      <c r="GDD828" s="367"/>
      <c r="GDE828" s="367"/>
      <c r="GDF828" s="367"/>
      <c r="GDG828" s="367"/>
      <c r="GDH828" s="367"/>
      <c r="GDI828" s="367"/>
      <c r="GDJ828" s="367"/>
      <c r="GDK828" s="367"/>
      <c r="GDL828" s="367"/>
      <c r="GDM828" s="367"/>
      <c r="GDN828" s="367"/>
      <c r="GDO828" s="367"/>
      <c r="GDP828" s="367"/>
      <c r="GDQ828" s="367"/>
      <c r="GDR828" s="367"/>
      <c r="GDS828" s="367"/>
      <c r="GDT828" s="367"/>
      <c r="GDU828" s="367"/>
      <c r="GDV828" s="367"/>
      <c r="GDW828" s="367"/>
      <c r="GDX828" s="367"/>
      <c r="GDY828" s="367"/>
      <c r="GDZ828" s="367"/>
      <c r="GEA828" s="367"/>
      <c r="GEB828" s="367"/>
      <c r="GEC828" s="367"/>
      <c r="GED828" s="367"/>
      <c r="GEE828" s="367"/>
      <c r="GEF828" s="367"/>
      <c r="GEG828" s="367"/>
      <c r="GEH828" s="367"/>
      <c r="GEI828" s="367"/>
      <c r="GEJ828" s="367"/>
      <c r="GEK828" s="367"/>
      <c r="GEL828" s="367"/>
      <c r="GEM828" s="367"/>
      <c r="GEN828" s="367"/>
      <c r="GEO828" s="367"/>
      <c r="GEP828" s="367"/>
      <c r="GEQ828" s="367"/>
      <c r="GER828" s="367"/>
      <c r="GES828" s="367"/>
      <c r="GET828" s="367"/>
      <c r="GEU828" s="367"/>
      <c r="GEV828" s="367"/>
      <c r="GEW828" s="367"/>
      <c r="GEX828" s="367"/>
      <c r="GEY828" s="367"/>
      <c r="GEZ828" s="367"/>
      <c r="GFA828" s="367"/>
      <c r="GFB828" s="367"/>
      <c r="GFC828" s="367"/>
      <c r="GFD828" s="367"/>
      <c r="GFE828" s="367"/>
      <c r="GFF828" s="367"/>
      <c r="GFG828" s="367"/>
      <c r="GFH828" s="367"/>
      <c r="GFI828" s="367"/>
      <c r="GFJ828" s="367"/>
      <c r="GFK828" s="367"/>
      <c r="GFL828" s="367"/>
      <c r="GFM828" s="367"/>
      <c r="GFN828" s="367"/>
      <c r="GFO828" s="367"/>
      <c r="GFP828" s="367"/>
      <c r="GFQ828" s="367"/>
      <c r="GFR828" s="367"/>
      <c r="GFS828" s="367"/>
      <c r="GFT828" s="367"/>
      <c r="GFU828" s="367"/>
      <c r="GFV828" s="367"/>
      <c r="GFW828" s="367"/>
      <c r="GFX828" s="367"/>
      <c r="GFY828" s="367"/>
      <c r="GFZ828" s="367"/>
      <c r="GGA828" s="367"/>
      <c r="GGB828" s="367"/>
      <c r="GGC828" s="367"/>
      <c r="GGD828" s="367"/>
      <c r="GGE828" s="367"/>
      <c r="GGF828" s="367"/>
      <c r="GGG828" s="367"/>
      <c r="GGH828" s="367"/>
      <c r="GGI828" s="367"/>
      <c r="GGJ828" s="367"/>
      <c r="GGK828" s="367"/>
      <c r="GGL828" s="367"/>
      <c r="GGM828" s="367"/>
      <c r="GGN828" s="367"/>
      <c r="GGO828" s="367"/>
      <c r="GGP828" s="367"/>
      <c r="GGQ828" s="367"/>
      <c r="GGR828" s="367"/>
      <c r="GGS828" s="367"/>
      <c r="GGT828" s="367"/>
      <c r="GGU828" s="367"/>
      <c r="GGV828" s="367"/>
      <c r="GGW828" s="367"/>
      <c r="GGX828" s="367"/>
      <c r="GGY828" s="367"/>
      <c r="GGZ828" s="367"/>
      <c r="GHA828" s="367"/>
      <c r="GHB828" s="367"/>
      <c r="GHC828" s="367"/>
      <c r="GHD828" s="367"/>
      <c r="GHE828" s="367"/>
      <c r="GHF828" s="367"/>
      <c r="GHG828" s="367"/>
      <c r="GHH828" s="367"/>
      <c r="GHI828" s="367"/>
      <c r="GHJ828" s="367"/>
      <c r="GHK828" s="367"/>
      <c r="GHL828" s="367"/>
      <c r="GHM828" s="367"/>
      <c r="GHN828" s="367"/>
      <c r="GHO828" s="367"/>
      <c r="GHP828" s="367"/>
      <c r="GHQ828" s="367"/>
      <c r="GHR828" s="367"/>
      <c r="GHS828" s="367"/>
      <c r="GHT828" s="367"/>
      <c r="GHU828" s="367"/>
      <c r="GHV828" s="367"/>
      <c r="GHW828" s="367"/>
      <c r="GHX828" s="367"/>
      <c r="GHY828" s="367"/>
      <c r="GHZ828" s="367"/>
      <c r="GIA828" s="367"/>
      <c r="GIB828" s="367"/>
      <c r="GIC828" s="367"/>
      <c r="GID828" s="367"/>
      <c r="GIE828" s="367"/>
      <c r="GIF828" s="367"/>
      <c r="GIG828" s="367"/>
      <c r="GIH828" s="367"/>
      <c r="GII828" s="367"/>
      <c r="GIJ828" s="367"/>
      <c r="GIK828" s="367"/>
      <c r="GIL828" s="367"/>
      <c r="GIM828" s="367"/>
      <c r="GIN828" s="367"/>
      <c r="GIO828" s="367"/>
      <c r="GIP828" s="367"/>
      <c r="GIQ828" s="367"/>
      <c r="GIR828" s="367"/>
      <c r="GIS828" s="367"/>
      <c r="GIT828" s="367"/>
      <c r="GIU828" s="367"/>
      <c r="GIV828" s="367"/>
      <c r="GIW828" s="367"/>
      <c r="GIX828" s="367"/>
      <c r="GIY828" s="367"/>
      <c r="GIZ828" s="367"/>
      <c r="GJA828" s="367"/>
      <c r="GJB828" s="367"/>
      <c r="GJC828" s="367"/>
      <c r="GJD828" s="367"/>
      <c r="GJE828" s="367"/>
      <c r="GJF828" s="367"/>
      <c r="GJG828" s="367"/>
      <c r="GJH828" s="367"/>
      <c r="GJI828" s="367"/>
      <c r="GJJ828" s="367"/>
      <c r="GJK828" s="367"/>
      <c r="GJL828" s="367"/>
      <c r="GJM828" s="367"/>
      <c r="GJN828" s="367"/>
      <c r="GJO828" s="367"/>
      <c r="GJP828" s="367"/>
      <c r="GJQ828" s="367"/>
      <c r="GJR828" s="367"/>
      <c r="GJS828" s="367"/>
      <c r="GJT828" s="367"/>
      <c r="GJU828" s="367"/>
      <c r="GJV828" s="367"/>
      <c r="GJW828" s="367"/>
      <c r="GJX828" s="367"/>
      <c r="GJY828" s="367"/>
      <c r="GJZ828" s="367"/>
      <c r="GKA828" s="367"/>
      <c r="GKB828" s="367"/>
      <c r="GKC828" s="367"/>
      <c r="GKD828" s="367"/>
      <c r="GKE828" s="367"/>
      <c r="GKF828" s="367"/>
      <c r="GKG828" s="367"/>
      <c r="GKH828" s="367"/>
      <c r="GKI828" s="367"/>
      <c r="GKJ828" s="367"/>
      <c r="GKK828" s="367"/>
      <c r="GKL828" s="367"/>
      <c r="GKM828" s="367"/>
      <c r="GKN828" s="367"/>
      <c r="GKO828" s="367"/>
      <c r="GKP828" s="367"/>
      <c r="GKQ828" s="367"/>
      <c r="GKR828" s="367"/>
      <c r="GKS828" s="367"/>
      <c r="GKT828" s="367"/>
      <c r="GKU828" s="367"/>
      <c r="GKV828" s="367"/>
      <c r="GKW828" s="367"/>
      <c r="GKX828" s="367"/>
      <c r="GKY828" s="367"/>
      <c r="GKZ828" s="367"/>
      <c r="GLA828" s="367"/>
      <c r="GLB828" s="367"/>
      <c r="GLC828" s="367"/>
      <c r="GLD828" s="367"/>
      <c r="GLE828" s="367"/>
      <c r="GLF828" s="367"/>
      <c r="GLG828" s="367"/>
      <c r="GLH828" s="367"/>
      <c r="GLI828" s="367"/>
      <c r="GLJ828" s="367"/>
      <c r="GLK828" s="367"/>
      <c r="GLL828" s="367"/>
      <c r="GLM828" s="367"/>
      <c r="GLN828" s="367"/>
      <c r="GLO828" s="367"/>
      <c r="GLP828" s="367"/>
      <c r="GLQ828" s="367"/>
      <c r="GLR828" s="367"/>
      <c r="GLS828" s="367"/>
      <c r="GLT828" s="367"/>
      <c r="GLU828" s="367"/>
      <c r="GLV828" s="367"/>
      <c r="GLW828" s="367"/>
      <c r="GLX828" s="367"/>
      <c r="GLY828" s="367"/>
      <c r="GLZ828" s="367"/>
      <c r="GMA828" s="367"/>
      <c r="GMB828" s="367"/>
      <c r="GMC828" s="367"/>
      <c r="GMD828" s="367"/>
      <c r="GME828" s="367"/>
      <c r="GMF828" s="367"/>
      <c r="GMG828" s="367"/>
      <c r="GMH828" s="367"/>
      <c r="GMI828" s="367"/>
      <c r="GMJ828" s="367"/>
      <c r="GMK828" s="367"/>
      <c r="GML828" s="367"/>
      <c r="GMM828" s="367"/>
      <c r="GMN828" s="367"/>
      <c r="GMO828" s="367"/>
      <c r="GMP828" s="367"/>
      <c r="GMQ828" s="367"/>
      <c r="GMR828" s="367"/>
      <c r="GMS828" s="367"/>
      <c r="GMT828" s="367"/>
      <c r="GMU828" s="367"/>
      <c r="GMV828" s="367"/>
      <c r="GMW828" s="367"/>
      <c r="GMX828" s="367"/>
      <c r="GMY828" s="367"/>
      <c r="GMZ828" s="367"/>
      <c r="GNA828" s="367"/>
      <c r="GNB828" s="367"/>
      <c r="GNC828" s="367"/>
      <c r="GND828" s="367"/>
      <c r="GNE828" s="367"/>
      <c r="GNF828" s="367"/>
      <c r="GNG828" s="367"/>
      <c r="GNH828" s="367"/>
      <c r="GNI828" s="367"/>
      <c r="GNJ828" s="367"/>
      <c r="GNK828" s="367"/>
      <c r="GNL828" s="367"/>
      <c r="GNM828" s="367"/>
      <c r="GNN828" s="367"/>
      <c r="GNO828" s="367"/>
      <c r="GNP828" s="367"/>
      <c r="GNQ828" s="367"/>
      <c r="GNR828" s="367"/>
      <c r="GNS828" s="367"/>
      <c r="GNT828" s="367"/>
      <c r="GNU828" s="367"/>
      <c r="GNV828" s="367"/>
      <c r="GNW828" s="367"/>
      <c r="GNX828" s="367"/>
      <c r="GNY828" s="367"/>
      <c r="GNZ828" s="367"/>
      <c r="GOA828" s="367"/>
      <c r="GOB828" s="367"/>
      <c r="GOC828" s="367"/>
      <c r="GOD828" s="367"/>
      <c r="GOE828" s="367"/>
      <c r="GOF828" s="367"/>
      <c r="GOG828" s="367"/>
      <c r="GOH828" s="367"/>
      <c r="GOI828" s="367"/>
      <c r="GOJ828" s="367"/>
      <c r="GOK828" s="367"/>
      <c r="GOL828" s="367"/>
      <c r="GOM828" s="367"/>
      <c r="GON828" s="367"/>
      <c r="GOO828" s="367"/>
      <c r="GOP828" s="367"/>
      <c r="GOQ828" s="367"/>
      <c r="GOR828" s="367"/>
      <c r="GOS828" s="367"/>
      <c r="GOT828" s="367"/>
      <c r="GOU828" s="367"/>
      <c r="GOV828" s="367"/>
      <c r="GOW828" s="367"/>
      <c r="GOX828" s="367"/>
      <c r="GOY828" s="367"/>
      <c r="GOZ828" s="367"/>
      <c r="GPA828" s="367"/>
      <c r="GPB828" s="367"/>
      <c r="GPC828" s="367"/>
      <c r="GPD828" s="367"/>
      <c r="GPE828" s="367"/>
      <c r="GPF828" s="367"/>
      <c r="GPG828" s="367"/>
      <c r="GPH828" s="367"/>
      <c r="GPI828" s="367"/>
      <c r="GPJ828" s="367"/>
      <c r="GPK828" s="367"/>
      <c r="GPL828" s="367"/>
      <c r="GPM828" s="367"/>
      <c r="GPN828" s="367"/>
      <c r="GPO828" s="367"/>
      <c r="GPP828" s="367"/>
      <c r="GPQ828" s="367"/>
      <c r="GPR828" s="367"/>
      <c r="GPS828" s="367"/>
      <c r="GPT828" s="367"/>
      <c r="GPU828" s="367"/>
      <c r="GPV828" s="367"/>
      <c r="GPW828" s="367"/>
      <c r="GPX828" s="367"/>
      <c r="GPY828" s="367"/>
      <c r="GPZ828" s="367"/>
      <c r="GQA828" s="367"/>
      <c r="GQB828" s="367"/>
      <c r="GQC828" s="367"/>
      <c r="GQD828" s="367"/>
      <c r="GQE828" s="367"/>
      <c r="GQF828" s="367"/>
      <c r="GQG828" s="367"/>
      <c r="GQH828" s="367"/>
      <c r="GQI828" s="367"/>
      <c r="GQJ828" s="367"/>
      <c r="GQK828" s="367"/>
      <c r="GQL828" s="367"/>
      <c r="GQM828" s="367"/>
      <c r="GQN828" s="367"/>
      <c r="GQO828" s="367"/>
      <c r="GQP828" s="367"/>
      <c r="GQQ828" s="367"/>
      <c r="GQR828" s="367"/>
      <c r="GQS828" s="367"/>
      <c r="GQT828" s="367"/>
      <c r="GQU828" s="367"/>
      <c r="GQV828" s="367"/>
      <c r="GQW828" s="367"/>
      <c r="GQX828" s="367"/>
      <c r="GQY828" s="367"/>
      <c r="GQZ828" s="367"/>
      <c r="GRA828" s="367"/>
      <c r="GRB828" s="367"/>
      <c r="GRC828" s="367"/>
      <c r="GRD828" s="367"/>
      <c r="GRE828" s="367"/>
      <c r="GRF828" s="367"/>
      <c r="GRG828" s="367"/>
      <c r="GRH828" s="367"/>
      <c r="GRI828" s="367"/>
      <c r="GRJ828" s="367"/>
      <c r="GRK828" s="367"/>
      <c r="GRL828" s="367"/>
      <c r="GRM828" s="367"/>
      <c r="GRN828" s="367"/>
      <c r="GRO828" s="367"/>
      <c r="GRP828" s="367"/>
      <c r="GRQ828" s="367"/>
      <c r="GRR828" s="367"/>
      <c r="GRS828" s="367"/>
      <c r="GRT828" s="367"/>
      <c r="GRU828" s="367"/>
      <c r="GRV828" s="367"/>
      <c r="GRW828" s="367"/>
      <c r="GRX828" s="367"/>
      <c r="GRY828" s="367"/>
      <c r="GRZ828" s="367"/>
      <c r="GSA828" s="367"/>
      <c r="GSB828" s="367"/>
      <c r="GSC828" s="367"/>
      <c r="GSD828" s="367"/>
      <c r="GSE828" s="367"/>
      <c r="GSF828" s="367"/>
      <c r="GSG828" s="367"/>
      <c r="GSH828" s="367"/>
      <c r="GSI828" s="367"/>
      <c r="GSJ828" s="367"/>
      <c r="GSK828" s="367"/>
      <c r="GSL828" s="367"/>
      <c r="GSM828" s="367"/>
      <c r="GSN828" s="367"/>
      <c r="GSO828" s="367"/>
      <c r="GSP828" s="367"/>
      <c r="GSQ828" s="367"/>
      <c r="GSR828" s="367"/>
      <c r="GSS828" s="367"/>
      <c r="GST828" s="367"/>
      <c r="GSU828" s="367"/>
      <c r="GSV828" s="367"/>
      <c r="GSW828" s="367"/>
      <c r="GSX828" s="367"/>
      <c r="GSY828" s="367"/>
      <c r="GSZ828" s="367"/>
      <c r="GTA828" s="367"/>
      <c r="GTB828" s="367"/>
      <c r="GTC828" s="367"/>
      <c r="GTD828" s="367"/>
      <c r="GTE828" s="367"/>
      <c r="GTF828" s="367"/>
      <c r="GTG828" s="367"/>
      <c r="GTH828" s="367"/>
      <c r="GTI828" s="367"/>
      <c r="GTJ828" s="367"/>
      <c r="GTK828" s="367"/>
      <c r="GTL828" s="367"/>
      <c r="GTM828" s="367"/>
      <c r="GTN828" s="367"/>
      <c r="GTO828" s="367"/>
      <c r="GTP828" s="367"/>
      <c r="GTQ828" s="367"/>
      <c r="GTR828" s="367"/>
      <c r="GTS828" s="367"/>
      <c r="GTT828" s="367"/>
      <c r="GTU828" s="367"/>
      <c r="GTV828" s="367"/>
      <c r="GTW828" s="367"/>
      <c r="GTX828" s="367"/>
      <c r="GTY828" s="367"/>
      <c r="GTZ828" s="367"/>
      <c r="GUA828" s="367"/>
      <c r="GUB828" s="367"/>
      <c r="GUC828" s="367"/>
      <c r="GUD828" s="367"/>
      <c r="GUE828" s="367"/>
      <c r="GUF828" s="367"/>
      <c r="GUG828" s="367"/>
      <c r="GUH828" s="367"/>
      <c r="GUI828" s="367"/>
      <c r="GUJ828" s="367"/>
      <c r="GUK828" s="367"/>
      <c r="GUL828" s="367"/>
      <c r="GUM828" s="367"/>
      <c r="GUN828" s="367"/>
      <c r="GUO828" s="367"/>
      <c r="GUP828" s="367"/>
      <c r="GUQ828" s="367"/>
      <c r="GUR828" s="367"/>
      <c r="GUS828" s="367"/>
      <c r="GUT828" s="367"/>
      <c r="GUU828" s="367"/>
      <c r="GUV828" s="367"/>
      <c r="GUW828" s="367"/>
      <c r="GUX828" s="367"/>
      <c r="GUY828" s="367"/>
      <c r="GUZ828" s="367"/>
      <c r="GVA828" s="367"/>
      <c r="GVB828" s="367"/>
      <c r="GVC828" s="367"/>
      <c r="GVD828" s="367"/>
      <c r="GVE828" s="367"/>
      <c r="GVF828" s="367"/>
      <c r="GVG828" s="367"/>
      <c r="GVH828" s="367"/>
      <c r="GVI828" s="367"/>
      <c r="GVJ828" s="367"/>
      <c r="GVK828" s="367"/>
      <c r="GVL828" s="367"/>
      <c r="GVM828" s="367"/>
      <c r="GVN828" s="367"/>
      <c r="GVO828" s="367"/>
      <c r="GVP828" s="367"/>
      <c r="GVQ828" s="367"/>
      <c r="GVR828" s="367"/>
      <c r="GVS828" s="367"/>
      <c r="GVT828" s="367"/>
      <c r="GVU828" s="367"/>
      <c r="GVV828" s="367"/>
      <c r="GVW828" s="367"/>
      <c r="GVX828" s="367"/>
      <c r="GVY828" s="367"/>
      <c r="GVZ828" s="367"/>
      <c r="GWA828" s="367"/>
      <c r="GWB828" s="367"/>
      <c r="GWC828" s="367"/>
      <c r="GWD828" s="367"/>
      <c r="GWE828" s="367"/>
      <c r="GWF828" s="367"/>
      <c r="GWG828" s="367"/>
      <c r="GWH828" s="367"/>
      <c r="GWI828" s="367"/>
      <c r="GWJ828" s="367"/>
      <c r="GWK828" s="367"/>
      <c r="GWL828" s="367"/>
      <c r="GWM828" s="367"/>
      <c r="GWN828" s="367"/>
      <c r="GWO828" s="367"/>
      <c r="GWP828" s="367"/>
      <c r="GWQ828" s="367"/>
      <c r="GWR828" s="367"/>
      <c r="GWS828" s="367"/>
      <c r="GWT828" s="367"/>
      <c r="GWU828" s="367"/>
      <c r="GWV828" s="367"/>
      <c r="GWW828" s="367"/>
      <c r="GWX828" s="367"/>
      <c r="GWY828" s="367"/>
      <c r="GWZ828" s="367"/>
      <c r="GXA828" s="367"/>
      <c r="GXB828" s="367"/>
      <c r="GXC828" s="367"/>
      <c r="GXD828" s="367"/>
      <c r="GXE828" s="367"/>
      <c r="GXF828" s="367"/>
      <c r="GXG828" s="367"/>
      <c r="GXH828" s="367"/>
      <c r="GXI828" s="367"/>
      <c r="GXJ828" s="367"/>
      <c r="GXK828" s="367"/>
      <c r="GXL828" s="367"/>
      <c r="GXM828" s="367"/>
      <c r="GXN828" s="367"/>
      <c r="GXO828" s="367"/>
      <c r="GXP828" s="367"/>
      <c r="GXQ828" s="367"/>
      <c r="GXR828" s="367"/>
      <c r="GXS828" s="367"/>
      <c r="GXT828" s="367"/>
      <c r="GXU828" s="367"/>
      <c r="GXV828" s="367"/>
      <c r="GXW828" s="367"/>
      <c r="GXX828" s="367"/>
      <c r="GXY828" s="367"/>
      <c r="GXZ828" s="367"/>
      <c r="GYA828" s="367"/>
      <c r="GYB828" s="367"/>
      <c r="GYC828" s="367"/>
      <c r="GYD828" s="367"/>
      <c r="GYE828" s="367"/>
      <c r="GYF828" s="367"/>
      <c r="GYG828" s="367"/>
      <c r="GYH828" s="367"/>
      <c r="GYI828" s="367"/>
      <c r="GYJ828" s="367"/>
      <c r="GYK828" s="367"/>
      <c r="GYL828" s="367"/>
      <c r="GYM828" s="367"/>
      <c r="GYN828" s="367"/>
      <c r="GYO828" s="367"/>
      <c r="GYP828" s="367"/>
      <c r="GYQ828" s="367"/>
      <c r="GYR828" s="367"/>
      <c r="GYS828" s="367"/>
      <c r="GYT828" s="367"/>
      <c r="GYU828" s="367"/>
      <c r="GYV828" s="367"/>
      <c r="GYW828" s="367"/>
      <c r="GYX828" s="367"/>
      <c r="GYY828" s="367"/>
      <c r="GYZ828" s="367"/>
      <c r="GZA828" s="367"/>
      <c r="GZB828" s="367"/>
      <c r="GZC828" s="367"/>
      <c r="GZD828" s="367"/>
      <c r="GZE828" s="367"/>
      <c r="GZF828" s="367"/>
      <c r="GZG828" s="367"/>
      <c r="GZH828" s="367"/>
      <c r="GZI828" s="367"/>
      <c r="GZJ828" s="367"/>
      <c r="GZK828" s="367"/>
      <c r="GZL828" s="367"/>
      <c r="GZM828" s="367"/>
      <c r="GZN828" s="367"/>
      <c r="GZO828" s="367"/>
      <c r="GZP828" s="367"/>
      <c r="GZQ828" s="367"/>
      <c r="GZR828" s="367"/>
      <c r="GZS828" s="367"/>
      <c r="GZT828" s="367"/>
      <c r="GZU828" s="367"/>
      <c r="GZV828" s="367"/>
      <c r="GZW828" s="367"/>
      <c r="GZX828" s="367"/>
      <c r="GZY828" s="367"/>
      <c r="GZZ828" s="367"/>
      <c r="HAA828" s="367"/>
      <c r="HAB828" s="367"/>
      <c r="HAC828" s="367"/>
      <c r="HAD828" s="367"/>
      <c r="HAE828" s="367"/>
      <c r="HAF828" s="367"/>
      <c r="HAG828" s="367"/>
      <c r="HAH828" s="367"/>
      <c r="HAI828" s="367"/>
      <c r="HAJ828" s="367"/>
      <c r="HAK828" s="367"/>
      <c r="HAL828" s="367"/>
      <c r="HAM828" s="367"/>
      <c r="HAN828" s="367"/>
      <c r="HAO828" s="367"/>
      <c r="HAP828" s="367"/>
      <c r="HAQ828" s="367"/>
      <c r="HAR828" s="367"/>
      <c r="HAS828" s="367"/>
      <c r="HAT828" s="367"/>
      <c r="HAU828" s="367"/>
      <c r="HAV828" s="367"/>
      <c r="HAW828" s="367"/>
      <c r="HAX828" s="367"/>
      <c r="HAY828" s="367"/>
      <c r="HAZ828" s="367"/>
      <c r="HBA828" s="367"/>
      <c r="HBB828" s="367"/>
      <c r="HBC828" s="367"/>
      <c r="HBD828" s="367"/>
      <c r="HBE828" s="367"/>
      <c r="HBF828" s="367"/>
      <c r="HBG828" s="367"/>
      <c r="HBH828" s="367"/>
      <c r="HBI828" s="367"/>
      <c r="HBJ828" s="367"/>
      <c r="HBK828" s="367"/>
      <c r="HBL828" s="367"/>
      <c r="HBM828" s="367"/>
      <c r="HBN828" s="367"/>
      <c r="HBO828" s="367"/>
      <c r="HBP828" s="367"/>
      <c r="HBQ828" s="367"/>
      <c r="HBR828" s="367"/>
      <c r="HBS828" s="367"/>
      <c r="HBT828" s="367"/>
      <c r="HBU828" s="367"/>
      <c r="HBV828" s="367"/>
      <c r="HBW828" s="367"/>
      <c r="HBX828" s="367"/>
      <c r="HBY828" s="367"/>
      <c r="HBZ828" s="367"/>
      <c r="HCA828" s="367"/>
      <c r="HCB828" s="367"/>
      <c r="HCC828" s="367"/>
      <c r="HCD828" s="367"/>
      <c r="HCE828" s="367"/>
      <c r="HCF828" s="367"/>
      <c r="HCG828" s="367"/>
      <c r="HCH828" s="367"/>
      <c r="HCI828" s="367"/>
      <c r="HCJ828" s="367"/>
      <c r="HCK828" s="367"/>
      <c r="HCL828" s="367"/>
      <c r="HCM828" s="367"/>
      <c r="HCN828" s="367"/>
      <c r="HCO828" s="367"/>
      <c r="HCP828" s="367"/>
      <c r="HCQ828" s="367"/>
      <c r="HCR828" s="367"/>
      <c r="HCS828" s="367"/>
      <c r="HCT828" s="367"/>
      <c r="HCU828" s="367"/>
      <c r="HCV828" s="367"/>
      <c r="HCW828" s="367"/>
      <c r="HCX828" s="367"/>
      <c r="HCY828" s="367"/>
      <c r="HCZ828" s="367"/>
      <c r="HDA828" s="367"/>
      <c r="HDB828" s="367"/>
      <c r="HDC828" s="367"/>
      <c r="HDD828" s="367"/>
      <c r="HDE828" s="367"/>
      <c r="HDF828" s="367"/>
      <c r="HDG828" s="367"/>
      <c r="HDH828" s="367"/>
      <c r="HDI828" s="367"/>
      <c r="HDJ828" s="367"/>
      <c r="HDK828" s="367"/>
      <c r="HDL828" s="367"/>
      <c r="HDM828" s="367"/>
      <c r="HDN828" s="367"/>
      <c r="HDO828" s="367"/>
      <c r="HDP828" s="367"/>
      <c r="HDQ828" s="367"/>
      <c r="HDR828" s="367"/>
      <c r="HDS828" s="367"/>
      <c r="HDT828" s="367"/>
      <c r="HDU828" s="367"/>
      <c r="HDV828" s="367"/>
      <c r="HDW828" s="367"/>
      <c r="HDX828" s="367"/>
      <c r="HDY828" s="367"/>
      <c r="HDZ828" s="367"/>
      <c r="HEA828" s="367"/>
      <c r="HEB828" s="367"/>
      <c r="HEC828" s="367"/>
      <c r="HED828" s="367"/>
      <c r="HEE828" s="367"/>
      <c r="HEF828" s="367"/>
      <c r="HEG828" s="367"/>
      <c r="HEH828" s="367"/>
      <c r="HEI828" s="367"/>
      <c r="HEJ828" s="367"/>
      <c r="HEK828" s="367"/>
      <c r="HEL828" s="367"/>
      <c r="HEM828" s="367"/>
      <c r="HEN828" s="367"/>
      <c r="HEO828" s="367"/>
      <c r="HEP828" s="367"/>
      <c r="HEQ828" s="367"/>
      <c r="HER828" s="367"/>
      <c r="HES828" s="367"/>
      <c r="HET828" s="367"/>
      <c r="HEU828" s="367"/>
      <c r="HEV828" s="367"/>
      <c r="HEW828" s="367"/>
      <c r="HEX828" s="367"/>
      <c r="HEY828" s="367"/>
      <c r="HEZ828" s="367"/>
      <c r="HFA828" s="367"/>
      <c r="HFB828" s="367"/>
      <c r="HFC828" s="367"/>
      <c r="HFD828" s="367"/>
      <c r="HFE828" s="367"/>
      <c r="HFF828" s="367"/>
      <c r="HFG828" s="367"/>
      <c r="HFH828" s="367"/>
      <c r="HFI828" s="367"/>
      <c r="HFJ828" s="367"/>
      <c r="HFK828" s="367"/>
      <c r="HFL828" s="367"/>
      <c r="HFM828" s="367"/>
      <c r="HFN828" s="367"/>
      <c r="HFO828" s="367"/>
      <c r="HFP828" s="367"/>
      <c r="HFQ828" s="367"/>
      <c r="HFR828" s="367"/>
      <c r="HFS828" s="367"/>
      <c r="HFT828" s="367"/>
      <c r="HFU828" s="367"/>
      <c r="HFV828" s="367"/>
      <c r="HFW828" s="367"/>
      <c r="HFX828" s="367"/>
      <c r="HFY828" s="367"/>
      <c r="HFZ828" s="367"/>
      <c r="HGA828" s="367"/>
      <c r="HGB828" s="367"/>
      <c r="HGC828" s="367"/>
      <c r="HGD828" s="367"/>
      <c r="HGE828" s="367"/>
      <c r="HGF828" s="367"/>
      <c r="HGG828" s="367"/>
      <c r="HGH828" s="367"/>
      <c r="HGI828" s="367"/>
      <c r="HGJ828" s="367"/>
      <c r="HGK828" s="367"/>
      <c r="HGL828" s="367"/>
      <c r="HGM828" s="367"/>
      <c r="HGN828" s="367"/>
      <c r="HGO828" s="367"/>
      <c r="HGP828" s="367"/>
      <c r="HGQ828" s="367"/>
      <c r="HGR828" s="367"/>
      <c r="HGS828" s="367"/>
      <c r="HGT828" s="367"/>
      <c r="HGU828" s="367"/>
      <c r="HGV828" s="367"/>
      <c r="HGW828" s="367"/>
      <c r="HGX828" s="367"/>
      <c r="HGY828" s="367"/>
      <c r="HGZ828" s="367"/>
      <c r="HHA828" s="367"/>
      <c r="HHB828" s="367"/>
      <c r="HHC828" s="367"/>
      <c r="HHD828" s="367"/>
      <c r="HHE828" s="367"/>
      <c r="HHF828" s="367"/>
      <c r="HHG828" s="367"/>
      <c r="HHH828" s="367"/>
      <c r="HHI828" s="367"/>
      <c r="HHJ828" s="367"/>
      <c r="HHK828" s="367"/>
      <c r="HHL828" s="367"/>
      <c r="HHM828" s="367"/>
      <c r="HHN828" s="367"/>
      <c r="HHO828" s="367"/>
      <c r="HHP828" s="367"/>
      <c r="HHQ828" s="367"/>
      <c r="HHR828" s="367"/>
      <c r="HHS828" s="367"/>
      <c r="HHT828" s="367"/>
      <c r="HHU828" s="367"/>
      <c r="HHV828" s="367"/>
      <c r="HHW828" s="367"/>
      <c r="HHX828" s="367"/>
      <c r="HHY828" s="367"/>
      <c r="HHZ828" s="367"/>
      <c r="HIA828" s="367"/>
      <c r="HIB828" s="367"/>
      <c r="HIC828" s="367"/>
      <c r="HID828" s="367"/>
      <c r="HIE828" s="367"/>
      <c r="HIF828" s="367"/>
      <c r="HIG828" s="367"/>
      <c r="HIH828" s="367"/>
      <c r="HII828" s="367"/>
      <c r="HIJ828" s="367"/>
      <c r="HIK828" s="367"/>
      <c r="HIL828" s="367"/>
      <c r="HIM828" s="367"/>
      <c r="HIN828" s="367"/>
      <c r="HIO828" s="367"/>
      <c r="HIP828" s="367"/>
      <c r="HIQ828" s="367"/>
      <c r="HIR828" s="367"/>
      <c r="HIS828" s="367"/>
      <c r="HIT828" s="367"/>
      <c r="HIU828" s="367"/>
      <c r="HIV828" s="367"/>
      <c r="HIW828" s="367"/>
      <c r="HIX828" s="367"/>
      <c r="HIY828" s="367"/>
      <c r="HIZ828" s="367"/>
      <c r="HJA828" s="367"/>
      <c r="HJB828" s="367"/>
      <c r="HJC828" s="367"/>
      <c r="HJD828" s="367"/>
      <c r="HJE828" s="367"/>
      <c r="HJF828" s="367"/>
      <c r="HJG828" s="367"/>
      <c r="HJH828" s="367"/>
      <c r="HJI828" s="367"/>
      <c r="HJJ828" s="367"/>
      <c r="HJK828" s="367"/>
      <c r="HJL828" s="367"/>
      <c r="HJM828" s="367"/>
      <c r="HJN828" s="367"/>
      <c r="HJO828" s="367"/>
      <c r="HJP828" s="367"/>
      <c r="HJQ828" s="367"/>
      <c r="HJR828" s="367"/>
      <c r="HJS828" s="367"/>
      <c r="HJT828" s="367"/>
      <c r="HJU828" s="367"/>
      <c r="HJV828" s="367"/>
      <c r="HJW828" s="367"/>
      <c r="HJX828" s="367"/>
      <c r="HJY828" s="367"/>
      <c r="HJZ828" s="367"/>
      <c r="HKA828" s="367"/>
      <c r="HKB828" s="367"/>
      <c r="HKC828" s="367"/>
      <c r="HKD828" s="367"/>
      <c r="HKE828" s="367"/>
      <c r="HKF828" s="367"/>
      <c r="HKG828" s="367"/>
      <c r="HKH828" s="367"/>
      <c r="HKI828" s="367"/>
      <c r="HKJ828" s="367"/>
      <c r="HKK828" s="367"/>
      <c r="HKL828" s="367"/>
      <c r="HKM828" s="367"/>
      <c r="HKN828" s="367"/>
      <c r="HKO828" s="367"/>
      <c r="HKP828" s="367"/>
      <c r="HKQ828" s="367"/>
      <c r="HKR828" s="367"/>
      <c r="HKS828" s="367"/>
      <c r="HKT828" s="367"/>
      <c r="HKU828" s="367"/>
      <c r="HKV828" s="367"/>
      <c r="HKW828" s="367"/>
      <c r="HKX828" s="367"/>
      <c r="HKY828" s="367"/>
      <c r="HKZ828" s="367"/>
      <c r="HLA828" s="367"/>
      <c r="HLB828" s="367"/>
      <c r="HLC828" s="367"/>
      <c r="HLD828" s="367"/>
      <c r="HLE828" s="367"/>
      <c r="HLF828" s="367"/>
      <c r="HLG828" s="367"/>
      <c r="HLH828" s="367"/>
      <c r="HLI828" s="367"/>
      <c r="HLJ828" s="367"/>
      <c r="HLK828" s="367"/>
      <c r="HLL828" s="367"/>
      <c r="HLM828" s="367"/>
      <c r="HLN828" s="367"/>
      <c r="HLO828" s="367"/>
      <c r="HLP828" s="367"/>
      <c r="HLQ828" s="367"/>
      <c r="HLR828" s="367"/>
      <c r="HLS828" s="367"/>
      <c r="HLT828" s="367"/>
      <c r="HLU828" s="367"/>
      <c r="HLV828" s="367"/>
      <c r="HLW828" s="367"/>
      <c r="HLX828" s="367"/>
      <c r="HLY828" s="367"/>
      <c r="HLZ828" s="367"/>
      <c r="HMA828" s="367"/>
      <c r="HMB828" s="367"/>
      <c r="HMC828" s="367"/>
      <c r="HMD828" s="367"/>
      <c r="HME828" s="367"/>
      <c r="HMF828" s="367"/>
      <c r="HMG828" s="367"/>
      <c r="HMH828" s="367"/>
      <c r="HMI828" s="367"/>
      <c r="HMJ828" s="367"/>
      <c r="HMK828" s="367"/>
      <c r="HML828" s="367"/>
      <c r="HMM828" s="367"/>
      <c r="HMN828" s="367"/>
      <c r="HMO828" s="367"/>
      <c r="HMP828" s="367"/>
      <c r="HMQ828" s="367"/>
      <c r="HMR828" s="367"/>
      <c r="HMS828" s="367"/>
      <c r="HMT828" s="367"/>
      <c r="HMU828" s="367"/>
      <c r="HMV828" s="367"/>
      <c r="HMW828" s="367"/>
      <c r="HMX828" s="367"/>
      <c r="HMY828" s="367"/>
      <c r="HMZ828" s="367"/>
      <c r="HNA828" s="367"/>
      <c r="HNB828" s="367"/>
      <c r="HNC828" s="367"/>
      <c r="HND828" s="367"/>
      <c r="HNE828" s="367"/>
      <c r="HNF828" s="367"/>
      <c r="HNG828" s="367"/>
      <c r="HNH828" s="367"/>
      <c r="HNI828" s="367"/>
      <c r="HNJ828" s="367"/>
      <c r="HNK828" s="367"/>
      <c r="HNL828" s="367"/>
      <c r="HNM828" s="367"/>
      <c r="HNN828" s="367"/>
      <c r="HNO828" s="367"/>
      <c r="HNP828" s="367"/>
      <c r="HNQ828" s="367"/>
      <c r="HNR828" s="367"/>
      <c r="HNS828" s="367"/>
      <c r="HNT828" s="367"/>
      <c r="HNU828" s="367"/>
      <c r="HNV828" s="367"/>
      <c r="HNW828" s="367"/>
      <c r="HNX828" s="367"/>
      <c r="HNY828" s="367"/>
      <c r="HNZ828" s="367"/>
      <c r="HOA828" s="367"/>
      <c r="HOB828" s="367"/>
      <c r="HOC828" s="367"/>
      <c r="HOD828" s="367"/>
      <c r="HOE828" s="367"/>
      <c r="HOF828" s="367"/>
      <c r="HOG828" s="367"/>
      <c r="HOH828" s="367"/>
      <c r="HOI828" s="367"/>
      <c r="HOJ828" s="367"/>
      <c r="HOK828" s="367"/>
      <c r="HOL828" s="367"/>
      <c r="HOM828" s="367"/>
      <c r="HON828" s="367"/>
      <c r="HOO828" s="367"/>
      <c r="HOP828" s="367"/>
      <c r="HOQ828" s="367"/>
      <c r="HOR828" s="367"/>
      <c r="HOS828" s="367"/>
      <c r="HOT828" s="367"/>
      <c r="HOU828" s="367"/>
      <c r="HOV828" s="367"/>
      <c r="HOW828" s="367"/>
      <c r="HOX828" s="367"/>
      <c r="HOY828" s="367"/>
      <c r="HOZ828" s="367"/>
      <c r="HPA828" s="367"/>
      <c r="HPB828" s="367"/>
      <c r="HPC828" s="367"/>
      <c r="HPD828" s="367"/>
      <c r="HPE828" s="367"/>
      <c r="HPF828" s="367"/>
      <c r="HPG828" s="367"/>
      <c r="HPH828" s="367"/>
      <c r="HPI828" s="367"/>
      <c r="HPJ828" s="367"/>
      <c r="HPK828" s="367"/>
      <c r="HPL828" s="367"/>
      <c r="HPM828" s="367"/>
      <c r="HPN828" s="367"/>
      <c r="HPO828" s="367"/>
      <c r="HPP828" s="367"/>
      <c r="HPQ828" s="367"/>
      <c r="HPR828" s="367"/>
      <c r="HPS828" s="367"/>
      <c r="HPT828" s="367"/>
      <c r="HPU828" s="367"/>
      <c r="HPV828" s="367"/>
      <c r="HPW828" s="367"/>
      <c r="HPX828" s="367"/>
      <c r="HPY828" s="367"/>
      <c r="HPZ828" s="367"/>
      <c r="HQA828" s="367"/>
      <c r="HQB828" s="367"/>
      <c r="HQC828" s="367"/>
      <c r="HQD828" s="367"/>
      <c r="HQE828" s="367"/>
      <c r="HQF828" s="367"/>
      <c r="HQG828" s="367"/>
      <c r="HQH828" s="367"/>
      <c r="HQI828" s="367"/>
      <c r="HQJ828" s="367"/>
      <c r="HQK828" s="367"/>
      <c r="HQL828" s="367"/>
      <c r="HQM828" s="367"/>
      <c r="HQN828" s="367"/>
      <c r="HQO828" s="367"/>
      <c r="HQP828" s="367"/>
      <c r="HQQ828" s="367"/>
      <c r="HQR828" s="367"/>
      <c r="HQS828" s="367"/>
      <c r="HQT828" s="367"/>
      <c r="HQU828" s="367"/>
      <c r="HQV828" s="367"/>
      <c r="HQW828" s="367"/>
      <c r="HQX828" s="367"/>
      <c r="HQY828" s="367"/>
      <c r="HQZ828" s="367"/>
      <c r="HRA828" s="367"/>
      <c r="HRB828" s="367"/>
      <c r="HRC828" s="367"/>
      <c r="HRD828" s="367"/>
      <c r="HRE828" s="367"/>
      <c r="HRF828" s="367"/>
      <c r="HRG828" s="367"/>
      <c r="HRH828" s="367"/>
      <c r="HRI828" s="367"/>
      <c r="HRJ828" s="367"/>
      <c r="HRK828" s="367"/>
      <c r="HRL828" s="367"/>
      <c r="HRM828" s="367"/>
      <c r="HRN828" s="367"/>
      <c r="HRO828" s="367"/>
      <c r="HRP828" s="367"/>
      <c r="HRQ828" s="367"/>
      <c r="HRR828" s="367"/>
      <c r="HRS828" s="367"/>
      <c r="HRT828" s="367"/>
      <c r="HRU828" s="367"/>
      <c r="HRV828" s="367"/>
      <c r="HRW828" s="367"/>
      <c r="HRX828" s="367"/>
      <c r="HRY828" s="367"/>
      <c r="HRZ828" s="367"/>
      <c r="HSA828" s="367"/>
      <c r="HSB828" s="367"/>
      <c r="HSC828" s="367"/>
      <c r="HSD828" s="367"/>
      <c r="HSE828" s="367"/>
      <c r="HSF828" s="367"/>
      <c r="HSG828" s="367"/>
      <c r="HSH828" s="367"/>
      <c r="HSI828" s="367"/>
      <c r="HSJ828" s="367"/>
      <c r="HSK828" s="367"/>
      <c r="HSL828" s="367"/>
      <c r="HSM828" s="367"/>
      <c r="HSN828" s="367"/>
      <c r="HSO828" s="367"/>
      <c r="HSP828" s="367"/>
      <c r="HSQ828" s="367"/>
      <c r="HSR828" s="367"/>
      <c r="HSS828" s="367"/>
      <c r="HST828" s="367"/>
      <c r="HSU828" s="367"/>
      <c r="HSV828" s="367"/>
      <c r="HSW828" s="367"/>
      <c r="HSX828" s="367"/>
      <c r="HSY828" s="367"/>
      <c r="HSZ828" s="367"/>
      <c r="HTA828" s="367"/>
      <c r="HTB828" s="367"/>
      <c r="HTC828" s="367"/>
      <c r="HTD828" s="367"/>
      <c r="HTE828" s="367"/>
      <c r="HTF828" s="367"/>
      <c r="HTG828" s="367"/>
      <c r="HTH828" s="367"/>
      <c r="HTI828" s="367"/>
      <c r="HTJ828" s="367"/>
      <c r="HTK828" s="367"/>
      <c r="HTL828" s="367"/>
      <c r="HTM828" s="367"/>
      <c r="HTN828" s="367"/>
      <c r="HTO828" s="367"/>
      <c r="HTP828" s="367"/>
      <c r="HTQ828" s="367"/>
      <c r="HTR828" s="367"/>
      <c r="HTS828" s="367"/>
      <c r="HTT828" s="367"/>
      <c r="HTU828" s="367"/>
      <c r="HTV828" s="367"/>
      <c r="HTW828" s="367"/>
      <c r="HTX828" s="367"/>
      <c r="HTY828" s="367"/>
      <c r="HTZ828" s="367"/>
      <c r="HUA828" s="367"/>
      <c r="HUB828" s="367"/>
      <c r="HUC828" s="367"/>
      <c r="HUD828" s="367"/>
      <c r="HUE828" s="367"/>
      <c r="HUF828" s="367"/>
      <c r="HUG828" s="367"/>
      <c r="HUH828" s="367"/>
      <c r="HUI828" s="367"/>
      <c r="HUJ828" s="367"/>
      <c r="HUK828" s="367"/>
      <c r="HUL828" s="367"/>
      <c r="HUM828" s="367"/>
      <c r="HUN828" s="367"/>
      <c r="HUO828" s="367"/>
      <c r="HUP828" s="367"/>
      <c r="HUQ828" s="367"/>
      <c r="HUR828" s="367"/>
      <c r="HUS828" s="367"/>
      <c r="HUT828" s="367"/>
      <c r="HUU828" s="367"/>
      <c r="HUV828" s="367"/>
      <c r="HUW828" s="367"/>
      <c r="HUX828" s="367"/>
      <c r="HUY828" s="367"/>
      <c r="HUZ828" s="367"/>
      <c r="HVA828" s="367"/>
      <c r="HVB828" s="367"/>
      <c r="HVC828" s="367"/>
      <c r="HVD828" s="367"/>
      <c r="HVE828" s="367"/>
      <c r="HVF828" s="367"/>
      <c r="HVG828" s="367"/>
      <c r="HVH828" s="367"/>
      <c r="HVI828" s="367"/>
      <c r="HVJ828" s="367"/>
      <c r="HVK828" s="367"/>
      <c r="HVL828" s="367"/>
      <c r="HVM828" s="367"/>
      <c r="HVN828" s="367"/>
      <c r="HVO828" s="367"/>
      <c r="HVP828" s="367"/>
      <c r="HVQ828" s="367"/>
      <c r="HVR828" s="367"/>
      <c r="HVS828" s="367"/>
      <c r="HVT828" s="367"/>
      <c r="HVU828" s="367"/>
      <c r="HVV828" s="367"/>
      <c r="HVW828" s="367"/>
      <c r="HVX828" s="367"/>
      <c r="HVY828" s="367"/>
      <c r="HVZ828" s="367"/>
      <c r="HWA828" s="367"/>
      <c r="HWB828" s="367"/>
      <c r="HWC828" s="367"/>
      <c r="HWD828" s="367"/>
      <c r="HWE828" s="367"/>
      <c r="HWF828" s="367"/>
      <c r="HWG828" s="367"/>
      <c r="HWH828" s="367"/>
      <c r="HWI828" s="367"/>
      <c r="HWJ828" s="367"/>
      <c r="HWK828" s="367"/>
      <c r="HWL828" s="367"/>
      <c r="HWM828" s="367"/>
      <c r="HWN828" s="367"/>
      <c r="HWO828" s="367"/>
      <c r="HWP828" s="367"/>
      <c r="HWQ828" s="367"/>
      <c r="HWR828" s="367"/>
      <c r="HWS828" s="367"/>
      <c r="HWT828" s="367"/>
      <c r="HWU828" s="367"/>
      <c r="HWV828" s="367"/>
      <c r="HWW828" s="367"/>
      <c r="HWX828" s="367"/>
      <c r="HWY828" s="367"/>
      <c r="HWZ828" s="367"/>
      <c r="HXA828" s="367"/>
      <c r="HXB828" s="367"/>
      <c r="HXC828" s="367"/>
      <c r="HXD828" s="367"/>
      <c r="HXE828" s="367"/>
      <c r="HXF828" s="367"/>
      <c r="HXG828" s="367"/>
      <c r="HXH828" s="367"/>
      <c r="HXI828" s="367"/>
      <c r="HXJ828" s="367"/>
      <c r="HXK828" s="367"/>
      <c r="HXL828" s="367"/>
      <c r="HXM828" s="367"/>
      <c r="HXN828" s="367"/>
      <c r="HXO828" s="367"/>
      <c r="HXP828" s="367"/>
      <c r="HXQ828" s="367"/>
      <c r="HXR828" s="367"/>
      <c r="HXS828" s="367"/>
      <c r="HXT828" s="367"/>
      <c r="HXU828" s="367"/>
      <c r="HXV828" s="367"/>
      <c r="HXW828" s="367"/>
      <c r="HXX828" s="367"/>
      <c r="HXY828" s="367"/>
      <c r="HXZ828" s="367"/>
      <c r="HYA828" s="367"/>
      <c r="HYB828" s="367"/>
      <c r="HYC828" s="367"/>
      <c r="HYD828" s="367"/>
      <c r="HYE828" s="367"/>
      <c r="HYF828" s="367"/>
      <c r="HYG828" s="367"/>
      <c r="HYH828" s="367"/>
      <c r="HYI828" s="367"/>
      <c r="HYJ828" s="367"/>
      <c r="HYK828" s="367"/>
      <c r="HYL828" s="367"/>
      <c r="HYM828" s="367"/>
      <c r="HYN828" s="367"/>
      <c r="HYO828" s="367"/>
      <c r="HYP828" s="367"/>
      <c r="HYQ828" s="367"/>
      <c r="HYR828" s="367"/>
      <c r="HYS828" s="367"/>
      <c r="HYT828" s="367"/>
      <c r="HYU828" s="367"/>
      <c r="HYV828" s="367"/>
      <c r="HYW828" s="367"/>
      <c r="HYX828" s="367"/>
      <c r="HYY828" s="367"/>
      <c r="HYZ828" s="367"/>
      <c r="HZA828" s="367"/>
      <c r="HZB828" s="367"/>
      <c r="HZC828" s="367"/>
      <c r="HZD828" s="367"/>
      <c r="HZE828" s="367"/>
      <c r="HZF828" s="367"/>
      <c r="HZG828" s="367"/>
      <c r="HZH828" s="367"/>
      <c r="HZI828" s="367"/>
      <c r="HZJ828" s="367"/>
      <c r="HZK828" s="367"/>
      <c r="HZL828" s="367"/>
      <c r="HZM828" s="367"/>
      <c r="HZN828" s="367"/>
      <c r="HZO828" s="367"/>
      <c r="HZP828" s="367"/>
      <c r="HZQ828" s="367"/>
      <c r="HZR828" s="367"/>
      <c r="HZS828" s="367"/>
      <c r="HZT828" s="367"/>
      <c r="HZU828" s="367"/>
      <c r="HZV828" s="367"/>
      <c r="HZW828" s="367"/>
      <c r="HZX828" s="367"/>
      <c r="HZY828" s="367"/>
      <c r="HZZ828" s="367"/>
      <c r="IAA828" s="367"/>
      <c r="IAB828" s="367"/>
      <c r="IAC828" s="367"/>
      <c r="IAD828" s="367"/>
      <c r="IAE828" s="367"/>
      <c r="IAF828" s="367"/>
      <c r="IAG828" s="367"/>
      <c r="IAH828" s="367"/>
      <c r="IAI828" s="367"/>
      <c r="IAJ828" s="367"/>
      <c r="IAK828" s="367"/>
      <c r="IAL828" s="367"/>
      <c r="IAM828" s="367"/>
      <c r="IAN828" s="367"/>
      <c r="IAO828" s="367"/>
      <c r="IAP828" s="367"/>
      <c r="IAQ828" s="367"/>
      <c r="IAR828" s="367"/>
      <c r="IAS828" s="367"/>
      <c r="IAT828" s="367"/>
      <c r="IAU828" s="367"/>
      <c r="IAV828" s="367"/>
      <c r="IAW828" s="367"/>
      <c r="IAX828" s="367"/>
      <c r="IAY828" s="367"/>
      <c r="IAZ828" s="367"/>
      <c r="IBA828" s="367"/>
      <c r="IBB828" s="367"/>
      <c r="IBC828" s="367"/>
      <c r="IBD828" s="367"/>
      <c r="IBE828" s="367"/>
      <c r="IBF828" s="367"/>
      <c r="IBG828" s="367"/>
      <c r="IBH828" s="367"/>
      <c r="IBI828" s="367"/>
      <c r="IBJ828" s="367"/>
      <c r="IBK828" s="367"/>
      <c r="IBL828" s="367"/>
      <c r="IBM828" s="367"/>
      <c r="IBN828" s="367"/>
      <c r="IBO828" s="367"/>
      <c r="IBP828" s="367"/>
      <c r="IBQ828" s="367"/>
      <c r="IBR828" s="367"/>
      <c r="IBS828" s="367"/>
      <c r="IBT828" s="367"/>
      <c r="IBU828" s="367"/>
      <c r="IBV828" s="367"/>
      <c r="IBW828" s="367"/>
      <c r="IBX828" s="367"/>
      <c r="IBY828" s="367"/>
      <c r="IBZ828" s="367"/>
      <c r="ICA828" s="367"/>
      <c r="ICB828" s="367"/>
      <c r="ICC828" s="367"/>
      <c r="ICD828" s="367"/>
      <c r="ICE828" s="367"/>
      <c r="ICF828" s="367"/>
      <c r="ICG828" s="367"/>
      <c r="ICH828" s="367"/>
      <c r="ICI828" s="367"/>
      <c r="ICJ828" s="367"/>
      <c r="ICK828" s="367"/>
      <c r="ICL828" s="367"/>
      <c r="ICM828" s="367"/>
      <c r="ICN828" s="367"/>
      <c r="ICO828" s="367"/>
      <c r="ICP828" s="367"/>
      <c r="ICQ828" s="367"/>
      <c r="ICR828" s="367"/>
      <c r="ICS828" s="367"/>
      <c r="ICT828" s="367"/>
      <c r="ICU828" s="367"/>
      <c r="ICV828" s="367"/>
      <c r="ICW828" s="367"/>
      <c r="ICX828" s="367"/>
      <c r="ICY828" s="367"/>
      <c r="ICZ828" s="367"/>
      <c r="IDA828" s="367"/>
      <c r="IDB828" s="367"/>
      <c r="IDC828" s="367"/>
      <c r="IDD828" s="367"/>
      <c r="IDE828" s="367"/>
      <c r="IDF828" s="367"/>
      <c r="IDG828" s="367"/>
      <c r="IDH828" s="367"/>
      <c r="IDI828" s="367"/>
      <c r="IDJ828" s="367"/>
      <c r="IDK828" s="367"/>
      <c r="IDL828" s="367"/>
      <c r="IDM828" s="367"/>
      <c r="IDN828" s="367"/>
      <c r="IDO828" s="367"/>
      <c r="IDP828" s="367"/>
      <c r="IDQ828" s="367"/>
      <c r="IDR828" s="367"/>
      <c r="IDS828" s="367"/>
      <c r="IDT828" s="367"/>
      <c r="IDU828" s="367"/>
      <c r="IDV828" s="367"/>
      <c r="IDW828" s="367"/>
      <c r="IDX828" s="367"/>
      <c r="IDY828" s="367"/>
      <c r="IDZ828" s="367"/>
      <c r="IEA828" s="367"/>
      <c r="IEB828" s="367"/>
      <c r="IEC828" s="367"/>
      <c r="IED828" s="367"/>
      <c r="IEE828" s="367"/>
      <c r="IEF828" s="367"/>
      <c r="IEG828" s="367"/>
      <c r="IEH828" s="367"/>
      <c r="IEI828" s="367"/>
      <c r="IEJ828" s="367"/>
      <c r="IEK828" s="367"/>
      <c r="IEL828" s="367"/>
      <c r="IEM828" s="367"/>
      <c r="IEN828" s="367"/>
      <c r="IEO828" s="367"/>
      <c r="IEP828" s="367"/>
      <c r="IEQ828" s="367"/>
      <c r="IER828" s="367"/>
      <c r="IES828" s="367"/>
      <c r="IET828" s="367"/>
      <c r="IEU828" s="367"/>
      <c r="IEV828" s="367"/>
      <c r="IEW828" s="367"/>
      <c r="IEX828" s="367"/>
      <c r="IEY828" s="367"/>
      <c r="IEZ828" s="367"/>
      <c r="IFA828" s="367"/>
      <c r="IFB828" s="367"/>
      <c r="IFC828" s="367"/>
      <c r="IFD828" s="367"/>
      <c r="IFE828" s="367"/>
      <c r="IFF828" s="367"/>
      <c r="IFG828" s="367"/>
      <c r="IFH828" s="367"/>
      <c r="IFI828" s="367"/>
      <c r="IFJ828" s="367"/>
      <c r="IFK828" s="367"/>
      <c r="IFL828" s="367"/>
      <c r="IFM828" s="367"/>
      <c r="IFN828" s="367"/>
      <c r="IFO828" s="367"/>
      <c r="IFP828" s="367"/>
      <c r="IFQ828" s="367"/>
      <c r="IFR828" s="367"/>
      <c r="IFS828" s="367"/>
      <c r="IFT828" s="367"/>
      <c r="IFU828" s="367"/>
      <c r="IFV828" s="367"/>
      <c r="IFW828" s="367"/>
      <c r="IFX828" s="367"/>
      <c r="IFY828" s="367"/>
      <c r="IFZ828" s="367"/>
      <c r="IGA828" s="367"/>
      <c r="IGB828" s="367"/>
      <c r="IGC828" s="367"/>
      <c r="IGD828" s="367"/>
      <c r="IGE828" s="367"/>
      <c r="IGF828" s="367"/>
      <c r="IGG828" s="367"/>
      <c r="IGH828" s="367"/>
      <c r="IGI828" s="367"/>
      <c r="IGJ828" s="367"/>
      <c r="IGK828" s="367"/>
      <c r="IGL828" s="367"/>
      <c r="IGM828" s="367"/>
      <c r="IGN828" s="367"/>
      <c r="IGO828" s="367"/>
      <c r="IGP828" s="367"/>
      <c r="IGQ828" s="367"/>
      <c r="IGR828" s="367"/>
      <c r="IGS828" s="367"/>
      <c r="IGT828" s="367"/>
      <c r="IGU828" s="367"/>
      <c r="IGV828" s="367"/>
      <c r="IGW828" s="367"/>
      <c r="IGX828" s="367"/>
      <c r="IGY828" s="367"/>
      <c r="IGZ828" s="367"/>
      <c r="IHA828" s="367"/>
      <c r="IHB828" s="367"/>
      <c r="IHC828" s="367"/>
      <c r="IHD828" s="367"/>
      <c r="IHE828" s="367"/>
      <c r="IHF828" s="367"/>
      <c r="IHG828" s="367"/>
      <c r="IHH828" s="367"/>
      <c r="IHI828" s="367"/>
      <c r="IHJ828" s="367"/>
      <c r="IHK828" s="367"/>
      <c r="IHL828" s="367"/>
      <c r="IHM828" s="367"/>
      <c r="IHN828" s="367"/>
      <c r="IHO828" s="367"/>
      <c r="IHP828" s="367"/>
      <c r="IHQ828" s="367"/>
      <c r="IHR828" s="367"/>
      <c r="IHS828" s="367"/>
      <c r="IHT828" s="367"/>
      <c r="IHU828" s="367"/>
      <c r="IHV828" s="367"/>
      <c r="IHW828" s="367"/>
      <c r="IHX828" s="367"/>
      <c r="IHY828" s="367"/>
      <c r="IHZ828" s="367"/>
      <c r="IIA828" s="367"/>
      <c r="IIB828" s="367"/>
      <c r="IIC828" s="367"/>
      <c r="IID828" s="367"/>
      <c r="IIE828" s="367"/>
      <c r="IIF828" s="367"/>
      <c r="IIG828" s="367"/>
      <c r="IIH828" s="367"/>
      <c r="III828" s="367"/>
      <c r="IIJ828" s="367"/>
      <c r="IIK828" s="367"/>
      <c r="IIL828" s="367"/>
      <c r="IIM828" s="367"/>
      <c r="IIN828" s="367"/>
      <c r="IIO828" s="367"/>
      <c r="IIP828" s="367"/>
      <c r="IIQ828" s="367"/>
      <c r="IIR828" s="367"/>
      <c r="IIS828" s="367"/>
      <c r="IIT828" s="367"/>
      <c r="IIU828" s="367"/>
      <c r="IIV828" s="367"/>
      <c r="IIW828" s="367"/>
      <c r="IIX828" s="367"/>
      <c r="IIY828" s="367"/>
      <c r="IIZ828" s="367"/>
      <c r="IJA828" s="367"/>
      <c r="IJB828" s="367"/>
      <c r="IJC828" s="367"/>
      <c r="IJD828" s="367"/>
      <c r="IJE828" s="367"/>
      <c r="IJF828" s="367"/>
      <c r="IJG828" s="367"/>
      <c r="IJH828" s="367"/>
      <c r="IJI828" s="367"/>
      <c r="IJJ828" s="367"/>
      <c r="IJK828" s="367"/>
      <c r="IJL828" s="367"/>
      <c r="IJM828" s="367"/>
      <c r="IJN828" s="367"/>
      <c r="IJO828" s="367"/>
      <c r="IJP828" s="367"/>
      <c r="IJQ828" s="367"/>
      <c r="IJR828" s="367"/>
      <c r="IJS828" s="367"/>
      <c r="IJT828" s="367"/>
      <c r="IJU828" s="367"/>
      <c r="IJV828" s="367"/>
      <c r="IJW828" s="367"/>
      <c r="IJX828" s="367"/>
      <c r="IJY828" s="367"/>
      <c r="IJZ828" s="367"/>
      <c r="IKA828" s="367"/>
      <c r="IKB828" s="367"/>
      <c r="IKC828" s="367"/>
      <c r="IKD828" s="367"/>
      <c r="IKE828" s="367"/>
      <c r="IKF828" s="367"/>
      <c r="IKG828" s="367"/>
      <c r="IKH828" s="367"/>
      <c r="IKI828" s="367"/>
      <c r="IKJ828" s="367"/>
      <c r="IKK828" s="367"/>
      <c r="IKL828" s="367"/>
      <c r="IKM828" s="367"/>
      <c r="IKN828" s="367"/>
      <c r="IKO828" s="367"/>
      <c r="IKP828" s="367"/>
      <c r="IKQ828" s="367"/>
      <c r="IKR828" s="367"/>
      <c r="IKS828" s="367"/>
      <c r="IKT828" s="367"/>
      <c r="IKU828" s="367"/>
      <c r="IKV828" s="367"/>
      <c r="IKW828" s="367"/>
      <c r="IKX828" s="367"/>
      <c r="IKY828" s="367"/>
      <c r="IKZ828" s="367"/>
      <c r="ILA828" s="367"/>
      <c r="ILB828" s="367"/>
      <c r="ILC828" s="367"/>
      <c r="ILD828" s="367"/>
      <c r="ILE828" s="367"/>
      <c r="ILF828" s="367"/>
      <c r="ILG828" s="367"/>
      <c r="ILH828" s="367"/>
      <c r="ILI828" s="367"/>
      <c r="ILJ828" s="367"/>
      <c r="ILK828" s="367"/>
      <c r="ILL828" s="367"/>
      <c r="ILM828" s="367"/>
      <c r="ILN828" s="367"/>
      <c r="ILO828" s="367"/>
      <c r="ILP828" s="367"/>
      <c r="ILQ828" s="367"/>
      <c r="ILR828" s="367"/>
      <c r="ILS828" s="367"/>
      <c r="ILT828" s="367"/>
      <c r="ILU828" s="367"/>
      <c r="ILV828" s="367"/>
      <c r="ILW828" s="367"/>
      <c r="ILX828" s="367"/>
      <c r="ILY828" s="367"/>
      <c r="ILZ828" s="367"/>
      <c r="IMA828" s="367"/>
      <c r="IMB828" s="367"/>
      <c r="IMC828" s="367"/>
      <c r="IMD828" s="367"/>
      <c r="IME828" s="367"/>
      <c r="IMF828" s="367"/>
      <c r="IMG828" s="367"/>
      <c r="IMH828" s="367"/>
      <c r="IMI828" s="367"/>
      <c r="IMJ828" s="367"/>
      <c r="IMK828" s="367"/>
      <c r="IML828" s="367"/>
      <c r="IMM828" s="367"/>
      <c r="IMN828" s="367"/>
      <c r="IMO828" s="367"/>
      <c r="IMP828" s="367"/>
      <c r="IMQ828" s="367"/>
      <c r="IMR828" s="367"/>
      <c r="IMS828" s="367"/>
      <c r="IMT828" s="367"/>
      <c r="IMU828" s="367"/>
      <c r="IMV828" s="367"/>
      <c r="IMW828" s="367"/>
      <c r="IMX828" s="367"/>
      <c r="IMY828" s="367"/>
      <c r="IMZ828" s="367"/>
      <c r="INA828" s="367"/>
      <c r="INB828" s="367"/>
      <c r="INC828" s="367"/>
      <c r="IND828" s="367"/>
      <c r="INE828" s="367"/>
      <c r="INF828" s="367"/>
      <c r="ING828" s="367"/>
      <c r="INH828" s="367"/>
      <c r="INI828" s="367"/>
      <c r="INJ828" s="367"/>
      <c r="INK828" s="367"/>
      <c r="INL828" s="367"/>
      <c r="INM828" s="367"/>
      <c r="INN828" s="367"/>
      <c r="INO828" s="367"/>
      <c r="INP828" s="367"/>
      <c r="INQ828" s="367"/>
      <c r="INR828" s="367"/>
      <c r="INS828" s="367"/>
      <c r="INT828" s="367"/>
      <c r="INU828" s="367"/>
      <c r="INV828" s="367"/>
      <c r="INW828" s="367"/>
      <c r="INX828" s="367"/>
      <c r="INY828" s="367"/>
      <c r="INZ828" s="367"/>
      <c r="IOA828" s="367"/>
      <c r="IOB828" s="367"/>
      <c r="IOC828" s="367"/>
      <c r="IOD828" s="367"/>
      <c r="IOE828" s="367"/>
      <c r="IOF828" s="367"/>
      <c r="IOG828" s="367"/>
      <c r="IOH828" s="367"/>
      <c r="IOI828" s="367"/>
      <c r="IOJ828" s="367"/>
      <c r="IOK828" s="367"/>
      <c r="IOL828" s="367"/>
      <c r="IOM828" s="367"/>
      <c r="ION828" s="367"/>
      <c r="IOO828" s="367"/>
      <c r="IOP828" s="367"/>
      <c r="IOQ828" s="367"/>
      <c r="IOR828" s="367"/>
      <c r="IOS828" s="367"/>
      <c r="IOT828" s="367"/>
      <c r="IOU828" s="367"/>
      <c r="IOV828" s="367"/>
      <c r="IOW828" s="367"/>
      <c r="IOX828" s="367"/>
      <c r="IOY828" s="367"/>
      <c r="IOZ828" s="367"/>
      <c r="IPA828" s="367"/>
      <c r="IPB828" s="367"/>
      <c r="IPC828" s="367"/>
      <c r="IPD828" s="367"/>
      <c r="IPE828" s="367"/>
      <c r="IPF828" s="367"/>
      <c r="IPG828" s="367"/>
      <c r="IPH828" s="367"/>
      <c r="IPI828" s="367"/>
      <c r="IPJ828" s="367"/>
      <c r="IPK828" s="367"/>
      <c r="IPL828" s="367"/>
      <c r="IPM828" s="367"/>
      <c r="IPN828" s="367"/>
      <c r="IPO828" s="367"/>
      <c r="IPP828" s="367"/>
      <c r="IPQ828" s="367"/>
      <c r="IPR828" s="367"/>
      <c r="IPS828" s="367"/>
      <c r="IPT828" s="367"/>
      <c r="IPU828" s="367"/>
      <c r="IPV828" s="367"/>
      <c r="IPW828" s="367"/>
      <c r="IPX828" s="367"/>
      <c r="IPY828" s="367"/>
      <c r="IPZ828" s="367"/>
      <c r="IQA828" s="367"/>
      <c r="IQB828" s="367"/>
      <c r="IQC828" s="367"/>
      <c r="IQD828" s="367"/>
      <c r="IQE828" s="367"/>
      <c r="IQF828" s="367"/>
      <c r="IQG828" s="367"/>
      <c r="IQH828" s="367"/>
      <c r="IQI828" s="367"/>
      <c r="IQJ828" s="367"/>
      <c r="IQK828" s="367"/>
      <c r="IQL828" s="367"/>
      <c r="IQM828" s="367"/>
      <c r="IQN828" s="367"/>
      <c r="IQO828" s="367"/>
      <c r="IQP828" s="367"/>
      <c r="IQQ828" s="367"/>
      <c r="IQR828" s="367"/>
      <c r="IQS828" s="367"/>
      <c r="IQT828" s="367"/>
      <c r="IQU828" s="367"/>
      <c r="IQV828" s="367"/>
      <c r="IQW828" s="367"/>
      <c r="IQX828" s="367"/>
      <c r="IQY828" s="367"/>
      <c r="IQZ828" s="367"/>
      <c r="IRA828" s="367"/>
      <c r="IRB828" s="367"/>
      <c r="IRC828" s="367"/>
      <c r="IRD828" s="367"/>
      <c r="IRE828" s="367"/>
      <c r="IRF828" s="367"/>
      <c r="IRG828" s="367"/>
      <c r="IRH828" s="367"/>
      <c r="IRI828" s="367"/>
      <c r="IRJ828" s="367"/>
      <c r="IRK828" s="367"/>
      <c r="IRL828" s="367"/>
      <c r="IRM828" s="367"/>
      <c r="IRN828" s="367"/>
      <c r="IRO828" s="367"/>
      <c r="IRP828" s="367"/>
      <c r="IRQ828" s="367"/>
      <c r="IRR828" s="367"/>
      <c r="IRS828" s="367"/>
      <c r="IRT828" s="367"/>
      <c r="IRU828" s="367"/>
      <c r="IRV828" s="367"/>
      <c r="IRW828" s="367"/>
      <c r="IRX828" s="367"/>
      <c r="IRY828" s="367"/>
      <c r="IRZ828" s="367"/>
      <c r="ISA828" s="367"/>
      <c r="ISB828" s="367"/>
      <c r="ISC828" s="367"/>
      <c r="ISD828" s="367"/>
      <c r="ISE828" s="367"/>
      <c r="ISF828" s="367"/>
      <c r="ISG828" s="367"/>
      <c r="ISH828" s="367"/>
      <c r="ISI828" s="367"/>
      <c r="ISJ828" s="367"/>
      <c r="ISK828" s="367"/>
      <c r="ISL828" s="367"/>
      <c r="ISM828" s="367"/>
      <c r="ISN828" s="367"/>
      <c r="ISO828" s="367"/>
      <c r="ISP828" s="367"/>
      <c r="ISQ828" s="367"/>
      <c r="ISR828" s="367"/>
      <c r="ISS828" s="367"/>
      <c r="IST828" s="367"/>
      <c r="ISU828" s="367"/>
      <c r="ISV828" s="367"/>
      <c r="ISW828" s="367"/>
      <c r="ISX828" s="367"/>
      <c r="ISY828" s="367"/>
      <c r="ISZ828" s="367"/>
      <c r="ITA828" s="367"/>
      <c r="ITB828" s="367"/>
      <c r="ITC828" s="367"/>
      <c r="ITD828" s="367"/>
      <c r="ITE828" s="367"/>
      <c r="ITF828" s="367"/>
      <c r="ITG828" s="367"/>
      <c r="ITH828" s="367"/>
      <c r="ITI828" s="367"/>
      <c r="ITJ828" s="367"/>
      <c r="ITK828" s="367"/>
      <c r="ITL828" s="367"/>
      <c r="ITM828" s="367"/>
      <c r="ITN828" s="367"/>
      <c r="ITO828" s="367"/>
      <c r="ITP828" s="367"/>
      <c r="ITQ828" s="367"/>
      <c r="ITR828" s="367"/>
      <c r="ITS828" s="367"/>
      <c r="ITT828" s="367"/>
      <c r="ITU828" s="367"/>
      <c r="ITV828" s="367"/>
      <c r="ITW828" s="367"/>
      <c r="ITX828" s="367"/>
      <c r="ITY828" s="367"/>
      <c r="ITZ828" s="367"/>
      <c r="IUA828" s="367"/>
      <c r="IUB828" s="367"/>
      <c r="IUC828" s="367"/>
      <c r="IUD828" s="367"/>
      <c r="IUE828" s="367"/>
      <c r="IUF828" s="367"/>
      <c r="IUG828" s="367"/>
      <c r="IUH828" s="367"/>
      <c r="IUI828" s="367"/>
      <c r="IUJ828" s="367"/>
      <c r="IUK828" s="367"/>
      <c r="IUL828" s="367"/>
      <c r="IUM828" s="367"/>
      <c r="IUN828" s="367"/>
      <c r="IUO828" s="367"/>
      <c r="IUP828" s="367"/>
      <c r="IUQ828" s="367"/>
      <c r="IUR828" s="367"/>
      <c r="IUS828" s="367"/>
      <c r="IUT828" s="367"/>
      <c r="IUU828" s="367"/>
      <c r="IUV828" s="367"/>
      <c r="IUW828" s="367"/>
      <c r="IUX828" s="367"/>
      <c r="IUY828" s="367"/>
      <c r="IUZ828" s="367"/>
      <c r="IVA828" s="367"/>
      <c r="IVB828" s="367"/>
      <c r="IVC828" s="367"/>
      <c r="IVD828" s="367"/>
      <c r="IVE828" s="367"/>
      <c r="IVF828" s="367"/>
      <c r="IVG828" s="367"/>
      <c r="IVH828" s="367"/>
      <c r="IVI828" s="367"/>
      <c r="IVJ828" s="367"/>
      <c r="IVK828" s="367"/>
      <c r="IVL828" s="367"/>
      <c r="IVM828" s="367"/>
      <c r="IVN828" s="367"/>
      <c r="IVO828" s="367"/>
      <c r="IVP828" s="367"/>
      <c r="IVQ828" s="367"/>
      <c r="IVR828" s="367"/>
      <c r="IVS828" s="367"/>
      <c r="IVT828" s="367"/>
      <c r="IVU828" s="367"/>
      <c r="IVV828" s="367"/>
      <c r="IVW828" s="367"/>
      <c r="IVX828" s="367"/>
      <c r="IVY828" s="367"/>
      <c r="IVZ828" s="367"/>
      <c r="IWA828" s="367"/>
      <c r="IWB828" s="367"/>
      <c r="IWC828" s="367"/>
      <c r="IWD828" s="367"/>
      <c r="IWE828" s="367"/>
      <c r="IWF828" s="367"/>
      <c r="IWG828" s="367"/>
      <c r="IWH828" s="367"/>
      <c r="IWI828" s="367"/>
      <c r="IWJ828" s="367"/>
      <c r="IWK828" s="367"/>
      <c r="IWL828" s="367"/>
      <c r="IWM828" s="367"/>
      <c r="IWN828" s="367"/>
      <c r="IWO828" s="367"/>
      <c r="IWP828" s="367"/>
      <c r="IWQ828" s="367"/>
      <c r="IWR828" s="367"/>
      <c r="IWS828" s="367"/>
      <c r="IWT828" s="367"/>
      <c r="IWU828" s="367"/>
      <c r="IWV828" s="367"/>
      <c r="IWW828" s="367"/>
      <c r="IWX828" s="367"/>
      <c r="IWY828" s="367"/>
      <c r="IWZ828" s="367"/>
      <c r="IXA828" s="367"/>
      <c r="IXB828" s="367"/>
      <c r="IXC828" s="367"/>
      <c r="IXD828" s="367"/>
      <c r="IXE828" s="367"/>
      <c r="IXF828" s="367"/>
      <c r="IXG828" s="367"/>
      <c r="IXH828" s="367"/>
      <c r="IXI828" s="367"/>
      <c r="IXJ828" s="367"/>
      <c r="IXK828" s="367"/>
      <c r="IXL828" s="367"/>
      <c r="IXM828" s="367"/>
      <c r="IXN828" s="367"/>
      <c r="IXO828" s="367"/>
      <c r="IXP828" s="367"/>
      <c r="IXQ828" s="367"/>
      <c r="IXR828" s="367"/>
      <c r="IXS828" s="367"/>
      <c r="IXT828" s="367"/>
      <c r="IXU828" s="367"/>
      <c r="IXV828" s="367"/>
      <c r="IXW828" s="367"/>
      <c r="IXX828" s="367"/>
      <c r="IXY828" s="367"/>
      <c r="IXZ828" s="367"/>
      <c r="IYA828" s="367"/>
      <c r="IYB828" s="367"/>
      <c r="IYC828" s="367"/>
      <c r="IYD828" s="367"/>
      <c r="IYE828" s="367"/>
      <c r="IYF828" s="367"/>
      <c r="IYG828" s="367"/>
      <c r="IYH828" s="367"/>
      <c r="IYI828" s="367"/>
      <c r="IYJ828" s="367"/>
      <c r="IYK828" s="367"/>
      <c r="IYL828" s="367"/>
      <c r="IYM828" s="367"/>
      <c r="IYN828" s="367"/>
      <c r="IYO828" s="367"/>
      <c r="IYP828" s="367"/>
      <c r="IYQ828" s="367"/>
      <c r="IYR828" s="367"/>
      <c r="IYS828" s="367"/>
      <c r="IYT828" s="367"/>
      <c r="IYU828" s="367"/>
      <c r="IYV828" s="367"/>
      <c r="IYW828" s="367"/>
      <c r="IYX828" s="367"/>
      <c r="IYY828" s="367"/>
      <c r="IYZ828" s="367"/>
      <c r="IZA828" s="367"/>
      <c r="IZB828" s="367"/>
      <c r="IZC828" s="367"/>
      <c r="IZD828" s="367"/>
      <c r="IZE828" s="367"/>
      <c r="IZF828" s="367"/>
      <c r="IZG828" s="367"/>
      <c r="IZH828" s="367"/>
      <c r="IZI828" s="367"/>
      <c r="IZJ828" s="367"/>
      <c r="IZK828" s="367"/>
      <c r="IZL828" s="367"/>
      <c r="IZM828" s="367"/>
      <c r="IZN828" s="367"/>
      <c r="IZO828" s="367"/>
      <c r="IZP828" s="367"/>
      <c r="IZQ828" s="367"/>
      <c r="IZR828" s="367"/>
      <c r="IZS828" s="367"/>
      <c r="IZT828" s="367"/>
      <c r="IZU828" s="367"/>
      <c r="IZV828" s="367"/>
      <c r="IZW828" s="367"/>
      <c r="IZX828" s="367"/>
      <c r="IZY828" s="367"/>
      <c r="IZZ828" s="367"/>
      <c r="JAA828" s="367"/>
      <c r="JAB828" s="367"/>
      <c r="JAC828" s="367"/>
      <c r="JAD828" s="367"/>
      <c r="JAE828" s="367"/>
      <c r="JAF828" s="367"/>
      <c r="JAG828" s="367"/>
      <c r="JAH828" s="367"/>
      <c r="JAI828" s="367"/>
      <c r="JAJ828" s="367"/>
      <c r="JAK828" s="367"/>
      <c r="JAL828" s="367"/>
      <c r="JAM828" s="367"/>
      <c r="JAN828" s="367"/>
      <c r="JAO828" s="367"/>
      <c r="JAP828" s="367"/>
      <c r="JAQ828" s="367"/>
      <c r="JAR828" s="367"/>
      <c r="JAS828" s="367"/>
      <c r="JAT828" s="367"/>
      <c r="JAU828" s="367"/>
      <c r="JAV828" s="367"/>
      <c r="JAW828" s="367"/>
      <c r="JAX828" s="367"/>
      <c r="JAY828" s="367"/>
      <c r="JAZ828" s="367"/>
      <c r="JBA828" s="367"/>
      <c r="JBB828" s="367"/>
      <c r="JBC828" s="367"/>
      <c r="JBD828" s="367"/>
      <c r="JBE828" s="367"/>
      <c r="JBF828" s="367"/>
      <c r="JBG828" s="367"/>
      <c r="JBH828" s="367"/>
      <c r="JBI828" s="367"/>
      <c r="JBJ828" s="367"/>
      <c r="JBK828" s="367"/>
      <c r="JBL828" s="367"/>
      <c r="JBM828" s="367"/>
      <c r="JBN828" s="367"/>
      <c r="JBO828" s="367"/>
      <c r="JBP828" s="367"/>
      <c r="JBQ828" s="367"/>
      <c r="JBR828" s="367"/>
      <c r="JBS828" s="367"/>
      <c r="JBT828" s="367"/>
      <c r="JBU828" s="367"/>
      <c r="JBV828" s="367"/>
      <c r="JBW828" s="367"/>
      <c r="JBX828" s="367"/>
      <c r="JBY828" s="367"/>
      <c r="JBZ828" s="367"/>
      <c r="JCA828" s="367"/>
      <c r="JCB828" s="367"/>
      <c r="JCC828" s="367"/>
      <c r="JCD828" s="367"/>
      <c r="JCE828" s="367"/>
      <c r="JCF828" s="367"/>
      <c r="JCG828" s="367"/>
      <c r="JCH828" s="367"/>
      <c r="JCI828" s="367"/>
      <c r="JCJ828" s="367"/>
      <c r="JCK828" s="367"/>
      <c r="JCL828" s="367"/>
      <c r="JCM828" s="367"/>
      <c r="JCN828" s="367"/>
      <c r="JCO828" s="367"/>
      <c r="JCP828" s="367"/>
      <c r="JCQ828" s="367"/>
      <c r="JCR828" s="367"/>
      <c r="JCS828" s="367"/>
      <c r="JCT828" s="367"/>
      <c r="JCU828" s="367"/>
      <c r="JCV828" s="367"/>
      <c r="JCW828" s="367"/>
      <c r="JCX828" s="367"/>
      <c r="JCY828" s="367"/>
      <c r="JCZ828" s="367"/>
      <c r="JDA828" s="367"/>
      <c r="JDB828" s="367"/>
      <c r="JDC828" s="367"/>
      <c r="JDD828" s="367"/>
      <c r="JDE828" s="367"/>
      <c r="JDF828" s="367"/>
      <c r="JDG828" s="367"/>
      <c r="JDH828" s="367"/>
      <c r="JDI828" s="367"/>
      <c r="JDJ828" s="367"/>
      <c r="JDK828" s="367"/>
      <c r="JDL828" s="367"/>
      <c r="JDM828" s="367"/>
      <c r="JDN828" s="367"/>
      <c r="JDO828" s="367"/>
      <c r="JDP828" s="367"/>
      <c r="JDQ828" s="367"/>
      <c r="JDR828" s="367"/>
      <c r="JDS828" s="367"/>
      <c r="JDT828" s="367"/>
      <c r="JDU828" s="367"/>
      <c r="JDV828" s="367"/>
      <c r="JDW828" s="367"/>
      <c r="JDX828" s="367"/>
      <c r="JDY828" s="367"/>
      <c r="JDZ828" s="367"/>
      <c r="JEA828" s="367"/>
      <c r="JEB828" s="367"/>
      <c r="JEC828" s="367"/>
      <c r="JED828" s="367"/>
      <c r="JEE828" s="367"/>
      <c r="JEF828" s="367"/>
      <c r="JEG828" s="367"/>
      <c r="JEH828" s="367"/>
      <c r="JEI828" s="367"/>
      <c r="JEJ828" s="367"/>
      <c r="JEK828" s="367"/>
      <c r="JEL828" s="367"/>
      <c r="JEM828" s="367"/>
      <c r="JEN828" s="367"/>
      <c r="JEO828" s="367"/>
      <c r="JEP828" s="367"/>
      <c r="JEQ828" s="367"/>
      <c r="JER828" s="367"/>
      <c r="JES828" s="367"/>
      <c r="JET828" s="367"/>
      <c r="JEU828" s="367"/>
      <c r="JEV828" s="367"/>
      <c r="JEW828" s="367"/>
      <c r="JEX828" s="367"/>
      <c r="JEY828" s="367"/>
      <c r="JEZ828" s="367"/>
      <c r="JFA828" s="367"/>
      <c r="JFB828" s="367"/>
      <c r="JFC828" s="367"/>
      <c r="JFD828" s="367"/>
      <c r="JFE828" s="367"/>
      <c r="JFF828" s="367"/>
      <c r="JFG828" s="367"/>
      <c r="JFH828" s="367"/>
      <c r="JFI828" s="367"/>
      <c r="JFJ828" s="367"/>
      <c r="JFK828" s="367"/>
      <c r="JFL828" s="367"/>
      <c r="JFM828" s="367"/>
      <c r="JFN828" s="367"/>
      <c r="JFO828" s="367"/>
      <c r="JFP828" s="367"/>
      <c r="JFQ828" s="367"/>
      <c r="JFR828" s="367"/>
      <c r="JFS828" s="367"/>
      <c r="JFT828" s="367"/>
      <c r="JFU828" s="367"/>
      <c r="JFV828" s="367"/>
      <c r="JFW828" s="367"/>
      <c r="JFX828" s="367"/>
      <c r="JFY828" s="367"/>
      <c r="JFZ828" s="367"/>
      <c r="JGA828" s="367"/>
      <c r="JGB828" s="367"/>
      <c r="JGC828" s="367"/>
      <c r="JGD828" s="367"/>
      <c r="JGE828" s="367"/>
      <c r="JGF828" s="367"/>
      <c r="JGG828" s="367"/>
      <c r="JGH828" s="367"/>
      <c r="JGI828" s="367"/>
      <c r="JGJ828" s="367"/>
      <c r="JGK828" s="367"/>
      <c r="JGL828" s="367"/>
      <c r="JGM828" s="367"/>
      <c r="JGN828" s="367"/>
      <c r="JGO828" s="367"/>
      <c r="JGP828" s="367"/>
      <c r="JGQ828" s="367"/>
      <c r="JGR828" s="367"/>
      <c r="JGS828" s="367"/>
      <c r="JGT828" s="367"/>
      <c r="JGU828" s="367"/>
      <c r="JGV828" s="367"/>
      <c r="JGW828" s="367"/>
      <c r="JGX828" s="367"/>
      <c r="JGY828" s="367"/>
      <c r="JGZ828" s="367"/>
      <c r="JHA828" s="367"/>
      <c r="JHB828" s="367"/>
      <c r="JHC828" s="367"/>
      <c r="JHD828" s="367"/>
      <c r="JHE828" s="367"/>
      <c r="JHF828" s="367"/>
      <c r="JHG828" s="367"/>
      <c r="JHH828" s="367"/>
      <c r="JHI828" s="367"/>
      <c r="JHJ828" s="367"/>
      <c r="JHK828" s="367"/>
      <c r="JHL828" s="367"/>
      <c r="JHM828" s="367"/>
      <c r="JHN828" s="367"/>
      <c r="JHO828" s="367"/>
      <c r="JHP828" s="367"/>
      <c r="JHQ828" s="367"/>
      <c r="JHR828" s="367"/>
      <c r="JHS828" s="367"/>
      <c r="JHT828" s="367"/>
      <c r="JHU828" s="367"/>
      <c r="JHV828" s="367"/>
      <c r="JHW828" s="367"/>
      <c r="JHX828" s="367"/>
      <c r="JHY828" s="367"/>
      <c r="JHZ828" s="367"/>
      <c r="JIA828" s="367"/>
      <c r="JIB828" s="367"/>
      <c r="JIC828" s="367"/>
      <c r="JID828" s="367"/>
      <c r="JIE828" s="367"/>
      <c r="JIF828" s="367"/>
      <c r="JIG828" s="367"/>
      <c r="JIH828" s="367"/>
      <c r="JII828" s="367"/>
      <c r="JIJ828" s="367"/>
      <c r="JIK828" s="367"/>
      <c r="JIL828" s="367"/>
      <c r="JIM828" s="367"/>
      <c r="JIN828" s="367"/>
      <c r="JIO828" s="367"/>
      <c r="JIP828" s="367"/>
      <c r="JIQ828" s="367"/>
      <c r="JIR828" s="367"/>
      <c r="JIS828" s="367"/>
      <c r="JIT828" s="367"/>
      <c r="JIU828" s="367"/>
      <c r="JIV828" s="367"/>
      <c r="JIW828" s="367"/>
      <c r="JIX828" s="367"/>
      <c r="JIY828" s="367"/>
      <c r="JIZ828" s="367"/>
      <c r="JJA828" s="367"/>
      <c r="JJB828" s="367"/>
      <c r="JJC828" s="367"/>
      <c r="JJD828" s="367"/>
      <c r="JJE828" s="367"/>
      <c r="JJF828" s="367"/>
      <c r="JJG828" s="367"/>
      <c r="JJH828" s="367"/>
      <c r="JJI828" s="367"/>
      <c r="JJJ828" s="367"/>
      <c r="JJK828" s="367"/>
      <c r="JJL828" s="367"/>
      <c r="JJM828" s="367"/>
      <c r="JJN828" s="367"/>
      <c r="JJO828" s="367"/>
      <c r="JJP828" s="367"/>
      <c r="JJQ828" s="367"/>
      <c r="JJR828" s="367"/>
      <c r="JJS828" s="367"/>
      <c r="JJT828" s="367"/>
      <c r="JJU828" s="367"/>
      <c r="JJV828" s="367"/>
      <c r="JJW828" s="367"/>
      <c r="JJX828" s="367"/>
      <c r="JJY828" s="367"/>
      <c r="JJZ828" s="367"/>
      <c r="JKA828" s="367"/>
      <c r="JKB828" s="367"/>
      <c r="JKC828" s="367"/>
      <c r="JKD828" s="367"/>
      <c r="JKE828" s="367"/>
      <c r="JKF828" s="367"/>
      <c r="JKG828" s="367"/>
      <c r="JKH828" s="367"/>
      <c r="JKI828" s="367"/>
      <c r="JKJ828" s="367"/>
      <c r="JKK828" s="367"/>
      <c r="JKL828" s="367"/>
      <c r="JKM828" s="367"/>
      <c r="JKN828" s="367"/>
      <c r="JKO828" s="367"/>
      <c r="JKP828" s="367"/>
      <c r="JKQ828" s="367"/>
      <c r="JKR828" s="367"/>
      <c r="JKS828" s="367"/>
      <c r="JKT828" s="367"/>
      <c r="JKU828" s="367"/>
      <c r="JKV828" s="367"/>
      <c r="JKW828" s="367"/>
      <c r="JKX828" s="367"/>
      <c r="JKY828" s="367"/>
      <c r="JKZ828" s="367"/>
      <c r="JLA828" s="367"/>
      <c r="JLB828" s="367"/>
      <c r="JLC828" s="367"/>
      <c r="JLD828" s="367"/>
      <c r="JLE828" s="367"/>
      <c r="JLF828" s="367"/>
      <c r="JLG828" s="367"/>
      <c r="JLH828" s="367"/>
      <c r="JLI828" s="367"/>
      <c r="JLJ828" s="367"/>
      <c r="JLK828" s="367"/>
      <c r="JLL828" s="367"/>
      <c r="JLM828" s="367"/>
      <c r="JLN828" s="367"/>
      <c r="JLO828" s="367"/>
      <c r="JLP828" s="367"/>
      <c r="JLQ828" s="367"/>
      <c r="JLR828" s="367"/>
      <c r="JLS828" s="367"/>
      <c r="JLT828" s="367"/>
      <c r="JLU828" s="367"/>
      <c r="JLV828" s="367"/>
      <c r="JLW828" s="367"/>
      <c r="JLX828" s="367"/>
      <c r="JLY828" s="367"/>
      <c r="JLZ828" s="367"/>
      <c r="JMA828" s="367"/>
      <c r="JMB828" s="367"/>
      <c r="JMC828" s="367"/>
      <c r="JMD828" s="367"/>
      <c r="JME828" s="367"/>
      <c r="JMF828" s="367"/>
      <c r="JMG828" s="367"/>
      <c r="JMH828" s="367"/>
      <c r="JMI828" s="367"/>
      <c r="JMJ828" s="367"/>
      <c r="JMK828" s="367"/>
      <c r="JML828" s="367"/>
      <c r="JMM828" s="367"/>
      <c r="JMN828" s="367"/>
      <c r="JMO828" s="367"/>
      <c r="JMP828" s="367"/>
      <c r="JMQ828" s="367"/>
      <c r="JMR828" s="367"/>
      <c r="JMS828" s="367"/>
      <c r="JMT828" s="367"/>
      <c r="JMU828" s="367"/>
      <c r="JMV828" s="367"/>
      <c r="JMW828" s="367"/>
      <c r="JMX828" s="367"/>
      <c r="JMY828" s="367"/>
      <c r="JMZ828" s="367"/>
      <c r="JNA828" s="367"/>
      <c r="JNB828" s="367"/>
      <c r="JNC828" s="367"/>
      <c r="JND828" s="367"/>
      <c r="JNE828" s="367"/>
      <c r="JNF828" s="367"/>
      <c r="JNG828" s="367"/>
      <c r="JNH828" s="367"/>
      <c r="JNI828" s="367"/>
      <c r="JNJ828" s="367"/>
      <c r="JNK828" s="367"/>
      <c r="JNL828" s="367"/>
      <c r="JNM828" s="367"/>
      <c r="JNN828" s="367"/>
      <c r="JNO828" s="367"/>
      <c r="JNP828" s="367"/>
      <c r="JNQ828" s="367"/>
      <c r="JNR828" s="367"/>
      <c r="JNS828" s="367"/>
      <c r="JNT828" s="367"/>
      <c r="JNU828" s="367"/>
      <c r="JNV828" s="367"/>
      <c r="JNW828" s="367"/>
      <c r="JNX828" s="367"/>
      <c r="JNY828" s="367"/>
      <c r="JNZ828" s="367"/>
      <c r="JOA828" s="367"/>
      <c r="JOB828" s="367"/>
      <c r="JOC828" s="367"/>
      <c r="JOD828" s="367"/>
      <c r="JOE828" s="367"/>
      <c r="JOF828" s="367"/>
      <c r="JOG828" s="367"/>
      <c r="JOH828" s="367"/>
      <c r="JOI828" s="367"/>
      <c r="JOJ828" s="367"/>
      <c r="JOK828" s="367"/>
      <c r="JOL828" s="367"/>
      <c r="JOM828" s="367"/>
      <c r="JON828" s="367"/>
      <c r="JOO828" s="367"/>
      <c r="JOP828" s="367"/>
      <c r="JOQ828" s="367"/>
      <c r="JOR828" s="367"/>
      <c r="JOS828" s="367"/>
      <c r="JOT828" s="367"/>
      <c r="JOU828" s="367"/>
      <c r="JOV828" s="367"/>
      <c r="JOW828" s="367"/>
      <c r="JOX828" s="367"/>
      <c r="JOY828" s="367"/>
      <c r="JOZ828" s="367"/>
      <c r="JPA828" s="367"/>
      <c r="JPB828" s="367"/>
      <c r="JPC828" s="367"/>
      <c r="JPD828" s="367"/>
      <c r="JPE828" s="367"/>
      <c r="JPF828" s="367"/>
      <c r="JPG828" s="367"/>
      <c r="JPH828" s="367"/>
      <c r="JPI828" s="367"/>
      <c r="JPJ828" s="367"/>
      <c r="JPK828" s="367"/>
      <c r="JPL828" s="367"/>
      <c r="JPM828" s="367"/>
      <c r="JPN828" s="367"/>
      <c r="JPO828" s="367"/>
      <c r="JPP828" s="367"/>
      <c r="JPQ828" s="367"/>
      <c r="JPR828" s="367"/>
      <c r="JPS828" s="367"/>
      <c r="JPT828" s="367"/>
      <c r="JPU828" s="367"/>
      <c r="JPV828" s="367"/>
      <c r="JPW828" s="367"/>
      <c r="JPX828" s="367"/>
      <c r="JPY828" s="367"/>
      <c r="JPZ828" s="367"/>
      <c r="JQA828" s="367"/>
      <c r="JQB828" s="367"/>
      <c r="JQC828" s="367"/>
      <c r="JQD828" s="367"/>
      <c r="JQE828" s="367"/>
      <c r="JQF828" s="367"/>
      <c r="JQG828" s="367"/>
      <c r="JQH828" s="367"/>
      <c r="JQI828" s="367"/>
      <c r="JQJ828" s="367"/>
      <c r="JQK828" s="367"/>
      <c r="JQL828" s="367"/>
      <c r="JQM828" s="367"/>
      <c r="JQN828" s="367"/>
      <c r="JQO828" s="367"/>
      <c r="JQP828" s="367"/>
      <c r="JQQ828" s="367"/>
      <c r="JQR828" s="367"/>
      <c r="JQS828" s="367"/>
      <c r="JQT828" s="367"/>
      <c r="JQU828" s="367"/>
      <c r="JQV828" s="367"/>
      <c r="JQW828" s="367"/>
      <c r="JQX828" s="367"/>
      <c r="JQY828" s="367"/>
      <c r="JQZ828" s="367"/>
      <c r="JRA828" s="367"/>
      <c r="JRB828" s="367"/>
      <c r="JRC828" s="367"/>
      <c r="JRD828" s="367"/>
      <c r="JRE828" s="367"/>
      <c r="JRF828" s="367"/>
      <c r="JRG828" s="367"/>
      <c r="JRH828" s="367"/>
      <c r="JRI828" s="367"/>
      <c r="JRJ828" s="367"/>
      <c r="JRK828" s="367"/>
      <c r="JRL828" s="367"/>
      <c r="JRM828" s="367"/>
      <c r="JRN828" s="367"/>
      <c r="JRO828" s="367"/>
      <c r="JRP828" s="367"/>
      <c r="JRQ828" s="367"/>
      <c r="JRR828" s="367"/>
      <c r="JRS828" s="367"/>
      <c r="JRT828" s="367"/>
      <c r="JRU828" s="367"/>
      <c r="JRV828" s="367"/>
      <c r="JRW828" s="367"/>
      <c r="JRX828" s="367"/>
      <c r="JRY828" s="367"/>
      <c r="JRZ828" s="367"/>
      <c r="JSA828" s="367"/>
      <c r="JSB828" s="367"/>
      <c r="JSC828" s="367"/>
      <c r="JSD828" s="367"/>
      <c r="JSE828" s="367"/>
      <c r="JSF828" s="367"/>
      <c r="JSG828" s="367"/>
      <c r="JSH828" s="367"/>
      <c r="JSI828" s="367"/>
      <c r="JSJ828" s="367"/>
      <c r="JSK828" s="367"/>
      <c r="JSL828" s="367"/>
      <c r="JSM828" s="367"/>
      <c r="JSN828" s="367"/>
      <c r="JSO828" s="367"/>
      <c r="JSP828" s="367"/>
      <c r="JSQ828" s="367"/>
      <c r="JSR828" s="367"/>
      <c r="JSS828" s="367"/>
      <c r="JST828" s="367"/>
      <c r="JSU828" s="367"/>
      <c r="JSV828" s="367"/>
      <c r="JSW828" s="367"/>
      <c r="JSX828" s="367"/>
      <c r="JSY828" s="367"/>
      <c r="JSZ828" s="367"/>
      <c r="JTA828" s="367"/>
      <c r="JTB828" s="367"/>
      <c r="JTC828" s="367"/>
      <c r="JTD828" s="367"/>
      <c r="JTE828" s="367"/>
      <c r="JTF828" s="367"/>
      <c r="JTG828" s="367"/>
      <c r="JTH828" s="367"/>
      <c r="JTI828" s="367"/>
      <c r="JTJ828" s="367"/>
      <c r="JTK828" s="367"/>
      <c r="JTL828" s="367"/>
      <c r="JTM828" s="367"/>
      <c r="JTN828" s="367"/>
      <c r="JTO828" s="367"/>
      <c r="JTP828" s="367"/>
      <c r="JTQ828" s="367"/>
      <c r="JTR828" s="367"/>
      <c r="JTS828" s="367"/>
      <c r="JTT828" s="367"/>
      <c r="JTU828" s="367"/>
      <c r="JTV828" s="367"/>
      <c r="JTW828" s="367"/>
      <c r="JTX828" s="367"/>
      <c r="JTY828" s="367"/>
      <c r="JTZ828" s="367"/>
      <c r="JUA828" s="367"/>
      <c r="JUB828" s="367"/>
      <c r="JUC828" s="367"/>
      <c r="JUD828" s="367"/>
      <c r="JUE828" s="367"/>
      <c r="JUF828" s="367"/>
      <c r="JUG828" s="367"/>
      <c r="JUH828" s="367"/>
      <c r="JUI828" s="367"/>
      <c r="JUJ828" s="367"/>
      <c r="JUK828" s="367"/>
      <c r="JUL828" s="367"/>
      <c r="JUM828" s="367"/>
      <c r="JUN828" s="367"/>
      <c r="JUO828" s="367"/>
      <c r="JUP828" s="367"/>
      <c r="JUQ828" s="367"/>
      <c r="JUR828" s="367"/>
      <c r="JUS828" s="367"/>
      <c r="JUT828" s="367"/>
      <c r="JUU828" s="367"/>
      <c r="JUV828" s="367"/>
      <c r="JUW828" s="367"/>
      <c r="JUX828" s="367"/>
      <c r="JUY828" s="367"/>
      <c r="JUZ828" s="367"/>
      <c r="JVA828" s="367"/>
      <c r="JVB828" s="367"/>
      <c r="JVC828" s="367"/>
      <c r="JVD828" s="367"/>
      <c r="JVE828" s="367"/>
      <c r="JVF828" s="367"/>
      <c r="JVG828" s="367"/>
      <c r="JVH828" s="367"/>
      <c r="JVI828" s="367"/>
      <c r="JVJ828" s="367"/>
      <c r="JVK828" s="367"/>
      <c r="JVL828" s="367"/>
      <c r="JVM828" s="367"/>
      <c r="JVN828" s="367"/>
      <c r="JVO828" s="367"/>
      <c r="JVP828" s="367"/>
      <c r="JVQ828" s="367"/>
      <c r="JVR828" s="367"/>
      <c r="JVS828" s="367"/>
      <c r="JVT828" s="367"/>
      <c r="JVU828" s="367"/>
      <c r="JVV828" s="367"/>
      <c r="JVW828" s="367"/>
      <c r="JVX828" s="367"/>
      <c r="JVY828" s="367"/>
      <c r="JVZ828" s="367"/>
      <c r="JWA828" s="367"/>
      <c r="JWB828" s="367"/>
      <c r="JWC828" s="367"/>
      <c r="JWD828" s="367"/>
      <c r="JWE828" s="367"/>
      <c r="JWF828" s="367"/>
      <c r="JWG828" s="367"/>
      <c r="JWH828" s="367"/>
      <c r="JWI828" s="367"/>
      <c r="JWJ828" s="367"/>
      <c r="JWK828" s="367"/>
      <c r="JWL828" s="367"/>
      <c r="JWM828" s="367"/>
      <c r="JWN828" s="367"/>
      <c r="JWO828" s="367"/>
      <c r="JWP828" s="367"/>
      <c r="JWQ828" s="367"/>
      <c r="JWR828" s="367"/>
      <c r="JWS828" s="367"/>
      <c r="JWT828" s="367"/>
      <c r="JWU828" s="367"/>
      <c r="JWV828" s="367"/>
      <c r="JWW828" s="367"/>
      <c r="JWX828" s="367"/>
      <c r="JWY828" s="367"/>
      <c r="JWZ828" s="367"/>
      <c r="JXA828" s="367"/>
      <c r="JXB828" s="367"/>
      <c r="JXC828" s="367"/>
      <c r="JXD828" s="367"/>
      <c r="JXE828" s="367"/>
      <c r="JXF828" s="367"/>
      <c r="JXG828" s="367"/>
      <c r="JXH828" s="367"/>
      <c r="JXI828" s="367"/>
      <c r="JXJ828" s="367"/>
      <c r="JXK828" s="367"/>
      <c r="JXL828" s="367"/>
      <c r="JXM828" s="367"/>
      <c r="JXN828" s="367"/>
      <c r="JXO828" s="367"/>
      <c r="JXP828" s="367"/>
      <c r="JXQ828" s="367"/>
      <c r="JXR828" s="367"/>
      <c r="JXS828" s="367"/>
      <c r="JXT828" s="367"/>
      <c r="JXU828" s="367"/>
      <c r="JXV828" s="367"/>
      <c r="JXW828" s="367"/>
      <c r="JXX828" s="367"/>
      <c r="JXY828" s="367"/>
      <c r="JXZ828" s="367"/>
      <c r="JYA828" s="367"/>
      <c r="JYB828" s="367"/>
      <c r="JYC828" s="367"/>
      <c r="JYD828" s="367"/>
      <c r="JYE828" s="367"/>
      <c r="JYF828" s="367"/>
      <c r="JYG828" s="367"/>
      <c r="JYH828" s="367"/>
      <c r="JYI828" s="367"/>
      <c r="JYJ828" s="367"/>
      <c r="JYK828" s="367"/>
      <c r="JYL828" s="367"/>
      <c r="JYM828" s="367"/>
      <c r="JYN828" s="367"/>
      <c r="JYO828" s="367"/>
      <c r="JYP828" s="367"/>
      <c r="JYQ828" s="367"/>
      <c r="JYR828" s="367"/>
      <c r="JYS828" s="367"/>
      <c r="JYT828" s="367"/>
      <c r="JYU828" s="367"/>
      <c r="JYV828" s="367"/>
      <c r="JYW828" s="367"/>
      <c r="JYX828" s="367"/>
      <c r="JYY828" s="367"/>
      <c r="JYZ828" s="367"/>
      <c r="JZA828" s="367"/>
      <c r="JZB828" s="367"/>
      <c r="JZC828" s="367"/>
      <c r="JZD828" s="367"/>
      <c r="JZE828" s="367"/>
      <c r="JZF828" s="367"/>
      <c r="JZG828" s="367"/>
      <c r="JZH828" s="367"/>
      <c r="JZI828" s="367"/>
      <c r="JZJ828" s="367"/>
      <c r="JZK828" s="367"/>
      <c r="JZL828" s="367"/>
      <c r="JZM828" s="367"/>
      <c r="JZN828" s="367"/>
      <c r="JZO828" s="367"/>
      <c r="JZP828" s="367"/>
      <c r="JZQ828" s="367"/>
      <c r="JZR828" s="367"/>
      <c r="JZS828" s="367"/>
      <c r="JZT828" s="367"/>
      <c r="JZU828" s="367"/>
      <c r="JZV828" s="367"/>
      <c r="JZW828" s="367"/>
      <c r="JZX828" s="367"/>
      <c r="JZY828" s="367"/>
      <c r="JZZ828" s="367"/>
      <c r="KAA828" s="367"/>
      <c r="KAB828" s="367"/>
      <c r="KAC828" s="367"/>
      <c r="KAD828" s="367"/>
      <c r="KAE828" s="367"/>
      <c r="KAF828" s="367"/>
      <c r="KAG828" s="367"/>
      <c r="KAH828" s="367"/>
      <c r="KAI828" s="367"/>
      <c r="KAJ828" s="367"/>
      <c r="KAK828" s="367"/>
      <c r="KAL828" s="367"/>
      <c r="KAM828" s="367"/>
      <c r="KAN828" s="367"/>
      <c r="KAO828" s="367"/>
      <c r="KAP828" s="367"/>
      <c r="KAQ828" s="367"/>
      <c r="KAR828" s="367"/>
      <c r="KAS828" s="367"/>
      <c r="KAT828" s="367"/>
      <c r="KAU828" s="367"/>
      <c r="KAV828" s="367"/>
      <c r="KAW828" s="367"/>
      <c r="KAX828" s="367"/>
      <c r="KAY828" s="367"/>
      <c r="KAZ828" s="367"/>
      <c r="KBA828" s="367"/>
      <c r="KBB828" s="367"/>
      <c r="KBC828" s="367"/>
      <c r="KBD828" s="367"/>
      <c r="KBE828" s="367"/>
      <c r="KBF828" s="367"/>
      <c r="KBG828" s="367"/>
      <c r="KBH828" s="367"/>
      <c r="KBI828" s="367"/>
      <c r="KBJ828" s="367"/>
      <c r="KBK828" s="367"/>
      <c r="KBL828" s="367"/>
      <c r="KBM828" s="367"/>
      <c r="KBN828" s="367"/>
      <c r="KBO828" s="367"/>
      <c r="KBP828" s="367"/>
      <c r="KBQ828" s="367"/>
      <c r="KBR828" s="367"/>
      <c r="KBS828" s="367"/>
      <c r="KBT828" s="367"/>
      <c r="KBU828" s="367"/>
      <c r="KBV828" s="367"/>
      <c r="KBW828" s="367"/>
      <c r="KBX828" s="367"/>
      <c r="KBY828" s="367"/>
      <c r="KBZ828" s="367"/>
      <c r="KCA828" s="367"/>
      <c r="KCB828" s="367"/>
      <c r="KCC828" s="367"/>
      <c r="KCD828" s="367"/>
      <c r="KCE828" s="367"/>
      <c r="KCF828" s="367"/>
      <c r="KCG828" s="367"/>
      <c r="KCH828" s="367"/>
      <c r="KCI828" s="367"/>
      <c r="KCJ828" s="367"/>
      <c r="KCK828" s="367"/>
      <c r="KCL828" s="367"/>
      <c r="KCM828" s="367"/>
      <c r="KCN828" s="367"/>
      <c r="KCO828" s="367"/>
      <c r="KCP828" s="367"/>
      <c r="KCQ828" s="367"/>
      <c r="KCR828" s="367"/>
      <c r="KCS828" s="367"/>
      <c r="KCT828" s="367"/>
      <c r="KCU828" s="367"/>
      <c r="KCV828" s="367"/>
      <c r="KCW828" s="367"/>
      <c r="KCX828" s="367"/>
      <c r="KCY828" s="367"/>
      <c r="KCZ828" s="367"/>
      <c r="KDA828" s="367"/>
      <c r="KDB828" s="367"/>
      <c r="KDC828" s="367"/>
      <c r="KDD828" s="367"/>
      <c r="KDE828" s="367"/>
      <c r="KDF828" s="367"/>
      <c r="KDG828" s="367"/>
      <c r="KDH828" s="367"/>
      <c r="KDI828" s="367"/>
      <c r="KDJ828" s="367"/>
      <c r="KDK828" s="367"/>
      <c r="KDL828" s="367"/>
      <c r="KDM828" s="367"/>
      <c r="KDN828" s="367"/>
      <c r="KDO828" s="367"/>
      <c r="KDP828" s="367"/>
      <c r="KDQ828" s="367"/>
      <c r="KDR828" s="367"/>
      <c r="KDS828" s="367"/>
      <c r="KDT828" s="367"/>
      <c r="KDU828" s="367"/>
      <c r="KDV828" s="367"/>
      <c r="KDW828" s="367"/>
      <c r="KDX828" s="367"/>
      <c r="KDY828" s="367"/>
      <c r="KDZ828" s="367"/>
      <c r="KEA828" s="367"/>
      <c r="KEB828" s="367"/>
      <c r="KEC828" s="367"/>
      <c r="KED828" s="367"/>
      <c r="KEE828" s="367"/>
      <c r="KEF828" s="367"/>
      <c r="KEG828" s="367"/>
      <c r="KEH828" s="367"/>
      <c r="KEI828" s="367"/>
      <c r="KEJ828" s="367"/>
      <c r="KEK828" s="367"/>
      <c r="KEL828" s="367"/>
      <c r="KEM828" s="367"/>
      <c r="KEN828" s="367"/>
      <c r="KEO828" s="367"/>
      <c r="KEP828" s="367"/>
      <c r="KEQ828" s="367"/>
      <c r="KER828" s="367"/>
      <c r="KES828" s="367"/>
      <c r="KET828" s="367"/>
      <c r="KEU828" s="367"/>
      <c r="KEV828" s="367"/>
      <c r="KEW828" s="367"/>
      <c r="KEX828" s="367"/>
      <c r="KEY828" s="367"/>
      <c r="KEZ828" s="367"/>
      <c r="KFA828" s="367"/>
      <c r="KFB828" s="367"/>
      <c r="KFC828" s="367"/>
      <c r="KFD828" s="367"/>
      <c r="KFE828" s="367"/>
      <c r="KFF828" s="367"/>
      <c r="KFG828" s="367"/>
      <c r="KFH828" s="367"/>
      <c r="KFI828" s="367"/>
      <c r="KFJ828" s="367"/>
      <c r="KFK828" s="367"/>
      <c r="KFL828" s="367"/>
      <c r="KFM828" s="367"/>
      <c r="KFN828" s="367"/>
      <c r="KFO828" s="367"/>
      <c r="KFP828" s="367"/>
      <c r="KFQ828" s="367"/>
      <c r="KFR828" s="367"/>
      <c r="KFS828" s="367"/>
      <c r="KFT828" s="367"/>
      <c r="KFU828" s="367"/>
      <c r="KFV828" s="367"/>
      <c r="KFW828" s="367"/>
      <c r="KFX828" s="367"/>
      <c r="KFY828" s="367"/>
      <c r="KFZ828" s="367"/>
      <c r="KGA828" s="367"/>
      <c r="KGB828" s="367"/>
      <c r="KGC828" s="367"/>
      <c r="KGD828" s="367"/>
      <c r="KGE828" s="367"/>
      <c r="KGF828" s="367"/>
      <c r="KGG828" s="367"/>
      <c r="KGH828" s="367"/>
      <c r="KGI828" s="367"/>
      <c r="KGJ828" s="367"/>
      <c r="KGK828" s="367"/>
      <c r="KGL828" s="367"/>
      <c r="KGM828" s="367"/>
      <c r="KGN828" s="367"/>
      <c r="KGO828" s="367"/>
      <c r="KGP828" s="367"/>
      <c r="KGQ828" s="367"/>
      <c r="KGR828" s="367"/>
      <c r="KGS828" s="367"/>
      <c r="KGT828" s="367"/>
      <c r="KGU828" s="367"/>
      <c r="KGV828" s="367"/>
      <c r="KGW828" s="367"/>
      <c r="KGX828" s="367"/>
      <c r="KGY828" s="367"/>
      <c r="KGZ828" s="367"/>
      <c r="KHA828" s="367"/>
      <c r="KHB828" s="367"/>
      <c r="KHC828" s="367"/>
      <c r="KHD828" s="367"/>
      <c r="KHE828" s="367"/>
      <c r="KHF828" s="367"/>
      <c r="KHG828" s="367"/>
      <c r="KHH828" s="367"/>
      <c r="KHI828" s="367"/>
      <c r="KHJ828" s="367"/>
      <c r="KHK828" s="367"/>
      <c r="KHL828" s="367"/>
      <c r="KHM828" s="367"/>
      <c r="KHN828" s="367"/>
      <c r="KHO828" s="367"/>
      <c r="KHP828" s="367"/>
      <c r="KHQ828" s="367"/>
      <c r="KHR828" s="367"/>
      <c r="KHS828" s="367"/>
      <c r="KHT828" s="367"/>
      <c r="KHU828" s="367"/>
      <c r="KHV828" s="367"/>
      <c r="KHW828" s="367"/>
      <c r="KHX828" s="367"/>
      <c r="KHY828" s="367"/>
      <c r="KHZ828" s="367"/>
      <c r="KIA828" s="367"/>
      <c r="KIB828" s="367"/>
      <c r="KIC828" s="367"/>
      <c r="KID828" s="367"/>
      <c r="KIE828" s="367"/>
      <c r="KIF828" s="367"/>
      <c r="KIG828" s="367"/>
      <c r="KIH828" s="367"/>
      <c r="KII828" s="367"/>
      <c r="KIJ828" s="367"/>
      <c r="KIK828" s="367"/>
      <c r="KIL828" s="367"/>
      <c r="KIM828" s="367"/>
      <c r="KIN828" s="367"/>
      <c r="KIO828" s="367"/>
      <c r="KIP828" s="367"/>
      <c r="KIQ828" s="367"/>
      <c r="KIR828" s="367"/>
      <c r="KIS828" s="367"/>
      <c r="KIT828" s="367"/>
      <c r="KIU828" s="367"/>
      <c r="KIV828" s="367"/>
      <c r="KIW828" s="367"/>
      <c r="KIX828" s="367"/>
      <c r="KIY828" s="367"/>
      <c r="KIZ828" s="367"/>
      <c r="KJA828" s="367"/>
      <c r="KJB828" s="367"/>
      <c r="KJC828" s="367"/>
      <c r="KJD828" s="367"/>
      <c r="KJE828" s="367"/>
      <c r="KJF828" s="367"/>
      <c r="KJG828" s="367"/>
      <c r="KJH828" s="367"/>
      <c r="KJI828" s="367"/>
      <c r="KJJ828" s="367"/>
      <c r="KJK828" s="367"/>
      <c r="KJL828" s="367"/>
      <c r="KJM828" s="367"/>
      <c r="KJN828" s="367"/>
      <c r="KJO828" s="367"/>
      <c r="KJP828" s="367"/>
      <c r="KJQ828" s="367"/>
      <c r="KJR828" s="367"/>
      <c r="KJS828" s="367"/>
      <c r="KJT828" s="367"/>
      <c r="KJU828" s="367"/>
      <c r="KJV828" s="367"/>
      <c r="KJW828" s="367"/>
      <c r="KJX828" s="367"/>
      <c r="KJY828" s="367"/>
      <c r="KJZ828" s="367"/>
      <c r="KKA828" s="367"/>
      <c r="KKB828" s="367"/>
      <c r="KKC828" s="367"/>
      <c r="KKD828" s="367"/>
      <c r="KKE828" s="367"/>
      <c r="KKF828" s="367"/>
      <c r="KKG828" s="367"/>
      <c r="KKH828" s="367"/>
      <c r="KKI828" s="367"/>
      <c r="KKJ828" s="367"/>
      <c r="KKK828" s="367"/>
      <c r="KKL828" s="367"/>
      <c r="KKM828" s="367"/>
      <c r="KKN828" s="367"/>
      <c r="KKO828" s="367"/>
      <c r="KKP828" s="367"/>
      <c r="KKQ828" s="367"/>
      <c r="KKR828" s="367"/>
      <c r="KKS828" s="367"/>
      <c r="KKT828" s="367"/>
      <c r="KKU828" s="367"/>
      <c r="KKV828" s="367"/>
      <c r="KKW828" s="367"/>
      <c r="KKX828" s="367"/>
      <c r="KKY828" s="367"/>
      <c r="KKZ828" s="367"/>
      <c r="KLA828" s="367"/>
      <c r="KLB828" s="367"/>
      <c r="KLC828" s="367"/>
      <c r="KLD828" s="367"/>
      <c r="KLE828" s="367"/>
      <c r="KLF828" s="367"/>
      <c r="KLG828" s="367"/>
      <c r="KLH828" s="367"/>
      <c r="KLI828" s="367"/>
      <c r="KLJ828" s="367"/>
      <c r="KLK828" s="367"/>
      <c r="KLL828" s="367"/>
      <c r="KLM828" s="367"/>
      <c r="KLN828" s="367"/>
      <c r="KLO828" s="367"/>
      <c r="KLP828" s="367"/>
      <c r="KLQ828" s="367"/>
      <c r="KLR828" s="367"/>
      <c r="KLS828" s="367"/>
      <c r="KLT828" s="367"/>
      <c r="KLU828" s="367"/>
      <c r="KLV828" s="367"/>
      <c r="KLW828" s="367"/>
      <c r="KLX828" s="367"/>
      <c r="KLY828" s="367"/>
      <c r="KLZ828" s="367"/>
      <c r="KMA828" s="367"/>
      <c r="KMB828" s="367"/>
      <c r="KMC828" s="367"/>
      <c r="KMD828" s="367"/>
      <c r="KME828" s="367"/>
      <c r="KMF828" s="367"/>
      <c r="KMG828" s="367"/>
      <c r="KMH828" s="367"/>
      <c r="KMI828" s="367"/>
      <c r="KMJ828" s="367"/>
      <c r="KMK828" s="367"/>
      <c r="KML828" s="367"/>
      <c r="KMM828" s="367"/>
      <c r="KMN828" s="367"/>
      <c r="KMO828" s="367"/>
      <c r="KMP828" s="367"/>
      <c r="KMQ828" s="367"/>
      <c r="KMR828" s="367"/>
      <c r="KMS828" s="367"/>
      <c r="KMT828" s="367"/>
      <c r="KMU828" s="367"/>
      <c r="KMV828" s="367"/>
      <c r="KMW828" s="367"/>
      <c r="KMX828" s="367"/>
      <c r="KMY828" s="367"/>
      <c r="KMZ828" s="367"/>
      <c r="KNA828" s="367"/>
      <c r="KNB828" s="367"/>
      <c r="KNC828" s="367"/>
      <c r="KND828" s="367"/>
      <c r="KNE828" s="367"/>
      <c r="KNF828" s="367"/>
      <c r="KNG828" s="367"/>
      <c r="KNH828" s="367"/>
      <c r="KNI828" s="367"/>
      <c r="KNJ828" s="367"/>
      <c r="KNK828" s="367"/>
      <c r="KNL828" s="367"/>
      <c r="KNM828" s="367"/>
      <c r="KNN828" s="367"/>
      <c r="KNO828" s="367"/>
      <c r="KNP828" s="367"/>
      <c r="KNQ828" s="367"/>
      <c r="KNR828" s="367"/>
      <c r="KNS828" s="367"/>
      <c r="KNT828" s="367"/>
      <c r="KNU828" s="367"/>
      <c r="KNV828" s="367"/>
      <c r="KNW828" s="367"/>
      <c r="KNX828" s="367"/>
      <c r="KNY828" s="367"/>
      <c r="KNZ828" s="367"/>
      <c r="KOA828" s="367"/>
      <c r="KOB828" s="367"/>
      <c r="KOC828" s="367"/>
      <c r="KOD828" s="367"/>
      <c r="KOE828" s="367"/>
      <c r="KOF828" s="367"/>
      <c r="KOG828" s="367"/>
      <c r="KOH828" s="367"/>
      <c r="KOI828" s="367"/>
      <c r="KOJ828" s="367"/>
      <c r="KOK828" s="367"/>
      <c r="KOL828" s="367"/>
      <c r="KOM828" s="367"/>
      <c r="KON828" s="367"/>
      <c r="KOO828" s="367"/>
      <c r="KOP828" s="367"/>
      <c r="KOQ828" s="367"/>
      <c r="KOR828" s="367"/>
      <c r="KOS828" s="367"/>
      <c r="KOT828" s="367"/>
      <c r="KOU828" s="367"/>
      <c r="KOV828" s="367"/>
      <c r="KOW828" s="367"/>
      <c r="KOX828" s="367"/>
      <c r="KOY828" s="367"/>
      <c r="KOZ828" s="367"/>
      <c r="KPA828" s="367"/>
      <c r="KPB828" s="367"/>
      <c r="KPC828" s="367"/>
      <c r="KPD828" s="367"/>
      <c r="KPE828" s="367"/>
      <c r="KPF828" s="367"/>
      <c r="KPG828" s="367"/>
      <c r="KPH828" s="367"/>
      <c r="KPI828" s="367"/>
      <c r="KPJ828" s="367"/>
      <c r="KPK828" s="367"/>
      <c r="KPL828" s="367"/>
      <c r="KPM828" s="367"/>
      <c r="KPN828" s="367"/>
      <c r="KPO828" s="367"/>
      <c r="KPP828" s="367"/>
      <c r="KPQ828" s="367"/>
      <c r="KPR828" s="367"/>
      <c r="KPS828" s="367"/>
      <c r="KPT828" s="367"/>
      <c r="KPU828" s="367"/>
      <c r="KPV828" s="367"/>
      <c r="KPW828" s="367"/>
      <c r="KPX828" s="367"/>
      <c r="KPY828" s="367"/>
      <c r="KPZ828" s="367"/>
      <c r="KQA828" s="367"/>
      <c r="KQB828" s="367"/>
      <c r="KQC828" s="367"/>
      <c r="KQD828" s="367"/>
      <c r="KQE828" s="367"/>
      <c r="KQF828" s="367"/>
      <c r="KQG828" s="367"/>
      <c r="KQH828" s="367"/>
      <c r="KQI828" s="367"/>
      <c r="KQJ828" s="367"/>
      <c r="KQK828" s="367"/>
      <c r="KQL828" s="367"/>
      <c r="KQM828" s="367"/>
      <c r="KQN828" s="367"/>
      <c r="KQO828" s="367"/>
      <c r="KQP828" s="367"/>
      <c r="KQQ828" s="367"/>
      <c r="KQR828" s="367"/>
      <c r="KQS828" s="367"/>
      <c r="KQT828" s="367"/>
      <c r="KQU828" s="367"/>
      <c r="KQV828" s="367"/>
      <c r="KQW828" s="367"/>
      <c r="KQX828" s="367"/>
      <c r="KQY828" s="367"/>
      <c r="KQZ828" s="367"/>
      <c r="KRA828" s="367"/>
      <c r="KRB828" s="367"/>
      <c r="KRC828" s="367"/>
      <c r="KRD828" s="367"/>
      <c r="KRE828" s="367"/>
      <c r="KRF828" s="367"/>
      <c r="KRG828" s="367"/>
      <c r="KRH828" s="367"/>
      <c r="KRI828" s="367"/>
      <c r="KRJ828" s="367"/>
      <c r="KRK828" s="367"/>
      <c r="KRL828" s="367"/>
      <c r="KRM828" s="367"/>
      <c r="KRN828" s="367"/>
      <c r="KRO828" s="367"/>
      <c r="KRP828" s="367"/>
      <c r="KRQ828" s="367"/>
      <c r="KRR828" s="367"/>
      <c r="KRS828" s="367"/>
      <c r="KRT828" s="367"/>
      <c r="KRU828" s="367"/>
      <c r="KRV828" s="367"/>
      <c r="KRW828" s="367"/>
      <c r="KRX828" s="367"/>
      <c r="KRY828" s="367"/>
      <c r="KRZ828" s="367"/>
      <c r="KSA828" s="367"/>
      <c r="KSB828" s="367"/>
      <c r="KSC828" s="367"/>
      <c r="KSD828" s="367"/>
      <c r="KSE828" s="367"/>
      <c r="KSF828" s="367"/>
      <c r="KSG828" s="367"/>
      <c r="KSH828" s="367"/>
      <c r="KSI828" s="367"/>
      <c r="KSJ828" s="367"/>
      <c r="KSK828" s="367"/>
      <c r="KSL828" s="367"/>
      <c r="KSM828" s="367"/>
      <c r="KSN828" s="367"/>
      <c r="KSO828" s="367"/>
      <c r="KSP828" s="367"/>
      <c r="KSQ828" s="367"/>
      <c r="KSR828" s="367"/>
      <c r="KSS828" s="367"/>
      <c r="KST828" s="367"/>
      <c r="KSU828" s="367"/>
      <c r="KSV828" s="367"/>
      <c r="KSW828" s="367"/>
      <c r="KSX828" s="367"/>
      <c r="KSY828" s="367"/>
      <c r="KSZ828" s="367"/>
      <c r="KTA828" s="367"/>
      <c r="KTB828" s="367"/>
      <c r="KTC828" s="367"/>
      <c r="KTD828" s="367"/>
      <c r="KTE828" s="367"/>
      <c r="KTF828" s="367"/>
      <c r="KTG828" s="367"/>
      <c r="KTH828" s="367"/>
      <c r="KTI828" s="367"/>
      <c r="KTJ828" s="367"/>
      <c r="KTK828" s="367"/>
      <c r="KTL828" s="367"/>
      <c r="KTM828" s="367"/>
      <c r="KTN828" s="367"/>
      <c r="KTO828" s="367"/>
      <c r="KTP828" s="367"/>
      <c r="KTQ828" s="367"/>
      <c r="KTR828" s="367"/>
      <c r="KTS828" s="367"/>
      <c r="KTT828" s="367"/>
      <c r="KTU828" s="367"/>
      <c r="KTV828" s="367"/>
      <c r="KTW828" s="367"/>
      <c r="KTX828" s="367"/>
      <c r="KTY828" s="367"/>
      <c r="KTZ828" s="367"/>
      <c r="KUA828" s="367"/>
      <c r="KUB828" s="367"/>
      <c r="KUC828" s="367"/>
      <c r="KUD828" s="367"/>
      <c r="KUE828" s="367"/>
      <c r="KUF828" s="367"/>
      <c r="KUG828" s="367"/>
      <c r="KUH828" s="367"/>
      <c r="KUI828" s="367"/>
      <c r="KUJ828" s="367"/>
      <c r="KUK828" s="367"/>
      <c r="KUL828" s="367"/>
      <c r="KUM828" s="367"/>
      <c r="KUN828" s="367"/>
      <c r="KUO828" s="367"/>
      <c r="KUP828" s="367"/>
      <c r="KUQ828" s="367"/>
      <c r="KUR828" s="367"/>
      <c r="KUS828" s="367"/>
      <c r="KUT828" s="367"/>
      <c r="KUU828" s="367"/>
      <c r="KUV828" s="367"/>
      <c r="KUW828" s="367"/>
      <c r="KUX828" s="367"/>
      <c r="KUY828" s="367"/>
      <c r="KUZ828" s="367"/>
      <c r="KVA828" s="367"/>
      <c r="KVB828" s="367"/>
      <c r="KVC828" s="367"/>
      <c r="KVD828" s="367"/>
      <c r="KVE828" s="367"/>
      <c r="KVF828" s="367"/>
      <c r="KVG828" s="367"/>
      <c r="KVH828" s="367"/>
      <c r="KVI828" s="367"/>
      <c r="KVJ828" s="367"/>
      <c r="KVK828" s="367"/>
      <c r="KVL828" s="367"/>
      <c r="KVM828" s="367"/>
      <c r="KVN828" s="367"/>
      <c r="KVO828" s="367"/>
      <c r="KVP828" s="367"/>
      <c r="KVQ828" s="367"/>
      <c r="KVR828" s="367"/>
      <c r="KVS828" s="367"/>
      <c r="KVT828" s="367"/>
      <c r="KVU828" s="367"/>
      <c r="KVV828" s="367"/>
      <c r="KVW828" s="367"/>
      <c r="KVX828" s="367"/>
      <c r="KVY828" s="367"/>
      <c r="KVZ828" s="367"/>
      <c r="KWA828" s="367"/>
      <c r="KWB828" s="367"/>
      <c r="KWC828" s="367"/>
      <c r="KWD828" s="367"/>
      <c r="KWE828" s="367"/>
      <c r="KWF828" s="367"/>
      <c r="KWG828" s="367"/>
      <c r="KWH828" s="367"/>
      <c r="KWI828" s="367"/>
      <c r="KWJ828" s="367"/>
      <c r="KWK828" s="367"/>
      <c r="KWL828" s="367"/>
      <c r="KWM828" s="367"/>
      <c r="KWN828" s="367"/>
      <c r="KWO828" s="367"/>
      <c r="KWP828" s="367"/>
      <c r="KWQ828" s="367"/>
      <c r="KWR828" s="367"/>
      <c r="KWS828" s="367"/>
      <c r="KWT828" s="367"/>
      <c r="KWU828" s="367"/>
      <c r="KWV828" s="367"/>
      <c r="KWW828" s="367"/>
      <c r="KWX828" s="367"/>
      <c r="KWY828" s="367"/>
      <c r="KWZ828" s="367"/>
      <c r="KXA828" s="367"/>
      <c r="KXB828" s="367"/>
      <c r="KXC828" s="367"/>
      <c r="KXD828" s="367"/>
      <c r="KXE828" s="367"/>
      <c r="KXF828" s="367"/>
      <c r="KXG828" s="367"/>
      <c r="KXH828" s="367"/>
      <c r="KXI828" s="367"/>
      <c r="KXJ828" s="367"/>
      <c r="KXK828" s="367"/>
      <c r="KXL828" s="367"/>
      <c r="KXM828" s="367"/>
      <c r="KXN828" s="367"/>
      <c r="KXO828" s="367"/>
      <c r="KXP828" s="367"/>
      <c r="KXQ828" s="367"/>
      <c r="KXR828" s="367"/>
      <c r="KXS828" s="367"/>
      <c r="KXT828" s="367"/>
      <c r="KXU828" s="367"/>
      <c r="KXV828" s="367"/>
      <c r="KXW828" s="367"/>
      <c r="KXX828" s="367"/>
      <c r="KXY828" s="367"/>
      <c r="KXZ828" s="367"/>
      <c r="KYA828" s="367"/>
      <c r="KYB828" s="367"/>
      <c r="KYC828" s="367"/>
      <c r="KYD828" s="367"/>
      <c r="KYE828" s="367"/>
      <c r="KYF828" s="367"/>
      <c r="KYG828" s="367"/>
      <c r="KYH828" s="367"/>
      <c r="KYI828" s="367"/>
      <c r="KYJ828" s="367"/>
      <c r="KYK828" s="367"/>
      <c r="KYL828" s="367"/>
      <c r="KYM828" s="367"/>
      <c r="KYN828" s="367"/>
      <c r="KYO828" s="367"/>
      <c r="KYP828" s="367"/>
      <c r="KYQ828" s="367"/>
      <c r="KYR828" s="367"/>
      <c r="KYS828" s="367"/>
      <c r="KYT828" s="367"/>
      <c r="KYU828" s="367"/>
      <c r="KYV828" s="367"/>
      <c r="KYW828" s="367"/>
      <c r="KYX828" s="367"/>
      <c r="KYY828" s="367"/>
      <c r="KYZ828" s="367"/>
      <c r="KZA828" s="367"/>
      <c r="KZB828" s="367"/>
      <c r="KZC828" s="367"/>
      <c r="KZD828" s="367"/>
      <c r="KZE828" s="367"/>
      <c r="KZF828" s="367"/>
      <c r="KZG828" s="367"/>
      <c r="KZH828" s="367"/>
      <c r="KZI828" s="367"/>
      <c r="KZJ828" s="367"/>
      <c r="KZK828" s="367"/>
      <c r="KZL828" s="367"/>
      <c r="KZM828" s="367"/>
      <c r="KZN828" s="367"/>
      <c r="KZO828" s="367"/>
      <c r="KZP828" s="367"/>
      <c r="KZQ828" s="367"/>
      <c r="KZR828" s="367"/>
      <c r="KZS828" s="367"/>
      <c r="KZT828" s="367"/>
      <c r="KZU828" s="367"/>
      <c r="KZV828" s="367"/>
      <c r="KZW828" s="367"/>
      <c r="KZX828" s="367"/>
      <c r="KZY828" s="367"/>
      <c r="KZZ828" s="367"/>
      <c r="LAA828" s="367"/>
      <c r="LAB828" s="367"/>
      <c r="LAC828" s="367"/>
      <c r="LAD828" s="367"/>
      <c r="LAE828" s="367"/>
      <c r="LAF828" s="367"/>
      <c r="LAG828" s="367"/>
      <c r="LAH828" s="367"/>
      <c r="LAI828" s="367"/>
      <c r="LAJ828" s="367"/>
      <c r="LAK828" s="367"/>
      <c r="LAL828" s="367"/>
      <c r="LAM828" s="367"/>
      <c r="LAN828" s="367"/>
      <c r="LAO828" s="367"/>
      <c r="LAP828" s="367"/>
      <c r="LAQ828" s="367"/>
      <c r="LAR828" s="367"/>
      <c r="LAS828" s="367"/>
      <c r="LAT828" s="367"/>
      <c r="LAU828" s="367"/>
      <c r="LAV828" s="367"/>
      <c r="LAW828" s="367"/>
      <c r="LAX828" s="367"/>
      <c r="LAY828" s="367"/>
      <c r="LAZ828" s="367"/>
      <c r="LBA828" s="367"/>
      <c r="LBB828" s="367"/>
      <c r="LBC828" s="367"/>
      <c r="LBD828" s="367"/>
      <c r="LBE828" s="367"/>
      <c r="LBF828" s="367"/>
      <c r="LBG828" s="367"/>
      <c r="LBH828" s="367"/>
      <c r="LBI828" s="367"/>
      <c r="LBJ828" s="367"/>
      <c r="LBK828" s="367"/>
      <c r="LBL828" s="367"/>
      <c r="LBM828" s="367"/>
      <c r="LBN828" s="367"/>
      <c r="LBO828" s="367"/>
      <c r="LBP828" s="367"/>
      <c r="LBQ828" s="367"/>
      <c r="LBR828" s="367"/>
      <c r="LBS828" s="367"/>
      <c r="LBT828" s="367"/>
      <c r="LBU828" s="367"/>
      <c r="LBV828" s="367"/>
      <c r="LBW828" s="367"/>
      <c r="LBX828" s="367"/>
      <c r="LBY828" s="367"/>
      <c r="LBZ828" s="367"/>
      <c r="LCA828" s="367"/>
      <c r="LCB828" s="367"/>
      <c r="LCC828" s="367"/>
      <c r="LCD828" s="367"/>
      <c r="LCE828" s="367"/>
      <c r="LCF828" s="367"/>
      <c r="LCG828" s="367"/>
      <c r="LCH828" s="367"/>
      <c r="LCI828" s="367"/>
      <c r="LCJ828" s="367"/>
      <c r="LCK828" s="367"/>
      <c r="LCL828" s="367"/>
      <c r="LCM828" s="367"/>
      <c r="LCN828" s="367"/>
      <c r="LCO828" s="367"/>
      <c r="LCP828" s="367"/>
      <c r="LCQ828" s="367"/>
      <c r="LCR828" s="367"/>
      <c r="LCS828" s="367"/>
      <c r="LCT828" s="367"/>
      <c r="LCU828" s="367"/>
      <c r="LCV828" s="367"/>
      <c r="LCW828" s="367"/>
      <c r="LCX828" s="367"/>
      <c r="LCY828" s="367"/>
      <c r="LCZ828" s="367"/>
      <c r="LDA828" s="367"/>
      <c r="LDB828" s="367"/>
      <c r="LDC828" s="367"/>
      <c r="LDD828" s="367"/>
      <c r="LDE828" s="367"/>
      <c r="LDF828" s="367"/>
      <c r="LDG828" s="367"/>
      <c r="LDH828" s="367"/>
      <c r="LDI828" s="367"/>
      <c r="LDJ828" s="367"/>
      <c r="LDK828" s="367"/>
      <c r="LDL828" s="367"/>
      <c r="LDM828" s="367"/>
      <c r="LDN828" s="367"/>
      <c r="LDO828" s="367"/>
      <c r="LDP828" s="367"/>
      <c r="LDQ828" s="367"/>
      <c r="LDR828" s="367"/>
      <c r="LDS828" s="367"/>
      <c r="LDT828" s="367"/>
      <c r="LDU828" s="367"/>
      <c r="LDV828" s="367"/>
      <c r="LDW828" s="367"/>
      <c r="LDX828" s="367"/>
      <c r="LDY828" s="367"/>
      <c r="LDZ828" s="367"/>
      <c r="LEA828" s="367"/>
      <c r="LEB828" s="367"/>
      <c r="LEC828" s="367"/>
      <c r="LED828" s="367"/>
      <c r="LEE828" s="367"/>
      <c r="LEF828" s="367"/>
      <c r="LEG828" s="367"/>
      <c r="LEH828" s="367"/>
      <c r="LEI828" s="367"/>
      <c r="LEJ828" s="367"/>
      <c r="LEK828" s="367"/>
      <c r="LEL828" s="367"/>
      <c r="LEM828" s="367"/>
      <c r="LEN828" s="367"/>
      <c r="LEO828" s="367"/>
      <c r="LEP828" s="367"/>
      <c r="LEQ828" s="367"/>
      <c r="LER828" s="367"/>
      <c r="LES828" s="367"/>
      <c r="LET828" s="367"/>
      <c r="LEU828" s="367"/>
      <c r="LEV828" s="367"/>
      <c r="LEW828" s="367"/>
      <c r="LEX828" s="367"/>
      <c r="LEY828" s="367"/>
      <c r="LEZ828" s="367"/>
      <c r="LFA828" s="367"/>
      <c r="LFB828" s="367"/>
      <c r="LFC828" s="367"/>
      <c r="LFD828" s="367"/>
      <c r="LFE828" s="367"/>
      <c r="LFF828" s="367"/>
      <c r="LFG828" s="367"/>
      <c r="LFH828" s="367"/>
      <c r="LFI828" s="367"/>
      <c r="LFJ828" s="367"/>
      <c r="LFK828" s="367"/>
      <c r="LFL828" s="367"/>
      <c r="LFM828" s="367"/>
      <c r="LFN828" s="367"/>
      <c r="LFO828" s="367"/>
      <c r="LFP828" s="367"/>
      <c r="LFQ828" s="367"/>
      <c r="LFR828" s="367"/>
      <c r="LFS828" s="367"/>
      <c r="LFT828" s="367"/>
      <c r="LFU828" s="367"/>
      <c r="LFV828" s="367"/>
      <c r="LFW828" s="367"/>
      <c r="LFX828" s="367"/>
      <c r="LFY828" s="367"/>
      <c r="LFZ828" s="367"/>
      <c r="LGA828" s="367"/>
      <c r="LGB828" s="367"/>
      <c r="LGC828" s="367"/>
      <c r="LGD828" s="367"/>
      <c r="LGE828" s="367"/>
      <c r="LGF828" s="367"/>
      <c r="LGG828" s="367"/>
      <c r="LGH828" s="367"/>
      <c r="LGI828" s="367"/>
      <c r="LGJ828" s="367"/>
      <c r="LGK828" s="367"/>
      <c r="LGL828" s="367"/>
      <c r="LGM828" s="367"/>
      <c r="LGN828" s="367"/>
      <c r="LGO828" s="367"/>
      <c r="LGP828" s="367"/>
      <c r="LGQ828" s="367"/>
      <c r="LGR828" s="367"/>
      <c r="LGS828" s="367"/>
      <c r="LGT828" s="367"/>
      <c r="LGU828" s="367"/>
      <c r="LGV828" s="367"/>
      <c r="LGW828" s="367"/>
      <c r="LGX828" s="367"/>
      <c r="LGY828" s="367"/>
      <c r="LGZ828" s="367"/>
      <c r="LHA828" s="367"/>
      <c r="LHB828" s="367"/>
      <c r="LHC828" s="367"/>
      <c r="LHD828" s="367"/>
      <c r="LHE828" s="367"/>
      <c r="LHF828" s="367"/>
      <c r="LHG828" s="367"/>
      <c r="LHH828" s="367"/>
      <c r="LHI828" s="367"/>
      <c r="LHJ828" s="367"/>
      <c r="LHK828" s="367"/>
      <c r="LHL828" s="367"/>
      <c r="LHM828" s="367"/>
      <c r="LHN828" s="367"/>
      <c r="LHO828" s="367"/>
      <c r="LHP828" s="367"/>
      <c r="LHQ828" s="367"/>
      <c r="LHR828" s="367"/>
      <c r="LHS828" s="367"/>
      <c r="LHT828" s="367"/>
      <c r="LHU828" s="367"/>
      <c r="LHV828" s="367"/>
      <c r="LHW828" s="367"/>
      <c r="LHX828" s="367"/>
      <c r="LHY828" s="367"/>
      <c r="LHZ828" s="367"/>
      <c r="LIA828" s="367"/>
      <c r="LIB828" s="367"/>
      <c r="LIC828" s="367"/>
      <c r="LID828" s="367"/>
      <c r="LIE828" s="367"/>
      <c r="LIF828" s="367"/>
      <c r="LIG828" s="367"/>
      <c r="LIH828" s="367"/>
      <c r="LII828" s="367"/>
      <c r="LIJ828" s="367"/>
      <c r="LIK828" s="367"/>
      <c r="LIL828" s="367"/>
      <c r="LIM828" s="367"/>
      <c r="LIN828" s="367"/>
      <c r="LIO828" s="367"/>
      <c r="LIP828" s="367"/>
      <c r="LIQ828" s="367"/>
      <c r="LIR828" s="367"/>
      <c r="LIS828" s="367"/>
      <c r="LIT828" s="367"/>
      <c r="LIU828" s="367"/>
      <c r="LIV828" s="367"/>
      <c r="LIW828" s="367"/>
      <c r="LIX828" s="367"/>
      <c r="LIY828" s="367"/>
      <c r="LIZ828" s="367"/>
      <c r="LJA828" s="367"/>
      <c r="LJB828" s="367"/>
      <c r="LJC828" s="367"/>
      <c r="LJD828" s="367"/>
      <c r="LJE828" s="367"/>
      <c r="LJF828" s="367"/>
      <c r="LJG828" s="367"/>
      <c r="LJH828" s="367"/>
      <c r="LJI828" s="367"/>
      <c r="LJJ828" s="367"/>
      <c r="LJK828" s="367"/>
      <c r="LJL828" s="367"/>
      <c r="LJM828" s="367"/>
      <c r="LJN828" s="367"/>
      <c r="LJO828" s="367"/>
      <c r="LJP828" s="367"/>
      <c r="LJQ828" s="367"/>
      <c r="LJR828" s="367"/>
      <c r="LJS828" s="367"/>
      <c r="LJT828" s="367"/>
      <c r="LJU828" s="367"/>
      <c r="LJV828" s="367"/>
      <c r="LJW828" s="367"/>
      <c r="LJX828" s="367"/>
      <c r="LJY828" s="367"/>
      <c r="LJZ828" s="367"/>
      <c r="LKA828" s="367"/>
      <c r="LKB828" s="367"/>
      <c r="LKC828" s="367"/>
      <c r="LKD828" s="367"/>
      <c r="LKE828" s="367"/>
      <c r="LKF828" s="367"/>
      <c r="LKG828" s="367"/>
      <c r="LKH828" s="367"/>
      <c r="LKI828" s="367"/>
      <c r="LKJ828" s="367"/>
      <c r="LKK828" s="367"/>
      <c r="LKL828" s="367"/>
      <c r="LKM828" s="367"/>
      <c r="LKN828" s="367"/>
      <c r="LKO828" s="367"/>
      <c r="LKP828" s="367"/>
      <c r="LKQ828" s="367"/>
      <c r="LKR828" s="367"/>
      <c r="LKS828" s="367"/>
      <c r="LKT828" s="367"/>
      <c r="LKU828" s="367"/>
      <c r="LKV828" s="367"/>
      <c r="LKW828" s="367"/>
      <c r="LKX828" s="367"/>
      <c r="LKY828" s="367"/>
      <c r="LKZ828" s="367"/>
      <c r="LLA828" s="367"/>
      <c r="LLB828" s="367"/>
      <c r="LLC828" s="367"/>
      <c r="LLD828" s="367"/>
      <c r="LLE828" s="367"/>
      <c r="LLF828" s="367"/>
      <c r="LLG828" s="367"/>
      <c r="LLH828" s="367"/>
      <c r="LLI828" s="367"/>
      <c r="LLJ828" s="367"/>
      <c r="LLK828" s="367"/>
      <c r="LLL828" s="367"/>
      <c r="LLM828" s="367"/>
      <c r="LLN828" s="367"/>
      <c r="LLO828" s="367"/>
      <c r="LLP828" s="367"/>
      <c r="LLQ828" s="367"/>
      <c r="LLR828" s="367"/>
      <c r="LLS828" s="367"/>
      <c r="LLT828" s="367"/>
      <c r="LLU828" s="367"/>
      <c r="LLV828" s="367"/>
      <c r="LLW828" s="367"/>
      <c r="LLX828" s="367"/>
      <c r="LLY828" s="367"/>
      <c r="LLZ828" s="367"/>
      <c r="LMA828" s="367"/>
      <c r="LMB828" s="367"/>
      <c r="LMC828" s="367"/>
      <c r="LMD828" s="367"/>
      <c r="LME828" s="367"/>
      <c r="LMF828" s="367"/>
      <c r="LMG828" s="367"/>
      <c r="LMH828" s="367"/>
      <c r="LMI828" s="367"/>
      <c r="LMJ828" s="367"/>
      <c r="LMK828" s="367"/>
      <c r="LML828" s="367"/>
      <c r="LMM828" s="367"/>
      <c r="LMN828" s="367"/>
      <c r="LMO828" s="367"/>
      <c r="LMP828" s="367"/>
      <c r="LMQ828" s="367"/>
      <c r="LMR828" s="367"/>
      <c r="LMS828" s="367"/>
      <c r="LMT828" s="367"/>
      <c r="LMU828" s="367"/>
      <c r="LMV828" s="367"/>
      <c r="LMW828" s="367"/>
      <c r="LMX828" s="367"/>
      <c r="LMY828" s="367"/>
      <c r="LMZ828" s="367"/>
      <c r="LNA828" s="367"/>
      <c r="LNB828" s="367"/>
      <c r="LNC828" s="367"/>
      <c r="LND828" s="367"/>
      <c r="LNE828" s="367"/>
      <c r="LNF828" s="367"/>
      <c r="LNG828" s="367"/>
      <c r="LNH828" s="367"/>
      <c r="LNI828" s="367"/>
      <c r="LNJ828" s="367"/>
      <c r="LNK828" s="367"/>
      <c r="LNL828" s="367"/>
      <c r="LNM828" s="367"/>
      <c r="LNN828" s="367"/>
      <c r="LNO828" s="367"/>
      <c r="LNP828" s="367"/>
      <c r="LNQ828" s="367"/>
      <c r="LNR828" s="367"/>
      <c r="LNS828" s="367"/>
      <c r="LNT828" s="367"/>
      <c r="LNU828" s="367"/>
      <c r="LNV828" s="367"/>
      <c r="LNW828" s="367"/>
      <c r="LNX828" s="367"/>
      <c r="LNY828" s="367"/>
      <c r="LNZ828" s="367"/>
      <c r="LOA828" s="367"/>
      <c r="LOB828" s="367"/>
      <c r="LOC828" s="367"/>
      <c r="LOD828" s="367"/>
      <c r="LOE828" s="367"/>
      <c r="LOF828" s="367"/>
      <c r="LOG828" s="367"/>
      <c r="LOH828" s="367"/>
      <c r="LOI828" s="367"/>
      <c r="LOJ828" s="367"/>
      <c r="LOK828" s="367"/>
      <c r="LOL828" s="367"/>
      <c r="LOM828" s="367"/>
      <c r="LON828" s="367"/>
      <c r="LOO828" s="367"/>
      <c r="LOP828" s="367"/>
      <c r="LOQ828" s="367"/>
      <c r="LOR828" s="367"/>
      <c r="LOS828" s="367"/>
      <c r="LOT828" s="367"/>
      <c r="LOU828" s="367"/>
      <c r="LOV828" s="367"/>
      <c r="LOW828" s="367"/>
      <c r="LOX828" s="367"/>
      <c r="LOY828" s="367"/>
      <c r="LOZ828" s="367"/>
      <c r="LPA828" s="367"/>
      <c r="LPB828" s="367"/>
      <c r="LPC828" s="367"/>
      <c r="LPD828" s="367"/>
      <c r="LPE828" s="367"/>
      <c r="LPF828" s="367"/>
      <c r="LPG828" s="367"/>
      <c r="LPH828" s="367"/>
      <c r="LPI828" s="367"/>
      <c r="LPJ828" s="367"/>
      <c r="LPK828" s="367"/>
      <c r="LPL828" s="367"/>
      <c r="LPM828" s="367"/>
      <c r="LPN828" s="367"/>
      <c r="LPO828" s="367"/>
      <c r="LPP828" s="367"/>
      <c r="LPQ828" s="367"/>
      <c r="LPR828" s="367"/>
      <c r="LPS828" s="367"/>
      <c r="LPT828" s="367"/>
      <c r="LPU828" s="367"/>
      <c r="LPV828" s="367"/>
      <c r="LPW828" s="367"/>
      <c r="LPX828" s="367"/>
      <c r="LPY828" s="367"/>
      <c r="LPZ828" s="367"/>
      <c r="LQA828" s="367"/>
      <c r="LQB828" s="367"/>
      <c r="LQC828" s="367"/>
      <c r="LQD828" s="367"/>
      <c r="LQE828" s="367"/>
      <c r="LQF828" s="367"/>
      <c r="LQG828" s="367"/>
      <c r="LQH828" s="367"/>
      <c r="LQI828" s="367"/>
      <c r="LQJ828" s="367"/>
      <c r="LQK828" s="367"/>
      <c r="LQL828" s="367"/>
      <c r="LQM828" s="367"/>
      <c r="LQN828" s="367"/>
      <c r="LQO828" s="367"/>
      <c r="LQP828" s="367"/>
      <c r="LQQ828" s="367"/>
      <c r="LQR828" s="367"/>
      <c r="LQS828" s="367"/>
      <c r="LQT828" s="367"/>
      <c r="LQU828" s="367"/>
      <c r="LQV828" s="367"/>
      <c r="LQW828" s="367"/>
      <c r="LQX828" s="367"/>
      <c r="LQY828" s="367"/>
      <c r="LQZ828" s="367"/>
      <c r="LRA828" s="367"/>
      <c r="LRB828" s="367"/>
      <c r="LRC828" s="367"/>
      <c r="LRD828" s="367"/>
      <c r="LRE828" s="367"/>
      <c r="LRF828" s="367"/>
      <c r="LRG828" s="367"/>
      <c r="LRH828" s="367"/>
      <c r="LRI828" s="367"/>
      <c r="LRJ828" s="367"/>
      <c r="LRK828" s="367"/>
      <c r="LRL828" s="367"/>
      <c r="LRM828" s="367"/>
      <c r="LRN828" s="367"/>
      <c r="LRO828" s="367"/>
      <c r="LRP828" s="367"/>
      <c r="LRQ828" s="367"/>
      <c r="LRR828" s="367"/>
      <c r="LRS828" s="367"/>
      <c r="LRT828" s="367"/>
      <c r="LRU828" s="367"/>
      <c r="LRV828" s="367"/>
      <c r="LRW828" s="367"/>
      <c r="LRX828" s="367"/>
      <c r="LRY828" s="367"/>
      <c r="LRZ828" s="367"/>
      <c r="LSA828" s="367"/>
      <c r="LSB828" s="367"/>
      <c r="LSC828" s="367"/>
      <c r="LSD828" s="367"/>
      <c r="LSE828" s="367"/>
      <c r="LSF828" s="367"/>
      <c r="LSG828" s="367"/>
      <c r="LSH828" s="367"/>
      <c r="LSI828" s="367"/>
      <c r="LSJ828" s="367"/>
      <c r="LSK828" s="367"/>
      <c r="LSL828" s="367"/>
      <c r="LSM828" s="367"/>
      <c r="LSN828" s="367"/>
      <c r="LSO828" s="367"/>
      <c r="LSP828" s="367"/>
      <c r="LSQ828" s="367"/>
      <c r="LSR828" s="367"/>
      <c r="LSS828" s="367"/>
      <c r="LST828" s="367"/>
      <c r="LSU828" s="367"/>
      <c r="LSV828" s="367"/>
      <c r="LSW828" s="367"/>
      <c r="LSX828" s="367"/>
      <c r="LSY828" s="367"/>
      <c r="LSZ828" s="367"/>
      <c r="LTA828" s="367"/>
      <c r="LTB828" s="367"/>
      <c r="LTC828" s="367"/>
      <c r="LTD828" s="367"/>
      <c r="LTE828" s="367"/>
      <c r="LTF828" s="367"/>
      <c r="LTG828" s="367"/>
      <c r="LTH828" s="367"/>
      <c r="LTI828" s="367"/>
      <c r="LTJ828" s="367"/>
      <c r="LTK828" s="367"/>
      <c r="LTL828" s="367"/>
      <c r="LTM828" s="367"/>
      <c r="LTN828" s="367"/>
      <c r="LTO828" s="367"/>
      <c r="LTP828" s="367"/>
      <c r="LTQ828" s="367"/>
      <c r="LTR828" s="367"/>
      <c r="LTS828" s="367"/>
      <c r="LTT828" s="367"/>
      <c r="LTU828" s="367"/>
      <c r="LTV828" s="367"/>
      <c r="LTW828" s="367"/>
      <c r="LTX828" s="367"/>
      <c r="LTY828" s="367"/>
      <c r="LTZ828" s="367"/>
      <c r="LUA828" s="367"/>
      <c r="LUB828" s="367"/>
      <c r="LUC828" s="367"/>
      <c r="LUD828" s="367"/>
      <c r="LUE828" s="367"/>
      <c r="LUF828" s="367"/>
      <c r="LUG828" s="367"/>
      <c r="LUH828" s="367"/>
      <c r="LUI828" s="367"/>
      <c r="LUJ828" s="367"/>
      <c r="LUK828" s="367"/>
      <c r="LUL828" s="367"/>
      <c r="LUM828" s="367"/>
      <c r="LUN828" s="367"/>
      <c r="LUO828" s="367"/>
      <c r="LUP828" s="367"/>
      <c r="LUQ828" s="367"/>
      <c r="LUR828" s="367"/>
      <c r="LUS828" s="367"/>
      <c r="LUT828" s="367"/>
      <c r="LUU828" s="367"/>
      <c r="LUV828" s="367"/>
      <c r="LUW828" s="367"/>
      <c r="LUX828" s="367"/>
      <c r="LUY828" s="367"/>
      <c r="LUZ828" s="367"/>
      <c r="LVA828" s="367"/>
      <c r="LVB828" s="367"/>
      <c r="LVC828" s="367"/>
      <c r="LVD828" s="367"/>
      <c r="LVE828" s="367"/>
      <c r="LVF828" s="367"/>
      <c r="LVG828" s="367"/>
      <c r="LVH828" s="367"/>
      <c r="LVI828" s="367"/>
      <c r="LVJ828" s="367"/>
      <c r="LVK828" s="367"/>
      <c r="LVL828" s="367"/>
      <c r="LVM828" s="367"/>
      <c r="LVN828" s="367"/>
      <c r="LVO828" s="367"/>
      <c r="LVP828" s="367"/>
      <c r="LVQ828" s="367"/>
      <c r="LVR828" s="367"/>
      <c r="LVS828" s="367"/>
      <c r="LVT828" s="367"/>
      <c r="LVU828" s="367"/>
      <c r="LVV828" s="367"/>
      <c r="LVW828" s="367"/>
      <c r="LVX828" s="367"/>
      <c r="LVY828" s="367"/>
      <c r="LVZ828" s="367"/>
      <c r="LWA828" s="367"/>
      <c r="LWB828" s="367"/>
      <c r="LWC828" s="367"/>
      <c r="LWD828" s="367"/>
      <c r="LWE828" s="367"/>
      <c r="LWF828" s="367"/>
      <c r="LWG828" s="367"/>
      <c r="LWH828" s="367"/>
      <c r="LWI828" s="367"/>
      <c r="LWJ828" s="367"/>
      <c r="LWK828" s="367"/>
      <c r="LWL828" s="367"/>
      <c r="LWM828" s="367"/>
      <c r="LWN828" s="367"/>
      <c r="LWO828" s="367"/>
      <c r="LWP828" s="367"/>
      <c r="LWQ828" s="367"/>
      <c r="LWR828" s="367"/>
      <c r="LWS828" s="367"/>
      <c r="LWT828" s="367"/>
      <c r="LWU828" s="367"/>
      <c r="LWV828" s="367"/>
      <c r="LWW828" s="367"/>
      <c r="LWX828" s="367"/>
      <c r="LWY828" s="367"/>
      <c r="LWZ828" s="367"/>
      <c r="LXA828" s="367"/>
      <c r="LXB828" s="367"/>
      <c r="LXC828" s="367"/>
      <c r="LXD828" s="367"/>
      <c r="LXE828" s="367"/>
      <c r="LXF828" s="367"/>
      <c r="LXG828" s="367"/>
      <c r="LXH828" s="367"/>
      <c r="LXI828" s="367"/>
      <c r="LXJ828" s="367"/>
      <c r="LXK828" s="367"/>
      <c r="LXL828" s="367"/>
      <c r="LXM828" s="367"/>
      <c r="LXN828" s="367"/>
      <c r="LXO828" s="367"/>
      <c r="LXP828" s="367"/>
      <c r="LXQ828" s="367"/>
      <c r="LXR828" s="367"/>
      <c r="LXS828" s="367"/>
      <c r="LXT828" s="367"/>
      <c r="LXU828" s="367"/>
      <c r="LXV828" s="367"/>
      <c r="LXW828" s="367"/>
      <c r="LXX828" s="367"/>
      <c r="LXY828" s="367"/>
      <c r="LXZ828" s="367"/>
      <c r="LYA828" s="367"/>
      <c r="LYB828" s="367"/>
      <c r="LYC828" s="367"/>
      <c r="LYD828" s="367"/>
      <c r="LYE828" s="367"/>
      <c r="LYF828" s="367"/>
      <c r="LYG828" s="367"/>
      <c r="LYH828" s="367"/>
      <c r="LYI828" s="367"/>
      <c r="LYJ828" s="367"/>
      <c r="LYK828" s="367"/>
      <c r="LYL828" s="367"/>
      <c r="LYM828" s="367"/>
      <c r="LYN828" s="367"/>
      <c r="LYO828" s="367"/>
      <c r="LYP828" s="367"/>
      <c r="LYQ828" s="367"/>
      <c r="LYR828" s="367"/>
      <c r="LYS828" s="367"/>
      <c r="LYT828" s="367"/>
      <c r="LYU828" s="367"/>
      <c r="LYV828" s="367"/>
      <c r="LYW828" s="367"/>
      <c r="LYX828" s="367"/>
      <c r="LYY828" s="367"/>
      <c r="LYZ828" s="367"/>
      <c r="LZA828" s="367"/>
      <c r="LZB828" s="367"/>
      <c r="LZC828" s="367"/>
      <c r="LZD828" s="367"/>
      <c r="LZE828" s="367"/>
      <c r="LZF828" s="367"/>
      <c r="LZG828" s="367"/>
      <c r="LZH828" s="367"/>
      <c r="LZI828" s="367"/>
      <c r="LZJ828" s="367"/>
      <c r="LZK828" s="367"/>
      <c r="LZL828" s="367"/>
      <c r="LZM828" s="367"/>
      <c r="LZN828" s="367"/>
      <c r="LZO828" s="367"/>
      <c r="LZP828" s="367"/>
      <c r="LZQ828" s="367"/>
      <c r="LZR828" s="367"/>
      <c r="LZS828" s="367"/>
      <c r="LZT828" s="367"/>
      <c r="LZU828" s="367"/>
      <c r="LZV828" s="367"/>
      <c r="LZW828" s="367"/>
      <c r="LZX828" s="367"/>
      <c r="LZY828" s="367"/>
      <c r="LZZ828" s="367"/>
      <c r="MAA828" s="367"/>
      <c r="MAB828" s="367"/>
      <c r="MAC828" s="367"/>
      <c r="MAD828" s="367"/>
      <c r="MAE828" s="367"/>
      <c r="MAF828" s="367"/>
      <c r="MAG828" s="367"/>
      <c r="MAH828" s="367"/>
      <c r="MAI828" s="367"/>
      <c r="MAJ828" s="367"/>
      <c r="MAK828" s="367"/>
      <c r="MAL828" s="367"/>
      <c r="MAM828" s="367"/>
      <c r="MAN828" s="367"/>
      <c r="MAO828" s="367"/>
      <c r="MAP828" s="367"/>
      <c r="MAQ828" s="367"/>
      <c r="MAR828" s="367"/>
      <c r="MAS828" s="367"/>
      <c r="MAT828" s="367"/>
      <c r="MAU828" s="367"/>
      <c r="MAV828" s="367"/>
      <c r="MAW828" s="367"/>
      <c r="MAX828" s="367"/>
      <c r="MAY828" s="367"/>
      <c r="MAZ828" s="367"/>
      <c r="MBA828" s="367"/>
      <c r="MBB828" s="367"/>
      <c r="MBC828" s="367"/>
      <c r="MBD828" s="367"/>
      <c r="MBE828" s="367"/>
      <c r="MBF828" s="367"/>
      <c r="MBG828" s="367"/>
      <c r="MBH828" s="367"/>
      <c r="MBI828" s="367"/>
      <c r="MBJ828" s="367"/>
      <c r="MBK828" s="367"/>
      <c r="MBL828" s="367"/>
      <c r="MBM828" s="367"/>
      <c r="MBN828" s="367"/>
      <c r="MBO828" s="367"/>
      <c r="MBP828" s="367"/>
      <c r="MBQ828" s="367"/>
      <c r="MBR828" s="367"/>
      <c r="MBS828" s="367"/>
      <c r="MBT828" s="367"/>
      <c r="MBU828" s="367"/>
      <c r="MBV828" s="367"/>
      <c r="MBW828" s="367"/>
      <c r="MBX828" s="367"/>
      <c r="MBY828" s="367"/>
      <c r="MBZ828" s="367"/>
      <c r="MCA828" s="367"/>
      <c r="MCB828" s="367"/>
      <c r="MCC828" s="367"/>
      <c r="MCD828" s="367"/>
      <c r="MCE828" s="367"/>
      <c r="MCF828" s="367"/>
      <c r="MCG828" s="367"/>
      <c r="MCH828" s="367"/>
      <c r="MCI828" s="367"/>
      <c r="MCJ828" s="367"/>
      <c r="MCK828" s="367"/>
      <c r="MCL828" s="367"/>
      <c r="MCM828" s="367"/>
      <c r="MCN828" s="367"/>
      <c r="MCO828" s="367"/>
      <c r="MCP828" s="367"/>
      <c r="MCQ828" s="367"/>
      <c r="MCR828" s="367"/>
      <c r="MCS828" s="367"/>
      <c r="MCT828" s="367"/>
      <c r="MCU828" s="367"/>
      <c r="MCV828" s="367"/>
      <c r="MCW828" s="367"/>
      <c r="MCX828" s="367"/>
      <c r="MCY828" s="367"/>
      <c r="MCZ828" s="367"/>
      <c r="MDA828" s="367"/>
      <c r="MDB828" s="367"/>
      <c r="MDC828" s="367"/>
      <c r="MDD828" s="367"/>
      <c r="MDE828" s="367"/>
      <c r="MDF828" s="367"/>
      <c r="MDG828" s="367"/>
      <c r="MDH828" s="367"/>
      <c r="MDI828" s="367"/>
      <c r="MDJ828" s="367"/>
      <c r="MDK828" s="367"/>
      <c r="MDL828" s="367"/>
      <c r="MDM828" s="367"/>
      <c r="MDN828" s="367"/>
      <c r="MDO828" s="367"/>
      <c r="MDP828" s="367"/>
      <c r="MDQ828" s="367"/>
      <c r="MDR828" s="367"/>
      <c r="MDS828" s="367"/>
      <c r="MDT828" s="367"/>
      <c r="MDU828" s="367"/>
      <c r="MDV828" s="367"/>
      <c r="MDW828" s="367"/>
      <c r="MDX828" s="367"/>
      <c r="MDY828" s="367"/>
      <c r="MDZ828" s="367"/>
      <c r="MEA828" s="367"/>
      <c r="MEB828" s="367"/>
      <c r="MEC828" s="367"/>
      <c r="MED828" s="367"/>
      <c r="MEE828" s="367"/>
      <c r="MEF828" s="367"/>
      <c r="MEG828" s="367"/>
      <c r="MEH828" s="367"/>
      <c r="MEI828" s="367"/>
      <c r="MEJ828" s="367"/>
      <c r="MEK828" s="367"/>
      <c r="MEL828" s="367"/>
      <c r="MEM828" s="367"/>
      <c r="MEN828" s="367"/>
      <c r="MEO828" s="367"/>
      <c r="MEP828" s="367"/>
      <c r="MEQ828" s="367"/>
      <c r="MER828" s="367"/>
      <c r="MES828" s="367"/>
      <c r="MET828" s="367"/>
      <c r="MEU828" s="367"/>
      <c r="MEV828" s="367"/>
      <c r="MEW828" s="367"/>
      <c r="MEX828" s="367"/>
      <c r="MEY828" s="367"/>
      <c r="MEZ828" s="367"/>
      <c r="MFA828" s="367"/>
      <c r="MFB828" s="367"/>
      <c r="MFC828" s="367"/>
      <c r="MFD828" s="367"/>
      <c r="MFE828" s="367"/>
      <c r="MFF828" s="367"/>
      <c r="MFG828" s="367"/>
      <c r="MFH828" s="367"/>
      <c r="MFI828" s="367"/>
      <c r="MFJ828" s="367"/>
      <c r="MFK828" s="367"/>
      <c r="MFL828" s="367"/>
      <c r="MFM828" s="367"/>
      <c r="MFN828" s="367"/>
      <c r="MFO828" s="367"/>
      <c r="MFP828" s="367"/>
      <c r="MFQ828" s="367"/>
      <c r="MFR828" s="367"/>
      <c r="MFS828" s="367"/>
      <c r="MFT828" s="367"/>
      <c r="MFU828" s="367"/>
      <c r="MFV828" s="367"/>
      <c r="MFW828" s="367"/>
      <c r="MFX828" s="367"/>
      <c r="MFY828" s="367"/>
      <c r="MFZ828" s="367"/>
      <c r="MGA828" s="367"/>
      <c r="MGB828" s="367"/>
      <c r="MGC828" s="367"/>
      <c r="MGD828" s="367"/>
      <c r="MGE828" s="367"/>
      <c r="MGF828" s="367"/>
      <c r="MGG828" s="367"/>
      <c r="MGH828" s="367"/>
      <c r="MGI828" s="367"/>
      <c r="MGJ828" s="367"/>
      <c r="MGK828" s="367"/>
      <c r="MGL828" s="367"/>
      <c r="MGM828" s="367"/>
      <c r="MGN828" s="367"/>
      <c r="MGO828" s="367"/>
      <c r="MGP828" s="367"/>
      <c r="MGQ828" s="367"/>
      <c r="MGR828" s="367"/>
      <c r="MGS828" s="367"/>
      <c r="MGT828" s="367"/>
      <c r="MGU828" s="367"/>
      <c r="MGV828" s="367"/>
      <c r="MGW828" s="367"/>
      <c r="MGX828" s="367"/>
      <c r="MGY828" s="367"/>
      <c r="MGZ828" s="367"/>
      <c r="MHA828" s="367"/>
      <c r="MHB828" s="367"/>
      <c r="MHC828" s="367"/>
      <c r="MHD828" s="367"/>
      <c r="MHE828" s="367"/>
      <c r="MHF828" s="367"/>
      <c r="MHG828" s="367"/>
      <c r="MHH828" s="367"/>
      <c r="MHI828" s="367"/>
      <c r="MHJ828" s="367"/>
      <c r="MHK828" s="367"/>
      <c r="MHL828" s="367"/>
      <c r="MHM828" s="367"/>
      <c r="MHN828" s="367"/>
      <c r="MHO828" s="367"/>
      <c r="MHP828" s="367"/>
      <c r="MHQ828" s="367"/>
      <c r="MHR828" s="367"/>
      <c r="MHS828" s="367"/>
      <c r="MHT828" s="367"/>
      <c r="MHU828" s="367"/>
      <c r="MHV828" s="367"/>
      <c r="MHW828" s="367"/>
      <c r="MHX828" s="367"/>
      <c r="MHY828" s="367"/>
      <c r="MHZ828" s="367"/>
      <c r="MIA828" s="367"/>
      <c r="MIB828" s="367"/>
      <c r="MIC828" s="367"/>
      <c r="MID828" s="367"/>
      <c r="MIE828" s="367"/>
      <c r="MIF828" s="367"/>
      <c r="MIG828" s="367"/>
      <c r="MIH828" s="367"/>
      <c r="MII828" s="367"/>
      <c r="MIJ828" s="367"/>
      <c r="MIK828" s="367"/>
      <c r="MIL828" s="367"/>
      <c r="MIM828" s="367"/>
      <c r="MIN828" s="367"/>
      <c r="MIO828" s="367"/>
      <c r="MIP828" s="367"/>
      <c r="MIQ828" s="367"/>
      <c r="MIR828" s="367"/>
      <c r="MIS828" s="367"/>
      <c r="MIT828" s="367"/>
      <c r="MIU828" s="367"/>
      <c r="MIV828" s="367"/>
      <c r="MIW828" s="367"/>
      <c r="MIX828" s="367"/>
      <c r="MIY828" s="367"/>
      <c r="MIZ828" s="367"/>
      <c r="MJA828" s="367"/>
      <c r="MJB828" s="367"/>
      <c r="MJC828" s="367"/>
      <c r="MJD828" s="367"/>
      <c r="MJE828" s="367"/>
      <c r="MJF828" s="367"/>
      <c r="MJG828" s="367"/>
      <c r="MJH828" s="367"/>
      <c r="MJI828" s="367"/>
      <c r="MJJ828" s="367"/>
      <c r="MJK828" s="367"/>
      <c r="MJL828" s="367"/>
      <c r="MJM828" s="367"/>
      <c r="MJN828" s="367"/>
      <c r="MJO828" s="367"/>
      <c r="MJP828" s="367"/>
      <c r="MJQ828" s="367"/>
      <c r="MJR828" s="367"/>
      <c r="MJS828" s="367"/>
      <c r="MJT828" s="367"/>
      <c r="MJU828" s="367"/>
      <c r="MJV828" s="367"/>
      <c r="MJW828" s="367"/>
      <c r="MJX828" s="367"/>
      <c r="MJY828" s="367"/>
      <c r="MJZ828" s="367"/>
      <c r="MKA828" s="367"/>
      <c r="MKB828" s="367"/>
      <c r="MKC828" s="367"/>
      <c r="MKD828" s="367"/>
      <c r="MKE828" s="367"/>
      <c r="MKF828" s="367"/>
      <c r="MKG828" s="367"/>
      <c r="MKH828" s="367"/>
      <c r="MKI828" s="367"/>
      <c r="MKJ828" s="367"/>
      <c r="MKK828" s="367"/>
      <c r="MKL828" s="367"/>
      <c r="MKM828" s="367"/>
      <c r="MKN828" s="367"/>
      <c r="MKO828" s="367"/>
      <c r="MKP828" s="367"/>
      <c r="MKQ828" s="367"/>
      <c r="MKR828" s="367"/>
      <c r="MKS828" s="367"/>
      <c r="MKT828" s="367"/>
      <c r="MKU828" s="367"/>
      <c r="MKV828" s="367"/>
      <c r="MKW828" s="367"/>
      <c r="MKX828" s="367"/>
      <c r="MKY828" s="367"/>
      <c r="MKZ828" s="367"/>
      <c r="MLA828" s="367"/>
      <c r="MLB828" s="367"/>
      <c r="MLC828" s="367"/>
      <c r="MLD828" s="367"/>
      <c r="MLE828" s="367"/>
      <c r="MLF828" s="367"/>
      <c r="MLG828" s="367"/>
      <c r="MLH828" s="367"/>
      <c r="MLI828" s="367"/>
      <c r="MLJ828" s="367"/>
      <c r="MLK828" s="367"/>
      <c r="MLL828" s="367"/>
      <c r="MLM828" s="367"/>
      <c r="MLN828" s="367"/>
      <c r="MLO828" s="367"/>
      <c r="MLP828" s="367"/>
      <c r="MLQ828" s="367"/>
      <c r="MLR828" s="367"/>
      <c r="MLS828" s="367"/>
      <c r="MLT828" s="367"/>
      <c r="MLU828" s="367"/>
      <c r="MLV828" s="367"/>
      <c r="MLW828" s="367"/>
      <c r="MLX828" s="367"/>
      <c r="MLY828" s="367"/>
      <c r="MLZ828" s="367"/>
      <c r="MMA828" s="367"/>
      <c r="MMB828" s="367"/>
      <c r="MMC828" s="367"/>
      <c r="MMD828" s="367"/>
      <c r="MME828" s="367"/>
      <c r="MMF828" s="367"/>
      <c r="MMG828" s="367"/>
      <c r="MMH828" s="367"/>
      <c r="MMI828" s="367"/>
      <c r="MMJ828" s="367"/>
      <c r="MMK828" s="367"/>
      <c r="MML828" s="367"/>
      <c r="MMM828" s="367"/>
      <c r="MMN828" s="367"/>
      <c r="MMO828" s="367"/>
      <c r="MMP828" s="367"/>
      <c r="MMQ828" s="367"/>
      <c r="MMR828" s="367"/>
      <c r="MMS828" s="367"/>
      <c r="MMT828" s="367"/>
      <c r="MMU828" s="367"/>
      <c r="MMV828" s="367"/>
      <c r="MMW828" s="367"/>
      <c r="MMX828" s="367"/>
      <c r="MMY828" s="367"/>
      <c r="MMZ828" s="367"/>
      <c r="MNA828" s="367"/>
      <c r="MNB828" s="367"/>
      <c r="MNC828" s="367"/>
      <c r="MND828" s="367"/>
      <c r="MNE828" s="367"/>
      <c r="MNF828" s="367"/>
      <c r="MNG828" s="367"/>
      <c r="MNH828" s="367"/>
      <c r="MNI828" s="367"/>
      <c r="MNJ828" s="367"/>
      <c r="MNK828" s="367"/>
      <c r="MNL828" s="367"/>
      <c r="MNM828" s="367"/>
      <c r="MNN828" s="367"/>
      <c r="MNO828" s="367"/>
      <c r="MNP828" s="367"/>
      <c r="MNQ828" s="367"/>
      <c r="MNR828" s="367"/>
      <c r="MNS828" s="367"/>
      <c r="MNT828" s="367"/>
      <c r="MNU828" s="367"/>
      <c r="MNV828" s="367"/>
      <c r="MNW828" s="367"/>
      <c r="MNX828" s="367"/>
      <c r="MNY828" s="367"/>
      <c r="MNZ828" s="367"/>
      <c r="MOA828" s="367"/>
      <c r="MOB828" s="367"/>
      <c r="MOC828" s="367"/>
      <c r="MOD828" s="367"/>
      <c r="MOE828" s="367"/>
      <c r="MOF828" s="367"/>
      <c r="MOG828" s="367"/>
      <c r="MOH828" s="367"/>
      <c r="MOI828" s="367"/>
      <c r="MOJ828" s="367"/>
      <c r="MOK828" s="367"/>
      <c r="MOL828" s="367"/>
      <c r="MOM828" s="367"/>
      <c r="MON828" s="367"/>
      <c r="MOO828" s="367"/>
      <c r="MOP828" s="367"/>
      <c r="MOQ828" s="367"/>
      <c r="MOR828" s="367"/>
      <c r="MOS828" s="367"/>
      <c r="MOT828" s="367"/>
      <c r="MOU828" s="367"/>
      <c r="MOV828" s="367"/>
      <c r="MOW828" s="367"/>
      <c r="MOX828" s="367"/>
      <c r="MOY828" s="367"/>
      <c r="MOZ828" s="367"/>
      <c r="MPA828" s="367"/>
      <c r="MPB828" s="367"/>
      <c r="MPC828" s="367"/>
      <c r="MPD828" s="367"/>
      <c r="MPE828" s="367"/>
      <c r="MPF828" s="367"/>
      <c r="MPG828" s="367"/>
      <c r="MPH828" s="367"/>
      <c r="MPI828" s="367"/>
      <c r="MPJ828" s="367"/>
      <c r="MPK828" s="367"/>
      <c r="MPL828" s="367"/>
      <c r="MPM828" s="367"/>
      <c r="MPN828" s="367"/>
      <c r="MPO828" s="367"/>
      <c r="MPP828" s="367"/>
      <c r="MPQ828" s="367"/>
      <c r="MPR828" s="367"/>
      <c r="MPS828" s="367"/>
      <c r="MPT828" s="367"/>
      <c r="MPU828" s="367"/>
      <c r="MPV828" s="367"/>
      <c r="MPW828" s="367"/>
      <c r="MPX828" s="367"/>
      <c r="MPY828" s="367"/>
      <c r="MPZ828" s="367"/>
      <c r="MQA828" s="367"/>
      <c r="MQB828" s="367"/>
      <c r="MQC828" s="367"/>
      <c r="MQD828" s="367"/>
      <c r="MQE828" s="367"/>
      <c r="MQF828" s="367"/>
      <c r="MQG828" s="367"/>
      <c r="MQH828" s="367"/>
      <c r="MQI828" s="367"/>
      <c r="MQJ828" s="367"/>
      <c r="MQK828" s="367"/>
      <c r="MQL828" s="367"/>
      <c r="MQM828" s="367"/>
      <c r="MQN828" s="367"/>
      <c r="MQO828" s="367"/>
      <c r="MQP828" s="367"/>
      <c r="MQQ828" s="367"/>
      <c r="MQR828" s="367"/>
      <c r="MQS828" s="367"/>
      <c r="MQT828" s="367"/>
      <c r="MQU828" s="367"/>
      <c r="MQV828" s="367"/>
      <c r="MQW828" s="367"/>
      <c r="MQX828" s="367"/>
      <c r="MQY828" s="367"/>
      <c r="MQZ828" s="367"/>
      <c r="MRA828" s="367"/>
      <c r="MRB828" s="367"/>
      <c r="MRC828" s="367"/>
      <c r="MRD828" s="367"/>
      <c r="MRE828" s="367"/>
      <c r="MRF828" s="367"/>
      <c r="MRG828" s="367"/>
      <c r="MRH828" s="367"/>
      <c r="MRI828" s="367"/>
      <c r="MRJ828" s="367"/>
      <c r="MRK828" s="367"/>
      <c r="MRL828" s="367"/>
      <c r="MRM828" s="367"/>
      <c r="MRN828" s="367"/>
      <c r="MRO828" s="367"/>
      <c r="MRP828" s="367"/>
      <c r="MRQ828" s="367"/>
      <c r="MRR828" s="367"/>
      <c r="MRS828" s="367"/>
      <c r="MRT828" s="367"/>
      <c r="MRU828" s="367"/>
      <c r="MRV828" s="367"/>
      <c r="MRW828" s="367"/>
      <c r="MRX828" s="367"/>
      <c r="MRY828" s="367"/>
      <c r="MRZ828" s="367"/>
      <c r="MSA828" s="367"/>
      <c r="MSB828" s="367"/>
      <c r="MSC828" s="367"/>
      <c r="MSD828" s="367"/>
      <c r="MSE828" s="367"/>
      <c r="MSF828" s="367"/>
      <c r="MSG828" s="367"/>
      <c r="MSH828" s="367"/>
      <c r="MSI828" s="367"/>
      <c r="MSJ828" s="367"/>
      <c r="MSK828" s="367"/>
      <c r="MSL828" s="367"/>
      <c r="MSM828" s="367"/>
      <c r="MSN828" s="367"/>
      <c r="MSO828" s="367"/>
      <c r="MSP828" s="367"/>
      <c r="MSQ828" s="367"/>
      <c r="MSR828" s="367"/>
      <c r="MSS828" s="367"/>
      <c r="MST828" s="367"/>
      <c r="MSU828" s="367"/>
      <c r="MSV828" s="367"/>
      <c r="MSW828" s="367"/>
      <c r="MSX828" s="367"/>
      <c r="MSY828" s="367"/>
      <c r="MSZ828" s="367"/>
      <c r="MTA828" s="367"/>
      <c r="MTB828" s="367"/>
      <c r="MTC828" s="367"/>
      <c r="MTD828" s="367"/>
      <c r="MTE828" s="367"/>
      <c r="MTF828" s="367"/>
      <c r="MTG828" s="367"/>
      <c r="MTH828" s="367"/>
      <c r="MTI828" s="367"/>
      <c r="MTJ828" s="367"/>
      <c r="MTK828" s="367"/>
      <c r="MTL828" s="367"/>
      <c r="MTM828" s="367"/>
      <c r="MTN828" s="367"/>
      <c r="MTO828" s="367"/>
      <c r="MTP828" s="367"/>
      <c r="MTQ828" s="367"/>
      <c r="MTR828" s="367"/>
      <c r="MTS828" s="367"/>
      <c r="MTT828" s="367"/>
      <c r="MTU828" s="367"/>
      <c r="MTV828" s="367"/>
      <c r="MTW828" s="367"/>
      <c r="MTX828" s="367"/>
      <c r="MTY828" s="367"/>
      <c r="MTZ828" s="367"/>
      <c r="MUA828" s="367"/>
      <c r="MUB828" s="367"/>
      <c r="MUC828" s="367"/>
      <c r="MUD828" s="367"/>
      <c r="MUE828" s="367"/>
      <c r="MUF828" s="367"/>
      <c r="MUG828" s="367"/>
      <c r="MUH828" s="367"/>
      <c r="MUI828" s="367"/>
      <c r="MUJ828" s="367"/>
      <c r="MUK828" s="367"/>
      <c r="MUL828" s="367"/>
      <c r="MUM828" s="367"/>
      <c r="MUN828" s="367"/>
      <c r="MUO828" s="367"/>
      <c r="MUP828" s="367"/>
      <c r="MUQ828" s="367"/>
      <c r="MUR828" s="367"/>
      <c r="MUS828" s="367"/>
      <c r="MUT828" s="367"/>
      <c r="MUU828" s="367"/>
      <c r="MUV828" s="367"/>
      <c r="MUW828" s="367"/>
      <c r="MUX828" s="367"/>
      <c r="MUY828" s="367"/>
      <c r="MUZ828" s="367"/>
      <c r="MVA828" s="367"/>
      <c r="MVB828" s="367"/>
      <c r="MVC828" s="367"/>
      <c r="MVD828" s="367"/>
      <c r="MVE828" s="367"/>
      <c r="MVF828" s="367"/>
      <c r="MVG828" s="367"/>
      <c r="MVH828" s="367"/>
      <c r="MVI828" s="367"/>
      <c r="MVJ828" s="367"/>
      <c r="MVK828" s="367"/>
      <c r="MVL828" s="367"/>
      <c r="MVM828" s="367"/>
      <c r="MVN828" s="367"/>
      <c r="MVO828" s="367"/>
      <c r="MVP828" s="367"/>
      <c r="MVQ828" s="367"/>
      <c r="MVR828" s="367"/>
      <c r="MVS828" s="367"/>
      <c r="MVT828" s="367"/>
      <c r="MVU828" s="367"/>
      <c r="MVV828" s="367"/>
      <c r="MVW828" s="367"/>
      <c r="MVX828" s="367"/>
      <c r="MVY828" s="367"/>
      <c r="MVZ828" s="367"/>
      <c r="MWA828" s="367"/>
      <c r="MWB828" s="367"/>
      <c r="MWC828" s="367"/>
      <c r="MWD828" s="367"/>
      <c r="MWE828" s="367"/>
      <c r="MWF828" s="367"/>
      <c r="MWG828" s="367"/>
      <c r="MWH828" s="367"/>
      <c r="MWI828" s="367"/>
      <c r="MWJ828" s="367"/>
      <c r="MWK828" s="367"/>
      <c r="MWL828" s="367"/>
      <c r="MWM828" s="367"/>
      <c r="MWN828" s="367"/>
      <c r="MWO828" s="367"/>
      <c r="MWP828" s="367"/>
      <c r="MWQ828" s="367"/>
      <c r="MWR828" s="367"/>
      <c r="MWS828" s="367"/>
      <c r="MWT828" s="367"/>
      <c r="MWU828" s="367"/>
      <c r="MWV828" s="367"/>
      <c r="MWW828" s="367"/>
      <c r="MWX828" s="367"/>
      <c r="MWY828" s="367"/>
      <c r="MWZ828" s="367"/>
      <c r="MXA828" s="367"/>
      <c r="MXB828" s="367"/>
      <c r="MXC828" s="367"/>
      <c r="MXD828" s="367"/>
      <c r="MXE828" s="367"/>
      <c r="MXF828" s="367"/>
      <c r="MXG828" s="367"/>
      <c r="MXH828" s="367"/>
      <c r="MXI828" s="367"/>
      <c r="MXJ828" s="367"/>
      <c r="MXK828" s="367"/>
      <c r="MXL828" s="367"/>
      <c r="MXM828" s="367"/>
      <c r="MXN828" s="367"/>
      <c r="MXO828" s="367"/>
      <c r="MXP828" s="367"/>
      <c r="MXQ828" s="367"/>
      <c r="MXR828" s="367"/>
      <c r="MXS828" s="367"/>
      <c r="MXT828" s="367"/>
      <c r="MXU828" s="367"/>
      <c r="MXV828" s="367"/>
      <c r="MXW828" s="367"/>
      <c r="MXX828" s="367"/>
      <c r="MXY828" s="367"/>
      <c r="MXZ828" s="367"/>
      <c r="MYA828" s="367"/>
      <c r="MYB828" s="367"/>
      <c r="MYC828" s="367"/>
      <c r="MYD828" s="367"/>
      <c r="MYE828" s="367"/>
      <c r="MYF828" s="367"/>
      <c r="MYG828" s="367"/>
      <c r="MYH828" s="367"/>
      <c r="MYI828" s="367"/>
      <c r="MYJ828" s="367"/>
      <c r="MYK828" s="367"/>
      <c r="MYL828" s="367"/>
      <c r="MYM828" s="367"/>
      <c r="MYN828" s="367"/>
      <c r="MYO828" s="367"/>
      <c r="MYP828" s="367"/>
      <c r="MYQ828" s="367"/>
      <c r="MYR828" s="367"/>
      <c r="MYS828" s="367"/>
      <c r="MYT828" s="367"/>
      <c r="MYU828" s="367"/>
      <c r="MYV828" s="367"/>
      <c r="MYW828" s="367"/>
      <c r="MYX828" s="367"/>
      <c r="MYY828" s="367"/>
      <c r="MYZ828" s="367"/>
      <c r="MZA828" s="367"/>
      <c r="MZB828" s="367"/>
      <c r="MZC828" s="367"/>
      <c r="MZD828" s="367"/>
      <c r="MZE828" s="367"/>
      <c r="MZF828" s="367"/>
      <c r="MZG828" s="367"/>
      <c r="MZH828" s="367"/>
      <c r="MZI828" s="367"/>
      <c r="MZJ828" s="367"/>
      <c r="MZK828" s="367"/>
      <c r="MZL828" s="367"/>
      <c r="MZM828" s="367"/>
      <c r="MZN828" s="367"/>
      <c r="MZO828" s="367"/>
      <c r="MZP828" s="367"/>
      <c r="MZQ828" s="367"/>
      <c r="MZR828" s="367"/>
      <c r="MZS828" s="367"/>
      <c r="MZT828" s="367"/>
      <c r="MZU828" s="367"/>
      <c r="MZV828" s="367"/>
      <c r="MZW828" s="367"/>
      <c r="MZX828" s="367"/>
      <c r="MZY828" s="367"/>
      <c r="MZZ828" s="367"/>
      <c r="NAA828" s="367"/>
      <c r="NAB828" s="367"/>
      <c r="NAC828" s="367"/>
      <c r="NAD828" s="367"/>
      <c r="NAE828" s="367"/>
      <c r="NAF828" s="367"/>
      <c r="NAG828" s="367"/>
      <c r="NAH828" s="367"/>
      <c r="NAI828" s="367"/>
      <c r="NAJ828" s="367"/>
      <c r="NAK828" s="367"/>
      <c r="NAL828" s="367"/>
      <c r="NAM828" s="367"/>
      <c r="NAN828" s="367"/>
      <c r="NAO828" s="367"/>
      <c r="NAP828" s="367"/>
      <c r="NAQ828" s="367"/>
      <c r="NAR828" s="367"/>
      <c r="NAS828" s="367"/>
      <c r="NAT828" s="367"/>
      <c r="NAU828" s="367"/>
      <c r="NAV828" s="367"/>
      <c r="NAW828" s="367"/>
      <c r="NAX828" s="367"/>
      <c r="NAY828" s="367"/>
      <c r="NAZ828" s="367"/>
      <c r="NBA828" s="367"/>
      <c r="NBB828" s="367"/>
      <c r="NBC828" s="367"/>
      <c r="NBD828" s="367"/>
      <c r="NBE828" s="367"/>
      <c r="NBF828" s="367"/>
      <c r="NBG828" s="367"/>
      <c r="NBH828" s="367"/>
      <c r="NBI828" s="367"/>
      <c r="NBJ828" s="367"/>
      <c r="NBK828" s="367"/>
      <c r="NBL828" s="367"/>
      <c r="NBM828" s="367"/>
      <c r="NBN828" s="367"/>
      <c r="NBO828" s="367"/>
      <c r="NBP828" s="367"/>
      <c r="NBQ828" s="367"/>
      <c r="NBR828" s="367"/>
      <c r="NBS828" s="367"/>
      <c r="NBT828" s="367"/>
      <c r="NBU828" s="367"/>
      <c r="NBV828" s="367"/>
      <c r="NBW828" s="367"/>
      <c r="NBX828" s="367"/>
      <c r="NBY828" s="367"/>
      <c r="NBZ828" s="367"/>
      <c r="NCA828" s="367"/>
      <c r="NCB828" s="367"/>
      <c r="NCC828" s="367"/>
      <c r="NCD828" s="367"/>
      <c r="NCE828" s="367"/>
      <c r="NCF828" s="367"/>
      <c r="NCG828" s="367"/>
      <c r="NCH828" s="367"/>
      <c r="NCI828" s="367"/>
      <c r="NCJ828" s="367"/>
      <c r="NCK828" s="367"/>
      <c r="NCL828" s="367"/>
      <c r="NCM828" s="367"/>
      <c r="NCN828" s="367"/>
      <c r="NCO828" s="367"/>
      <c r="NCP828" s="367"/>
      <c r="NCQ828" s="367"/>
      <c r="NCR828" s="367"/>
      <c r="NCS828" s="367"/>
      <c r="NCT828" s="367"/>
      <c r="NCU828" s="367"/>
      <c r="NCV828" s="367"/>
      <c r="NCW828" s="367"/>
      <c r="NCX828" s="367"/>
      <c r="NCY828" s="367"/>
      <c r="NCZ828" s="367"/>
      <c r="NDA828" s="367"/>
      <c r="NDB828" s="367"/>
      <c r="NDC828" s="367"/>
      <c r="NDD828" s="367"/>
      <c r="NDE828" s="367"/>
      <c r="NDF828" s="367"/>
      <c r="NDG828" s="367"/>
      <c r="NDH828" s="367"/>
      <c r="NDI828" s="367"/>
      <c r="NDJ828" s="367"/>
      <c r="NDK828" s="367"/>
      <c r="NDL828" s="367"/>
      <c r="NDM828" s="367"/>
      <c r="NDN828" s="367"/>
      <c r="NDO828" s="367"/>
      <c r="NDP828" s="367"/>
      <c r="NDQ828" s="367"/>
      <c r="NDR828" s="367"/>
      <c r="NDS828" s="367"/>
      <c r="NDT828" s="367"/>
      <c r="NDU828" s="367"/>
      <c r="NDV828" s="367"/>
      <c r="NDW828" s="367"/>
      <c r="NDX828" s="367"/>
      <c r="NDY828" s="367"/>
      <c r="NDZ828" s="367"/>
      <c r="NEA828" s="367"/>
      <c r="NEB828" s="367"/>
      <c r="NEC828" s="367"/>
      <c r="NED828" s="367"/>
      <c r="NEE828" s="367"/>
      <c r="NEF828" s="367"/>
      <c r="NEG828" s="367"/>
      <c r="NEH828" s="367"/>
      <c r="NEI828" s="367"/>
      <c r="NEJ828" s="367"/>
      <c r="NEK828" s="367"/>
      <c r="NEL828" s="367"/>
      <c r="NEM828" s="367"/>
      <c r="NEN828" s="367"/>
      <c r="NEO828" s="367"/>
      <c r="NEP828" s="367"/>
      <c r="NEQ828" s="367"/>
      <c r="NER828" s="367"/>
      <c r="NES828" s="367"/>
      <c r="NET828" s="367"/>
      <c r="NEU828" s="367"/>
      <c r="NEV828" s="367"/>
      <c r="NEW828" s="367"/>
      <c r="NEX828" s="367"/>
      <c r="NEY828" s="367"/>
      <c r="NEZ828" s="367"/>
      <c r="NFA828" s="367"/>
      <c r="NFB828" s="367"/>
      <c r="NFC828" s="367"/>
      <c r="NFD828" s="367"/>
      <c r="NFE828" s="367"/>
      <c r="NFF828" s="367"/>
      <c r="NFG828" s="367"/>
      <c r="NFH828" s="367"/>
      <c r="NFI828" s="367"/>
      <c r="NFJ828" s="367"/>
      <c r="NFK828" s="367"/>
      <c r="NFL828" s="367"/>
      <c r="NFM828" s="367"/>
      <c r="NFN828" s="367"/>
      <c r="NFO828" s="367"/>
      <c r="NFP828" s="367"/>
      <c r="NFQ828" s="367"/>
      <c r="NFR828" s="367"/>
      <c r="NFS828" s="367"/>
      <c r="NFT828" s="367"/>
      <c r="NFU828" s="367"/>
      <c r="NFV828" s="367"/>
      <c r="NFW828" s="367"/>
      <c r="NFX828" s="367"/>
      <c r="NFY828" s="367"/>
      <c r="NFZ828" s="367"/>
      <c r="NGA828" s="367"/>
      <c r="NGB828" s="367"/>
      <c r="NGC828" s="367"/>
      <c r="NGD828" s="367"/>
      <c r="NGE828" s="367"/>
      <c r="NGF828" s="367"/>
      <c r="NGG828" s="367"/>
      <c r="NGH828" s="367"/>
      <c r="NGI828" s="367"/>
      <c r="NGJ828" s="367"/>
      <c r="NGK828" s="367"/>
      <c r="NGL828" s="367"/>
      <c r="NGM828" s="367"/>
      <c r="NGN828" s="367"/>
      <c r="NGO828" s="367"/>
      <c r="NGP828" s="367"/>
      <c r="NGQ828" s="367"/>
      <c r="NGR828" s="367"/>
      <c r="NGS828" s="367"/>
      <c r="NGT828" s="367"/>
      <c r="NGU828" s="367"/>
      <c r="NGV828" s="367"/>
      <c r="NGW828" s="367"/>
      <c r="NGX828" s="367"/>
      <c r="NGY828" s="367"/>
      <c r="NGZ828" s="367"/>
      <c r="NHA828" s="367"/>
      <c r="NHB828" s="367"/>
      <c r="NHC828" s="367"/>
      <c r="NHD828" s="367"/>
      <c r="NHE828" s="367"/>
      <c r="NHF828" s="367"/>
      <c r="NHG828" s="367"/>
      <c r="NHH828" s="367"/>
      <c r="NHI828" s="367"/>
      <c r="NHJ828" s="367"/>
      <c r="NHK828" s="367"/>
      <c r="NHL828" s="367"/>
      <c r="NHM828" s="367"/>
      <c r="NHN828" s="367"/>
      <c r="NHO828" s="367"/>
      <c r="NHP828" s="367"/>
      <c r="NHQ828" s="367"/>
      <c r="NHR828" s="367"/>
      <c r="NHS828" s="367"/>
      <c r="NHT828" s="367"/>
      <c r="NHU828" s="367"/>
      <c r="NHV828" s="367"/>
      <c r="NHW828" s="367"/>
      <c r="NHX828" s="367"/>
      <c r="NHY828" s="367"/>
      <c r="NHZ828" s="367"/>
      <c r="NIA828" s="367"/>
      <c r="NIB828" s="367"/>
      <c r="NIC828" s="367"/>
      <c r="NID828" s="367"/>
      <c r="NIE828" s="367"/>
      <c r="NIF828" s="367"/>
      <c r="NIG828" s="367"/>
      <c r="NIH828" s="367"/>
      <c r="NII828" s="367"/>
      <c r="NIJ828" s="367"/>
      <c r="NIK828" s="367"/>
      <c r="NIL828" s="367"/>
      <c r="NIM828" s="367"/>
      <c r="NIN828" s="367"/>
      <c r="NIO828" s="367"/>
      <c r="NIP828" s="367"/>
      <c r="NIQ828" s="367"/>
      <c r="NIR828" s="367"/>
      <c r="NIS828" s="367"/>
      <c r="NIT828" s="367"/>
      <c r="NIU828" s="367"/>
      <c r="NIV828" s="367"/>
      <c r="NIW828" s="367"/>
      <c r="NIX828" s="367"/>
      <c r="NIY828" s="367"/>
      <c r="NIZ828" s="367"/>
      <c r="NJA828" s="367"/>
      <c r="NJB828" s="367"/>
      <c r="NJC828" s="367"/>
      <c r="NJD828" s="367"/>
      <c r="NJE828" s="367"/>
      <c r="NJF828" s="367"/>
      <c r="NJG828" s="367"/>
      <c r="NJH828" s="367"/>
      <c r="NJI828" s="367"/>
      <c r="NJJ828" s="367"/>
      <c r="NJK828" s="367"/>
      <c r="NJL828" s="367"/>
      <c r="NJM828" s="367"/>
      <c r="NJN828" s="367"/>
      <c r="NJO828" s="367"/>
      <c r="NJP828" s="367"/>
      <c r="NJQ828" s="367"/>
      <c r="NJR828" s="367"/>
      <c r="NJS828" s="367"/>
      <c r="NJT828" s="367"/>
      <c r="NJU828" s="367"/>
      <c r="NJV828" s="367"/>
      <c r="NJW828" s="367"/>
      <c r="NJX828" s="367"/>
      <c r="NJY828" s="367"/>
      <c r="NJZ828" s="367"/>
      <c r="NKA828" s="367"/>
      <c r="NKB828" s="367"/>
      <c r="NKC828" s="367"/>
      <c r="NKD828" s="367"/>
      <c r="NKE828" s="367"/>
      <c r="NKF828" s="367"/>
      <c r="NKG828" s="367"/>
      <c r="NKH828" s="367"/>
      <c r="NKI828" s="367"/>
      <c r="NKJ828" s="367"/>
      <c r="NKK828" s="367"/>
      <c r="NKL828" s="367"/>
      <c r="NKM828" s="367"/>
      <c r="NKN828" s="367"/>
      <c r="NKO828" s="367"/>
      <c r="NKP828" s="367"/>
      <c r="NKQ828" s="367"/>
      <c r="NKR828" s="367"/>
      <c r="NKS828" s="367"/>
      <c r="NKT828" s="367"/>
      <c r="NKU828" s="367"/>
      <c r="NKV828" s="367"/>
      <c r="NKW828" s="367"/>
      <c r="NKX828" s="367"/>
      <c r="NKY828" s="367"/>
      <c r="NKZ828" s="367"/>
      <c r="NLA828" s="367"/>
      <c r="NLB828" s="367"/>
      <c r="NLC828" s="367"/>
      <c r="NLD828" s="367"/>
      <c r="NLE828" s="367"/>
      <c r="NLF828" s="367"/>
      <c r="NLG828" s="367"/>
      <c r="NLH828" s="367"/>
      <c r="NLI828" s="367"/>
      <c r="NLJ828" s="367"/>
      <c r="NLK828" s="367"/>
      <c r="NLL828" s="367"/>
      <c r="NLM828" s="367"/>
      <c r="NLN828" s="367"/>
      <c r="NLO828" s="367"/>
      <c r="NLP828" s="367"/>
      <c r="NLQ828" s="367"/>
      <c r="NLR828" s="367"/>
      <c r="NLS828" s="367"/>
      <c r="NLT828" s="367"/>
      <c r="NLU828" s="367"/>
      <c r="NLV828" s="367"/>
      <c r="NLW828" s="367"/>
      <c r="NLX828" s="367"/>
      <c r="NLY828" s="367"/>
      <c r="NLZ828" s="367"/>
      <c r="NMA828" s="367"/>
      <c r="NMB828" s="367"/>
      <c r="NMC828" s="367"/>
      <c r="NMD828" s="367"/>
      <c r="NME828" s="367"/>
      <c r="NMF828" s="367"/>
      <c r="NMG828" s="367"/>
      <c r="NMH828" s="367"/>
      <c r="NMI828" s="367"/>
      <c r="NMJ828" s="367"/>
      <c r="NMK828" s="367"/>
      <c r="NML828" s="367"/>
      <c r="NMM828" s="367"/>
      <c r="NMN828" s="367"/>
      <c r="NMO828" s="367"/>
      <c r="NMP828" s="367"/>
      <c r="NMQ828" s="367"/>
      <c r="NMR828" s="367"/>
      <c r="NMS828" s="367"/>
      <c r="NMT828" s="367"/>
      <c r="NMU828" s="367"/>
      <c r="NMV828" s="367"/>
      <c r="NMW828" s="367"/>
      <c r="NMX828" s="367"/>
      <c r="NMY828" s="367"/>
      <c r="NMZ828" s="367"/>
      <c r="NNA828" s="367"/>
      <c r="NNB828" s="367"/>
      <c r="NNC828" s="367"/>
      <c r="NND828" s="367"/>
      <c r="NNE828" s="367"/>
      <c r="NNF828" s="367"/>
      <c r="NNG828" s="367"/>
      <c r="NNH828" s="367"/>
      <c r="NNI828" s="367"/>
      <c r="NNJ828" s="367"/>
      <c r="NNK828" s="367"/>
      <c r="NNL828" s="367"/>
      <c r="NNM828" s="367"/>
      <c r="NNN828" s="367"/>
      <c r="NNO828" s="367"/>
      <c r="NNP828" s="367"/>
      <c r="NNQ828" s="367"/>
      <c r="NNR828" s="367"/>
      <c r="NNS828" s="367"/>
      <c r="NNT828" s="367"/>
      <c r="NNU828" s="367"/>
      <c r="NNV828" s="367"/>
      <c r="NNW828" s="367"/>
      <c r="NNX828" s="367"/>
      <c r="NNY828" s="367"/>
      <c r="NNZ828" s="367"/>
      <c r="NOA828" s="367"/>
      <c r="NOB828" s="367"/>
      <c r="NOC828" s="367"/>
      <c r="NOD828" s="367"/>
      <c r="NOE828" s="367"/>
      <c r="NOF828" s="367"/>
      <c r="NOG828" s="367"/>
      <c r="NOH828" s="367"/>
      <c r="NOI828" s="367"/>
      <c r="NOJ828" s="367"/>
      <c r="NOK828" s="367"/>
      <c r="NOL828" s="367"/>
      <c r="NOM828" s="367"/>
      <c r="NON828" s="367"/>
      <c r="NOO828" s="367"/>
      <c r="NOP828" s="367"/>
      <c r="NOQ828" s="367"/>
      <c r="NOR828" s="367"/>
      <c r="NOS828" s="367"/>
      <c r="NOT828" s="367"/>
      <c r="NOU828" s="367"/>
      <c r="NOV828" s="367"/>
      <c r="NOW828" s="367"/>
      <c r="NOX828" s="367"/>
      <c r="NOY828" s="367"/>
      <c r="NOZ828" s="367"/>
      <c r="NPA828" s="367"/>
      <c r="NPB828" s="367"/>
      <c r="NPC828" s="367"/>
      <c r="NPD828" s="367"/>
      <c r="NPE828" s="367"/>
      <c r="NPF828" s="367"/>
      <c r="NPG828" s="367"/>
      <c r="NPH828" s="367"/>
      <c r="NPI828" s="367"/>
      <c r="NPJ828" s="367"/>
      <c r="NPK828" s="367"/>
      <c r="NPL828" s="367"/>
      <c r="NPM828" s="367"/>
      <c r="NPN828" s="367"/>
      <c r="NPO828" s="367"/>
      <c r="NPP828" s="367"/>
      <c r="NPQ828" s="367"/>
      <c r="NPR828" s="367"/>
      <c r="NPS828" s="367"/>
      <c r="NPT828" s="367"/>
      <c r="NPU828" s="367"/>
      <c r="NPV828" s="367"/>
      <c r="NPW828" s="367"/>
      <c r="NPX828" s="367"/>
      <c r="NPY828" s="367"/>
      <c r="NPZ828" s="367"/>
      <c r="NQA828" s="367"/>
      <c r="NQB828" s="367"/>
      <c r="NQC828" s="367"/>
      <c r="NQD828" s="367"/>
      <c r="NQE828" s="367"/>
      <c r="NQF828" s="367"/>
      <c r="NQG828" s="367"/>
      <c r="NQH828" s="367"/>
      <c r="NQI828" s="367"/>
      <c r="NQJ828" s="367"/>
      <c r="NQK828" s="367"/>
      <c r="NQL828" s="367"/>
      <c r="NQM828" s="367"/>
      <c r="NQN828" s="367"/>
      <c r="NQO828" s="367"/>
      <c r="NQP828" s="367"/>
      <c r="NQQ828" s="367"/>
      <c r="NQR828" s="367"/>
      <c r="NQS828" s="367"/>
      <c r="NQT828" s="367"/>
      <c r="NQU828" s="367"/>
      <c r="NQV828" s="367"/>
      <c r="NQW828" s="367"/>
      <c r="NQX828" s="367"/>
      <c r="NQY828" s="367"/>
      <c r="NQZ828" s="367"/>
      <c r="NRA828" s="367"/>
      <c r="NRB828" s="367"/>
      <c r="NRC828" s="367"/>
      <c r="NRD828" s="367"/>
      <c r="NRE828" s="367"/>
      <c r="NRF828" s="367"/>
      <c r="NRG828" s="367"/>
      <c r="NRH828" s="367"/>
      <c r="NRI828" s="367"/>
      <c r="NRJ828" s="367"/>
      <c r="NRK828" s="367"/>
      <c r="NRL828" s="367"/>
      <c r="NRM828" s="367"/>
      <c r="NRN828" s="367"/>
      <c r="NRO828" s="367"/>
      <c r="NRP828" s="367"/>
      <c r="NRQ828" s="367"/>
      <c r="NRR828" s="367"/>
      <c r="NRS828" s="367"/>
      <c r="NRT828" s="367"/>
      <c r="NRU828" s="367"/>
      <c r="NRV828" s="367"/>
      <c r="NRW828" s="367"/>
      <c r="NRX828" s="367"/>
      <c r="NRY828" s="367"/>
      <c r="NRZ828" s="367"/>
      <c r="NSA828" s="367"/>
      <c r="NSB828" s="367"/>
      <c r="NSC828" s="367"/>
      <c r="NSD828" s="367"/>
      <c r="NSE828" s="367"/>
      <c r="NSF828" s="367"/>
      <c r="NSG828" s="367"/>
      <c r="NSH828" s="367"/>
      <c r="NSI828" s="367"/>
      <c r="NSJ828" s="367"/>
      <c r="NSK828" s="367"/>
      <c r="NSL828" s="367"/>
      <c r="NSM828" s="367"/>
      <c r="NSN828" s="367"/>
      <c r="NSO828" s="367"/>
      <c r="NSP828" s="367"/>
      <c r="NSQ828" s="367"/>
      <c r="NSR828" s="367"/>
      <c r="NSS828" s="367"/>
      <c r="NST828" s="367"/>
      <c r="NSU828" s="367"/>
      <c r="NSV828" s="367"/>
      <c r="NSW828" s="367"/>
      <c r="NSX828" s="367"/>
      <c r="NSY828" s="367"/>
      <c r="NSZ828" s="367"/>
      <c r="NTA828" s="367"/>
      <c r="NTB828" s="367"/>
      <c r="NTC828" s="367"/>
      <c r="NTD828" s="367"/>
      <c r="NTE828" s="367"/>
      <c r="NTF828" s="367"/>
      <c r="NTG828" s="367"/>
      <c r="NTH828" s="367"/>
      <c r="NTI828" s="367"/>
      <c r="NTJ828" s="367"/>
      <c r="NTK828" s="367"/>
      <c r="NTL828" s="367"/>
      <c r="NTM828" s="367"/>
      <c r="NTN828" s="367"/>
      <c r="NTO828" s="367"/>
      <c r="NTP828" s="367"/>
      <c r="NTQ828" s="367"/>
      <c r="NTR828" s="367"/>
      <c r="NTS828" s="367"/>
      <c r="NTT828" s="367"/>
      <c r="NTU828" s="367"/>
      <c r="NTV828" s="367"/>
      <c r="NTW828" s="367"/>
      <c r="NTX828" s="367"/>
      <c r="NTY828" s="367"/>
      <c r="NTZ828" s="367"/>
      <c r="NUA828" s="367"/>
      <c r="NUB828" s="367"/>
      <c r="NUC828" s="367"/>
      <c r="NUD828" s="367"/>
      <c r="NUE828" s="367"/>
      <c r="NUF828" s="367"/>
      <c r="NUG828" s="367"/>
      <c r="NUH828" s="367"/>
      <c r="NUI828" s="367"/>
      <c r="NUJ828" s="367"/>
      <c r="NUK828" s="367"/>
      <c r="NUL828" s="367"/>
      <c r="NUM828" s="367"/>
      <c r="NUN828" s="367"/>
      <c r="NUO828" s="367"/>
      <c r="NUP828" s="367"/>
      <c r="NUQ828" s="367"/>
      <c r="NUR828" s="367"/>
      <c r="NUS828" s="367"/>
      <c r="NUT828" s="367"/>
      <c r="NUU828" s="367"/>
      <c r="NUV828" s="367"/>
      <c r="NUW828" s="367"/>
      <c r="NUX828" s="367"/>
      <c r="NUY828" s="367"/>
      <c r="NUZ828" s="367"/>
      <c r="NVA828" s="367"/>
      <c r="NVB828" s="367"/>
      <c r="NVC828" s="367"/>
      <c r="NVD828" s="367"/>
      <c r="NVE828" s="367"/>
      <c r="NVF828" s="367"/>
      <c r="NVG828" s="367"/>
      <c r="NVH828" s="367"/>
      <c r="NVI828" s="367"/>
      <c r="NVJ828" s="367"/>
      <c r="NVK828" s="367"/>
      <c r="NVL828" s="367"/>
      <c r="NVM828" s="367"/>
      <c r="NVN828" s="367"/>
      <c r="NVO828" s="367"/>
      <c r="NVP828" s="367"/>
      <c r="NVQ828" s="367"/>
      <c r="NVR828" s="367"/>
      <c r="NVS828" s="367"/>
      <c r="NVT828" s="367"/>
      <c r="NVU828" s="367"/>
      <c r="NVV828" s="367"/>
      <c r="NVW828" s="367"/>
      <c r="NVX828" s="367"/>
      <c r="NVY828" s="367"/>
      <c r="NVZ828" s="367"/>
      <c r="NWA828" s="367"/>
      <c r="NWB828" s="367"/>
      <c r="NWC828" s="367"/>
      <c r="NWD828" s="367"/>
      <c r="NWE828" s="367"/>
      <c r="NWF828" s="367"/>
      <c r="NWG828" s="367"/>
      <c r="NWH828" s="367"/>
      <c r="NWI828" s="367"/>
      <c r="NWJ828" s="367"/>
      <c r="NWK828" s="367"/>
      <c r="NWL828" s="367"/>
      <c r="NWM828" s="367"/>
      <c r="NWN828" s="367"/>
      <c r="NWO828" s="367"/>
      <c r="NWP828" s="367"/>
      <c r="NWQ828" s="367"/>
      <c r="NWR828" s="367"/>
      <c r="NWS828" s="367"/>
      <c r="NWT828" s="367"/>
      <c r="NWU828" s="367"/>
      <c r="NWV828" s="367"/>
      <c r="NWW828" s="367"/>
      <c r="NWX828" s="367"/>
      <c r="NWY828" s="367"/>
      <c r="NWZ828" s="367"/>
      <c r="NXA828" s="367"/>
      <c r="NXB828" s="367"/>
      <c r="NXC828" s="367"/>
      <c r="NXD828" s="367"/>
      <c r="NXE828" s="367"/>
      <c r="NXF828" s="367"/>
      <c r="NXG828" s="367"/>
      <c r="NXH828" s="367"/>
      <c r="NXI828" s="367"/>
      <c r="NXJ828" s="367"/>
      <c r="NXK828" s="367"/>
      <c r="NXL828" s="367"/>
      <c r="NXM828" s="367"/>
      <c r="NXN828" s="367"/>
      <c r="NXO828" s="367"/>
      <c r="NXP828" s="367"/>
      <c r="NXQ828" s="367"/>
      <c r="NXR828" s="367"/>
      <c r="NXS828" s="367"/>
      <c r="NXT828" s="367"/>
      <c r="NXU828" s="367"/>
      <c r="NXV828" s="367"/>
      <c r="NXW828" s="367"/>
      <c r="NXX828" s="367"/>
      <c r="NXY828" s="367"/>
      <c r="NXZ828" s="367"/>
      <c r="NYA828" s="367"/>
      <c r="NYB828" s="367"/>
      <c r="NYC828" s="367"/>
      <c r="NYD828" s="367"/>
      <c r="NYE828" s="367"/>
      <c r="NYF828" s="367"/>
      <c r="NYG828" s="367"/>
      <c r="NYH828" s="367"/>
      <c r="NYI828" s="367"/>
      <c r="NYJ828" s="367"/>
      <c r="NYK828" s="367"/>
      <c r="NYL828" s="367"/>
      <c r="NYM828" s="367"/>
      <c r="NYN828" s="367"/>
      <c r="NYO828" s="367"/>
      <c r="NYP828" s="367"/>
      <c r="NYQ828" s="367"/>
      <c r="NYR828" s="367"/>
      <c r="NYS828" s="367"/>
      <c r="NYT828" s="367"/>
      <c r="NYU828" s="367"/>
      <c r="NYV828" s="367"/>
      <c r="NYW828" s="367"/>
      <c r="NYX828" s="367"/>
      <c r="NYY828" s="367"/>
      <c r="NYZ828" s="367"/>
      <c r="NZA828" s="367"/>
      <c r="NZB828" s="367"/>
      <c r="NZC828" s="367"/>
      <c r="NZD828" s="367"/>
      <c r="NZE828" s="367"/>
      <c r="NZF828" s="367"/>
      <c r="NZG828" s="367"/>
      <c r="NZH828" s="367"/>
      <c r="NZI828" s="367"/>
      <c r="NZJ828" s="367"/>
      <c r="NZK828" s="367"/>
      <c r="NZL828" s="367"/>
      <c r="NZM828" s="367"/>
      <c r="NZN828" s="367"/>
      <c r="NZO828" s="367"/>
      <c r="NZP828" s="367"/>
      <c r="NZQ828" s="367"/>
      <c r="NZR828" s="367"/>
      <c r="NZS828" s="367"/>
      <c r="NZT828" s="367"/>
      <c r="NZU828" s="367"/>
      <c r="NZV828" s="367"/>
      <c r="NZW828" s="367"/>
      <c r="NZX828" s="367"/>
      <c r="NZY828" s="367"/>
      <c r="NZZ828" s="367"/>
      <c r="OAA828" s="367"/>
      <c r="OAB828" s="367"/>
      <c r="OAC828" s="367"/>
      <c r="OAD828" s="367"/>
      <c r="OAE828" s="367"/>
      <c r="OAF828" s="367"/>
      <c r="OAG828" s="367"/>
      <c r="OAH828" s="367"/>
      <c r="OAI828" s="367"/>
      <c r="OAJ828" s="367"/>
      <c r="OAK828" s="367"/>
      <c r="OAL828" s="367"/>
      <c r="OAM828" s="367"/>
      <c r="OAN828" s="367"/>
      <c r="OAO828" s="367"/>
      <c r="OAP828" s="367"/>
      <c r="OAQ828" s="367"/>
      <c r="OAR828" s="367"/>
      <c r="OAS828" s="367"/>
      <c r="OAT828" s="367"/>
      <c r="OAU828" s="367"/>
      <c r="OAV828" s="367"/>
      <c r="OAW828" s="367"/>
      <c r="OAX828" s="367"/>
      <c r="OAY828" s="367"/>
      <c r="OAZ828" s="367"/>
      <c r="OBA828" s="367"/>
      <c r="OBB828" s="367"/>
      <c r="OBC828" s="367"/>
      <c r="OBD828" s="367"/>
      <c r="OBE828" s="367"/>
      <c r="OBF828" s="367"/>
      <c r="OBG828" s="367"/>
      <c r="OBH828" s="367"/>
      <c r="OBI828" s="367"/>
      <c r="OBJ828" s="367"/>
      <c r="OBK828" s="367"/>
      <c r="OBL828" s="367"/>
      <c r="OBM828" s="367"/>
      <c r="OBN828" s="367"/>
      <c r="OBO828" s="367"/>
      <c r="OBP828" s="367"/>
      <c r="OBQ828" s="367"/>
      <c r="OBR828" s="367"/>
      <c r="OBS828" s="367"/>
      <c r="OBT828" s="367"/>
      <c r="OBU828" s="367"/>
      <c r="OBV828" s="367"/>
      <c r="OBW828" s="367"/>
      <c r="OBX828" s="367"/>
      <c r="OBY828" s="367"/>
      <c r="OBZ828" s="367"/>
      <c r="OCA828" s="367"/>
      <c r="OCB828" s="367"/>
      <c r="OCC828" s="367"/>
      <c r="OCD828" s="367"/>
      <c r="OCE828" s="367"/>
      <c r="OCF828" s="367"/>
      <c r="OCG828" s="367"/>
      <c r="OCH828" s="367"/>
      <c r="OCI828" s="367"/>
      <c r="OCJ828" s="367"/>
      <c r="OCK828" s="367"/>
      <c r="OCL828" s="367"/>
      <c r="OCM828" s="367"/>
      <c r="OCN828" s="367"/>
      <c r="OCO828" s="367"/>
      <c r="OCP828" s="367"/>
      <c r="OCQ828" s="367"/>
      <c r="OCR828" s="367"/>
      <c r="OCS828" s="367"/>
      <c r="OCT828" s="367"/>
      <c r="OCU828" s="367"/>
      <c r="OCV828" s="367"/>
      <c r="OCW828" s="367"/>
      <c r="OCX828" s="367"/>
      <c r="OCY828" s="367"/>
      <c r="OCZ828" s="367"/>
      <c r="ODA828" s="367"/>
      <c r="ODB828" s="367"/>
      <c r="ODC828" s="367"/>
      <c r="ODD828" s="367"/>
      <c r="ODE828" s="367"/>
      <c r="ODF828" s="367"/>
      <c r="ODG828" s="367"/>
      <c r="ODH828" s="367"/>
      <c r="ODI828" s="367"/>
      <c r="ODJ828" s="367"/>
      <c r="ODK828" s="367"/>
      <c r="ODL828" s="367"/>
      <c r="ODM828" s="367"/>
      <c r="ODN828" s="367"/>
      <c r="ODO828" s="367"/>
      <c r="ODP828" s="367"/>
      <c r="ODQ828" s="367"/>
      <c r="ODR828" s="367"/>
      <c r="ODS828" s="367"/>
      <c r="ODT828" s="367"/>
      <c r="ODU828" s="367"/>
      <c r="ODV828" s="367"/>
      <c r="ODW828" s="367"/>
      <c r="ODX828" s="367"/>
      <c r="ODY828" s="367"/>
      <c r="ODZ828" s="367"/>
      <c r="OEA828" s="367"/>
      <c r="OEB828" s="367"/>
      <c r="OEC828" s="367"/>
      <c r="OED828" s="367"/>
      <c r="OEE828" s="367"/>
      <c r="OEF828" s="367"/>
      <c r="OEG828" s="367"/>
      <c r="OEH828" s="367"/>
      <c r="OEI828" s="367"/>
      <c r="OEJ828" s="367"/>
      <c r="OEK828" s="367"/>
      <c r="OEL828" s="367"/>
      <c r="OEM828" s="367"/>
      <c r="OEN828" s="367"/>
      <c r="OEO828" s="367"/>
      <c r="OEP828" s="367"/>
      <c r="OEQ828" s="367"/>
      <c r="OER828" s="367"/>
      <c r="OES828" s="367"/>
      <c r="OET828" s="367"/>
      <c r="OEU828" s="367"/>
      <c r="OEV828" s="367"/>
      <c r="OEW828" s="367"/>
      <c r="OEX828" s="367"/>
      <c r="OEY828" s="367"/>
      <c r="OEZ828" s="367"/>
      <c r="OFA828" s="367"/>
      <c r="OFB828" s="367"/>
      <c r="OFC828" s="367"/>
      <c r="OFD828" s="367"/>
      <c r="OFE828" s="367"/>
      <c r="OFF828" s="367"/>
      <c r="OFG828" s="367"/>
      <c r="OFH828" s="367"/>
      <c r="OFI828" s="367"/>
      <c r="OFJ828" s="367"/>
      <c r="OFK828" s="367"/>
      <c r="OFL828" s="367"/>
      <c r="OFM828" s="367"/>
      <c r="OFN828" s="367"/>
      <c r="OFO828" s="367"/>
      <c r="OFP828" s="367"/>
      <c r="OFQ828" s="367"/>
      <c r="OFR828" s="367"/>
      <c r="OFS828" s="367"/>
      <c r="OFT828" s="367"/>
      <c r="OFU828" s="367"/>
      <c r="OFV828" s="367"/>
      <c r="OFW828" s="367"/>
      <c r="OFX828" s="367"/>
      <c r="OFY828" s="367"/>
      <c r="OFZ828" s="367"/>
      <c r="OGA828" s="367"/>
      <c r="OGB828" s="367"/>
      <c r="OGC828" s="367"/>
      <c r="OGD828" s="367"/>
      <c r="OGE828" s="367"/>
      <c r="OGF828" s="367"/>
      <c r="OGG828" s="367"/>
      <c r="OGH828" s="367"/>
      <c r="OGI828" s="367"/>
      <c r="OGJ828" s="367"/>
      <c r="OGK828" s="367"/>
      <c r="OGL828" s="367"/>
      <c r="OGM828" s="367"/>
      <c r="OGN828" s="367"/>
      <c r="OGO828" s="367"/>
      <c r="OGP828" s="367"/>
      <c r="OGQ828" s="367"/>
      <c r="OGR828" s="367"/>
      <c r="OGS828" s="367"/>
      <c r="OGT828" s="367"/>
      <c r="OGU828" s="367"/>
      <c r="OGV828" s="367"/>
      <c r="OGW828" s="367"/>
      <c r="OGX828" s="367"/>
      <c r="OGY828" s="367"/>
      <c r="OGZ828" s="367"/>
      <c r="OHA828" s="367"/>
      <c r="OHB828" s="367"/>
      <c r="OHC828" s="367"/>
      <c r="OHD828" s="367"/>
      <c r="OHE828" s="367"/>
      <c r="OHF828" s="367"/>
      <c r="OHG828" s="367"/>
      <c r="OHH828" s="367"/>
      <c r="OHI828" s="367"/>
      <c r="OHJ828" s="367"/>
      <c r="OHK828" s="367"/>
      <c r="OHL828" s="367"/>
      <c r="OHM828" s="367"/>
      <c r="OHN828" s="367"/>
      <c r="OHO828" s="367"/>
      <c r="OHP828" s="367"/>
      <c r="OHQ828" s="367"/>
      <c r="OHR828" s="367"/>
      <c r="OHS828" s="367"/>
      <c r="OHT828" s="367"/>
      <c r="OHU828" s="367"/>
      <c r="OHV828" s="367"/>
      <c r="OHW828" s="367"/>
      <c r="OHX828" s="367"/>
      <c r="OHY828" s="367"/>
      <c r="OHZ828" s="367"/>
      <c r="OIA828" s="367"/>
      <c r="OIB828" s="367"/>
      <c r="OIC828" s="367"/>
      <c r="OID828" s="367"/>
      <c r="OIE828" s="367"/>
      <c r="OIF828" s="367"/>
      <c r="OIG828" s="367"/>
      <c r="OIH828" s="367"/>
      <c r="OII828" s="367"/>
      <c r="OIJ828" s="367"/>
      <c r="OIK828" s="367"/>
      <c r="OIL828" s="367"/>
      <c r="OIM828" s="367"/>
      <c r="OIN828" s="367"/>
      <c r="OIO828" s="367"/>
      <c r="OIP828" s="367"/>
      <c r="OIQ828" s="367"/>
      <c r="OIR828" s="367"/>
      <c r="OIS828" s="367"/>
      <c r="OIT828" s="367"/>
      <c r="OIU828" s="367"/>
      <c r="OIV828" s="367"/>
      <c r="OIW828" s="367"/>
      <c r="OIX828" s="367"/>
      <c r="OIY828" s="367"/>
      <c r="OIZ828" s="367"/>
      <c r="OJA828" s="367"/>
      <c r="OJB828" s="367"/>
      <c r="OJC828" s="367"/>
      <c r="OJD828" s="367"/>
      <c r="OJE828" s="367"/>
      <c r="OJF828" s="367"/>
      <c r="OJG828" s="367"/>
      <c r="OJH828" s="367"/>
      <c r="OJI828" s="367"/>
      <c r="OJJ828" s="367"/>
      <c r="OJK828" s="367"/>
      <c r="OJL828" s="367"/>
      <c r="OJM828" s="367"/>
      <c r="OJN828" s="367"/>
      <c r="OJO828" s="367"/>
      <c r="OJP828" s="367"/>
      <c r="OJQ828" s="367"/>
      <c r="OJR828" s="367"/>
      <c r="OJS828" s="367"/>
      <c r="OJT828" s="367"/>
      <c r="OJU828" s="367"/>
      <c r="OJV828" s="367"/>
      <c r="OJW828" s="367"/>
      <c r="OJX828" s="367"/>
      <c r="OJY828" s="367"/>
      <c r="OJZ828" s="367"/>
      <c r="OKA828" s="367"/>
      <c r="OKB828" s="367"/>
      <c r="OKC828" s="367"/>
      <c r="OKD828" s="367"/>
      <c r="OKE828" s="367"/>
      <c r="OKF828" s="367"/>
      <c r="OKG828" s="367"/>
      <c r="OKH828" s="367"/>
      <c r="OKI828" s="367"/>
      <c r="OKJ828" s="367"/>
      <c r="OKK828" s="367"/>
      <c r="OKL828" s="367"/>
      <c r="OKM828" s="367"/>
      <c r="OKN828" s="367"/>
      <c r="OKO828" s="367"/>
      <c r="OKP828" s="367"/>
      <c r="OKQ828" s="367"/>
      <c r="OKR828" s="367"/>
      <c r="OKS828" s="367"/>
      <c r="OKT828" s="367"/>
      <c r="OKU828" s="367"/>
      <c r="OKV828" s="367"/>
      <c r="OKW828" s="367"/>
      <c r="OKX828" s="367"/>
      <c r="OKY828" s="367"/>
      <c r="OKZ828" s="367"/>
      <c r="OLA828" s="367"/>
      <c r="OLB828" s="367"/>
      <c r="OLC828" s="367"/>
      <c r="OLD828" s="367"/>
      <c r="OLE828" s="367"/>
      <c r="OLF828" s="367"/>
      <c r="OLG828" s="367"/>
      <c r="OLH828" s="367"/>
      <c r="OLI828" s="367"/>
      <c r="OLJ828" s="367"/>
      <c r="OLK828" s="367"/>
      <c r="OLL828" s="367"/>
      <c r="OLM828" s="367"/>
      <c r="OLN828" s="367"/>
      <c r="OLO828" s="367"/>
      <c r="OLP828" s="367"/>
      <c r="OLQ828" s="367"/>
      <c r="OLR828" s="367"/>
      <c r="OLS828" s="367"/>
      <c r="OLT828" s="367"/>
      <c r="OLU828" s="367"/>
      <c r="OLV828" s="367"/>
      <c r="OLW828" s="367"/>
      <c r="OLX828" s="367"/>
      <c r="OLY828" s="367"/>
      <c r="OLZ828" s="367"/>
      <c r="OMA828" s="367"/>
      <c r="OMB828" s="367"/>
      <c r="OMC828" s="367"/>
      <c r="OMD828" s="367"/>
      <c r="OME828" s="367"/>
      <c r="OMF828" s="367"/>
      <c r="OMG828" s="367"/>
      <c r="OMH828" s="367"/>
      <c r="OMI828" s="367"/>
      <c r="OMJ828" s="367"/>
      <c r="OMK828" s="367"/>
      <c r="OML828" s="367"/>
      <c r="OMM828" s="367"/>
      <c r="OMN828" s="367"/>
      <c r="OMO828" s="367"/>
      <c r="OMP828" s="367"/>
      <c r="OMQ828" s="367"/>
      <c r="OMR828" s="367"/>
      <c r="OMS828" s="367"/>
      <c r="OMT828" s="367"/>
      <c r="OMU828" s="367"/>
      <c r="OMV828" s="367"/>
      <c r="OMW828" s="367"/>
      <c r="OMX828" s="367"/>
      <c r="OMY828" s="367"/>
      <c r="OMZ828" s="367"/>
      <c r="ONA828" s="367"/>
      <c r="ONB828" s="367"/>
      <c r="ONC828" s="367"/>
      <c r="OND828" s="367"/>
      <c r="ONE828" s="367"/>
      <c r="ONF828" s="367"/>
      <c r="ONG828" s="367"/>
      <c r="ONH828" s="367"/>
      <c r="ONI828" s="367"/>
      <c r="ONJ828" s="367"/>
      <c r="ONK828" s="367"/>
      <c r="ONL828" s="367"/>
      <c r="ONM828" s="367"/>
      <c r="ONN828" s="367"/>
      <c r="ONO828" s="367"/>
      <c r="ONP828" s="367"/>
      <c r="ONQ828" s="367"/>
      <c r="ONR828" s="367"/>
      <c r="ONS828" s="367"/>
      <c r="ONT828" s="367"/>
      <c r="ONU828" s="367"/>
      <c r="ONV828" s="367"/>
      <c r="ONW828" s="367"/>
      <c r="ONX828" s="367"/>
      <c r="ONY828" s="367"/>
      <c r="ONZ828" s="367"/>
      <c r="OOA828" s="367"/>
      <c r="OOB828" s="367"/>
      <c r="OOC828" s="367"/>
      <c r="OOD828" s="367"/>
      <c r="OOE828" s="367"/>
      <c r="OOF828" s="367"/>
      <c r="OOG828" s="367"/>
      <c r="OOH828" s="367"/>
      <c r="OOI828" s="367"/>
      <c r="OOJ828" s="367"/>
      <c r="OOK828" s="367"/>
      <c r="OOL828" s="367"/>
      <c r="OOM828" s="367"/>
      <c r="OON828" s="367"/>
      <c r="OOO828" s="367"/>
      <c r="OOP828" s="367"/>
      <c r="OOQ828" s="367"/>
      <c r="OOR828" s="367"/>
      <c r="OOS828" s="367"/>
      <c r="OOT828" s="367"/>
      <c r="OOU828" s="367"/>
      <c r="OOV828" s="367"/>
      <c r="OOW828" s="367"/>
      <c r="OOX828" s="367"/>
      <c r="OOY828" s="367"/>
      <c r="OOZ828" s="367"/>
      <c r="OPA828" s="367"/>
      <c r="OPB828" s="367"/>
      <c r="OPC828" s="367"/>
      <c r="OPD828" s="367"/>
      <c r="OPE828" s="367"/>
      <c r="OPF828" s="367"/>
      <c r="OPG828" s="367"/>
      <c r="OPH828" s="367"/>
      <c r="OPI828" s="367"/>
      <c r="OPJ828" s="367"/>
      <c r="OPK828" s="367"/>
      <c r="OPL828" s="367"/>
      <c r="OPM828" s="367"/>
      <c r="OPN828" s="367"/>
      <c r="OPO828" s="367"/>
      <c r="OPP828" s="367"/>
      <c r="OPQ828" s="367"/>
      <c r="OPR828" s="367"/>
      <c r="OPS828" s="367"/>
      <c r="OPT828" s="367"/>
      <c r="OPU828" s="367"/>
      <c r="OPV828" s="367"/>
      <c r="OPW828" s="367"/>
      <c r="OPX828" s="367"/>
      <c r="OPY828" s="367"/>
      <c r="OPZ828" s="367"/>
      <c r="OQA828" s="367"/>
      <c r="OQB828" s="367"/>
      <c r="OQC828" s="367"/>
      <c r="OQD828" s="367"/>
      <c r="OQE828" s="367"/>
      <c r="OQF828" s="367"/>
      <c r="OQG828" s="367"/>
      <c r="OQH828" s="367"/>
      <c r="OQI828" s="367"/>
      <c r="OQJ828" s="367"/>
      <c r="OQK828" s="367"/>
      <c r="OQL828" s="367"/>
      <c r="OQM828" s="367"/>
      <c r="OQN828" s="367"/>
      <c r="OQO828" s="367"/>
      <c r="OQP828" s="367"/>
      <c r="OQQ828" s="367"/>
      <c r="OQR828" s="367"/>
      <c r="OQS828" s="367"/>
      <c r="OQT828" s="367"/>
      <c r="OQU828" s="367"/>
      <c r="OQV828" s="367"/>
      <c r="OQW828" s="367"/>
      <c r="OQX828" s="367"/>
      <c r="OQY828" s="367"/>
      <c r="OQZ828" s="367"/>
      <c r="ORA828" s="367"/>
      <c r="ORB828" s="367"/>
      <c r="ORC828" s="367"/>
      <c r="ORD828" s="367"/>
      <c r="ORE828" s="367"/>
      <c r="ORF828" s="367"/>
      <c r="ORG828" s="367"/>
      <c r="ORH828" s="367"/>
      <c r="ORI828" s="367"/>
      <c r="ORJ828" s="367"/>
      <c r="ORK828" s="367"/>
      <c r="ORL828" s="367"/>
      <c r="ORM828" s="367"/>
      <c r="ORN828" s="367"/>
      <c r="ORO828" s="367"/>
      <c r="ORP828" s="367"/>
      <c r="ORQ828" s="367"/>
      <c r="ORR828" s="367"/>
      <c r="ORS828" s="367"/>
      <c r="ORT828" s="367"/>
      <c r="ORU828" s="367"/>
      <c r="ORV828" s="367"/>
      <c r="ORW828" s="367"/>
      <c r="ORX828" s="367"/>
      <c r="ORY828" s="367"/>
      <c r="ORZ828" s="367"/>
      <c r="OSA828" s="367"/>
      <c r="OSB828" s="367"/>
      <c r="OSC828" s="367"/>
      <c r="OSD828" s="367"/>
      <c r="OSE828" s="367"/>
      <c r="OSF828" s="367"/>
      <c r="OSG828" s="367"/>
      <c r="OSH828" s="367"/>
      <c r="OSI828" s="367"/>
      <c r="OSJ828" s="367"/>
      <c r="OSK828" s="367"/>
      <c r="OSL828" s="367"/>
      <c r="OSM828" s="367"/>
      <c r="OSN828" s="367"/>
      <c r="OSO828" s="367"/>
      <c r="OSP828" s="367"/>
      <c r="OSQ828" s="367"/>
      <c r="OSR828" s="367"/>
      <c r="OSS828" s="367"/>
      <c r="OST828" s="367"/>
      <c r="OSU828" s="367"/>
      <c r="OSV828" s="367"/>
      <c r="OSW828" s="367"/>
      <c r="OSX828" s="367"/>
      <c r="OSY828" s="367"/>
      <c r="OSZ828" s="367"/>
      <c r="OTA828" s="367"/>
      <c r="OTB828" s="367"/>
      <c r="OTC828" s="367"/>
      <c r="OTD828" s="367"/>
      <c r="OTE828" s="367"/>
      <c r="OTF828" s="367"/>
      <c r="OTG828" s="367"/>
      <c r="OTH828" s="367"/>
      <c r="OTI828" s="367"/>
      <c r="OTJ828" s="367"/>
      <c r="OTK828" s="367"/>
      <c r="OTL828" s="367"/>
      <c r="OTM828" s="367"/>
      <c r="OTN828" s="367"/>
      <c r="OTO828" s="367"/>
      <c r="OTP828" s="367"/>
      <c r="OTQ828" s="367"/>
      <c r="OTR828" s="367"/>
      <c r="OTS828" s="367"/>
      <c r="OTT828" s="367"/>
      <c r="OTU828" s="367"/>
      <c r="OTV828" s="367"/>
      <c r="OTW828" s="367"/>
      <c r="OTX828" s="367"/>
      <c r="OTY828" s="367"/>
      <c r="OTZ828" s="367"/>
      <c r="OUA828" s="367"/>
      <c r="OUB828" s="367"/>
      <c r="OUC828" s="367"/>
      <c r="OUD828" s="367"/>
      <c r="OUE828" s="367"/>
      <c r="OUF828" s="367"/>
      <c r="OUG828" s="367"/>
      <c r="OUH828" s="367"/>
      <c r="OUI828" s="367"/>
      <c r="OUJ828" s="367"/>
      <c r="OUK828" s="367"/>
      <c r="OUL828" s="367"/>
      <c r="OUM828" s="367"/>
      <c r="OUN828" s="367"/>
      <c r="OUO828" s="367"/>
      <c r="OUP828" s="367"/>
      <c r="OUQ828" s="367"/>
      <c r="OUR828" s="367"/>
      <c r="OUS828" s="367"/>
      <c r="OUT828" s="367"/>
      <c r="OUU828" s="367"/>
      <c r="OUV828" s="367"/>
      <c r="OUW828" s="367"/>
      <c r="OUX828" s="367"/>
      <c r="OUY828" s="367"/>
      <c r="OUZ828" s="367"/>
      <c r="OVA828" s="367"/>
      <c r="OVB828" s="367"/>
      <c r="OVC828" s="367"/>
      <c r="OVD828" s="367"/>
      <c r="OVE828" s="367"/>
      <c r="OVF828" s="367"/>
      <c r="OVG828" s="367"/>
      <c r="OVH828" s="367"/>
      <c r="OVI828" s="367"/>
      <c r="OVJ828" s="367"/>
      <c r="OVK828" s="367"/>
      <c r="OVL828" s="367"/>
      <c r="OVM828" s="367"/>
      <c r="OVN828" s="367"/>
      <c r="OVO828" s="367"/>
      <c r="OVP828" s="367"/>
      <c r="OVQ828" s="367"/>
      <c r="OVR828" s="367"/>
      <c r="OVS828" s="367"/>
      <c r="OVT828" s="367"/>
      <c r="OVU828" s="367"/>
      <c r="OVV828" s="367"/>
      <c r="OVW828" s="367"/>
      <c r="OVX828" s="367"/>
      <c r="OVY828" s="367"/>
      <c r="OVZ828" s="367"/>
      <c r="OWA828" s="367"/>
      <c r="OWB828" s="367"/>
      <c r="OWC828" s="367"/>
      <c r="OWD828" s="367"/>
      <c r="OWE828" s="367"/>
      <c r="OWF828" s="367"/>
      <c r="OWG828" s="367"/>
      <c r="OWH828" s="367"/>
      <c r="OWI828" s="367"/>
      <c r="OWJ828" s="367"/>
      <c r="OWK828" s="367"/>
      <c r="OWL828" s="367"/>
      <c r="OWM828" s="367"/>
      <c r="OWN828" s="367"/>
      <c r="OWO828" s="367"/>
      <c r="OWP828" s="367"/>
      <c r="OWQ828" s="367"/>
      <c r="OWR828" s="367"/>
      <c r="OWS828" s="367"/>
      <c r="OWT828" s="367"/>
      <c r="OWU828" s="367"/>
      <c r="OWV828" s="367"/>
      <c r="OWW828" s="367"/>
      <c r="OWX828" s="367"/>
      <c r="OWY828" s="367"/>
      <c r="OWZ828" s="367"/>
      <c r="OXA828" s="367"/>
      <c r="OXB828" s="367"/>
      <c r="OXC828" s="367"/>
      <c r="OXD828" s="367"/>
      <c r="OXE828" s="367"/>
      <c r="OXF828" s="367"/>
      <c r="OXG828" s="367"/>
      <c r="OXH828" s="367"/>
      <c r="OXI828" s="367"/>
      <c r="OXJ828" s="367"/>
      <c r="OXK828" s="367"/>
      <c r="OXL828" s="367"/>
      <c r="OXM828" s="367"/>
      <c r="OXN828" s="367"/>
      <c r="OXO828" s="367"/>
      <c r="OXP828" s="367"/>
      <c r="OXQ828" s="367"/>
      <c r="OXR828" s="367"/>
      <c r="OXS828" s="367"/>
      <c r="OXT828" s="367"/>
      <c r="OXU828" s="367"/>
      <c r="OXV828" s="367"/>
      <c r="OXW828" s="367"/>
      <c r="OXX828" s="367"/>
      <c r="OXY828" s="367"/>
      <c r="OXZ828" s="367"/>
      <c r="OYA828" s="367"/>
      <c r="OYB828" s="367"/>
      <c r="OYC828" s="367"/>
      <c r="OYD828" s="367"/>
      <c r="OYE828" s="367"/>
      <c r="OYF828" s="367"/>
      <c r="OYG828" s="367"/>
      <c r="OYH828" s="367"/>
      <c r="OYI828" s="367"/>
      <c r="OYJ828" s="367"/>
      <c r="OYK828" s="367"/>
      <c r="OYL828" s="367"/>
      <c r="OYM828" s="367"/>
      <c r="OYN828" s="367"/>
      <c r="OYO828" s="367"/>
      <c r="OYP828" s="367"/>
      <c r="OYQ828" s="367"/>
      <c r="OYR828" s="367"/>
      <c r="OYS828" s="367"/>
      <c r="OYT828" s="367"/>
      <c r="OYU828" s="367"/>
      <c r="OYV828" s="367"/>
      <c r="OYW828" s="367"/>
      <c r="OYX828" s="367"/>
      <c r="OYY828" s="367"/>
      <c r="OYZ828" s="367"/>
      <c r="OZA828" s="367"/>
      <c r="OZB828" s="367"/>
      <c r="OZC828" s="367"/>
      <c r="OZD828" s="367"/>
      <c r="OZE828" s="367"/>
      <c r="OZF828" s="367"/>
      <c r="OZG828" s="367"/>
      <c r="OZH828" s="367"/>
      <c r="OZI828" s="367"/>
      <c r="OZJ828" s="367"/>
      <c r="OZK828" s="367"/>
      <c r="OZL828" s="367"/>
      <c r="OZM828" s="367"/>
      <c r="OZN828" s="367"/>
      <c r="OZO828" s="367"/>
      <c r="OZP828" s="367"/>
      <c r="OZQ828" s="367"/>
      <c r="OZR828" s="367"/>
      <c r="OZS828" s="367"/>
      <c r="OZT828" s="367"/>
      <c r="OZU828" s="367"/>
      <c r="OZV828" s="367"/>
      <c r="OZW828" s="367"/>
      <c r="OZX828" s="367"/>
      <c r="OZY828" s="367"/>
      <c r="OZZ828" s="367"/>
      <c r="PAA828" s="367"/>
      <c r="PAB828" s="367"/>
      <c r="PAC828" s="367"/>
      <c r="PAD828" s="367"/>
      <c r="PAE828" s="367"/>
      <c r="PAF828" s="367"/>
      <c r="PAG828" s="367"/>
      <c r="PAH828" s="367"/>
      <c r="PAI828" s="367"/>
      <c r="PAJ828" s="367"/>
      <c r="PAK828" s="367"/>
      <c r="PAL828" s="367"/>
      <c r="PAM828" s="367"/>
      <c r="PAN828" s="367"/>
      <c r="PAO828" s="367"/>
      <c r="PAP828" s="367"/>
      <c r="PAQ828" s="367"/>
      <c r="PAR828" s="367"/>
      <c r="PAS828" s="367"/>
      <c r="PAT828" s="367"/>
      <c r="PAU828" s="367"/>
      <c r="PAV828" s="367"/>
      <c r="PAW828" s="367"/>
      <c r="PAX828" s="367"/>
      <c r="PAY828" s="367"/>
      <c r="PAZ828" s="367"/>
      <c r="PBA828" s="367"/>
      <c r="PBB828" s="367"/>
      <c r="PBC828" s="367"/>
      <c r="PBD828" s="367"/>
      <c r="PBE828" s="367"/>
      <c r="PBF828" s="367"/>
      <c r="PBG828" s="367"/>
      <c r="PBH828" s="367"/>
      <c r="PBI828" s="367"/>
      <c r="PBJ828" s="367"/>
      <c r="PBK828" s="367"/>
      <c r="PBL828" s="367"/>
      <c r="PBM828" s="367"/>
      <c r="PBN828" s="367"/>
      <c r="PBO828" s="367"/>
      <c r="PBP828" s="367"/>
      <c r="PBQ828" s="367"/>
      <c r="PBR828" s="367"/>
      <c r="PBS828" s="367"/>
      <c r="PBT828" s="367"/>
      <c r="PBU828" s="367"/>
      <c r="PBV828" s="367"/>
      <c r="PBW828" s="367"/>
      <c r="PBX828" s="367"/>
      <c r="PBY828" s="367"/>
      <c r="PBZ828" s="367"/>
      <c r="PCA828" s="367"/>
      <c r="PCB828" s="367"/>
      <c r="PCC828" s="367"/>
      <c r="PCD828" s="367"/>
      <c r="PCE828" s="367"/>
      <c r="PCF828" s="367"/>
      <c r="PCG828" s="367"/>
      <c r="PCH828" s="367"/>
      <c r="PCI828" s="367"/>
      <c r="PCJ828" s="367"/>
      <c r="PCK828" s="367"/>
      <c r="PCL828" s="367"/>
      <c r="PCM828" s="367"/>
      <c r="PCN828" s="367"/>
      <c r="PCO828" s="367"/>
      <c r="PCP828" s="367"/>
      <c r="PCQ828" s="367"/>
      <c r="PCR828" s="367"/>
      <c r="PCS828" s="367"/>
      <c r="PCT828" s="367"/>
      <c r="PCU828" s="367"/>
      <c r="PCV828" s="367"/>
      <c r="PCW828" s="367"/>
      <c r="PCX828" s="367"/>
      <c r="PCY828" s="367"/>
      <c r="PCZ828" s="367"/>
      <c r="PDA828" s="367"/>
      <c r="PDB828" s="367"/>
      <c r="PDC828" s="367"/>
      <c r="PDD828" s="367"/>
      <c r="PDE828" s="367"/>
      <c r="PDF828" s="367"/>
      <c r="PDG828" s="367"/>
      <c r="PDH828" s="367"/>
      <c r="PDI828" s="367"/>
      <c r="PDJ828" s="367"/>
      <c r="PDK828" s="367"/>
      <c r="PDL828" s="367"/>
      <c r="PDM828" s="367"/>
      <c r="PDN828" s="367"/>
      <c r="PDO828" s="367"/>
      <c r="PDP828" s="367"/>
      <c r="PDQ828" s="367"/>
      <c r="PDR828" s="367"/>
      <c r="PDS828" s="367"/>
      <c r="PDT828" s="367"/>
      <c r="PDU828" s="367"/>
      <c r="PDV828" s="367"/>
      <c r="PDW828" s="367"/>
      <c r="PDX828" s="367"/>
      <c r="PDY828" s="367"/>
      <c r="PDZ828" s="367"/>
      <c r="PEA828" s="367"/>
      <c r="PEB828" s="367"/>
      <c r="PEC828" s="367"/>
      <c r="PED828" s="367"/>
      <c r="PEE828" s="367"/>
      <c r="PEF828" s="367"/>
      <c r="PEG828" s="367"/>
      <c r="PEH828" s="367"/>
      <c r="PEI828" s="367"/>
      <c r="PEJ828" s="367"/>
      <c r="PEK828" s="367"/>
      <c r="PEL828" s="367"/>
      <c r="PEM828" s="367"/>
      <c r="PEN828" s="367"/>
      <c r="PEO828" s="367"/>
      <c r="PEP828" s="367"/>
      <c r="PEQ828" s="367"/>
      <c r="PER828" s="367"/>
      <c r="PES828" s="367"/>
      <c r="PET828" s="367"/>
      <c r="PEU828" s="367"/>
      <c r="PEV828" s="367"/>
      <c r="PEW828" s="367"/>
      <c r="PEX828" s="367"/>
      <c r="PEY828" s="367"/>
      <c r="PEZ828" s="367"/>
      <c r="PFA828" s="367"/>
      <c r="PFB828" s="367"/>
      <c r="PFC828" s="367"/>
      <c r="PFD828" s="367"/>
      <c r="PFE828" s="367"/>
      <c r="PFF828" s="367"/>
      <c r="PFG828" s="367"/>
      <c r="PFH828" s="367"/>
      <c r="PFI828" s="367"/>
      <c r="PFJ828" s="367"/>
      <c r="PFK828" s="367"/>
      <c r="PFL828" s="367"/>
      <c r="PFM828" s="367"/>
      <c r="PFN828" s="367"/>
      <c r="PFO828" s="367"/>
      <c r="PFP828" s="367"/>
      <c r="PFQ828" s="367"/>
      <c r="PFR828" s="367"/>
      <c r="PFS828" s="367"/>
      <c r="PFT828" s="367"/>
      <c r="PFU828" s="367"/>
      <c r="PFV828" s="367"/>
      <c r="PFW828" s="367"/>
      <c r="PFX828" s="367"/>
      <c r="PFY828" s="367"/>
      <c r="PFZ828" s="367"/>
      <c r="PGA828" s="367"/>
      <c r="PGB828" s="367"/>
      <c r="PGC828" s="367"/>
      <c r="PGD828" s="367"/>
      <c r="PGE828" s="367"/>
      <c r="PGF828" s="367"/>
      <c r="PGG828" s="367"/>
      <c r="PGH828" s="367"/>
      <c r="PGI828" s="367"/>
      <c r="PGJ828" s="367"/>
      <c r="PGK828" s="367"/>
      <c r="PGL828" s="367"/>
      <c r="PGM828" s="367"/>
      <c r="PGN828" s="367"/>
      <c r="PGO828" s="367"/>
      <c r="PGP828" s="367"/>
      <c r="PGQ828" s="367"/>
      <c r="PGR828" s="367"/>
      <c r="PGS828" s="367"/>
      <c r="PGT828" s="367"/>
      <c r="PGU828" s="367"/>
      <c r="PGV828" s="367"/>
      <c r="PGW828" s="367"/>
      <c r="PGX828" s="367"/>
      <c r="PGY828" s="367"/>
      <c r="PGZ828" s="367"/>
      <c r="PHA828" s="367"/>
      <c r="PHB828" s="367"/>
      <c r="PHC828" s="367"/>
      <c r="PHD828" s="367"/>
      <c r="PHE828" s="367"/>
      <c r="PHF828" s="367"/>
      <c r="PHG828" s="367"/>
      <c r="PHH828" s="367"/>
      <c r="PHI828" s="367"/>
      <c r="PHJ828" s="367"/>
      <c r="PHK828" s="367"/>
      <c r="PHL828" s="367"/>
      <c r="PHM828" s="367"/>
      <c r="PHN828" s="367"/>
      <c r="PHO828" s="367"/>
      <c r="PHP828" s="367"/>
      <c r="PHQ828" s="367"/>
      <c r="PHR828" s="367"/>
      <c r="PHS828" s="367"/>
      <c r="PHT828" s="367"/>
      <c r="PHU828" s="367"/>
      <c r="PHV828" s="367"/>
      <c r="PHW828" s="367"/>
      <c r="PHX828" s="367"/>
      <c r="PHY828" s="367"/>
      <c r="PHZ828" s="367"/>
      <c r="PIA828" s="367"/>
      <c r="PIB828" s="367"/>
      <c r="PIC828" s="367"/>
      <c r="PID828" s="367"/>
      <c r="PIE828" s="367"/>
      <c r="PIF828" s="367"/>
      <c r="PIG828" s="367"/>
      <c r="PIH828" s="367"/>
      <c r="PII828" s="367"/>
      <c r="PIJ828" s="367"/>
      <c r="PIK828" s="367"/>
      <c r="PIL828" s="367"/>
      <c r="PIM828" s="367"/>
      <c r="PIN828" s="367"/>
      <c r="PIO828" s="367"/>
      <c r="PIP828" s="367"/>
      <c r="PIQ828" s="367"/>
      <c r="PIR828" s="367"/>
      <c r="PIS828" s="367"/>
      <c r="PIT828" s="367"/>
      <c r="PIU828" s="367"/>
      <c r="PIV828" s="367"/>
      <c r="PIW828" s="367"/>
      <c r="PIX828" s="367"/>
      <c r="PIY828" s="367"/>
      <c r="PIZ828" s="367"/>
      <c r="PJA828" s="367"/>
      <c r="PJB828" s="367"/>
      <c r="PJC828" s="367"/>
      <c r="PJD828" s="367"/>
      <c r="PJE828" s="367"/>
      <c r="PJF828" s="367"/>
      <c r="PJG828" s="367"/>
      <c r="PJH828" s="367"/>
      <c r="PJI828" s="367"/>
      <c r="PJJ828" s="367"/>
      <c r="PJK828" s="367"/>
      <c r="PJL828" s="367"/>
      <c r="PJM828" s="367"/>
      <c r="PJN828" s="367"/>
      <c r="PJO828" s="367"/>
      <c r="PJP828" s="367"/>
      <c r="PJQ828" s="367"/>
      <c r="PJR828" s="367"/>
      <c r="PJS828" s="367"/>
      <c r="PJT828" s="367"/>
      <c r="PJU828" s="367"/>
      <c r="PJV828" s="367"/>
      <c r="PJW828" s="367"/>
      <c r="PJX828" s="367"/>
      <c r="PJY828" s="367"/>
      <c r="PJZ828" s="367"/>
      <c r="PKA828" s="367"/>
      <c r="PKB828" s="367"/>
      <c r="PKC828" s="367"/>
      <c r="PKD828" s="367"/>
      <c r="PKE828" s="367"/>
      <c r="PKF828" s="367"/>
      <c r="PKG828" s="367"/>
      <c r="PKH828" s="367"/>
      <c r="PKI828" s="367"/>
      <c r="PKJ828" s="367"/>
      <c r="PKK828" s="367"/>
      <c r="PKL828" s="367"/>
      <c r="PKM828" s="367"/>
      <c r="PKN828" s="367"/>
      <c r="PKO828" s="367"/>
      <c r="PKP828" s="367"/>
      <c r="PKQ828" s="367"/>
      <c r="PKR828" s="367"/>
      <c r="PKS828" s="367"/>
      <c r="PKT828" s="367"/>
      <c r="PKU828" s="367"/>
      <c r="PKV828" s="367"/>
      <c r="PKW828" s="367"/>
      <c r="PKX828" s="367"/>
      <c r="PKY828" s="367"/>
      <c r="PKZ828" s="367"/>
      <c r="PLA828" s="367"/>
      <c r="PLB828" s="367"/>
      <c r="PLC828" s="367"/>
      <c r="PLD828" s="367"/>
      <c r="PLE828" s="367"/>
      <c r="PLF828" s="367"/>
      <c r="PLG828" s="367"/>
      <c r="PLH828" s="367"/>
      <c r="PLI828" s="367"/>
      <c r="PLJ828" s="367"/>
      <c r="PLK828" s="367"/>
      <c r="PLL828" s="367"/>
      <c r="PLM828" s="367"/>
      <c r="PLN828" s="367"/>
      <c r="PLO828" s="367"/>
      <c r="PLP828" s="367"/>
      <c r="PLQ828" s="367"/>
      <c r="PLR828" s="367"/>
      <c r="PLS828" s="367"/>
      <c r="PLT828" s="367"/>
      <c r="PLU828" s="367"/>
      <c r="PLV828" s="367"/>
      <c r="PLW828" s="367"/>
      <c r="PLX828" s="367"/>
      <c r="PLY828" s="367"/>
      <c r="PLZ828" s="367"/>
      <c r="PMA828" s="367"/>
      <c r="PMB828" s="367"/>
      <c r="PMC828" s="367"/>
      <c r="PMD828" s="367"/>
      <c r="PME828" s="367"/>
      <c r="PMF828" s="367"/>
      <c r="PMG828" s="367"/>
      <c r="PMH828" s="367"/>
      <c r="PMI828" s="367"/>
      <c r="PMJ828" s="367"/>
      <c r="PMK828" s="367"/>
      <c r="PML828" s="367"/>
      <c r="PMM828" s="367"/>
      <c r="PMN828" s="367"/>
      <c r="PMO828" s="367"/>
      <c r="PMP828" s="367"/>
      <c r="PMQ828" s="367"/>
      <c r="PMR828" s="367"/>
      <c r="PMS828" s="367"/>
      <c r="PMT828" s="367"/>
      <c r="PMU828" s="367"/>
      <c r="PMV828" s="367"/>
      <c r="PMW828" s="367"/>
      <c r="PMX828" s="367"/>
      <c r="PMY828" s="367"/>
      <c r="PMZ828" s="367"/>
      <c r="PNA828" s="367"/>
      <c r="PNB828" s="367"/>
      <c r="PNC828" s="367"/>
      <c r="PND828" s="367"/>
      <c r="PNE828" s="367"/>
      <c r="PNF828" s="367"/>
      <c r="PNG828" s="367"/>
      <c r="PNH828" s="367"/>
      <c r="PNI828" s="367"/>
      <c r="PNJ828" s="367"/>
      <c r="PNK828" s="367"/>
      <c r="PNL828" s="367"/>
      <c r="PNM828" s="367"/>
      <c r="PNN828" s="367"/>
      <c r="PNO828" s="367"/>
      <c r="PNP828" s="367"/>
      <c r="PNQ828" s="367"/>
      <c r="PNR828" s="367"/>
      <c r="PNS828" s="367"/>
      <c r="PNT828" s="367"/>
      <c r="PNU828" s="367"/>
      <c r="PNV828" s="367"/>
      <c r="PNW828" s="367"/>
      <c r="PNX828" s="367"/>
      <c r="PNY828" s="367"/>
      <c r="PNZ828" s="367"/>
      <c r="POA828" s="367"/>
      <c r="POB828" s="367"/>
      <c r="POC828" s="367"/>
      <c r="POD828" s="367"/>
      <c r="POE828" s="367"/>
      <c r="POF828" s="367"/>
      <c r="POG828" s="367"/>
      <c r="POH828" s="367"/>
      <c r="POI828" s="367"/>
      <c r="POJ828" s="367"/>
      <c r="POK828" s="367"/>
      <c r="POL828" s="367"/>
      <c r="POM828" s="367"/>
      <c r="PON828" s="367"/>
      <c r="POO828" s="367"/>
      <c r="POP828" s="367"/>
      <c r="POQ828" s="367"/>
      <c r="POR828" s="367"/>
      <c r="POS828" s="367"/>
      <c r="POT828" s="367"/>
      <c r="POU828" s="367"/>
      <c r="POV828" s="367"/>
      <c r="POW828" s="367"/>
      <c r="POX828" s="367"/>
      <c r="POY828" s="367"/>
      <c r="POZ828" s="367"/>
      <c r="PPA828" s="367"/>
      <c r="PPB828" s="367"/>
      <c r="PPC828" s="367"/>
      <c r="PPD828" s="367"/>
      <c r="PPE828" s="367"/>
      <c r="PPF828" s="367"/>
      <c r="PPG828" s="367"/>
      <c r="PPH828" s="367"/>
      <c r="PPI828" s="367"/>
      <c r="PPJ828" s="367"/>
      <c r="PPK828" s="367"/>
      <c r="PPL828" s="367"/>
      <c r="PPM828" s="367"/>
      <c r="PPN828" s="367"/>
      <c r="PPO828" s="367"/>
      <c r="PPP828" s="367"/>
      <c r="PPQ828" s="367"/>
      <c r="PPR828" s="367"/>
      <c r="PPS828" s="367"/>
      <c r="PPT828" s="367"/>
      <c r="PPU828" s="367"/>
      <c r="PPV828" s="367"/>
      <c r="PPW828" s="367"/>
      <c r="PPX828" s="367"/>
      <c r="PPY828" s="367"/>
      <c r="PPZ828" s="367"/>
      <c r="PQA828" s="367"/>
      <c r="PQB828" s="367"/>
      <c r="PQC828" s="367"/>
      <c r="PQD828" s="367"/>
      <c r="PQE828" s="367"/>
      <c r="PQF828" s="367"/>
      <c r="PQG828" s="367"/>
      <c r="PQH828" s="367"/>
      <c r="PQI828" s="367"/>
      <c r="PQJ828" s="367"/>
      <c r="PQK828" s="367"/>
      <c r="PQL828" s="367"/>
      <c r="PQM828" s="367"/>
      <c r="PQN828" s="367"/>
      <c r="PQO828" s="367"/>
      <c r="PQP828" s="367"/>
      <c r="PQQ828" s="367"/>
      <c r="PQR828" s="367"/>
      <c r="PQS828" s="367"/>
      <c r="PQT828" s="367"/>
      <c r="PQU828" s="367"/>
      <c r="PQV828" s="367"/>
      <c r="PQW828" s="367"/>
      <c r="PQX828" s="367"/>
      <c r="PQY828" s="367"/>
      <c r="PQZ828" s="367"/>
      <c r="PRA828" s="367"/>
      <c r="PRB828" s="367"/>
      <c r="PRC828" s="367"/>
      <c r="PRD828" s="367"/>
      <c r="PRE828" s="367"/>
      <c r="PRF828" s="367"/>
      <c r="PRG828" s="367"/>
      <c r="PRH828" s="367"/>
      <c r="PRI828" s="367"/>
      <c r="PRJ828" s="367"/>
      <c r="PRK828" s="367"/>
      <c r="PRL828" s="367"/>
      <c r="PRM828" s="367"/>
      <c r="PRN828" s="367"/>
      <c r="PRO828" s="367"/>
      <c r="PRP828" s="367"/>
      <c r="PRQ828" s="367"/>
      <c r="PRR828" s="367"/>
      <c r="PRS828" s="367"/>
      <c r="PRT828" s="367"/>
      <c r="PRU828" s="367"/>
      <c r="PRV828" s="367"/>
      <c r="PRW828" s="367"/>
      <c r="PRX828" s="367"/>
      <c r="PRY828" s="367"/>
      <c r="PRZ828" s="367"/>
      <c r="PSA828" s="367"/>
      <c r="PSB828" s="367"/>
      <c r="PSC828" s="367"/>
      <c r="PSD828" s="367"/>
      <c r="PSE828" s="367"/>
      <c r="PSF828" s="367"/>
      <c r="PSG828" s="367"/>
      <c r="PSH828" s="367"/>
      <c r="PSI828" s="367"/>
      <c r="PSJ828" s="367"/>
      <c r="PSK828" s="367"/>
      <c r="PSL828" s="367"/>
      <c r="PSM828" s="367"/>
      <c r="PSN828" s="367"/>
      <c r="PSO828" s="367"/>
      <c r="PSP828" s="367"/>
      <c r="PSQ828" s="367"/>
      <c r="PSR828" s="367"/>
      <c r="PSS828" s="367"/>
      <c r="PST828" s="367"/>
      <c r="PSU828" s="367"/>
      <c r="PSV828" s="367"/>
      <c r="PSW828" s="367"/>
      <c r="PSX828" s="367"/>
      <c r="PSY828" s="367"/>
      <c r="PSZ828" s="367"/>
      <c r="PTA828" s="367"/>
      <c r="PTB828" s="367"/>
      <c r="PTC828" s="367"/>
      <c r="PTD828" s="367"/>
      <c r="PTE828" s="367"/>
      <c r="PTF828" s="367"/>
      <c r="PTG828" s="367"/>
      <c r="PTH828" s="367"/>
      <c r="PTI828" s="367"/>
      <c r="PTJ828" s="367"/>
      <c r="PTK828" s="367"/>
      <c r="PTL828" s="367"/>
      <c r="PTM828" s="367"/>
      <c r="PTN828" s="367"/>
      <c r="PTO828" s="367"/>
      <c r="PTP828" s="367"/>
      <c r="PTQ828" s="367"/>
      <c r="PTR828" s="367"/>
      <c r="PTS828" s="367"/>
      <c r="PTT828" s="367"/>
      <c r="PTU828" s="367"/>
      <c r="PTV828" s="367"/>
      <c r="PTW828" s="367"/>
      <c r="PTX828" s="367"/>
      <c r="PTY828" s="367"/>
      <c r="PTZ828" s="367"/>
      <c r="PUA828" s="367"/>
      <c r="PUB828" s="367"/>
      <c r="PUC828" s="367"/>
      <c r="PUD828" s="367"/>
      <c r="PUE828" s="367"/>
      <c r="PUF828" s="367"/>
      <c r="PUG828" s="367"/>
      <c r="PUH828" s="367"/>
      <c r="PUI828" s="367"/>
      <c r="PUJ828" s="367"/>
      <c r="PUK828" s="367"/>
      <c r="PUL828" s="367"/>
      <c r="PUM828" s="367"/>
      <c r="PUN828" s="367"/>
      <c r="PUO828" s="367"/>
      <c r="PUP828" s="367"/>
      <c r="PUQ828" s="367"/>
      <c r="PUR828" s="367"/>
      <c r="PUS828" s="367"/>
      <c r="PUT828" s="367"/>
      <c r="PUU828" s="367"/>
      <c r="PUV828" s="367"/>
      <c r="PUW828" s="367"/>
      <c r="PUX828" s="367"/>
      <c r="PUY828" s="367"/>
      <c r="PUZ828" s="367"/>
      <c r="PVA828" s="367"/>
      <c r="PVB828" s="367"/>
      <c r="PVC828" s="367"/>
      <c r="PVD828" s="367"/>
      <c r="PVE828" s="367"/>
      <c r="PVF828" s="367"/>
      <c r="PVG828" s="367"/>
      <c r="PVH828" s="367"/>
      <c r="PVI828" s="367"/>
      <c r="PVJ828" s="367"/>
      <c r="PVK828" s="367"/>
      <c r="PVL828" s="367"/>
      <c r="PVM828" s="367"/>
      <c r="PVN828" s="367"/>
      <c r="PVO828" s="367"/>
      <c r="PVP828" s="367"/>
      <c r="PVQ828" s="367"/>
      <c r="PVR828" s="367"/>
      <c r="PVS828" s="367"/>
      <c r="PVT828" s="367"/>
      <c r="PVU828" s="367"/>
      <c r="PVV828" s="367"/>
      <c r="PVW828" s="367"/>
      <c r="PVX828" s="367"/>
      <c r="PVY828" s="367"/>
      <c r="PVZ828" s="367"/>
      <c r="PWA828" s="367"/>
      <c r="PWB828" s="367"/>
      <c r="PWC828" s="367"/>
      <c r="PWD828" s="367"/>
      <c r="PWE828" s="367"/>
      <c r="PWF828" s="367"/>
      <c r="PWG828" s="367"/>
      <c r="PWH828" s="367"/>
      <c r="PWI828" s="367"/>
      <c r="PWJ828" s="367"/>
      <c r="PWK828" s="367"/>
      <c r="PWL828" s="367"/>
      <c r="PWM828" s="367"/>
      <c r="PWN828" s="367"/>
      <c r="PWO828" s="367"/>
      <c r="PWP828" s="367"/>
      <c r="PWQ828" s="367"/>
      <c r="PWR828" s="367"/>
      <c r="PWS828" s="367"/>
      <c r="PWT828" s="367"/>
      <c r="PWU828" s="367"/>
      <c r="PWV828" s="367"/>
      <c r="PWW828" s="367"/>
      <c r="PWX828" s="367"/>
      <c r="PWY828" s="367"/>
      <c r="PWZ828" s="367"/>
      <c r="PXA828" s="367"/>
      <c r="PXB828" s="367"/>
      <c r="PXC828" s="367"/>
      <c r="PXD828" s="367"/>
      <c r="PXE828" s="367"/>
      <c r="PXF828" s="367"/>
      <c r="PXG828" s="367"/>
      <c r="PXH828" s="367"/>
      <c r="PXI828" s="367"/>
      <c r="PXJ828" s="367"/>
      <c r="PXK828" s="367"/>
      <c r="PXL828" s="367"/>
      <c r="PXM828" s="367"/>
      <c r="PXN828" s="367"/>
      <c r="PXO828" s="367"/>
      <c r="PXP828" s="367"/>
      <c r="PXQ828" s="367"/>
      <c r="PXR828" s="367"/>
      <c r="PXS828" s="367"/>
      <c r="PXT828" s="367"/>
      <c r="PXU828" s="367"/>
      <c r="PXV828" s="367"/>
      <c r="PXW828" s="367"/>
      <c r="PXX828" s="367"/>
      <c r="PXY828" s="367"/>
      <c r="PXZ828" s="367"/>
      <c r="PYA828" s="367"/>
      <c r="PYB828" s="367"/>
      <c r="PYC828" s="367"/>
      <c r="PYD828" s="367"/>
      <c r="PYE828" s="367"/>
      <c r="PYF828" s="367"/>
      <c r="PYG828" s="367"/>
      <c r="PYH828" s="367"/>
      <c r="PYI828" s="367"/>
      <c r="PYJ828" s="367"/>
      <c r="PYK828" s="367"/>
      <c r="PYL828" s="367"/>
      <c r="PYM828" s="367"/>
      <c r="PYN828" s="367"/>
      <c r="PYO828" s="367"/>
      <c r="PYP828" s="367"/>
      <c r="PYQ828" s="367"/>
      <c r="PYR828" s="367"/>
      <c r="PYS828" s="367"/>
      <c r="PYT828" s="367"/>
      <c r="PYU828" s="367"/>
      <c r="PYV828" s="367"/>
      <c r="PYW828" s="367"/>
      <c r="PYX828" s="367"/>
      <c r="PYY828" s="367"/>
      <c r="PYZ828" s="367"/>
      <c r="PZA828" s="367"/>
      <c r="PZB828" s="367"/>
      <c r="PZC828" s="367"/>
      <c r="PZD828" s="367"/>
      <c r="PZE828" s="367"/>
      <c r="PZF828" s="367"/>
      <c r="PZG828" s="367"/>
      <c r="PZH828" s="367"/>
      <c r="PZI828" s="367"/>
      <c r="PZJ828" s="367"/>
      <c r="PZK828" s="367"/>
      <c r="PZL828" s="367"/>
      <c r="PZM828" s="367"/>
      <c r="PZN828" s="367"/>
      <c r="PZO828" s="367"/>
      <c r="PZP828" s="367"/>
      <c r="PZQ828" s="367"/>
      <c r="PZR828" s="367"/>
      <c r="PZS828" s="367"/>
      <c r="PZT828" s="367"/>
      <c r="PZU828" s="367"/>
      <c r="PZV828" s="367"/>
      <c r="PZW828" s="367"/>
      <c r="PZX828" s="367"/>
      <c r="PZY828" s="367"/>
      <c r="PZZ828" s="367"/>
      <c r="QAA828" s="367"/>
      <c r="QAB828" s="367"/>
      <c r="QAC828" s="367"/>
      <c r="QAD828" s="367"/>
      <c r="QAE828" s="367"/>
      <c r="QAF828" s="367"/>
      <c r="QAG828" s="367"/>
      <c r="QAH828" s="367"/>
      <c r="QAI828" s="367"/>
      <c r="QAJ828" s="367"/>
      <c r="QAK828" s="367"/>
      <c r="QAL828" s="367"/>
      <c r="QAM828" s="367"/>
      <c r="QAN828" s="367"/>
      <c r="QAO828" s="367"/>
      <c r="QAP828" s="367"/>
      <c r="QAQ828" s="367"/>
      <c r="QAR828" s="367"/>
      <c r="QAS828" s="367"/>
      <c r="QAT828" s="367"/>
      <c r="QAU828" s="367"/>
      <c r="QAV828" s="367"/>
      <c r="QAW828" s="367"/>
      <c r="QAX828" s="367"/>
      <c r="QAY828" s="367"/>
      <c r="QAZ828" s="367"/>
      <c r="QBA828" s="367"/>
      <c r="QBB828" s="367"/>
      <c r="QBC828" s="367"/>
      <c r="QBD828" s="367"/>
      <c r="QBE828" s="367"/>
      <c r="QBF828" s="367"/>
      <c r="QBG828" s="367"/>
      <c r="QBH828" s="367"/>
      <c r="QBI828" s="367"/>
      <c r="QBJ828" s="367"/>
      <c r="QBK828" s="367"/>
      <c r="QBL828" s="367"/>
      <c r="QBM828" s="367"/>
      <c r="QBN828" s="367"/>
      <c r="QBO828" s="367"/>
      <c r="QBP828" s="367"/>
      <c r="QBQ828" s="367"/>
      <c r="QBR828" s="367"/>
      <c r="QBS828" s="367"/>
      <c r="QBT828" s="367"/>
      <c r="QBU828" s="367"/>
      <c r="QBV828" s="367"/>
      <c r="QBW828" s="367"/>
      <c r="QBX828" s="367"/>
      <c r="QBY828" s="367"/>
      <c r="QBZ828" s="367"/>
      <c r="QCA828" s="367"/>
      <c r="QCB828" s="367"/>
      <c r="QCC828" s="367"/>
      <c r="QCD828" s="367"/>
      <c r="QCE828" s="367"/>
      <c r="QCF828" s="367"/>
      <c r="QCG828" s="367"/>
      <c r="QCH828" s="367"/>
      <c r="QCI828" s="367"/>
      <c r="QCJ828" s="367"/>
      <c r="QCK828" s="367"/>
      <c r="QCL828" s="367"/>
      <c r="QCM828" s="367"/>
      <c r="QCN828" s="367"/>
      <c r="QCO828" s="367"/>
      <c r="QCP828" s="367"/>
      <c r="QCQ828" s="367"/>
      <c r="QCR828" s="367"/>
      <c r="QCS828" s="367"/>
      <c r="QCT828" s="367"/>
      <c r="QCU828" s="367"/>
      <c r="QCV828" s="367"/>
      <c r="QCW828" s="367"/>
      <c r="QCX828" s="367"/>
      <c r="QCY828" s="367"/>
      <c r="QCZ828" s="367"/>
      <c r="QDA828" s="367"/>
      <c r="QDB828" s="367"/>
      <c r="QDC828" s="367"/>
      <c r="QDD828" s="367"/>
      <c r="QDE828" s="367"/>
      <c r="QDF828" s="367"/>
      <c r="QDG828" s="367"/>
      <c r="QDH828" s="367"/>
      <c r="QDI828" s="367"/>
      <c r="QDJ828" s="367"/>
      <c r="QDK828" s="367"/>
      <c r="QDL828" s="367"/>
      <c r="QDM828" s="367"/>
      <c r="QDN828" s="367"/>
      <c r="QDO828" s="367"/>
      <c r="QDP828" s="367"/>
      <c r="QDQ828" s="367"/>
      <c r="QDR828" s="367"/>
      <c r="QDS828" s="367"/>
      <c r="QDT828" s="367"/>
      <c r="QDU828" s="367"/>
      <c r="QDV828" s="367"/>
      <c r="QDW828" s="367"/>
      <c r="QDX828" s="367"/>
      <c r="QDY828" s="367"/>
      <c r="QDZ828" s="367"/>
      <c r="QEA828" s="367"/>
      <c r="QEB828" s="367"/>
      <c r="QEC828" s="367"/>
      <c r="QED828" s="367"/>
      <c r="QEE828" s="367"/>
      <c r="QEF828" s="367"/>
      <c r="QEG828" s="367"/>
      <c r="QEH828" s="367"/>
      <c r="QEI828" s="367"/>
      <c r="QEJ828" s="367"/>
      <c r="QEK828" s="367"/>
      <c r="QEL828" s="367"/>
      <c r="QEM828" s="367"/>
      <c r="QEN828" s="367"/>
      <c r="QEO828" s="367"/>
      <c r="QEP828" s="367"/>
      <c r="QEQ828" s="367"/>
      <c r="QER828" s="367"/>
      <c r="QES828" s="367"/>
      <c r="QET828" s="367"/>
      <c r="QEU828" s="367"/>
      <c r="QEV828" s="367"/>
      <c r="QEW828" s="367"/>
      <c r="QEX828" s="367"/>
      <c r="QEY828" s="367"/>
      <c r="QEZ828" s="367"/>
      <c r="QFA828" s="367"/>
      <c r="QFB828" s="367"/>
      <c r="QFC828" s="367"/>
      <c r="QFD828" s="367"/>
      <c r="QFE828" s="367"/>
      <c r="QFF828" s="367"/>
      <c r="QFG828" s="367"/>
      <c r="QFH828" s="367"/>
      <c r="QFI828" s="367"/>
      <c r="QFJ828" s="367"/>
      <c r="QFK828" s="367"/>
      <c r="QFL828" s="367"/>
      <c r="QFM828" s="367"/>
      <c r="QFN828" s="367"/>
      <c r="QFO828" s="367"/>
      <c r="QFP828" s="367"/>
      <c r="QFQ828" s="367"/>
      <c r="QFR828" s="367"/>
      <c r="QFS828" s="367"/>
      <c r="QFT828" s="367"/>
      <c r="QFU828" s="367"/>
      <c r="QFV828" s="367"/>
      <c r="QFW828" s="367"/>
      <c r="QFX828" s="367"/>
      <c r="QFY828" s="367"/>
      <c r="QFZ828" s="367"/>
      <c r="QGA828" s="367"/>
      <c r="QGB828" s="367"/>
      <c r="QGC828" s="367"/>
      <c r="QGD828" s="367"/>
      <c r="QGE828" s="367"/>
      <c r="QGF828" s="367"/>
      <c r="QGG828" s="367"/>
      <c r="QGH828" s="367"/>
      <c r="QGI828" s="367"/>
      <c r="QGJ828" s="367"/>
      <c r="QGK828" s="367"/>
      <c r="QGL828" s="367"/>
      <c r="QGM828" s="367"/>
      <c r="QGN828" s="367"/>
      <c r="QGO828" s="367"/>
      <c r="QGP828" s="367"/>
      <c r="QGQ828" s="367"/>
      <c r="QGR828" s="367"/>
      <c r="QGS828" s="367"/>
      <c r="QGT828" s="367"/>
      <c r="QGU828" s="367"/>
      <c r="QGV828" s="367"/>
      <c r="QGW828" s="367"/>
      <c r="QGX828" s="367"/>
      <c r="QGY828" s="367"/>
      <c r="QGZ828" s="367"/>
      <c r="QHA828" s="367"/>
      <c r="QHB828" s="367"/>
      <c r="QHC828" s="367"/>
      <c r="QHD828" s="367"/>
      <c r="QHE828" s="367"/>
      <c r="QHF828" s="367"/>
      <c r="QHG828" s="367"/>
      <c r="QHH828" s="367"/>
      <c r="QHI828" s="367"/>
      <c r="QHJ828" s="367"/>
      <c r="QHK828" s="367"/>
      <c r="QHL828" s="367"/>
      <c r="QHM828" s="367"/>
      <c r="QHN828" s="367"/>
      <c r="QHO828" s="367"/>
      <c r="QHP828" s="367"/>
      <c r="QHQ828" s="367"/>
      <c r="QHR828" s="367"/>
      <c r="QHS828" s="367"/>
      <c r="QHT828" s="367"/>
      <c r="QHU828" s="367"/>
      <c r="QHV828" s="367"/>
      <c r="QHW828" s="367"/>
      <c r="QHX828" s="367"/>
      <c r="QHY828" s="367"/>
      <c r="QHZ828" s="367"/>
      <c r="QIA828" s="367"/>
      <c r="QIB828" s="367"/>
      <c r="QIC828" s="367"/>
      <c r="QID828" s="367"/>
      <c r="QIE828" s="367"/>
      <c r="QIF828" s="367"/>
      <c r="QIG828" s="367"/>
      <c r="QIH828" s="367"/>
      <c r="QII828" s="367"/>
      <c r="QIJ828" s="367"/>
      <c r="QIK828" s="367"/>
      <c r="QIL828" s="367"/>
      <c r="QIM828" s="367"/>
      <c r="QIN828" s="367"/>
      <c r="QIO828" s="367"/>
      <c r="QIP828" s="367"/>
      <c r="QIQ828" s="367"/>
      <c r="QIR828" s="367"/>
      <c r="QIS828" s="367"/>
      <c r="QIT828" s="367"/>
      <c r="QIU828" s="367"/>
      <c r="QIV828" s="367"/>
      <c r="QIW828" s="367"/>
      <c r="QIX828" s="367"/>
      <c r="QIY828" s="367"/>
      <c r="QIZ828" s="367"/>
      <c r="QJA828" s="367"/>
      <c r="QJB828" s="367"/>
      <c r="QJC828" s="367"/>
      <c r="QJD828" s="367"/>
      <c r="QJE828" s="367"/>
      <c r="QJF828" s="367"/>
      <c r="QJG828" s="367"/>
      <c r="QJH828" s="367"/>
      <c r="QJI828" s="367"/>
      <c r="QJJ828" s="367"/>
      <c r="QJK828" s="367"/>
      <c r="QJL828" s="367"/>
      <c r="QJM828" s="367"/>
      <c r="QJN828" s="367"/>
      <c r="QJO828" s="367"/>
      <c r="QJP828" s="367"/>
      <c r="QJQ828" s="367"/>
      <c r="QJR828" s="367"/>
      <c r="QJS828" s="367"/>
      <c r="QJT828" s="367"/>
      <c r="QJU828" s="367"/>
      <c r="QJV828" s="367"/>
      <c r="QJW828" s="367"/>
      <c r="QJX828" s="367"/>
      <c r="QJY828" s="367"/>
      <c r="QJZ828" s="367"/>
      <c r="QKA828" s="367"/>
      <c r="QKB828" s="367"/>
      <c r="QKC828" s="367"/>
      <c r="QKD828" s="367"/>
      <c r="QKE828" s="367"/>
      <c r="QKF828" s="367"/>
      <c r="QKG828" s="367"/>
      <c r="QKH828" s="367"/>
      <c r="QKI828" s="367"/>
      <c r="QKJ828" s="367"/>
      <c r="QKK828" s="367"/>
      <c r="QKL828" s="367"/>
      <c r="QKM828" s="367"/>
      <c r="QKN828" s="367"/>
      <c r="QKO828" s="367"/>
      <c r="QKP828" s="367"/>
      <c r="QKQ828" s="367"/>
      <c r="QKR828" s="367"/>
      <c r="QKS828" s="367"/>
      <c r="QKT828" s="367"/>
      <c r="QKU828" s="367"/>
      <c r="QKV828" s="367"/>
      <c r="QKW828" s="367"/>
      <c r="QKX828" s="367"/>
      <c r="QKY828" s="367"/>
      <c r="QKZ828" s="367"/>
      <c r="QLA828" s="367"/>
      <c r="QLB828" s="367"/>
      <c r="QLC828" s="367"/>
      <c r="QLD828" s="367"/>
      <c r="QLE828" s="367"/>
      <c r="QLF828" s="367"/>
      <c r="QLG828" s="367"/>
      <c r="QLH828" s="367"/>
      <c r="QLI828" s="367"/>
      <c r="QLJ828" s="367"/>
      <c r="QLK828" s="367"/>
      <c r="QLL828" s="367"/>
      <c r="QLM828" s="367"/>
      <c r="QLN828" s="367"/>
      <c r="QLO828" s="367"/>
      <c r="QLP828" s="367"/>
      <c r="QLQ828" s="367"/>
      <c r="QLR828" s="367"/>
      <c r="QLS828" s="367"/>
      <c r="QLT828" s="367"/>
      <c r="QLU828" s="367"/>
      <c r="QLV828" s="367"/>
      <c r="QLW828" s="367"/>
      <c r="QLX828" s="367"/>
      <c r="QLY828" s="367"/>
      <c r="QLZ828" s="367"/>
      <c r="QMA828" s="367"/>
      <c r="QMB828" s="367"/>
      <c r="QMC828" s="367"/>
      <c r="QMD828" s="367"/>
      <c r="QME828" s="367"/>
      <c r="QMF828" s="367"/>
      <c r="QMG828" s="367"/>
      <c r="QMH828" s="367"/>
      <c r="QMI828" s="367"/>
      <c r="QMJ828" s="367"/>
      <c r="QMK828" s="367"/>
      <c r="QML828" s="367"/>
      <c r="QMM828" s="367"/>
      <c r="QMN828" s="367"/>
      <c r="QMO828" s="367"/>
      <c r="QMP828" s="367"/>
      <c r="QMQ828" s="367"/>
      <c r="QMR828" s="367"/>
      <c r="QMS828" s="367"/>
      <c r="QMT828" s="367"/>
      <c r="QMU828" s="367"/>
      <c r="QMV828" s="367"/>
      <c r="QMW828" s="367"/>
      <c r="QMX828" s="367"/>
      <c r="QMY828" s="367"/>
      <c r="QMZ828" s="367"/>
      <c r="QNA828" s="367"/>
      <c r="QNB828" s="367"/>
      <c r="QNC828" s="367"/>
      <c r="QND828" s="367"/>
      <c r="QNE828" s="367"/>
      <c r="QNF828" s="367"/>
      <c r="QNG828" s="367"/>
      <c r="QNH828" s="367"/>
      <c r="QNI828" s="367"/>
      <c r="QNJ828" s="367"/>
      <c r="QNK828" s="367"/>
      <c r="QNL828" s="367"/>
      <c r="QNM828" s="367"/>
      <c r="QNN828" s="367"/>
      <c r="QNO828" s="367"/>
      <c r="QNP828" s="367"/>
      <c r="QNQ828" s="367"/>
      <c r="QNR828" s="367"/>
      <c r="QNS828" s="367"/>
      <c r="QNT828" s="367"/>
      <c r="QNU828" s="367"/>
      <c r="QNV828" s="367"/>
      <c r="QNW828" s="367"/>
      <c r="QNX828" s="367"/>
      <c r="QNY828" s="367"/>
      <c r="QNZ828" s="367"/>
      <c r="QOA828" s="367"/>
      <c r="QOB828" s="367"/>
      <c r="QOC828" s="367"/>
      <c r="QOD828" s="367"/>
      <c r="QOE828" s="367"/>
      <c r="QOF828" s="367"/>
      <c r="QOG828" s="367"/>
      <c r="QOH828" s="367"/>
      <c r="QOI828" s="367"/>
      <c r="QOJ828" s="367"/>
      <c r="QOK828" s="367"/>
      <c r="QOL828" s="367"/>
      <c r="QOM828" s="367"/>
      <c r="QON828" s="367"/>
      <c r="QOO828" s="367"/>
      <c r="QOP828" s="367"/>
      <c r="QOQ828" s="367"/>
      <c r="QOR828" s="367"/>
      <c r="QOS828" s="367"/>
      <c r="QOT828" s="367"/>
      <c r="QOU828" s="367"/>
      <c r="QOV828" s="367"/>
      <c r="QOW828" s="367"/>
      <c r="QOX828" s="367"/>
      <c r="QOY828" s="367"/>
      <c r="QOZ828" s="367"/>
      <c r="QPA828" s="367"/>
      <c r="QPB828" s="367"/>
      <c r="QPC828" s="367"/>
      <c r="QPD828" s="367"/>
      <c r="QPE828" s="367"/>
      <c r="QPF828" s="367"/>
      <c r="QPG828" s="367"/>
      <c r="QPH828" s="367"/>
      <c r="QPI828" s="367"/>
      <c r="QPJ828" s="367"/>
      <c r="QPK828" s="367"/>
      <c r="QPL828" s="367"/>
      <c r="QPM828" s="367"/>
      <c r="QPN828" s="367"/>
      <c r="QPO828" s="367"/>
      <c r="QPP828" s="367"/>
      <c r="QPQ828" s="367"/>
      <c r="QPR828" s="367"/>
      <c r="QPS828" s="367"/>
      <c r="QPT828" s="367"/>
      <c r="QPU828" s="367"/>
      <c r="QPV828" s="367"/>
      <c r="QPW828" s="367"/>
      <c r="QPX828" s="367"/>
      <c r="QPY828" s="367"/>
      <c r="QPZ828" s="367"/>
      <c r="QQA828" s="367"/>
      <c r="QQB828" s="367"/>
      <c r="QQC828" s="367"/>
      <c r="QQD828" s="367"/>
      <c r="QQE828" s="367"/>
      <c r="QQF828" s="367"/>
      <c r="QQG828" s="367"/>
      <c r="QQH828" s="367"/>
      <c r="QQI828" s="367"/>
      <c r="QQJ828" s="367"/>
      <c r="QQK828" s="367"/>
      <c r="QQL828" s="367"/>
      <c r="QQM828" s="367"/>
      <c r="QQN828" s="367"/>
      <c r="QQO828" s="367"/>
      <c r="QQP828" s="367"/>
      <c r="QQQ828" s="367"/>
      <c r="QQR828" s="367"/>
      <c r="QQS828" s="367"/>
      <c r="QQT828" s="367"/>
      <c r="QQU828" s="367"/>
      <c r="QQV828" s="367"/>
      <c r="QQW828" s="367"/>
      <c r="QQX828" s="367"/>
      <c r="QQY828" s="367"/>
      <c r="QQZ828" s="367"/>
      <c r="QRA828" s="367"/>
      <c r="QRB828" s="367"/>
      <c r="QRC828" s="367"/>
      <c r="QRD828" s="367"/>
      <c r="QRE828" s="367"/>
      <c r="QRF828" s="367"/>
      <c r="QRG828" s="367"/>
      <c r="QRH828" s="367"/>
      <c r="QRI828" s="367"/>
      <c r="QRJ828" s="367"/>
      <c r="QRK828" s="367"/>
      <c r="QRL828" s="367"/>
      <c r="QRM828" s="367"/>
      <c r="QRN828" s="367"/>
      <c r="QRO828" s="367"/>
      <c r="QRP828" s="367"/>
      <c r="QRQ828" s="367"/>
      <c r="QRR828" s="367"/>
      <c r="QRS828" s="367"/>
      <c r="QRT828" s="367"/>
      <c r="QRU828" s="367"/>
      <c r="QRV828" s="367"/>
      <c r="QRW828" s="367"/>
      <c r="QRX828" s="367"/>
      <c r="QRY828" s="367"/>
      <c r="QRZ828" s="367"/>
      <c r="QSA828" s="367"/>
      <c r="QSB828" s="367"/>
      <c r="QSC828" s="367"/>
      <c r="QSD828" s="367"/>
      <c r="QSE828" s="367"/>
      <c r="QSF828" s="367"/>
      <c r="QSG828" s="367"/>
      <c r="QSH828" s="367"/>
      <c r="QSI828" s="367"/>
      <c r="QSJ828" s="367"/>
      <c r="QSK828" s="367"/>
      <c r="QSL828" s="367"/>
      <c r="QSM828" s="367"/>
      <c r="QSN828" s="367"/>
      <c r="QSO828" s="367"/>
      <c r="QSP828" s="367"/>
      <c r="QSQ828" s="367"/>
      <c r="QSR828" s="367"/>
      <c r="QSS828" s="367"/>
      <c r="QST828" s="367"/>
      <c r="QSU828" s="367"/>
      <c r="QSV828" s="367"/>
      <c r="QSW828" s="367"/>
      <c r="QSX828" s="367"/>
      <c r="QSY828" s="367"/>
      <c r="QSZ828" s="367"/>
      <c r="QTA828" s="367"/>
      <c r="QTB828" s="367"/>
      <c r="QTC828" s="367"/>
      <c r="QTD828" s="367"/>
      <c r="QTE828" s="367"/>
      <c r="QTF828" s="367"/>
      <c r="QTG828" s="367"/>
      <c r="QTH828" s="367"/>
      <c r="QTI828" s="367"/>
      <c r="QTJ828" s="367"/>
      <c r="QTK828" s="367"/>
      <c r="QTL828" s="367"/>
      <c r="QTM828" s="367"/>
      <c r="QTN828" s="367"/>
      <c r="QTO828" s="367"/>
      <c r="QTP828" s="367"/>
      <c r="QTQ828" s="367"/>
      <c r="QTR828" s="367"/>
      <c r="QTS828" s="367"/>
      <c r="QTT828" s="367"/>
      <c r="QTU828" s="367"/>
      <c r="QTV828" s="367"/>
      <c r="QTW828" s="367"/>
      <c r="QTX828" s="367"/>
      <c r="QTY828" s="367"/>
      <c r="QTZ828" s="367"/>
      <c r="QUA828" s="367"/>
      <c r="QUB828" s="367"/>
      <c r="QUC828" s="367"/>
      <c r="QUD828" s="367"/>
      <c r="QUE828" s="367"/>
      <c r="QUF828" s="367"/>
      <c r="QUG828" s="367"/>
      <c r="QUH828" s="367"/>
      <c r="QUI828" s="367"/>
      <c r="QUJ828" s="367"/>
      <c r="QUK828" s="367"/>
      <c r="QUL828" s="367"/>
      <c r="QUM828" s="367"/>
      <c r="QUN828" s="367"/>
      <c r="QUO828" s="367"/>
      <c r="QUP828" s="367"/>
      <c r="QUQ828" s="367"/>
      <c r="QUR828" s="367"/>
      <c r="QUS828" s="367"/>
      <c r="QUT828" s="367"/>
      <c r="QUU828" s="367"/>
      <c r="QUV828" s="367"/>
      <c r="QUW828" s="367"/>
      <c r="QUX828" s="367"/>
      <c r="QUY828" s="367"/>
      <c r="QUZ828" s="367"/>
      <c r="QVA828" s="367"/>
      <c r="QVB828" s="367"/>
      <c r="QVC828" s="367"/>
      <c r="QVD828" s="367"/>
      <c r="QVE828" s="367"/>
      <c r="QVF828" s="367"/>
      <c r="QVG828" s="367"/>
      <c r="QVH828" s="367"/>
      <c r="QVI828" s="367"/>
      <c r="QVJ828" s="367"/>
      <c r="QVK828" s="367"/>
      <c r="QVL828" s="367"/>
      <c r="QVM828" s="367"/>
      <c r="QVN828" s="367"/>
      <c r="QVO828" s="367"/>
      <c r="QVP828" s="367"/>
      <c r="QVQ828" s="367"/>
      <c r="QVR828" s="367"/>
      <c r="QVS828" s="367"/>
      <c r="QVT828" s="367"/>
      <c r="QVU828" s="367"/>
      <c r="QVV828" s="367"/>
      <c r="QVW828" s="367"/>
      <c r="QVX828" s="367"/>
      <c r="QVY828" s="367"/>
      <c r="QVZ828" s="367"/>
      <c r="QWA828" s="367"/>
      <c r="QWB828" s="367"/>
      <c r="QWC828" s="367"/>
      <c r="QWD828" s="367"/>
      <c r="QWE828" s="367"/>
      <c r="QWF828" s="367"/>
      <c r="QWG828" s="367"/>
      <c r="QWH828" s="367"/>
      <c r="QWI828" s="367"/>
      <c r="QWJ828" s="367"/>
      <c r="QWK828" s="367"/>
      <c r="QWL828" s="367"/>
      <c r="QWM828" s="367"/>
      <c r="QWN828" s="367"/>
      <c r="QWO828" s="367"/>
      <c r="QWP828" s="367"/>
      <c r="QWQ828" s="367"/>
      <c r="QWR828" s="367"/>
      <c r="QWS828" s="367"/>
      <c r="QWT828" s="367"/>
      <c r="QWU828" s="367"/>
      <c r="QWV828" s="367"/>
      <c r="QWW828" s="367"/>
      <c r="QWX828" s="367"/>
      <c r="QWY828" s="367"/>
      <c r="QWZ828" s="367"/>
      <c r="QXA828" s="367"/>
      <c r="QXB828" s="367"/>
      <c r="QXC828" s="367"/>
      <c r="QXD828" s="367"/>
      <c r="QXE828" s="367"/>
      <c r="QXF828" s="367"/>
      <c r="QXG828" s="367"/>
      <c r="QXH828" s="367"/>
      <c r="QXI828" s="367"/>
      <c r="QXJ828" s="367"/>
      <c r="QXK828" s="367"/>
      <c r="QXL828" s="367"/>
      <c r="QXM828" s="367"/>
      <c r="QXN828" s="367"/>
      <c r="QXO828" s="367"/>
      <c r="QXP828" s="367"/>
      <c r="QXQ828" s="367"/>
      <c r="QXR828" s="367"/>
      <c r="QXS828" s="367"/>
      <c r="QXT828" s="367"/>
      <c r="QXU828" s="367"/>
      <c r="QXV828" s="367"/>
      <c r="QXW828" s="367"/>
      <c r="QXX828" s="367"/>
      <c r="QXY828" s="367"/>
      <c r="QXZ828" s="367"/>
      <c r="QYA828" s="367"/>
      <c r="QYB828" s="367"/>
      <c r="QYC828" s="367"/>
      <c r="QYD828" s="367"/>
      <c r="QYE828" s="367"/>
      <c r="QYF828" s="367"/>
      <c r="QYG828" s="367"/>
      <c r="QYH828" s="367"/>
      <c r="QYI828" s="367"/>
      <c r="QYJ828" s="367"/>
      <c r="QYK828" s="367"/>
      <c r="QYL828" s="367"/>
      <c r="QYM828" s="367"/>
      <c r="QYN828" s="367"/>
      <c r="QYO828" s="367"/>
      <c r="QYP828" s="367"/>
      <c r="QYQ828" s="367"/>
      <c r="QYR828" s="367"/>
      <c r="QYS828" s="367"/>
      <c r="QYT828" s="367"/>
      <c r="QYU828" s="367"/>
      <c r="QYV828" s="367"/>
      <c r="QYW828" s="367"/>
      <c r="QYX828" s="367"/>
      <c r="QYY828" s="367"/>
      <c r="QYZ828" s="367"/>
      <c r="QZA828" s="367"/>
      <c r="QZB828" s="367"/>
      <c r="QZC828" s="367"/>
      <c r="QZD828" s="367"/>
      <c r="QZE828" s="367"/>
      <c r="QZF828" s="367"/>
      <c r="QZG828" s="367"/>
      <c r="QZH828" s="367"/>
      <c r="QZI828" s="367"/>
      <c r="QZJ828" s="367"/>
      <c r="QZK828" s="367"/>
      <c r="QZL828" s="367"/>
      <c r="QZM828" s="367"/>
      <c r="QZN828" s="367"/>
      <c r="QZO828" s="367"/>
      <c r="QZP828" s="367"/>
      <c r="QZQ828" s="367"/>
      <c r="QZR828" s="367"/>
      <c r="QZS828" s="367"/>
      <c r="QZT828" s="367"/>
      <c r="QZU828" s="367"/>
      <c r="QZV828" s="367"/>
      <c r="QZW828" s="367"/>
      <c r="QZX828" s="367"/>
      <c r="QZY828" s="367"/>
      <c r="QZZ828" s="367"/>
      <c r="RAA828" s="367"/>
      <c r="RAB828" s="367"/>
      <c r="RAC828" s="367"/>
      <c r="RAD828" s="367"/>
      <c r="RAE828" s="367"/>
      <c r="RAF828" s="367"/>
      <c r="RAG828" s="367"/>
      <c r="RAH828" s="367"/>
      <c r="RAI828" s="367"/>
      <c r="RAJ828" s="367"/>
      <c r="RAK828" s="367"/>
      <c r="RAL828" s="367"/>
      <c r="RAM828" s="367"/>
      <c r="RAN828" s="367"/>
      <c r="RAO828" s="367"/>
      <c r="RAP828" s="367"/>
      <c r="RAQ828" s="367"/>
      <c r="RAR828" s="367"/>
      <c r="RAS828" s="367"/>
      <c r="RAT828" s="367"/>
      <c r="RAU828" s="367"/>
      <c r="RAV828" s="367"/>
      <c r="RAW828" s="367"/>
      <c r="RAX828" s="367"/>
      <c r="RAY828" s="367"/>
      <c r="RAZ828" s="367"/>
      <c r="RBA828" s="367"/>
      <c r="RBB828" s="367"/>
      <c r="RBC828" s="367"/>
      <c r="RBD828" s="367"/>
      <c r="RBE828" s="367"/>
      <c r="RBF828" s="367"/>
      <c r="RBG828" s="367"/>
      <c r="RBH828" s="367"/>
      <c r="RBI828" s="367"/>
      <c r="RBJ828" s="367"/>
      <c r="RBK828" s="367"/>
      <c r="RBL828" s="367"/>
      <c r="RBM828" s="367"/>
      <c r="RBN828" s="367"/>
      <c r="RBO828" s="367"/>
      <c r="RBP828" s="367"/>
      <c r="RBQ828" s="367"/>
      <c r="RBR828" s="367"/>
      <c r="RBS828" s="367"/>
      <c r="RBT828" s="367"/>
      <c r="RBU828" s="367"/>
      <c r="RBV828" s="367"/>
      <c r="RBW828" s="367"/>
      <c r="RBX828" s="367"/>
      <c r="RBY828" s="367"/>
      <c r="RBZ828" s="367"/>
      <c r="RCA828" s="367"/>
      <c r="RCB828" s="367"/>
      <c r="RCC828" s="367"/>
      <c r="RCD828" s="367"/>
      <c r="RCE828" s="367"/>
      <c r="RCF828" s="367"/>
      <c r="RCG828" s="367"/>
      <c r="RCH828" s="367"/>
      <c r="RCI828" s="367"/>
      <c r="RCJ828" s="367"/>
      <c r="RCK828" s="367"/>
      <c r="RCL828" s="367"/>
      <c r="RCM828" s="367"/>
      <c r="RCN828" s="367"/>
      <c r="RCO828" s="367"/>
      <c r="RCP828" s="367"/>
      <c r="RCQ828" s="367"/>
      <c r="RCR828" s="367"/>
      <c r="RCS828" s="367"/>
      <c r="RCT828" s="367"/>
      <c r="RCU828" s="367"/>
      <c r="RCV828" s="367"/>
      <c r="RCW828" s="367"/>
      <c r="RCX828" s="367"/>
      <c r="RCY828" s="367"/>
      <c r="RCZ828" s="367"/>
      <c r="RDA828" s="367"/>
      <c r="RDB828" s="367"/>
      <c r="RDC828" s="367"/>
      <c r="RDD828" s="367"/>
      <c r="RDE828" s="367"/>
      <c r="RDF828" s="367"/>
      <c r="RDG828" s="367"/>
      <c r="RDH828" s="367"/>
      <c r="RDI828" s="367"/>
      <c r="RDJ828" s="367"/>
      <c r="RDK828" s="367"/>
      <c r="RDL828" s="367"/>
      <c r="RDM828" s="367"/>
      <c r="RDN828" s="367"/>
      <c r="RDO828" s="367"/>
      <c r="RDP828" s="367"/>
      <c r="RDQ828" s="367"/>
      <c r="RDR828" s="367"/>
      <c r="RDS828" s="367"/>
      <c r="RDT828" s="367"/>
      <c r="RDU828" s="367"/>
      <c r="RDV828" s="367"/>
      <c r="RDW828" s="367"/>
      <c r="RDX828" s="367"/>
      <c r="RDY828" s="367"/>
      <c r="RDZ828" s="367"/>
      <c r="REA828" s="367"/>
      <c r="REB828" s="367"/>
      <c r="REC828" s="367"/>
      <c r="RED828" s="367"/>
      <c r="REE828" s="367"/>
      <c r="REF828" s="367"/>
      <c r="REG828" s="367"/>
      <c r="REH828" s="367"/>
      <c r="REI828" s="367"/>
      <c r="REJ828" s="367"/>
      <c r="REK828" s="367"/>
      <c r="REL828" s="367"/>
      <c r="REM828" s="367"/>
      <c r="REN828" s="367"/>
      <c r="REO828" s="367"/>
      <c r="REP828" s="367"/>
      <c r="REQ828" s="367"/>
      <c r="RER828" s="367"/>
      <c r="RES828" s="367"/>
      <c r="RET828" s="367"/>
      <c r="REU828" s="367"/>
      <c r="REV828" s="367"/>
      <c r="REW828" s="367"/>
      <c r="REX828" s="367"/>
      <c r="REY828" s="367"/>
      <c r="REZ828" s="367"/>
      <c r="RFA828" s="367"/>
      <c r="RFB828" s="367"/>
      <c r="RFC828" s="367"/>
      <c r="RFD828" s="367"/>
      <c r="RFE828" s="367"/>
      <c r="RFF828" s="367"/>
      <c r="RFG828" s="367"/>
      <c r="RFH828" s="367"/>
      <c r="RFI828" s="367"/>
      <c r="RFJ828" s="367"/>
      <c r="RFK828" s="367"/>
      <c r="RFL828" s="367"/>
      <c r="RFM828" s="367"/>
      <c r="RFN828" s="367"/>
      <c r="RFO828" s="367"/>
      <c r="RFP828" s="367"/>
      <c r="RFQ828" s="367"/>
      <c r="RFR828" s="367"/>
      <c r="RFS828" s="367"/>
      <c r="RFT828" s="367"/>
      <c r="RFU828" s="367"/>
      <c r="RFV828" s="367"/>
      <c r="RFW828" s="367"/>
      <c r="RFX828" s="367"/>
      <c r="RFY828" s="367"/>
      <c r="RFZ828" s="367"/>
      <c r="RGA828" s="367"/>
      <c r="RGB828" s="367"/>
      <c r="RGC828" s="367"/>
      <c r="RGD828" s="367"/>
      <c r="RGE828" s="367"/>
      <c r="RGF828" s="367"/>
      <c r="RGG828" s="367"/>
      <c r="RGH828" s="367"/>
      <c r="RGI828" s="367"/>
      <c r="RGJ828" s="367"/>
      <c r="RGK828" s="367"/>
      <c r="RGL828" s="367"/>
      <c r="RGM828" s="367"/>
      <c r="RGN828" s="367"/>
      <c r="RGO828" s="367"/>
      <c r="RGP828" s="367"/>
      <c r="RGQ828" s="367"/>
      <c r="RGR828" s="367"/>
      <c r="RGS828" s="367"/>
      <c r="RGT828" s="367"/>
      <c r="RGU828" s="367"/>
      <c r="RGV828" s="367"/>
      <c r="RGW828" s="367"/>
      <c r="RGX828" s="367"/>
      <c r="RGY828" s="367"/>
      <c r="RGZ828" s="367"/>
      <c r="RHA828" s="367"/>
      <c r="RHB828" s="367"/>
      <c r="RHC828" s="367"/>
      <c r="RHD828" s="367"/>
      <c r="RHE828" s="367"/>
      <c r="RHF828" s="367"/>
      <c r="RHG828" s="367"/>
      <c r="RHH828" s="367"/>
      <c r="RHI828" s="367"/>
      <c r="RHJ828" s="367"/>
      <c r="RHK828" s="367"/>
      <c r="RHL828" s="367"/>
      <c r="RHM828" s="367"/>
      <c r="RHN828" s="367"/>
      <c r="RHO828" s="367"/>
      <c r="RHP828" s="367"/>
      <c r="RHQ828" s="367"/>
      <c r="RHR828" s="367"/>
      <c r="RHS828" s="367"/>
      <c r="RHT828" s="367"/>
      <c r="RHU828" s="367"/>
      <c r="RHV828" s="367"/>
      <c r="RHW828" s="367"/>
      <c r="RHX828" s="367"/>
      <c r="RHY828" s="367"/>
      <c r="RHZ828" s="367"/>
      <c r="RIA828" s="367"/>
      <c r="RIB828" s="367"/>
      <c r="RIC828" s="367"/>
      <c r="RID828" s="367"/>
      <c r="RIE828" s="367"/>
      <c r="RIF828" s="367"/>
      <c r="RIG828" s="367"/>
      <c r="RIH828" s="367"/>
      <c r="RII828" s="367"/>
      <c r="RIJ828" s="367"/>
      <c r="RIK828" s="367"/>
      <c r="RIL828" s="367"/>
      <c r="RIM828" s="367"/>
      <c r="RIN828" s="367"/>
      <c r="RIO828" s="367"/>
      <c r="RIP828" s="367"/>
      <c r="RIQ828" s="367"/>
      <c r="RIR828" s="367"/>
      <c r="RIS828" s="367"/>
      <c r="RIT828" s="367"/>
      <c r="RIU828" s="367"/>
      <c r="RIV828" s="367"/>
      <c r="RIW828" s="367"/>
      <c r="RIX828" s="367"/>
      <c r="RIY828" s="367"/>
      <c r="RIZ828" s="367"/>
      <c r="RJA828" s="367"/>
      <c r="RJB828" s="367"/>
      <c r="RJC828" s="367"/>
      <c r="RJD828" s="367"/>
      <c r="RJE828" s="367"/>
      <c r="RJF828" s="367"/>
      <c r="RJG828" s="367"/>
      <c r="RJH828" s="367"/>
      <c r="RJI828" s="367"/>
      <c r="RJJ828" s="367"/>
      <c r="RJK828" s="367"/>
      <c r="RJL828" s="367"/>
      <c r="RJM828" s="367"/>
      <c r="RJN828" s="367"/>
      <c r="RJO828" s="367"/>
      <c r="RJP828" s="367"/>
      <c r="RJQ828" s="367"/>
      <c r="RJR828" s="367"/>
      <c r="RJS828" s="367"/>
      <c r="RJT828" s="367"/>
      <c r="RJU828" s="367"/>
      <c r="RJV828" s="367"/>
      <c r="RJW828" s="367"/>
      <c r="RJX828" s="367"/>
      <c r="RJY828" s="367"/>
      <c r="RJZ828" s="367"/>
      <c r="RKA828" s="367"/>
      <c r="RKB828" s="367"/>
      <c r="RKC828" s="367"/>
      <c r="RKD828" s="367"/>
      <c r="RKE828" s="367"/>
      <c r="RKF828" s="367"/>
      <c r="RKG828" s="367"/>
      <c r="RKH828" s="367"/>
      <c r="RKI828" s="367"/>
      <c r="RKJ828" s="367"/>
      <c r="RKK828" s="367"/>
      <c r="RKL828" s="367"/>
      <c r="RKM828" s="367"/>
      <c r="RKN828" s="367"/>
      <c r="RKO828" s="367"/>
      <c r="RKP828" s="367"/>
      <c r="RKQ828" s="367"/>
      <c r="RKR828" s="367"/>
      <c r="RKS828" s="367"/>
      <c r="RKT828" s="367"/>
      <c r="RKU828" s="367"/>
      <c r="RKV828" s="367"/>
      <c r="RKW828" s="367"/>
      <c r="RKX828" s="367"/>
      <c r="RKY828" s="367"/>
      <c r="RKZ828" s="367"/>
      <c r="RLA828" s="367"/>
      <c r="RLB828" s="367"/>
      <c r="RLC828" s="367"/>
      <c r="RLD828" s="367"/>
      <c r="RLE828" s="367"/>
      <c r="RLF828" s="367"/>
      <c r="RLG828" s="367"/>
      <c r="RLH828" s="367"/>
      <c r="RLI828" s="367"/>
      <c r="RLJ828" s="367"/>
      <c r="RLK828" s="367"/>
      <c r="RLL828" s="367"/>
      <c r="RLM828" s="367"/>
      <c r="RLN828" s="367"/>
      <c r="RLO828" s="367"/>
      <c r="RLP828" s="367"/>
      <c r="RLQ828" s="367"/>
      <c r="RLR828" s="367"/>
      <c r="RLS828" s="367"/>
      <c r="RLT828" s="367"/>
      <c r="RLU828" s="367"/>
      <c r="RLV828" s="367"/>
      <c r="RLW828" s="367"/>
      <c r="RLX828" s="367"/>
      <c r="RLY828" s="367"/>
      <c r="RLZ828" s="367"/>
      <c r="RMA828" s="367"/>
      <c r="RMB828" s="367"/>
      <c r="RMC828" s="367"/>
      <c r="RMD828" s="367"/>
      <c r="RME828" s="367"/>
      <c r="RMF828" s="367"/>
      <c r="RMG828" s="367"/>
      <c r="RMH828" s="367"/>
      <c r="RMI828" s="367"/>
      <c r="RMJ828" s="367"/>
      <c r="RMK828" s="367"/>
      <c r="RML828" s="367"/>
      <c r="RMM828" s="367"/>
      <c r="RMN828" s="367"/>
      <c r="RMO828" s="367"/>
      <c r="RMP828" s="367"/>
      <c r="RMQ828" s="367"/>
      <c r="RMR828" s="367"/>
      <c r="RMS828" s="367"/>
      <c r="RMT828" s="367"/>
      <c r="RMU828" s="367"/>
      <c r="RMV828" s="367"/>
      <c r="RMW828" s="367"/>
      <c r="RMX828" s="367"/>
      <c r="RMY828" s="367"/>
      <c r="RMZ828" s="367"/>
      <c r="RNA828" s="367"/>
      <c r="RNB828" s="367"/>
      <c r="RNC828" s="367"/>
      <c r="RND828" s="367"/>
      <c r="RNE828" s="367"/>
      <c r="RNF828" s="367"/>
      <c r="RNG828" s="367"/>
      <c r="RNH828" s="367"/>
      <c r="RNI828" s="367"/>
      <c r="RNJ828" s="367"/>
      <c r="RNK828" s="367"/>
      <c r="RNL828" s="367"/>
      <c r="RNM828" s="367"/>
      <c r="RNN828" s="367"/>
      <c r="RNO828" s="367"/>
      <c r="RNP828" s="367"/>
      <c r="RNQ828" s="367"/>
      <c r="RNR828" s="367"/>
      <c r="RNS828" s="367"/>
      <c r="RNT828" s="367"/>
      <c r="RNU828" s="367"/>
      <c r="RNV828" s="367"/>
      <c r="RNW828" s="367"/>
      <c r="RNX828" s="367"/>
      <c r="RNY828" s="367"/>
      <c r="RNZ828" s="367"/>
      <c r="ROA828" s="367"/>
      <c r="ROB828" s="367"/>
      <c r="ROC828" s="367"/>
      <c r="ROD828" s="367"/>
      <c r="ROE828" s="367"/>
      <c r="ROF828" s="367"/>
      <c r="ROG828" s="367"/>
      <c r="ROH828" s="367"/>
      <c r="ROI828" s="367"/>
      <c r="ROJ828" s="367"/>
      <c r="ROK828" s="367"/>
      <c r="ROL828" s="367"/>
      <c r="ROM828" s="367"/>
      <c r="RON828" s="367"/>
      <c r="ROO828" s="367"/>
      <c r="ROP828" s="367"/>
      <c r="ROQ828" s="367"/>
      <c r="ROR828" s="367"/>
      <c r="ROS828" s="367"/>
      <c r="ROT828" s="367"/>
      <c r="ROU828" s="367"/>
      <c r="ROV828" s="367"/>
      <c r="ROW828" s="367"/>
      <c r="ROX828" s="367"/>
      <c r="ROY828" s="367"/>
      <c r="ROZ828" s="367"/>
      <c r="RPA828" s="367"/>
      <c r="RPB828" s="367"/>
      <c r="RPC828" s="367"/>
      <c r="RPD828" s="367"/>
      <c r="RPE828" s="367"/>
      <c r="RPF828" s="367"/>
      <c r="RPG828" s="367"/>
      <c r="RPH828" s="367"/>
      <c r="RPI828" s="367"/>
      <c r="RPJ828" s="367"/>
      <c r="RPK828" s="367"/>
      <c r="RPL828" s="367"/>
      <c r="RPM828" s="367"/>
      <c r="RPN828" s="367"/>
      <c r="RPO828" s="367"/>
      <c r="RPP828" s="367"/>
      <c r="RPQ828" s="367"/>
      <c r="RPR828" s="367"/>
      <c r="RPS828" s="367"/>
      <c r="RPT828" s="367"/>
      <c r="RPU828" s="367"/>
      <c r="RPV828" s="367"/>
      <c r="RPW828" s="367"/>
      <c r="RPX828" s="367"/>
      <c r="RPY828" s="367"/>
      <c r="RPZ828" s="367"/>
      <c r="RQA828" s="367"/>
      <c r="RQB828" s="367"/>
      <c r="RQC828" s="367"/>
      <c r="RQD828" s="367"/>
      <c r="RQE828" s="367"/>
      <c r="RQF828" s="367"/>
      <c r="RQG828" s="367"/>
      <c r="RQH828" s="367"/>
      <c r="RQI828" s="367"/>
      <c r="RQJ828" s="367"/>
      <c r="RQK828" s="367"/>
      <c r="RQL828" s="367"/>
      <c r="RQM828" s="367"/>
      <c r="RQN828" s="367"/>
      <c r="RQO828" s="367"/>
      <c r="RQP828" s="367"/>
      <c r="RQQ828" s="367"/>
      <c r="RQR828" s="367"/>
      <c r="RQS828" s="367"/>
      <c r="RQT828" s="367"/>
      <c r="RQU828" s="367"/>
      <c r="RQV828" s="367"/>
      <c r="RQW828" s="367"/>
      <c r="RQX828" s="367"/>
      <c r="RQY828" s="367"/>
      <c r="RQZ828" s="367"/>
      <c r="RRA828" s="367"/>
      <c r="RRB828" s="367"/>
      <c r="RRC828" s="367"/>
      <c r="RRD828" s="367"/>
      <c r="RRE828" s="367"/>
      <c r="RRF828" s="367"/>
      <c r="RRG828" s="367"/>
      <c r="RRH828" s="367"/>
      <c r="RRI828" s="367"/>
      <c r="RRJ828" s="367"/>
      <c r="RRK828" s="367"/>
      <c r="RRL828" s="367"/>
      <c r="RRM828" s="367"/>
      <c r="RRN828" s="367"/>
      <c r="RRO828" s="367"/>
      <c r="RRP828" s="367"/>
      <c r="RRQ828" s="367"/>
      <c r="RRR828" s="367"/>
      <c r="RRS828" s="367"/>
      <c r="RRT828" s="367"/>
      <c r="RRU828" s="367"/>
      <c r="RRV828" s="367"/>
      <c r="RRW828" s="367"/>
      <c r="RRX828" s="367"/>
      <c r="RRY828" s="367"/>
      <c r="RRZ828" s="367"/>
      <c r="RSA828" s="367"/>
      <c r="RSB828" s="367"/>
      <c r="RSC828" s="367"/>
      <c r="RSD828" s="367"/>
      <c r="RSE828" s="367"/>
      <c r="RSF828" s="367"/>
      <c r="RSG828" s="367"/>
      <c r="RSH828" s="367"/>
      <c r="RSI828" s="367"/>
      <c r="RSJ828" s="367"/>
      <c r="RSK828" s="367"/>
      <c r="RSL828" s="367"/>
      <c r="RSM828" s="367"/>
      <c r="RSN828" s="367"/>
      <c r="RSO828" s="367"/>
      <c r="RSP828" s="367"/>
      <c r="RSQ828" s="367"/>
      <c r="RSR828" s="367"/>
      <c r="RSS828" s="367"/>
      <c r="RST828" s="367"/>
      <c r="RSU828" s="367"/>
      <c r="RSV828" s="367"/>
      <c r="RSW828" s="367"/>
      <c r="RSX828" s="367"/>
      <c r="RSY828" s="367"/>
      <c r="RSZ828" s="367"/>
      <c r="RTA828" s="367"/>
      <c r="RTB828" s="367"/>
      <c r="RTC828" s="367"/>
      <c r="RTD828" s="367"/>
      <c r="RTE828" s="367"/>
      <c r="RTF828" s="367"/>
      <c r="RTG828" s="367"/>
      <c r="RTH828" s="367"/>
      <c r="RTI828" s="367"/>
      <c r="RTJ828" s="367"/>
      <c r="RTK828" s="367"/>
      <c r="RTL828" s="367"/>
      <c r="RTM828" s="367"/>
      <c r="RTN828" s="367"/>
      <c r="RTO828" s="367"/>
      <c r="RTP828" s="367"/>
      <c r="RTQ828" s="367"/>
      <c r="RTR828" s="367"/>
      <c r="RTS828" s="367"/>
      <c r="RTT828" s="367"/>
      <c r="RTU828" s="367"/>
      <c r="RTV828" s="367"/>
      <c r="RTW828" s="367"/>
      <c r="RTX828" s="367"/>
      <c r="RTY828" s="367"/>
      <c r="RTZ828" s="367"/>
      <c r="RUA828" s="367"/>
      <c r="RUB828" s="367"/>
      <c r="RUC828" s="367"/>
      <c r="RUD828" s="367"/>
      <c r="RUE828" s="367"/>
      <c r="RUF828" s="367"/>
      <c r="RUG828" s="367"/>
      <c r="RUH828" s="367"/>
      <c r="RUI828" s="367"/>
      <c r="RUJ828" s="367"/>
      <c r="RUK828" s="367"/>
      <c r="RUL828" s="367"/>
      <c r="RUM828" s="367"/>
      <c r="RUN828" s="367"/>
      <c r="RUO828" s="367"/>
      <c r="RUP828" s="367"/>
      <c r="RUQ828" s="367"/>
      <c r="RUR828" s="367"/>
      <c r="RUS828" s="367"/>
      <c r="RUT828" s="367"/>
      <c r="RUU828" s="367"/>
      <c r="RUV828" s="367"/>
      <c r="RUW828" s="367"/>
      <c r="RUX828" s="367"/>
      <c r="RUY828" s="367"/>
      <c r="RUZ828" s="367"/>
      <c r="RVA828" s="367"/>
      <c r="RVB828" s="367"/>
      <c r="RVC828" s="367"/>
      <c r="RVD828" s="367"/>
      <c r="RVE828" s="367"/>
      <c r="RVF828" s="367"/>
      <c r="RVG828" s="367"/>
      <c r="RVH828" s="367"/>
      <c r="RVI828" s="367"/>
      <c r="RVJ828" s="367"/>
      <c r="RVK828" s="367"/>
      <c r="RVL828" s="367"/>
      <c r="RVM828" s="367"/>
      <c r="RVN828" s="367"/>
      <c r="RVO828" s="367"/>
      <c r="RVP828" s="367"/>
      <c r="RVQ828" s="367"/>
      <c r="RVR828" s="367"/>
      <c r="RVS828" s="367"/>
      <c r="RVT828" s="367"/>
      <c r="RVU828" s="367"/>
      <c r="RVV828" s="367"/>
      <c r="RVW828" s="367"/>
      <c r="RVX828" s="367"/>
      <c r="RVY828" s="367"/>
      <c r="RVZ828" s="367"/>
      <c r="RWA828" s="367"/>
      <c r="RWB828" s="367"/>
      <c r="RWC828" s="367"/>
      <c r="RWD828" s="367"/>
      <c r="RWE828" s="367"/>
      <c r="RWF828" s="367"/>
      <c r="RWG828" s="367"/>
      <c r="RWH828" s="367"/>
      <c r="RWI828" s="367"/>
      <c r="RWJ828" s="367"/>
      <c r="RWK828" s="367"/>
      <c r="RWL828" s="367"/>
      <c r="RWM828" s="367"/>
      <c r="RWN828" s="367"/>
      <c r="RWO828" s="367"/>
      <c r="RWP828" s="367"/>
      <c r="RWQ828" s="367"/>
      <c r="RWR828" s="367"/>
      <c r="RWS828" s="367"/>
      <c r="RWT828" s="367"/>
      <c r="RWU828" s="367"/>
      <c r="RWV828" s="367"/>
      <c r="RWW828" s="367"/>
      <c r="RWX828" s="367"/>
      <c r="RWY828" s="367"/>
      <c r="RWZ828" s="367"/>
      <c r="RXA828" s="367"/>
      <c r="RXB828" s="367"/>
      <c r="RXC828" s="367"/>
      <c r="RXD828" s="367"/>
      <c r="RXE828" s="367"/>
      <c r="RXF828" s="367"/>
      <c r="RXG828" s="367"/>
      <c r="RXH828" s="367"/>
      <c r="RXI828" s="367"/>
      <c r="RXJ828" s="367"/>
      <c r="RXK828" s="367"/>
      <c r="RXL828" s="367"/>
      <c r="RXM828" s="367"/>
      <c r="RXN828" s="367"/>
      <c r="RXO828" s="367"/>
      <c r="RXP828" s="367"/>
      <c r="RXQ828" s="367"/>
      <c r="RXR828" s="367"/>
      <c r="RXS828" s="367"/>
      <c r="RXT828" s="367"/>
      <c r="RXU828" s="367"/>
      <c r="RXV828" s="367"/>
      <c r="RXW828" s="367"/>
      <c r="RXX828" s="367"/>
      <c r="RXY828" s="367"/>
      <c r="RXZ828" s="367"/>
      <c r="RYA828" s="367"/>
      <c r="RYB828" s="367"/>
      <c r="RYC828" s="367"/>
      <c r="RYD828" s="367"/>
      <c r="RYE828" s="367"/>
      <c r="RYF828" s="367"/>
      <c r="RYG828" s="367"/>
      <c r="RYH828" s="367"/>
      <c r="RYI828" s="367"/>
      <c r="RYJ828" s="367"/>
      <c r="RYK828" s="367"/>
      <c r="RYL828" s="367"/>
      <c r="RYM828" s="367"/>
      <c r="RYN828" s="367"/>
      <c r="RYO828" s="367"/>
      <c r="RYP828" s="367"/>
      <c r="RYQ828" s="367"/>
      <c r="RYR828" s="367"/>
      <c r="RYS828" s="367"/>
      <c r="RYT828" s="367"/>
      <c r="RYU828" s="367"/>
      <c r="RYV828" s="367"/>
      <c r="RYW828" s="367"/>
      <c r="RYX828" s="367"/>
      <c r="RYY828" s="367"/>
      <c r="RYZ828" s="367"/>
      <c r="RZA828" s="367"/>
      <c r="RZB828" s="367"/>
      <c r="RZC828" s="367"/>
      <c r="RZD828" s="367"/>
      <c r="RZE828" s="367"/>
      <c r="RZF828" s="367"/>
      <c r="RZG828" s="367"/>
      <c r="RZH828" s="367"/>
      <c r="RZI828" s="367"/>
      <c r="RZJ828" s="367"/>
      <c r="RZK828" s="367"/>
      <c r="RZL828" s="367"/>
      <c r="RZM828" s="367"/>
      <c r="RZN828" s="367"/>
      <c r="RZO828" s="367"/>
      <c r="RZP828" s="367"/>
      <c r="RZQ828" s="367"/>
      <c r="RZR828" s="367"/>
      <c r="RZS828" s="367"/>
      <c r="RZT828" s="367"/>
      <c r="RZU828" s="367"/>
      <c r="RZV828" s="367"/>
      <c r="RZW828" s="367"/>
      <c r="RZX828" s="367"/>
      <c r="RZY828" s="367"/>
      <c r="RZZ828" s="367"/>
      <c r="SAA828" s="367"/>
      <c r="SAB828" s="367"/>
      <c r="SAC828" s="367"/>
      <c r="SAD828" s="367"/>
      <c r="SAE828" s="367"/>
      <c r="SAF828" s="367"/>
      <c r="SAG828" s="367"/>
      <c r="SAH828" s="367"/>
      <c r="SAI828" s="367"/>
      <c r="SAJ828" s="367"/>
      <c r="SAK828" s="367"/>
      <c r="SAL828" s="367"/>
      <c r="SAM828" s="367"/>
      <c r="SAN828" s="367"/>
      <c r="SAO828" s="367"/>
      <c r="SAP828" s="367"/>
      <c r="SAQ828" s="367"/>
      <c r="SAR828" s="367"/>
      <c r="SAS828" s="367"/>
      <c r="SAT828" s="367"/>
      <c r="SAU828" s="367"/>
      <c r="SAV828" s="367"/>
      <c r="SAW828" s="367"/>
      <c r="SAX828" s="367"/>
      <c r="SAY828" s="367"/>
      <c r="SAZ828" s="367"/>
      <c r="SBA828" s="367"/>
      <c r="SBB828" s="367"/>
      <c r="SBC828" s="367"/>
      <c r="SBD828" s="367"/>
      <c r="SBE828" s="367"/>
      <c r="SBF828" s="367"/>
      <c r="SBG828" s="367"/>
      <c r="SBH828" s="367"/>
      <c r="SBI828" s="367"/>
      <c r="SBJ828" s="367"/>
      <c r="SBK828" s="367"/>
      <c r="SBL828" s="367"/>
      <c r="SBM828" s="367"/>
      <c r="SBN828" s="367"/>
      <c r="SBO828" s="367"/>
      <c r="SBP828" s="367"/>
      <c r="SBQ828" s="367"/>
      <c r="SBR828" s="367"/>
      <c r="SBS828" s="367"/>
      <c r="SBT828" s="367"/>
      <c r="SBU828" s="367"/>
      <c r="SBV828" s="367"/>
      <c r="SBW828" s="367"/>
      <c r="SBX828" s="367"/>
      <c r="SBY828" s="367"/>
      <c r="SBZ828" s="367"/>
      <c r="SCA828" s="367"/>
      <c r="SCB828" s="367"/>
      <c r="SCC828" s="367"/>
      <c r="SCD828" s="367"/>
      <c r="SCE828" s="367"/>
      <c r="SCF828" s="367"/>
      <c r="SCG828" s="367"/>
      <c r="SCH828" s="367"/>
      <c r="SCI828" s="367"/>
      <c r="SCJ828" s="367"/>
      <c r="SCK828" s="367"/>
      <c r="SCL828" s="367"/>
      <c r="SCM828" s="367"/>
      <c r="SCN828" s="367"/>
      <c r="SCO828" s="367"/>
      <c r="SCP828" s="367"/>
      <c r="SCQ828" s="367"/>
      <c r="SCR828" s="367"/>
      <c r="SCS828" s="367"/>
      <c r="SCT828" s="367"/>
      <c r="SCU828" s="367"/>
      <c r="SCV828" s="367"/>
      <c r="SCW828" s="367"/>
      <c r="SCX828" s="367"/>
      <c r="SCY828" s="367"/>
      <c r="SCZ828" s="367"/>
      <c r="SDA828" s="367"/>
      <c r="SDB828" s="367"/>
      <c r="SDC828" s="367"/>
      <c r="SDD828" s="367"/>
      <c r="SDE828" s="367"/>
      <c r="SDF828" s="367"/>
      <c r="SDG828" s="367"/>
      <c r="SDH828" s="367"/>
      <c r="SDI828" s="367"/>
      <c r="SDJ828" s="367"/>
      <c r="SDK828" s="367"/>
      <c r="SDL828" s="367"/>
      <c r="SDM828" s="367"/>
      <c r="SDN828" s="367"/>
      <c r="SDO828" s="367"/>
      <c r="SDP828" s="367"/>
      <c r="SDQ828" s="367"/>
      <c r="SDR828" s="367"/>
      <c r="SDS828" s="367"/>
      <c r="SDT828" s="367"/>
      <c r="SDU828" s="367"/>
      <c r="SDV828" s="367"/>
      <c r="SDW828" s="367"/>
      <c r="SDX828" s="367"/>
      <c r="SDY828" s="367"/>
      <c r="SDZ828" s="367"/>
      <c r="SEA828" s="367"/>
      <c r="SEB828" s="367"/>
      <c r="SEC828" s="367"/>
      <c r="SED828" s="367"/>
      <c r="SEE828" s="367"/>
      <c r="SEF828" s="367"/>
      <c r="SEG828" s="367"/>
      <c r="SEH828" s="367"/>
      <c r="SEI828" s="367"/>
      <c r="SEJ828" s="367"/>
      <c r="SEK828" s="367"/>
      <c r="SEL828" s="367"/>
      <c r="SEM828" s="367"/>
      <c r="SEN828" s="367"/>
      <c r="SEO828" s="367"/>
      <c r="SEP828" s="367"/>
      <c r="SEQ828" s="367"/>
      <c r="SER828" s="367"/>
      <c r="SES828" s="367"/>
      <c r="SET828" s="367"/>
      <c r="SEU828" s="367"/>
      <c r="SEV828" s="367"/>
      <c r="SEW828" s="367"/>
      <c r="SEX828" s="367"/>
      <c r="SEY828" s="367"/>
      <c r="SEZ828" s="367"/>
      <c r="SFA828" s="367"/>
      <c r="SFB828" s="367"/>
      <c r="SFC828" s="367"/>
      <c r="SFD828" s="367"/>
      <c r="SFE828" s="367"/>
      <c r="SFF828" s="367"/>
      <c r="SFG828" s="367"/>
      <c r="SFH828" s="367"/>
      <c r="SFI828" s="367"/>
      <c r="SFJ828" s="367"/>
      <c r="SFK828" s="367"/>
      <c r="SFL828" s="367"/>
      <c r="SFM828" s="367"/>
      <c r="SFN828" s="367"/>
      <c r="SFO828" s="367"/>
      <c r="SFP828" s="367"/>
      <c r="SFQ828" s="367"/>
      <c r="SFR828" s="367"/>
      <c r="SFS828" s="367"/>
      <c r="SFT828" s="367"/>
      <c r="SFU828" s="367"/>
      <c r="SFV828" s="367"/>
      <c r="SFW828" s="367"/>
      <c r="SFX828" s="367"/>
      <c r="SFY828" s="367"/>
      <c r="SFZ828" s="367"/>
      <c r="SGA828" s="367"/>
      <c r="SGB828" s="367"/>
      <c r="SGC828" s="367"/>
      <c r="SGD828" s="367"/>
      <c r="SGE828" s="367"/>
      <c r="SGF828" s="367"/>
      <c r="SGG828" s="367"/>
      <c r="SGH828" s="367"/>
      <c r="SGI828" s="367"/>
      <c r="SGJ828" s="367"/>
      <c r="SGK828" s="367"/>
      <c r="SGL828" s="367"/>
      <c r="SGM828" s="367"/>
      <c r="SGN828" s="367"/>
      <c r="SGO828" s="367"/>
      <c r="SGP828" s="367"/>
      <c r="SGQ828" s="367"/>
      <c r="SGR828" s="367"/>
      <c r="SGS828" s="367"/>
      <c r="SGT828" s="367"/>
      <c r="SGU828" s="367"/>
      <c r="SGV828" s="367"/>
      <c r="SGW828" s="367"/>
      <c r="SGX828" s="367"/>
      <c r="SGY828" s="367"/>
      <c r="SGZ828" s="367"/>
      <c r="SHA828" s="367"/>
      <c r="SHB828" s="367"/>
      <c r="SHC828" s="367"/>
      <c r="SHD828" s="367"/>
      <c r="SHE828" s="367"/>
      <c r="SHF828" s="367"/>
      <c r="SHG828" s="367"/>
      <c r="SHH828" s="367"/>
      <c r="SHI828" s="367"/>
      <c r="SHJ828" s="367"/>
      <c r="SHK828" s="367"/>
      <c r="SHL828" s="367"/>
      <c r="SHM828" s="367"/>
      <c r="SHN828" s="367"/>
      <c r="SHO828" s="367"/>
      <c r="SHP828" s="367"/>
      <c r="SHQ828" s="367"/>
      <c r="SHR828" s="367"/>
      <c r="SHS828" s="367"/>
      <c r="SHT828" s="367"/>
      <c r="SHU828" s="367"/>
      <c r="SHV828" s="367"/>
      <c r="SHW828" s="367"/>
      <c r="SHX828" s="367"/>
      <c r="SHY828" s="367"/>
      <c r="SHZ828" s="367"/>
      <c r="SIA828" s="367"/>
      <c r="SIB828" s="367"/>
      <c r="SIC828" s="367"/>
      <c r="SID828" s="367"/>
      <c r="SIE828" s="367"/>
      <c r="SIF828" s="367"/>
      <c r="SIG828" s="367"/>
      <c r="SIH828" s="367"/>
      <c r="SII828" s="367"/>
      <c r="SIJ828" s="367"/>
      <c r="SIK828" s="367"/>
      <c r="SIL828" s="367"/>
      <c r="SIM828" s="367"/>
      <c r="SIN828" s="367"/>
      <c r="SIO828" s="367"/>
      <c r="SIP828" s="367"/>
      <c r="SIQ828" s="367"/>
      <c r="SIR828" s="367"/>
      <c r="SIS828" s="367"/>
      <c r="SIT828" s="367"/>
      <c r="SIU828" s="367"/>
      <c r="SIV828" s="367"/>
      <c r="SIW828" s="367"/>
      <c r="SIX828" s="367"/>
      <c r="SIY828" s="367"/>
      <c r="SIZ828" s="367"/>
      <c r="SJA828" s="367"/>
      <c r="SJB828" s="367"/>
      <c r="SJC828" s="367"/>
      <c r="SJD828" s="367"/>
      <c r="SJE828" s="367"/>
      <c r="SJF828" s="367"/>
      <c r="SJG828" s="367"/>
      <c r="SJH828" s="367"/>
      <c r="SJI828" s="367"/>
      <c r="SJJ828" s="367"/>
      <c r="SJK828" s="367"/>
      <c r="SJL828" s="367"/>
      <c r="SJM828" s="367"/>
      <c r="SJN828" s="367"/>
      <c r="SJO828" s="367"/>
      <c r="SJP828" s="367"/>
      <c r="SJQ828" s="367"/>
      <c r="SJR828" s="367"/>
      <c r="SJS828" s="367"/>
      <c r="SJT828" s="367"/>
      <c r="SJU828" s="367"/>
      <c r="SJV828" s="367"/>
      <c r="SJW828" s="367"/>
      <c r="SJX828" s="367"/>
      <c r="SJY828" s="367"/>
      <c r="SJZ828" s="367"/>
      <c r="SKA828" s="367"/>
      <c r="SKB828" s="367"/>
      <c r="SKC828" s="367"/>
      <c r="SKD828" s="367"/>
      <c r="SKE828" s="367"/>
      <c r="SKF828" s="367"/>
      <c r="SKG828" s="367"/>
      <c r="SKH828" s="367"/>
      <c r="SKI828" s="367"/>
      <c r="SKJ828" s="367"/>
      <c r="SKK828" s="367"/>
      <c r="SKL828" s="367"/>
      <c r="SKM828" s="367"/>
      <c r="SKN828" s="367"/>
      <c r="SKO828" s="367"/>
      <c r="SKP828" s="367"/>
      <c r="SKQ828" s="367"/>
      <c r="SKR828" s="367"/>
      <c r="SKS828" s="367"/>
      <c r="SKT828" s="367"/>
      <c r="SKU828" s="367"/>
      <c r="SKV828" s="367"/>
      <c r="SKW828" s="367"/>
      <c r="SKX828" s="367"/>
      <c r="SKY828" s="367"/>
      <c r="SKZ828" s="367"/>
      <c r="SLA828" s="367"/>
      <c r="SLB828" s="367"/>
      <c r="SLC828" s="367"/>
      <c r="SLD828" s="367"/>
      <c r="SLE828" s="367"/>
      <c r="SLF828" s="367"/>
      <c r="SLG828" s="367"/>
      <c r="SLH828" s="367"/>
      <c r="SLI828" s="367"/>
      <c r="SLJ828" s="367"/>
      <c r="SLK828" s="367"/>
      <c r="SLL828" s="367"/>
      <c r="SLM828" s="367"/>
      <c r="SLN828" s="367"/>
      <c r="SLO828" s="367"/>
      <c r="SLP828" s="367"/>
      <c r="SLQ828" s="367"/>
      <c r="SLR828" s="367"/>
      <c r="SLS828" s="367"/>
      <c r="SLT828" s="367"/>
      <c r="SLU828" s="367"/>
      <c r="SLV828" s="367"/>
      <c r="SLW828" s="367"/>
      <c r="SLX828" s="367"/>
      <c r="SLY828" s="367"/>
      <c r="SLZ828" s="367"/>
      <c r="SMA828" s="367"/>
      <c r="SMB828" s="367"/>
      <c r="SMC828" s="367"/>
      <c r="SMD828" s="367"/>
      <c r="SME828" s="367"/>
      <c r="SMF828" s="367"/>
      <c r="SMG828" s="367"/>
      <c r="SMH828" s="367"/>
      <c r="SMI828" s="367"/>
      <c r="SMJ828" s="367"/>
      <c r="SMK828" s="367"/>
      <c r="SML828" s="367"/>
      <c r="SMM828" s="367"/>
      <c r="SMN828" s="367"/>
      <c r="SMO828" s="367"/>
      <c r="SMP828" s="367"/>
      <c r="SMQ828" s="367"/>
      <c r="SMR828" s="367"/>
      <c r="SMS828" s="367"/>
      <c r="SMT828" s="367"/>
      <c r="SMU828" s="367"/>
      <c r="SMV828" s="367"/>
      <c r="SMW828" s="367"/>
      <c r="SMX828" s="367"/>
      <c r="SMY828" s="367"/>
      <c r="SMZ828" s="367"/>
      <c r="SNA828" s="367"/>
      <c r="SNB828" s="367"/>
      <c r="SNC828" s="367"/>
      <c r="SND828" s="367"/>
      <c r="SNE828" s="367"/>
      <c r="SNF828" s="367"/>
      <c r="SNG828" s="367"/>
      <c r="SNH828" s="367"/>
      <c r="SNI828" s="367"/>
      <c r="SNJ828" s="367"/>
      <c r="SNK828" s="367"/>
      <c r="SNL828" s="367"/>
      <c r="SNM828" s="367"/>
      <c r="SNN828" s="367"/>
      <c r="SNO828" s="367"/>
      <c r="SNP828" s="367"/>
      <c r="SNQ828" s="367"/>
      <c r="SNR828" s="367"/>
      <c r="SNS828" s="367"/>
      <c r="SNT828" s="367"/>
      <c r="SNU828" s="367"/>
      <c r="SNV828" s="367"/>
      <c r="SNW828" s="367"/>
      <c r="SNX828" s="367"/>
      <c r="SNY828" s="367"/>
      <c r="SNZ828" s="367"/>
      <c r="SOA828" s="367"/>
      <c r="SOB828" s="367"/>
      <c r="SOC828" s="367"/>
      <c r="SOD828" s="367"/>
      <c r="SOE828" s="367"/>
      <c r="SOF828" s="367"/>
      <c r="SOG828" s="367"/>
      <c r="SOH828" s="367"/>
      <c r="SOI828" s="367"/>
      <c r="SOJ828" s="367"/>
      <c r="SOK828" s="367"/>
      <c r="SOL828" s="367"/>
      <c r="SOM828" s="367"/>
      <c r="SON828" s="367"/>
      <c r="SOO828" s="367"/>
      <c r="SOP828" s="367"/>
      <c r="SOQ828" s="367"/>
      <c r="SOR828" s="367"/>
      <c r="SOS828" s="367"/>
      <c r="SOT828" s="367"/>
      <c r="SOU828" s="367"/>
      <c r="SOV828" s="367"/>
      <c r="SOW828" s="367"/>
      <c r="SOX828" s="367"/>
      <c r="SOY828" s="367"/>
      <c r="SOZ828" s="367"/>
      <c r="SPA828" s="367"/>
      <c r="SPB828" s="367"/>
      <c r="SPC828" s="367"/>
      <c r="SPD828" s="367"/>
      <c r="SPE828" s="367"/>
      <c r="SPF828" s="367"/>
      <c r="SPG828" s="367"/>
      <c r="SPH828" s="367"/>
      <c r="SPI828" s="367"/>
      <c r="SPJ828" s="367"/>
      <c r="SPK828" s="367"/>
      <c r="SPL828" s="367"/>
      <c r="SPM828" s="367"/>
      <c r="SPN828" s="367"/>
      <c r="SPO828" s="367"/>
      <c r="SPP828" s="367"/>
      <c r="SPQ828" s="367"/>
      <c r="SPR828" s="367"/>
      <c r="SPS828" s="367"/>
      <c r="SPT828" s="367"/>
      <c r="SPU828" s="367"/>
      <c r="SPV828" s="367"/>
      <c r="SPW828" s="367"/>
      <c r="SPX828" s="367"/>
      <c r="SPY828" s="367"/>
      <c r="SPZ828" s="367"/>
      <c r="SQA828" s="367"/>
      <c r="SQB828" s="367"/>
      <c r="SQC828" s="367"/>
      <c r="SQD828" s="367"/>
      <c r="SQE828" s="367"/>
      <c r="SQF828" s="367"/>
      <c r="SQG828" s="367"/>
      <c r="SQH828" s="367"/>
      <c r="SQI828" s="367"/>
      <c r="SQJ828" s="367"/>
      <c r="SQK828" s="367"/>
      <c r="SQL828" s="367"/>
      <c r="SQM828" s="367"/>
      <c r="SQN828" s="367"/>
      <c r="SQO828" s="367"/>
      <c r="SQP828" s="367"/>
      <c r="SQQ828" s="367"/>
      <c r="SQR828" s="367"/>
      <c r="SQS828" s="367"/>
      <c r="SQT828" s="367"/>
      <c r="SQU828" s="367"/>
      <c r="SQV828" s="367"/>
      <c r="SQW828" s="367"/>
      <c r="SQX828" s="367"/>
      <c r="SQY828" s="367"/>
      <c r="SQZ828" s="367"/>
      <c r="SRA828" s="367"/>
      <c r="SRB828" s="367"/>
      <c r="SRC828" s="367"/>
      <c r="SRD828" s="367"/>
      <c r="SRE828" s="367"/>
      <c r="SRF828" s="367"/>
      <c r="SRG828" s="367"/>
      <c r="SRH828" s="367"/>
      <c r="SRI828" s="367"/>
      <c r="SRJ828" s="367"/>
      <c r="SRK828" s="367"/>
      <c r="SRL828" s="367"/>
      <c r="SRM828" s="367"/>
      <c r="SRN828" s="367"/>
      <c r="SRO828" s="367"/>
      <c r="SRP828" s="367"/>
      <c r="SRQ828" s="367"/>
      <c r="SRR828" s="367"/>
      <c r="SRS828" s="367"/>
      <c r="SRT828" s="367"/>
      <c r="SRU828" s="367"/>
      <c r="SRV828" s="367"/>
      <c r="SRW828" s="367"/>
      <c r="SRX828" s="367"/>
      <c r="SRY828" s="367"/>
      <c r="SRZ828" s="367"/>
      <c r="SSA828" s="367"/>
      <c r="SSB828" s="367"/>
      <c r="SSC828" s="367"/>
      <c r="SSD828" s="367"/>
      <c r="SSE828" s="367"/>
      <c r="SSF828" s="367"/>
      <c r="SSG828" s="367"/>
      <c r="SSH828" s="367"/>
      <c r="SSI828" s="367"/>
      <c r="SSJ828" s="367"/>
      <c r="SSK828" s="367"/>
      <c r="SSL828" s="367"/>
      <c r="SSM828" s="367"/>
      <c r="SSN828" s="367"/>
      <c r="SSO828" s="367"/>
      <c r="SSP828" s="367"/>
      <c r="SSQ828" s="367"/>
      <c r="SSR828" s="367"/>
      <c r="SSS828" s="367"/>
      <c r="SST828" s="367"/>
      <c r="SSU828" s="367"/>
      <c r="SSV828" s="367"/>
      <c r="SSW828" s="367"/>
      <c r="SSX828" s="367"/>
      <c r="SSY828" s="367"/>
      <c r="SSZ828" s="367"/>
      <c r="STA828" s="367"/>
      <c r="STB828" s="367"/>
      <c r="STC828" s="367"/>
      <c r="STD828" s="367"/>
      <c r="STE828" s="367"/>
      <c r="STF828" s="367"/>
      <c r="STG828" s="367"/>
      <c r="STH828" s="367"/>
      <c r="STI828" s="367"/>
      <c r="STJ828" s="367"/>
      <c r="STK828" s="367"/>
      <c r="STL828" s="367"/>
      <c r="STM828" s="367"/>
      <c r="STN828" s="367"/>
      <c r="STO828" s="367"/>
      <c r="STP828" s="367"/>
      <c r="STQ828" s="367"/>
      <c r="STR828" s="367"/>
      <c r="STS828" s="367"/>
      <c r="STT828" s="367"/>
      <c r="STU828" s="367"/>
      <c r="STV828" s="367"/>
      <c r="STW828" s="367"/>
      <c r="STX828" s="367"/>
      <c r="STY828" s="367"/>
      <c r="STZ828" s="367"/>
      <c r="SUA828" s="367"/>
      <c r="SUB828" s="367"/>
      <c r="SUC828" s="367"/>
      <c r="SUD828" s="367"/>
      <c r="SUE828" s="367"/>
      <c r="SUF828" s="367"/>
      <c r="SUG828" s="367"/>
      <c r="SUH828" s="367"/>
      <c r="SUI828" s="367"/>
      <c r="SUJ828" s="367"/>
      <c r="SUK828" s="367"/>
      <c r="SUL828" s="367"/>
      <c r="SUM828" s="367"/>
      <c r="SUN828" s="367"/>
      <c r="SUO828" s="367"/>
      <c r="SUP828" s="367"/>
      <c r="SUQ828" s="367"/>
      <c r="SUR828" s="367"/>
      <c r="SUS828" s="367"/>
      <c r="SUT828" s="367"/>
      <c r="SUU828" s="367"/>
      <c r="SUV828" s="367"/>
      <c r="SUW828" s="367"/>
      <c r="SUX828" s="367"/>
      <c r="SUY828" s="367"/>
      <c r="SUZ828" s="367"/>
      <c r="SVA828" s="367"/>
      <c r="SVB828" s="367"/>
      <c r="SVC828" s="367"/>
      <c r="SVD828" s="367"/>
      <c r="SVE828" s="367"/>
      <c r="SVF828" s="367"/>
      <c r="SVG828" s="367"/>
      <c r="SVH828" s="367"/>
      <c r="SVI828" s="367"/>
      <c r="SVJ828" s="367"/>
      <c r="SVK828" s="367"/>
      <c r="SVL828" s="367"/>
      <c r="SVM828" s="367"/>
      <c r="SVN828" s="367"/>
      <c r="SVO828" s="367"/>
      <c r="SVP828" s="367"/>
      <c r="SVQ828" s="367"/>
      <c r="SVR828" s="367"/>
      <c r="SVS828" s="367"/>
      <c r="SVT828" s="367"/>
      <c r="SVU828" s="367"/>
      <c r="SVV828" s="367"/>
      <c r="SVW828" s="367"/>
      <c r="SVX828" s="367"/>
      <c r="SVY828" s="367"/>
      <c r="SVZ828" s="367"/>
      <c r="SWA828" s="367"/>
      <c r="SWB828" s="367"/>
      <c r="SWC828" s="367"/>
      <c r="SWD828" s="367"/>
      <c r="SWE828" s="367"/>
      <c r="SWF828" s="367"/>
      <c r="SWG828" s="367"/>
      <c r="SWH828" s="367"/>
      <c r="SWI828" s="367"/>
      <c r="SWJ828" s="367"/>
      <c r="SWK828" s="367"/>
      <c r="SWL828" s="367"/>
      <c r="SWM828" s="367"/>
      <c r="SWN828" s="367"/>
      <c r="SWO828" s="367"/>
      <c r="SWP828" s="367"/>
      <c r="SWQ828" s="367"/>
      <c r="SWR828" s="367"/>
      <c r="SWS828" s="367"/>
      <c r="SWT828" s="367"/>
      <c r="SWU828" s="367"/>
      <c r="SWV828" s="367"/>
      <c r="SWW828" s="367"/>
      <c r="SWX828" s="367"/>
      <c r="SWY828" s="367"/>
      <c r="SWZ828" s="367"/>
      <c r="SXA828" s="367"/>
      <c r="SXB828" s="367"/>
      <c r="SXC828" s="367"/>
      <c r="SXD828" s="367"/>
      <c r="SXE828" s="367"/>
      <c r="SXF828" s="367"/>
      <c r="SXG828" s="367"/>
      <c r="SXH828" s="367"/>
      <c r="SXI828" s="367"/>
      <c r="SXJ828" s="367"/>
      <c r="SXK828" s="367"/>
      <c r="SXL828" s="367"/>
      <c r="SXM828" s="367"/>
      <c r="SXN828" s="367"/>
      <c r="SXO828" s="367"/>
      <c r="SXP828" s="367"/>
      <c r="SXQ828" s="367"/>
      <c r="SXR828" s="367"/>
      <c r="SXS828" s="367"/>
      <c r="SXT828" s="367"/>
      <c r="SXU828" s="367"/>
      <c r="SXV828" s="367"/>
      <c r="SXW828" s="367"/>
      <c r="SXX828" s="367"/>
      <c r="SXY828" s="367"/>
      <c r="SXZ828" s="367"/>
      <c r="SYA828" s="367"/>
      <c r="SYB828" s="367"/>
      <c r="SYC828" s="367"/>
      <c r="SYD828" s="367"/>
      <c r="SYE828" s="367"/>
      <c r="SYF828" s="367"/>
      <c r="SYG828" s="367"/>
      <c r="SYH828" s="367"/>
      <c r="SYI828" s="367"/>
      <c r="SYJ828" s="367"/>
      <c r="SYK828" s="367"/>
      <c r="SYL828" s="367"/>
      <c r="SYM828" s="367"/>
      <c r="SYN828" s="367"/>
      <c r="SYO828" s="367"/>
      <c r="SYP828" s="367"/>
      <c r="SYQ828" s="367"/>
      <c r="SYR828" s="367"/>
      <c r="SYS828" s="367"/>
      <c r="SYT828" s="367"/>
      <c r="SYU828" s="367"/>
      <c r="SYV828" s="367"/>
      <c r="SYW828" s="367"/>
      <c r="SYX828" s="367"/>
      <c r="SYY828" s="367"/>
      <c r="SYZ828" s="367"/>
      <c r="SZA828" s="367"/>
      <c r="SZB828" s="367"/>
      <c r="SZC828" s="367"/>
      <c r="SZD828" s="367"/>
      <c r="SZE828" s="367"/>
      <c r="SZF828" s="367"/>
      <c r="SZG828" s="367"/>
      <c r="SZH828" s="367"/>
      <c r="SZI828" s="367"/>
      <c r="SZJ828" s="367"/>
      <c r="SZK828" s="367"/>
      <c r="SZL828" s="367"/>
      <c r="SZM828" s="367"/>
      <c r="SZN828" s="367"/>
      <c r="SZO828" s="367"/>
      <c r="SZP828" s="367"/>
      <c r="SZQ828" s="367"/>
      <c r="SZR828" s="367"/>
      <c r="SZS828" s="367"/>
      <c r="SZT828" s="367"/>
      <c r="SZU828" s="367"/>
      <c r="SZV828" s="367"/>
      <c r="SZW828" s="367"/>
      <c r="SZX828" s="367"/>
      <c r="SZY828" s="367"/>
      <c r="SZZ828" s="367"/>
      <c r="TAA828" s="367"/>
      <c r="TAB828" s="367"/>
      <c r="TAC828" s="367"/>
      <c r="TAD828" s="367"/>
      <c r="TAE828" s="367"/>
      <c r="TAF828" s="367"/>
      <c r="TAG828" s="367"/>
      <c r="TAH828" s="367"/>
      <c r="TAI828" s="367"/>
      <c r="TAJ828" s="367"/>
      <c r="TAK828" s="367"/>
      <c r="TAL828" s="367"/>
      <c r="TAM828" s="367"/>
      <c r="TAN828" s="367"/>
      <c r="TAO828" s="367"/>
      <c r="TAP828" s="367"/>
      <c r="TAQ828" s="367"/>
      <c r="TAR828" s="367"/>
      <c r="TAS828" s="367"/>
      <c r="TAT828" s="367"/>
      <c r="TAU828" s="367"/>
      <c r="TAV828" s="367"/>
      <c r="TAW828" s="367"/>
      <c r="TAX828" s="367"/>
      <c r="TAY828" s="367"/>
      <c r="TAZ828" s="367"/>
      <c r="TBA828" s="367"/>
      <c r="TBB828" s="367"/>
      <c r="TBC828" s="367"/>
      <c r="TBD828" s="367"/>
      <c r="TBE828" s="367"/>
      <c r="TBF828" s="367"/>
      <c r="TBG828" s="367"/>
      <c r="TBH828" s="367"/>
      <c r="TBI828" s="367"/>
      <c r="TBJ828" s="367"/>
      <c r="TBK828" s="367"/>
      <c r="TBL828" s="367"/>
      <c r="TBM828" s="367"/>
      <c r="TBN828" s="367"/>
      <c r="TBO828" s="367"/>
      <c r="TBP828" s="367"/>
      <c r="TBQ828" s="367"/>
      <c r="TBR828" s="367"/>
      <c r="TBS828" s="367"/>
      <c r="TBT828" s="367"/>
      <c r="TBU828" s="367"/>
      <c r="TBV828" s="367"/>
      <c r="TBW828" s="367"/>
      <c r="TBX828" s="367"/>
      <c r="TBY828" s="367"/>
      <c r="TBZ828" s="367"/>
      <c r="TCA828" s="367"/>
      <c r="TCB828" s="367"/>
      <c r="TCC828" s="367"/>
      <c r="TCD828" s="367"/>
      <c r="TCE828" s="367"/>
      <c r="TCF828" s="367"/>
      <c r="TCG828" s="367"/>
      <c r="TCH828" s="367"/>
      <c r="TCI828" s="367"/>
      <c r="TCJ828" s="367"/>
      <c r="TCK828" s="367"/>
      <c r="TCL828" s="367"/>
      <c r="TCM828" s="367"/>
      <c r="TCN828" s="367"/>
      <c r="TCO828" s="367"/>
      <c r="TCP828" s="367"/>
      <c r="TCQ828" s="367"/>
      <c r="TCR828" s="367"/>
      <c r="TCS828" s="367"/>
      <c r="TCT828" s="367"/>
      <c r="TCU828" s="367"/>
      <c r="TCV828" s="367"/>
      <c r="TCW828" s="367"/>
      <c r="TCX828" s="367"/>
      <c r="TCY828" s="367"/>
      <c r="TCZ828" s="367"/>
      <c r="TDA828" s="367"/>
      <c r="TDB828" s="367"/>
      <c r="TDC828" s="367"/>
      <c r="TDD828" s="367"/>
      <c r="TDE828" s="367"/>
      <c r="TDF828" s="367"/>
      <c r="TDG828" s="367"/>
      <c r="TDH828" s="367"/>
      <c r="TDI828" s="367"/>
      <c r="TDJ828" s="367"/>
      <c r="TDK828" s="367"/>
      <c r="TDL828" s="367"/>
      <c r="TDM828" s="367"/>
      <c r="TDN828" s="367"/>
      <c r="TDO828" s="367"/>
      <c r="TDP828" s="367"/>
      <c r="TDQ828" s="367"/>
      <c r="TDR828" s="367"/>
      <c r="TDS828" s="367"/>
      <c r="TDT828" s="367"/>
      <c r="TDU828" s="367"/>
      <c r="TDV828" s="367"/>
      <c r="TDW828" s="367"/>
      <c r="TDX828" s="367"/>
      <c r="TDY828" s="367"/>
      <c r="TDZ828" s="367"/>
      <c r="TEA828" s="367"/>
      <c r="TEB828" s="367"/>
      <c r="TEC828" s="367"/>
      <c r="TED828" s="367"/>
      <c r="TEE828" s="367"/>
      <c r="TEF828" s="367"/>
      <c r="TEG828" s="367"/>
      <c r="TEH828" s="367"/>
      <c r="TEI828" s="367"/>
      <c r="TEJ828" s="367"/>
      <c r="TEK828" s="367"/>
      <c r="TEL828" s="367"/>
      <c r="TEM828" s="367"/>
      <c r="TEN828" s="367"/>
      <c r="TEO828" s="367"/>
      <c r="TEP828" s="367"/>
      <c r="TEQ828" s="367"/>
      <c r="TER828" s="367"/>
      <c r="TES828" s="367"/>
      <c r="TET828" s="367"/>
      <c r="TEU828" s="367"/>
      <c r="TEV828" s="367"/>
      <c r="TEW828" s="367"/>
      <c r="TEX828" s="367"/>
      <c r="TEY828" s="367"/>
      <c r="TEZ828" s="367"/>
      <c r="TFA828" s="367"/>
      <c r="TFB828" s="367"/>
      <c r="TFC828" s="367"/>
      <c r="TFD828" s="367"/>
      <c r="TFE828" s="367"/>
      <c r="TFF828" s="367"/>
      <c r="TFG828" s="367"/>
      <c r="TFH828" s="367"/>
      <c r="TFI828" s="367"/>
      <c r="TFJ828" s="367"/>
      <c r="TFK828" s="367"/>
      <c r="TFL828" s="367"/>
      <c r="TFM828" s="367"/>
      <c r="TFN828" s="367"/>
      <c r="TFO828" s="367"/>
      <c r="TFP828" s="367"/>
      <c r="TFQ828" s="367"/>
      <c r="TFR828" s="367"/>
      <c r="TFS828" s="367"/>
      <c r="TFT828" s="367"/>
      <c r="TFU828" s="367"/>
      <c r="TFV828" s="367"/>
      <c r="TFW828" s="367"/>
      <c r="TFX828" s="367"/>
      <c r="TFY828" s="367"/>
      <c r="TFZ828" s="367"/>
      <c r="TGA828" s="367"/>
      <c r="TGB828" s="367"/>
      <c r="TGC828" s="367"/>
      <c r="TGD828" s="367"/>
      <c r="TGE828" s="367"/>
      <c r="TGF828" s="367"/>
      <c r="TGG828" s="367"/>
      <c r="TGH828" s="367"/>
      <c r="TGI828" s="367"/>
      <c r="TGJ828" s="367"/>
      <c r="TGK828" s="367"/>
      <c r="TGL828" s="367"/>
      <c r="TGM828" s="367"/>
      <c r="TGN828" s="367"/>
      <c r="TGO828" s="367"/>
      <c r="TGP828" s="367"/>
      <c r="TGQ828" s="367"/>
      <c r="TGR828" s="367"/>
      <c r="TGS828" s="367"/>
      <c r="TGT828" s="367"/>
      <c r="TGU828" s="367"/>
      <c r="TGV828" s="367"/>
      <c r="TGW828" s="367"/>
      <c r="TGX828" s="367"/>
      <c r="TGY828" s="367"/>
      <c r="TGZ828" s="367"/>
      <c r="THA828" s="367"/>
      <c r="THB828" s="367"/>
      <c r="THC828" s="367"/>
      <c r="THD828" s="367"/>
      <c r="THE828" s="367"/>
      <c r="THF828" s="367"/>
      <c r="THG828" s="367"/>
      <c r="THH828" s="367"/>
      <c r="THI828" s="367"/>
      <c r="THJ828" s="367"/>
      <c r="THK828" s="367"/>
      <c r="THL828" s="367"/>
      <c r="THM828" s="367"/>
      <c r="THN828" s="367"/>
      <c r="THO828" s="367"/>
      <c r="THP828" s="367"/>
      <c r="THQ828" s="367"/>
      <c r="THR828" s="367"/>
      <c r="THS828" s="367"/>
      <c r="THT828" s="367"/>
      <c r="THU828" s="367"/>
      <c r="THV828" s="367"/>
      <c r="THW828" s="367"/>
      <c r="THX828" s="367"/>
      <c r="THY828" s="367"/>
      <c r="THZ828" s="367"/>
      <c r="TIA828" s="367"/>
      <c r="TIB828" s="367"/>
      <c r="TIC828" s="367"/>
      <c r="TID828" s="367"/>
      <c r="TIE828" s="367"/>
      <c r="TIF828" s="367"/>
      <c r="TIG828" s="367"/>
      <c r="TIH828" s="367"/>
      <c r="TII828" s="367"/>
      <c r="TIJ828" s="367"/>
      <c r="TIK828" s="367"/>
      <c r="TIL828" s="367"/>
      <c r="TIM828" s="367"/>
      <c r="TIN828" s="367"/>
      <c r="TIO828" s="367"/>
      <c r="TIP828" s="367"/>
      <c r="TIQ828" s="367"/>
      <c r="TIR828" s="367"/>
      <c r="TIS828" s="367"/>
      <c r="TIT828" s="367"/>
      <c r="TIU828" s="367"/>
      <c r="TIV828" s="367"/>
      <c r="TIW828" s="367"/>
      <c r="TIX828" s="367"/>
      <c r="TIY828" s="367"/>
      <c r="TIZ828" s="367"/>
      <c r="TJA828" s="367"/>
      <c r="TJB828" s="367"/>
      <c r="TJC828" s="367"/>
      <c r="TJD828" s="367"/>
      <c r="TJE828" s="367"/>
      <c r="TJF828" s="367"/>
      <c r="TJG828" s="367"/>
      <c r="TJH828" s="367"/>
      <c r="TJI828" s="367"/>
      <c r="TJJ828" s="367"/>
      <c r="TJK828" s="367"/>
      <c r="TJL828" s="367"/>
      <c r="TJM828" s="367"/>
      <c r="TJN828" s="367"/>
      <c r="TJO828" s="367"/>
      <c r="TJP828" s="367"/>
      <c r="TJQ828" s="367"/>
      <c r="TJR828" s="367"/>
      <c r="TJS828" s="367"/>
      <c r="TJT828" s="367"/>
      <c r="TJU828" s="367"/>
      <c r="TJV828" s="367"/>
      <c r="TJW828" s="367"/>
      <c r="TJX828" s="367"/>
      <c r="TJY828" s="367"/>
      <c r="TJZ828" s="367"/>
      <c r="TKA828" s="367"/>
      <c r="TKB828" s="367"/>
      <c r="TKC828" s="367"/>
      <c r="TKD828" s="367"/>
      <c r="TKE828" s="367"/>
      <c r="TKF828" s="367"/>
      <c r="TKG828" s="367"/>
      <c r="TKH828" s="367"/>
      <c r="TKI828" s="367"/>
      <c r="TKJ828" s="367"/>
      <c r="TKK828" s="367"/>
      <c r="TKL828" s="367"/>
      <c r="TKM828" s="367"/>
      <c r="TKN828" s="367"/>
      <c r="TKO828" s="367"/>
      <c r="TKP828" s="367"/>
      <c r="TKQ828" s="367"/>
      <c r="TKR828" s="367"/>
      <c r="TKS828" s="367"/>
      <c r="TKT828" s="367"/>
      <c r="TKU828" s="367"/>
      <c r="TKV828" s="367"/>
      <c r="TKW828" s="367"/>
      <c r="TKX828" s="367"/>
      <c r="TKY828" s="367"/>
      <c r="TKZ828" s="367"/>
      <c r="TLA828" s="367"/>
      <c r="TLB828" s="367"/>
      <c r="TLC828" s="367"/>
      <c r="TLD828" s="367"/>
      <c r="TLE828" s="367"/>
      <c r="TLF828" s="367"/>
      <c r="TLG828" s="367"/>
      <c r="TLH828" s="367"/>
      <c r="TLI828" s="367"/>
      <c r="TLJ828" s="367"/>
      <c r="TLK828" s="367"/>
      <c r="TLL828" s="367"/>
      <c r="TLM828" s="367"/>
      <c r="TLN828" s="367"/>
      <c r="TLO828" s="367"/>
      <c r="TLP828" s="367"/>
      <c r="TLQ828" s="367"/>
      <c r="TLR828" s="367"/>
      <c r="TLS828" s="367"/>
      <c r="TLT828" s="367"/>
      <c r="TLU828" s="367"/>
      <c r="TLV828" s="367"/>
      <c r="TLW828" s="367"/>
      <c r="TLX828" s="367"/>
      <c r="TLY828" s="367"/>
      <c r="TLZ828" s="367"/>
      <c r="TMA828" s="367"/>
      <c r="TMB828" s="367"/>
      <c r="TMC828" s="367"/>
      <c r="TMD828" s="367"/>
      <c r="TME828" s="367"/>
      <c r="TMF828" s="367"/>
      <c r="TMG828" s="367"/>
      <c r="TMH828" s="367"/>
      <c r="TMI828" s="367"/>
      <c r="TMJ828" s="367"/>
      <c r="TMK828" s="367"/>
      <c r="TML828" s="367"/>
      <c r="TMM828" s="367"/>
      <c r="TMN828" s="367"/>
      <c r="TMO828" s="367"/>
      <c r="TMP828" s="367"/>
      <c r="TMQ828" s="367"/>
      <c r="TMR828" s="367"/>
      <c r="TMS828" s="367"/>
      <c r="TMT828" s="367"/>
      <c r="TMU828" s="367"/>
      <c r="TMV828" s="367"/>
      <c r="TMW828" s="367"/>
      <c r="TMX828" s="367"/>
      <c r="TMY828" s="367"/>
      <c r="TMZ828" s="367"/>
      <c r="TNA828" s="367"/>
      <c r="TNB828" s="367"/>
      <c r="TNC828" s="367"/>
      <c r="TND828" s="367"/>
      <c r="TNE828" s="367"/>
      <c r="TNF828" s="367"/>
      <c r="TNG828" s="367"/>
      <c r="TNH828" s="367"/>
      <c r="TNI828" s="367"/>
      <c r="TNJ828" s="367"/>
      <c r="TNK828" s="367"/>
      <c r="TNL828" s="367"/>
      <c r="TNM828" s="367"/>
      <c r="TNN828" s="367"/>
      <c r="TNO828" s="367"/>
      <c r="TNP828" s="367"/>
      <c r="TNQ828" s="367"/>
      <c r="TNR828" s="367"/>
      <c r="TNS828" s="367"/>
      <c r="TNT828" s="367"/>
      <c r="TNU828" s="367"/>
      <c r="TNV828" s="367"/>
      <c r="TNW828" s="367"/>
      <c r="TNX828" s="367"/>
      <c r="TNY828" s="367"/>
      <c r="TNZ828" s="367"/>
      <c r="TOA828" s="367"/>
      <c r="TOB828" s="367"/>
      <c r="TOC828" s="367"/>
      <c r="TOD828" s="367"/>
      <c r="TOE828" s="367"/>
      <c r="TOF828" s="367"/>
      <c r="TOG828" s="367"/>
      <c r="TOH828" s="367"/>
      <c r="TOI828" s="367"/>
      <c r="TOJ828" s="367"/>
      <c r="TOK828" s="367"/>
      <c r="TOL828" s="367"/>
      <c r="TOM828" s="367"/>
      <c r="TON828" s="367"/>
      <c r="TOO828" s="367"/>
      <c r="TOP828" s="367"/>
      <c r="TOQ828" s="367"/>
      <c r="TOR828" s="367"/>
      <c r="TOS828" s="367"/>
      <c r="TOT828" s="367"/>
      <c r="TOU828" s="367"/>
      <c r="TOV828" s="367"/>
      <c r="TOW828" s="367"/>
      <c r="TOX828" s="367"/>
      <c r="TOY828" s="367"/>
      <c r="TOZ828" s="367"/>
      <c r="TPA828" s="367"/>
      <c r="TPB828" s="367"/>
      <c r="TPC828" s="367"/>
      <c r="TPD828" s="367"/>
      <c r="TPE828" s="367"/>
      <c r="TPF828" s="367"/>
      <c r="TPG828" s="367"/>
      <c r="TPH828" s="367"/>
      <c r="TPI828" s="367"/>
      <c r="TPJ828" s="367"/>
      <c r="TPK828" s="367"/>
      <c r="TPL828" s="367"/>
      <c r="TPM828" s="367"/>
      <c r="TPN828" s="367"/>
      <c r="TPO828" s="367"/>
      <c r="TPP828" s="367"/>
      <c r="TPQ828" s="367"/>
      <c r="TPR828" s="367"/>
      <c r="TPS828" s="367"/>
      <c r="TPT828" s="367"/>
      <c r="TPU828" s="367"/>
      <c r="TPV828" s="367"/>
      <c r="TPW828" s="367"/>
      <c r="TPX828" s="367"/>
      <c r="TPY828" s="367"/>
      <c r="TPZ828" s="367"/>
      <c r="TQA828" s="367"/>
      <c r="TQB828" s="367"/>
      <c r="TQC828" s="367"/>
      <c r="TQD828" s="367"/>
      <c r="TQE828" s="367"/>
      <c r="TQF828" s="367"/>
      <c r="TQG828" s="367"/>
      <c r="TQH828" s="367"/>
      <c r="TQI828" s="367"/>
      <c r="TQJ828" s="367"/>
      <c r="TQK828" s="367"/>
      <c r="TQL828" s="367"/>
      <c r="TQM828" s="367"/>
      <c r="TQN828" s="367"/>
      <c r="TQO828" s="367"/>
      <c r="TQP828" s="367"/>
      <c r="TQQ828" s="367"/>
      <c r="TQR828" s="367"/>
      <c r="TQS828" s="367"/>
      <c r="TQT828" s="367"/>
      <c r="TQU828" s="367"/>
      <c r="TQV828" s="367"/>
      <c r="TQW828" s="367"/>
      <c r="TQX828" s="367"/>
      <c r="TQY828" s="367"/>
      <c r="TQZ828" s="367"/>
      <c r="TRA828" s="367"/>
      <c r="TRB828" s="367"/>
      <c r="TRC828" s="367"/>
      <c r="TRD828" s="367"/>
      <c r="TRE828" s="367"/>
      <c r="TRF828" s="367"/>
      <c r="TRG828" s="367"/>
      <c r="TRH828" s="367"/>
      <c r="TRI828" s="367"/>
      <c r="TRJ828" s="367"/>
      <c r="TRK828" s="367"/>
      <c r="TRL828" s="367"/>
      <c r="TRM828" s="367"/>
      <c r="TRN828" s="367"/>
      <c r="TRO828" s="367"/>
      <c r="TRP828" s="367"/>
      <c r="TRQ828" s="367"/>
      <c r="TRR828" s="367"/>
      <c r="TRS828" s="367"/>
      <c r="TRT828" s="367"/>
      <c r="TRU828" s="367"/>
      <c r="TRV828" s="367"/>
      <c r="TRW828" s="367"/>
      <c r="TRX828" s="367"/>
      <c r="TRY828" s="367"/>
      <c r="TRZ828" s="367"/>
      <c r="TSA828" s="367"/>
      <c r="TSB828" s="367"/>
      <c r="TSC828" s="367"/>
      <c r="TSD828" s="367"/>
      <c r="TSE828" s="367"/>
      <c r="TSF828" s="367"/>
      <c r="TSG828" s="367"/>
      <c r="TSH828" s="367"/>
      <c r="TSI828" s="367"/>
      <c r="TSJ828" s="367"/>
      <c r="TSK828" s="367"/>
      <c r="TSL828" s="367"/>
      <c r="TSM828" s="367"/>
      <c r="TSN828" s="367"/>
      <c r="TSO828" s="367"/>
      <c r="TSP828" s="367"/>
      <c r="TSQ828" s="367"/>
      <c r="TSR828" s="367"/>
      <c r="TSS828" s="367"/>
      <c r="TST828" s="367"/>
      <c r="TSU828" s="367"/>
      <c r="TSV828" s="367"/>
      <c r="TSW828" s="367"/>
      <c r="TSX828" s="367"/>
      <c r="TSY828" s="367"/>
      <c r="TSZ828" s="367"/>
      <c r="TTA828" s="367"/>
      <c r="TTB828" s="367"/>
      <c r="TTC828" s="367"/>
      <c r="TTD828" s="367"/>
      <c r="TTE828" s="367"/>
      <c r="TTF828" s="367"/>
      <c r="TTG828" s="367"/>
      <c r="TTH828" s="367"/>
      <c r="TTI828" s="367"/>
      <c r="TTJ828" s="367"/>
      <c r="TTK828" s="367"/>
      <c r="TTL828" s="367"/>
      <c r="TTM828" s="367"/>
      <c r="TTN828" s="367"/>
      <c r="TTO828" s="367"/>
      <c r="TTP828" s="367"/>
      <c r="TTQ828" s="367"/>
      <c r="TTR828" s="367"/>
      <c r="TTS828" s="367"/>
      <c r="TTT828" s="367"/>
      <c r="TTU828" s="367"/>
      <c r="TTV828" s="367"/>
      <c r="TTW828" s="367"/>
      <c r="TTX828" s="367"/>
      <c r="TTY828" s="367"/>
      <c r="TTZ828" s="367"/>
      <c r="TUA828" s="367"/>
      <c r="TUB828" s="367"/>
      <c r="TUC828" s="367"/>
      <c r="TUD828" s="367"/>
      <c r="TUE828" s="367"/>
      <c r="TUF828" s="367"/>
      <c r="TUG828" s="367"/>
      <c r="TUH828" s="367"/>
      <c r="TUI828" s="367"/>
      <c r="TUJ828" s="367"/>
      <c r="TUK828" s="367"/>
      <c r="TUL828" s="367"/>
      <c r="TUM828" s="367"/>
      <c r="TUN828" s="367"/>
      <c r="TUO828" s="367"/>
      <c r="TUP828" s="367"/>
      <c r="TUQ828" s="367"/>
      <c r="TUR828" s="367"/>
      <c r="TUS828" s="367"/>
      <c r="TUT828" s="367"/>
      <c r="TUU828" s="367"/>
      <c r="TUV828" s="367"/>
      <c r="TUW828" s="367"/>
      <c r="TUX828" s="367"/>
      <c r="TUY828" s="367"/>
      <c r="TUZ828" s="367"/>
      <c r="TVA828" s="367"/>
      <c r="TVB828" s="367"/>
      <c r="TVC828" s="367"/>
      <c r="TVD828" s="367"/>
      <c r="TVE828" s="367"/>
      <c r="TVF828" s="367"/>
      <c r="TVG828" s="367"/>
      <c r="TVH828" s="367"/>
      <c r="TVI828" s="367"/>
      <c r="TVJ828" s="367"/>
      <c r="TVK828" s="367"/>
      <c r="TVL828" s="367"/>
      <c r="TVM828" s="367"/>
      <c r="TVN828" s="367"/>
      <c r="TVO828" s="367"/>
      <c r="TVP828" s="367"/>
      <c r="TVQ828" s="367"/>
      <c r="TVR828" s="367"/>
      <c r="TVS828" s="367"/>
      <c r="TVT828" s="367"/>
      <c r="TVU828" s="367"/>
      <c r="TVV828" s="367"/>
      <c r="TVW828" s="367"/>
      <c r="TVX828" s="367"/>
      <c r="TVY828" s="367"/>
      <c r="TVZ828" s="367"/>
      <c r="TWA828" s="367"/>
      <c r="TWB828" s="367"/>
      <c r="TWC828" s="367"/>
      <c r="TWD828" s="367"/>
      <c r="TWE828" s="367"/>
      <c r="TWF828" s="367"/>
      <c r="TWG828" s="367"/>
      <c r="TWH828" s="367"/>
      <c r="TWI828" s="367"/>
      <c r="TWJ828" s="367"/>
      <c r="TWK828" s="367"/>
      <c r="TWL828" s="367"/>
      <c r="TWM828" s="367"/>
      <c r="TWN828" s="367"/>
      <c r="TWO828" s="367"/>
      <c r="TWP828" s="367"/>
      <c r="TWQ828" s="367"/>
      <c r="TWR828" s="367"/>
      <c r="TWS828" s="367"/>
      <c r="TWT828" s="367"/>
      <c r="TWU828" s="367"/>
      <c r="TWV828" s="367"/>
      <c r="TWW828" s="367"/>
      <c r="TWX828" s="367"/>
      <c r="TWY828" s="367"/>
      <c r="TWZ828" s="367"/>
      <c r="TXA828" s="367"/>
      <c r="TXB828" s="367"/>
      <c r="TXC828" s="367"/>
      <c r="TXD828" s="367"/>
      <c r="TXE828" s="367"/>
      <c r="TXF828" s="367"/>
      <c r="TXG828" s="367"/>
      <c r="TXH828" s="367"/>
      <c r="TXI828" s="367"/>
      <c r="TXJ828" s="367"/>
      <c r="TXK828" s="367"/>
      <c r="TXL828" s="367"/>
      <c r="TXM828" s="367"/>
      <c r="TXN828" s="367"/>
      <c r="TXO828" s="367"/>
      <c r="TXP828" s="367"/>
      <c r="TXQ828" s="367"/>
      <c r="TXR828" s="367"/>
      <c r="TXS828" s="367"/>
      <c r="TXT828" s="367"/>
      <c r="TXU828" s="367"/>
      <c r="TXV828" s="367"/>
      <c r="TXW828" s="367"/>
      <c r="TXX828" s="367"/>
      <c r="TXY828" s="367"/>
      <c r="TXZ828" s="367"/>
      <c r="TYA828" s="367"/>
      <c r="TYB828" s="367"/>
      <c r="TYC828" s="367"/>
      <c r="TYD828" s="367"/>
      <c r="TYE828" s="367"/>
      <c r="TYF828" s="367"/>
      <c r="TYG828" s="367"/>
      <c r="TYH828" s="367"/>
      <c r="TYI828" s="367"/>
      <c r="TYJ828" s="367"/>
      <c r="TYK828" s="367"/>
      <c r="TYL828" s="367"/>
      <c r="TYM828" s="367"/>
      <c r="TYN828" s="367"/>
      <c r="TYO828" s="367"/>
      <c r="TYP828" s="367"/>
      <c r="TYQ828" s="367"/>
      <c r="TYR828" s="367"/>
      <c r="TYS828" s="367"/>
      <c r="TYT828" s="367"/>
      <c r="TYU828" s="367"/>
      <c r="TYV828" s="367"/>
      <c r="TYW828" s="367"/>
      <c r="TYX828" s="367"/>
      <c r="TYY828" s="367"/>
      <c r="TYZ828" s="367"/>
      <c r="TZA828" s="367"/>
      <c r="TZB828" s="367"/>
      <c r="TZC828" s="367"/>
      <c r="TZD828" s="367"/>
      <c r="TZE828" s="367"/>
      <c r="TZF828" s="367"/>
      <c r="TZG828" s="367"/>
      <c r="TZH828" s="367"/>
      <c r="TZI828" s="367"/>
      <c r="TZJ828" s="367"/>
      <c r="TZK828" s="367"/>
      <c r="TZL828" s="367"/>
      <c r="TZM828" s="367"/>
      <c r="TZN828" s="367"/>
      <c r="TZO828" s="367"/>
      <c r="TZP828" s="367"/>
      <c r="TZQ828" s="367"/>
      <c r="TZR828" s="367"/>
      <c r="TZS828" s="367"/>
      <c r="TZT828" s="367"/>
      <c r="TZU828" s="367"/>
      <c r="TZV828" s="367"/>
      <c r="TZW828" s="367"/>
      <c r="TZX828" s="367"/>
      <c r="TZY828" s="367"/>
      <c r="TZZ828" s="367"/>
      <c r="UAA828" s="367"/>
      <c r="UAB828" s="367"/>
      <c r="UAC828" s="367"/>
      <c r="UAD828" s="367"/>
      <c r="UAE828" s="367"/>
      <c r="UAF828" s="367"/>
      <c r="UAG828" s="367"/>
      <c r="UAH828" s="367"/>
      <c r="UAI828" s="367"/>
      <c r="UAJ828" s="367"/>
      <c r="UAK828" s="367"/>
      <c r="UAL828" s="367"/>
      <c r="UAM828" s="367"/>
      <c r="UAN828" s="367"/>
      <c r="UAO828" s="367"/>
      <c r="UAP828" s="367"/>
      <c r="UAQ828" s="367"/>
      <c r="UAR828" s="367"/>
      <c r="UAS828" s="367"/>
      <c r="UAT828" s="367"/>
      <c r="UAU828" s="367"/>
      <c r="UAV828" s="367"/>
      <c r="UAW828" s="367"/>
      <c r="UAX828" s="367"/>
      <c r="UAY828" s="367"/>
      <c r="UAZ828" s="367"/>
      <c r="UBA828" s="367"/>
      <c r="UBB828" s="367"/>
      <c r="UBC828" s="367"/>
      <c r="UBD828" s="367"/>
      <c r="UBE828" s="367"/>
      <c r="UBF828" s="367"/>
      <c r="UBG828" s="367"/>
      <c r="UBH828" s="367"/>
      <c r="UBI828" s="367"/>
      <c r="UBJ828" s="367"/>
      <c r="UBK828" s="367"/>
      <c r="UBL828" s="367"/>
      <c r="UBM828" s="367"/>
      <c r="UBN828" s="367"/>
      <c r="UBO828" s="367"/>
      <c r="UBP828" s="367"/>
      <c r="UBQ828" s="367"/>
      <c r="UBR828" s="367"/>
      <c r="UBS828" s="367"/>
      <c r="UBT828" s="367"/>
      <c r="UBU828" s="367"/>
      <c r="UBV828" s="367"/>
      <c r="UBW828" s="367"/>
      <c r="UBX828" s="367"/>
      <c r="UBY828" s="367"/>
      <c r="UBZ828" s="367"/>
      <c r="UCA828" s="367"/>
      <c r="UCB828" s="367"/>
      <c r="UCC828" s="367"/>
      <c r="UCD828" s="367"/>
      <c r="UCE828" s="367"/>
      <c r="UCF828" s="367"/>
      <c r="UCG828" s="367"/>
      <c r="UCH828" s="367"/>
      <c r="UCI828" s="367"/>
      <c r="UCJ828" s="367"/>
      <c r="UCK828" s="367"/>
      <c r="UCL828" s="367"/>
      <c r="UCM828" s="367"/>
      <c r="UCN828" s="367"/>
      <c r="UCO828" s="367"/>
      <c r="UCP828" s="367"/>
      <c r="UCQ828" s="367"/>
      <c r="UCR828" s="367"/>
      <c r="UCS828" s="367"/>
      <c r="UCT828" s="367"/>
      <c r="UCU828" s="367"/>
      <c r="UCV828" s="367"/>
      <c r="UCW828" s="367"/>
      <c r="UCX828" s="367"/>
      <c r="UCY828" s="367"/>
      <c r="UCZ828" s="367"/>
      <c r="UDA828" s="367"/>
      <c r="UDB828" s="367"/>
      <c r="UDC828" s="367"/>
      <c r="UDD828" s="367"/>
      <c r="UDE828" s="367"/>
      <c r="UDF828" s="367"/>
      <c r="UDG828" s="367"/>
      <c r="UDH828" s="367"/>
      <c r="UDI828" s="367"/>
      <c r="UDJ828" s="367"/>
      <c r="UDK828" s="367"/>
      <c r="UDL828" s="367"/>
      <c r="UDM828" s="367"/>
      <c r="UDN828" s="367"/>
      <c r="UDO828" s="367"/>
      <c r="UDP828" s="367"/>
      <c r="UDQ828" s="367"/>
      <c r="UDR828" s="367"/>
      <c r="UDS828" s="367"/>
      <c r="UDT828" s="367"/>
      <c r="UDU828" s="367"/>
      <c r="UDV828" s="367"/>
      <c r="UDW828" s="367"/>
      <c r="UDX828" s="367"/>
      <c r="UDY828" s="367"/>
      <c r="UDZ828" s="367"/>
      <c r="UEA828" s="367"/>
      <c r="UEB828" s="367"/>
      <c r="UEC828" s="367"/>
      <c r="UED828" s="367"/>
      <c r="UEE828" s="367"/>
      <c r="UEF828" s="367"/>
      <c r="UEG828" s="367"/>
      <c r="UEH828" s="367"/>
      <c r="UEI828" s="367"/>
      <c r="UEJ828" s="367"/>
      <c r="UEK828" s="367"/>
      <c r="UEL828" s="367"/>
      <c r="UEM828" s="367"/>
      <c r="UEN828" s="367"/>
      <c r="UEO828" s="367"/>
      <c r="UEP828" s="367"/>
      <c r="UEQ828" s="367"/>
      <c r="UER828" s="367"/>
      <c r="UES828" s="367"/>
      <c r="UET828" s="367"/>
      <c r="UEU828" s="367"/>
      <c r="UEV828" s="367"/>
      <c r="UEW828" s="367"/>
      <c r="UEX828" s="367"/>
      <c r="UEY828" s="367"/>
      <c r="UEZ828" s="367"/>
      <c r="UFA828" s="367"/>
      <c r="UFB828" s="367"/>
      <c r="UFC828" s="367"/>
      <c r="UFD828" s="367"/>
      <c r="UFE828" s="367"/>
      <c r="UFF828" s="367"/>
      <c r="UFG828" s="367"/>
      <c r="UFH828" s="367"/>
      <c r="UFI828" s="367"/>
      <c r="UFJ828" s="367"/>
      <c r="UFK828" s="367"/>
      <c r="UFL828" s="367"/>
      <c r="UFM828" s="367"/>
      <c r="UFN828" s="367"/>
      <c r="UFO828" s="367"/>
      <c r="UFP828" s="367"/>
      <c r="UFQ828" s="367"/>
      <c r="UFR828" s="367"/>
      <c r="UFS828" s="367"/>
      <c r="UFT828" s="367"/>
      <c r="UFU828" s="367"/>
      <c r="UFV828" s="367"/>
      <c r="UFW828" s="367"/>
      <c r="UFX828" s="367"/>
      <c r="UFY828" s="367"/>
      <c r="UFZ828" s="367"/>
      <c r="UGA828" s="367"/>
      <c r="UGB828" s="367"/>
      <c r="UGC828" s="367"/>
      <c r="UGD828" s="367"/>
      <c r="UGE828" s="367"/>
      <c r="UGF828" s="367"/>
      <c r="UGG828" s="367"/>
      <c r="UGH828" s="367"/>
      <c r="UGI828" s="367"/>
      <c r="UGJ828" s="367"/>
      <c r="UGK828" s="367"/>
      <c r="UGL828" s="367"/>
      <c r="UGM828" s="367"/>
      <c r="UGN828" s="367"/>
      <c r="UGO828" s="367"/>
      <c r="UGP828" s="367"/>
      <c r="UGQ828" s="367"/>
      <c r="UGR828" s="367"/>
      <c r="UGS828" s="367"/>
      <c r="UGT828" s="367"/>
      <c r="UGU828" s="367"/>
      <c r="UGV828" s="367"/>
      <c r="UGW828" s="367"/>
      <c r="UGX828" s="367"/>
      <c r="UGY828" s="367"/>
      <c r="UGZ828" s="367"/>
      <c r="UHA828" s="367"/>
      <c r="UHB828" s="367"/>
      <c r="UHC828" s="367"/>
      <c r="UHD828" s="367"/>
      <c r="UHE828" s="367"/>
      <c r="UHF828" s="367"/>
      <c r="UHG828" s="367"/>
      <c r="UHH828" s="367"/>
      <c r="UHI828" s="367"/>
      <c r="UHJ828" s="367"/>
      <c r="UHK828" s="367"/>
      <c r="UHL828" s="367"/>
      <c r="UHM828" s="367"/>
      <c r="UHN828" s="367"/>
      <c r="UHO828" s="367"/>
      <c r="UHP828" s="367"/>
      <c r="UHQ828" s="367"/>
      <c r="UHR828" s="367"/>
      <c r="UHS828" s="367"/>
      <c r="UHT828" s="367"/>
      <c r="UHU828" s="367"/>
      <c r="UHV828" s="367"/>
      <c r="UHW828" s="367"/>
      <c r="UHX828" s="367"/>
      <c r="UHY828" s="367"/>
      <c r="UHZ828" s="367"/>
      <c r="UIA828" s="367"/>
      <c r="UIB828" s="367"/>
      <c r="UIC828" s="367"/>
      <c r="UID828" s="367"/>
      <c r="UIE828" s="367"/>
      <c r="UIF828" s="367"/>
      <c r="UIG828" s="367"/>
      <c r="UIH828" s="367"/>
      <c r="UII828" s="367"/>
      <c r="UIJ828" s="367"/>
      <c r="UIK828" s="367"/>
      <c r="UIL828" s="367"/>
      <c r="UIM828" s="367"/>
      <c r="UIN828" s="367"/>
      <c r="UIO828" s="367"/>
      <c r="UIP828" s="367"/>
      <c r="UIQ828" s="367"/>
      <c r="UIR828" s="367"/>
      <c r="UIS828" s="367"/>
      <c r="UIT828" s="367"/>
      <c r="UIU828" s="367"/>
      <c r="UIV828" s="367"/>
      <c r="UIW828" s="367"/>
      <c r="UIX828" s="367"/>
      <c r="UIY828" s="367"/>
      <c r="UIZ828" s="367"/>
      <c r="UJA828" s="367"/>
      <c r="UJB828" s="367"/>
      <c r="UJC828" s="367"/>
      <c r="UJD828" s="367"/>
      <c r="UJE828" s="367"/>
      <c r="UJF828" s="367"/>
      <c r="UJG828" s="367"/>
      <c r="UJH828" s="367"/>
      <c r="UJI828" s="367"/>
      <c r="UJJ828" s="367"/>
      <c r="UJK828" s="367"/>
      <c r="UJL828" s="367"/>
      <c r="UJM828" s="367"/>
      <c r="UJN828" s="367"/>
      <c r="UJO828" s="367"/>
      <c r="UJP828" s="367"/>
      <c r="UJQ828" s="367"/>
      <c r="UJR828" s="367"/>
      <c r="UJS828" s="367"/>
      <c r="UJT828" s="367"/>
      <c r="UJU828" s="367"/>
      <c r="UJV828" s="367"/>
      <c r="UJW828" s="367"/>
      <c r="UJX828" s="367"/>
      <c r="UJY828" s="367"/>
      <c r="UJZ828" s="367"/>
      <c r="UKA828" s="367"/>
      <c r="UKB828" s="367"/>
      <c r="UKC828" s="367"/>
      <c r="UKD828" s="367"/>
      <c r="UKE828" s="367"/>
      <c r="UKF828" s="367"/>
      <c r="UKG828" s="367"/>
      <c r="UKH828" s="367"/>
      <c r="UKI828" s="367"/>
      <c r="UKJ828" s="367"/>
      <c r="UKK828" s="367"/>
      <c r="UKL828" s="367"/>
      <c r="UKM828" s="367"/>
      <c r="UKN828" s="367"/>
      <c r="UKO828" s="367"/>
      <c r="UKP828" s="367"/>
      <c r="UKQ828" s="367"/>
      <c r="UKR828" s="367"/>
      <c r="UKS828" s="367"/>
      <c r="UKT828" s="367"/>
      <c r="UKU828" s="367"/>
      <c r="UKV828" s="367"/>
      <c r="UKW828" s="367"/>
      <c r="UKX828" s="367"/>
      <c r="UKY828" s="367"/>
      <c r="UKZ828" s="367"/>
      <c r="ULA828" s="367"/>
      <c r="ULB828" s="367"/>
      <c r="ULC828" s="367"/>
      <c r="ULD828" s="367"/>
      <c r="ULE828" s="367"/>
      <c r="ULF828" s="367"/>
      <c r="ULG828" s="367"/>
      <c r="ULH828" s="367"/>
      <c r="ULI828" s="367"/>
      <c r="ULJ828" s="367"/>
      <c r="ULK828" s="367"/>
      <c r="ULL828" s="367"/>
      <c r="ULM828" s="367"/>
      <c r="ULN828" s="367"/>
      <c r="ULO828" s="367"/>
      <c r="ULP828" s="367"/>
      <c r="ULQ828" s="367"/>
      <c r="ULR828" s="367"/>
      <c r="ULS828" s="367"/>
      <c r="ULT828" s="367"/>
      <c r="ULU828" s="367"/>
      <c r="ULV828" s="367"/>
      <c r="ULW828" s="367"/>
      <c r="ULX828" s="367"/>
      <c r="ULY828" s="367"/>
      <c r="ULZ828" s="367"/>
      <c r="UMA828" s="367"/>
      <c r="UMB828" s="367"/>
      <c r="UMC828" s="367"/>
      <c r="UMD828" s="367"/>
      <c r="UME828" s="367"/>
      <c r="UMF828" s="367"/>
      <c r="UMG828" s="367"/>
      <c r="UMH828" s="367"/>
      <c r="UMI828" s="367"/>
      <c r="UMJ828" s="367"/>
      <c r="UMK828" s="367"/>
      <c r="UML828" s="367"/>
      <c r="UMM828" s="367"/>
      <c r="UMN828" s="367"/>
      <c r="UMO828" s="367"/>
      <c r="UMP828" s="367"/>
      <c r="UMQ828" s="367"/>
      <c r="UMR828" s="367"/>
      <c r="UMS828" s="367"/>
      <c r="UMT828" s="367"/>
      <c r="UMU828" s="367"/>
      <c r="UMV828" s="367"/>
      <c r="UMW828" s="367"/>
      <c r="UMX828" s="367"/>
      <c r="UMY828" s="367"/>
      <c r="UMZ828" s="367"/>
      <c r="UNA828" s="367"/>
      <c r="UNB828" s="367"/>
      <c r="UNC828" s="367"/>
      <c r="UND828" s="367"/>
      <c r="UNE828" s="367"/>
      <c r="UNF828" s="367"/>
      <c r="UNG828" s="367"/>
      <c r="UNH828" s="367"/>
      <c r="UNI828" s="367"/>
      <c r="UNJ828" s="367"/>
      <c r="UNK828" s="367"/>
      <c r="UNL828" s="367"/>
      <c r="UNM828" s="367"/>
      <c r="UNN828" s="367"/>
      <c r="UNO828" s="367"/>
      <c r="UNP828" s="367"/>
      <c r="UNQ828" s="367"/>
      <c r="UNR828" s="367"/>
      <c r="UNS828" s="367"/>
      <c r="UNT828" s="367"/>
      <c r="UNU828" s="367"/>
      <c r="UNV828" s="367"/>
      <c r="UNW828" s="367"/>
      <c r="UNX828" s="367"/>
      <c r="UNY828" s="367"/>
      <c r="UNZ828" s="367"/>
      <c r="UOA828" s="367"/>
      <c r="UOB828" s="367"/>
      <c r="UOC828" s="367"/>
      <c r="UOD828" s="367"/>
      <c r="UOE828" s="367"/>
      <c r="UOF828" s="367"/>
      <c r="UOG828" s="367"/>
      <c r="UOH828" s="367"/>
      <c r="UOI828" s="367"/>
      <c r="UOJ828" s="367"/>
      <c r="UOK828" s="367"/>
      <c r="UOL828" s="367"/>
      <c r="UOM828" s="367"/>
      <c r="UON828" s="367"/>
      <c r="UOO828" s="367"/>
      <c r="UOP828" s="367"/>
      <c r="UOQ828" s="367"/>
      <c r="UOR828" s="367"/>
      <c r="UOS828" s="367"/>
      <c r="UOT828" s="367"/>
      <c r="UOU828" s="367"/>
      <c r="UOV828" s="367"/>
      <c r="UOW828" s="367"/>
      <c r="UOX828" s="367"/>
      <c r="UOY828" s="367"/>
      <c r="UOZ828" s="367"/>
      <c r="UPA828" s="367"/>
      <c r="UPB828" s="367"/>
      <c r="UPC828" s="367"/>
      <c r="UPD828" s="367"/>
      <c r="UPE828" s="367"/>
      <c r="UPF828" s="367"/>
      <c r="UPG828" s="367"/>
      <c r="UPH828" s="367"/>
      <c r="UPI828" s="367"/>
      <c r="UPJ828" s="367"/>
      <c r="UPK828" s="367"/>
      <c r="UPL828" s="367"/>
      <c r="UPM828" s="367"/>
      <c r="UPN828" s="367"/>
      <c r="UPO828" s="367"/>
      <c r="UPP828" s="367"/>
      <c r="UPQ828" s="367"/>
      <c r="UPR828" s="367"/>
      <c r="UPS828" s="367"/>
      <c r="UPT828" s="367"/>
      <c r="UPU828" s="367"/>
      <c r="UPV828" s="367"/>
      <c r="UPW828" s="367"/>
      <c r="UPX828" s="367"/>
      <c r="UPY828" s="367"/>
      <c r="UPZ828" s="367"/>
      <c r="UQA828" s="367"/>
      <c r="UQB828" s="367"/>
      <c r="UQC828" s="367"/>
      <c r="UQD828" s="367"/>
      <c r="UQE828" s="367"/>
      <c r="UQF828" s="367"/>
      <c r="UQG828" s="367"/>
      <c r="UQH828" s="367"/>
      <c r="UQI828" s="367"/>
      <c r="UQJ828" s="367"/>
      <c r="UQK828" s="367"/>
      <c r="UQL828" s="367"/>
      <c r="UQM828" s="367"/>
      <c r="UQN828" s="367"/>
      <c r="UQO828" s="367"/>
      <c r="UQP828" s="367"/>
      <c r="UQQ828" s="367"/>
      <c r="UQR828" s="367"/>
      <c r="UQS828" s="367"/>
      <c r="UQT828" s="367"/>
      <c r="UQU828" s="367"/>
      <c r="UQV828" s="367"/>
      <c r="UQW828" s="367"/>
      <c r="UQX828" s="367"/>
      <c r="UQY828" s="367"/>
      <c r="UQZ828" s="367"/>
      <c r="URA828" s="367"/>
      <c r="URB828" s="367"/>
      <c r="URC828" s="367"/>
      <c r="URD828" s="367"/>
      <c r="URE828" s="367"/>
      <c r="URF828" s="367"/>
      <c r="URG828" s="367"/>
      <c r="URH828" s="367"/>
      <c r="URI828" s="367"/>
      <c r="URJ828" s="367"/>
      <c r="URK828" s="367"/>
      <c r="URL828" s="367"/>
      <c r="URM828" s="367"/>
      <c r="URN828" s="367"/>
      <c r="URO828" s="367"/>
      <c r="URP828" s="367"/>
      <c r="URQ828" s="367"/>
      <c r="URR828" s="367"/>
      <c r="URS828" s="367"/>
      <c r="URT828" s="367"/>
      <c r="URU828" s="367"/>
      <c r="URV828" s="367"/>
      <c r="URW828" s="367"/>
      <c r="URX828" s="367"/>
      <c r="URY828" s="367"/>
      <c r="URZ828" s="367"/>
      <c r="USA828" s="367"/>
      <c r="USB828" s="367"/>
      <c r="USC828" s="367"/>
      <c r="USD828" s="367"/>
      <c r="USE828" s="367"/>
      <c r="USF828" s="367"/>
      <c r="USG828" s="367"/>
      <c r="USH828" s="367"/>
      <c r="USI828" s="367"/>
      <c r="USJ828" s="367"/>
      <c r="USK828" s="367"/>
      <c r="USL828" s="367"/>
      <c r="USM828" s="367"/>
      <c r="USN828" s="367"/>
      <c r="USO828" s="367"/>
      <c r="USP828" s="367"/>
      <c r="USQ828" s="367"/>
      <c r="USR828" s="367"/>
      <c r="USS828" s="367"/>
      <c r="UST828" s="367"/>
      <c r="USU828" s="367"/>
      <c r="USV828" s="367"/>
      <c r="USW828" s="367"/>
      <c r="USX828" s="367"/>
      <c r="USY828" s="367"/>
      <c r="USZ828" s="367"/>
      <c r="UTA828" s="367"/>
      <c r="UTB828" s="367"/>
      <c r="UTC828" s="367"/>
      <c r="UTD828" s="367"/>
      <c r="UTE828" s="367"/>
      <c r="UTF828" s="367"/>
      <c r="UTG828" s="367"/>
      <c r="UTH828" s="367"/>
      <c r="UTI828" s="367"/>
      <c r="UTJ828" s="367"/>
      <c r="UTK828" s="367"/>
      <c r="UTL828" s="367"/>
      <c r="UTM828" s="367"/>
      <c r="UTN828" s="367"/>
      <c r="UTO828" s="367"/>
      <c r="UTP828" s="367"/>
      <c r="UTQ828" s="367"/>
      <c r="UTR828" s="367"/>
      <c r="UTS828" s="367"/>
      <c r="UTT828" s="367"/>
      <c r="UTU828" s="367"/>
      <c r="UTV828" s="367"/>
      <c r="UTW828" s="367"/>
      <c r="UTX828" s="367"/>
      <c r="UTY828" s="367"/>
      <c r="UTZ828" s="367"/>
      <c r="UUA828" s="367"/>
      <c r="UUB828" s="367"/>
      <c r="UUC828" s="367"/>
      <c r="UUD828" s="367"/>
      <c r="UUE828" s="367"/>
      <c r="UUF828" s="367"/>
      <c r="UUG828" s="367"/>
      <c r="UUH828" s="367"/>
      <c r="UUI828" s="367"/>
      <c r="UUJ828" s="367"/>
      <c r="UUK828" s="367"/>
      <c r="UUL828" s="367"/>
      <c r="UUM828" s="367"/>
      <c r="UUN828" s="367"/>
      <c r="UUO828" s="367"/>
      <c r="UUP828" s="367"/>
      <c r="UUQ828" s="367"/>
      <c r="UUR828" s="367"/>
      <c r="UUS828" s="367"/>
      <c r="UUT828" s="367"/>
      <c r="UUU828" s="367"/>
      <c r="UUV828" s="367"/>
      <c r="UUW828" s="367"/>
      <c r="UUX828" s="367"/>
      <c r="UUY828" s="367"/>
      <c r="UUZ828" s="367"/>
      <c r="UVA828" s="367"/>
      <c r="UVB828" s="367"/>
      <c r="UVC828" s="367"/>
      <c r="UVD828" s="367"/>
      <c r="UVE828" s="367"/>
      <c r="UVF828" s="367"/>
      <c r="UVG828" s="367"/>
      <c r="UVH828" s="367"/>
      <c r="UVI828" s="367"/>
      <c r="UVJ828" s="367"/>
      <c r="UVK828" s="367"/>
      <c r="UVL828" s="367"/>
      <c r="UVM828" s="367"/>
      <c r="UVN828" s="367"/>
      <c r="UVO828" s="367"/>
      <c r="UVP828" s="367"/>
      <c r="UVQ828" s="367"/>
      <c r="UVR828" s="367"/>
      <c r="UVS828" s="367"/>
      <c r="UVT828" s="367"/>
      <c r="UVU828" s="367"/>
      <c r="UVV828" s="367"/>
      <c r="UVW828" s="367"/>
      <c r="UVX828" s="367"/>
      <c r="UVY828" s="367"/>
      <c r="UVZ828" s="367"/>
      <c r="UWA828" s="367"/>
      <c r="UWB828" s="367"/>
      <c r="UWC828" s="367"/>
      <c r="UWD828" s="367"/>
      <c r="UWE828" s="367"/>
      <c r="UWF828" s="367"/>
      <c r="UWG828" s="367"/>
      <c r="UWH828" s="367"/>
      <c r="UWI828" s="367"/>
      <c r="UWJ828" s="367"/>
      <c r="UWK828" s="367"/>
      <c r="UWL828" s="367"/>
      <c r="UWM828" s="367"/>
      <c r="UWN828" s="367"/>
      <c r="UWO828" s="367"/>
      <c r="UWP828" s="367"/>
      <c r="UWQ828" s="367"/>
      <c r="UWR828" s="367"/>
      <c r="UWS828" s="367"/>
      <c r="UWT828" s="367"/>
      <c r="UWU828" s="367"/>
      <c r="UWV828" s="367"/>
      <c r="UWW828" s="367"/>
      <c r="UWX828" s="367"/>
      <c r="UWY828" s="367"/>
      <c r="UWZ828" s="367"/>
      <c r="UXA828" s="367"/>
      <c r="UXB828" s="367"/>
      <c r="UXC828" s="367"/>
      <c r="UXD828" s="367"/>
      <c r="UXE828" s="367"/>
      <c r="UXF828" s="367"/>
      <c r="UXG828" s="367"/>
      <c r="UXH828" s="367"/>
      <c r="UXI828" s="367"/>
      <c r="UXJ828" s="367"/>
      <c r="UXK828" s="367"/>
      <c r="UXL828" s="367"/>
      <c r="UXM828" s="367"/>
      <c r="UXN828" s="367"/>
      <c r="UXO828" s="367"/>
      <c r="UXP828" s="367"/>
      <c r="UXQ828" s="367"/>
      <c r="UXR828" s="367"/>
      <c r="UXS828" s="367"/>
      <c r="UXT828" s="367"/>
      <c r="UXU828" s="367"/>
      <c r="UXV828" s="367"/>
      <c r="UXW828" s="367"/>
      <c r="UXX828" s="367"/>
      <c r="UXY828" s="367"/>
      <c r="UXZ828" s="367"/>
      <c r="UYA828" s="367"/>
      <c r="UYB828" s="367"/>
      <c r="UYC828" s="367"/>
      <c r="UYD828" s="367"/>
      <c r="UYE828" s="367"/>
      <c r="UYF828" s="367"/>
      <c r="UYG828" s="367"/>
      <c r="UYH828" s="367"/>
      <c r="UYI828" s="367"/>
      <c r="UYJ828" s="367"/>
      <c r="UYK828" s="367"/>
      <c r="UYL828" s="367"/>
      <c r="UYM828" s="367"/>
      <c r="UYN828" s="367"/>
      <c r="UYO828" s="367"/>
      <c r="UYP828" s="367"/>
      <c r="UYQ828" s="367"/>
      <c r="UYR828" s="367"/>
      <c r="UYS828" s="367"/>
      <c r="UYT828" s="367"/>
      <c r="UYU828" s="367"/>
      <c r="UYV828" s="367"/>
      <c r="UYW828" s="367"/>
      <c r="UYX828" s="367"/>
      <c r="UYY828" s="367"/>
      <c r="UYZ828" s="367"/>
      <c r="UZA828" s="367"/>
      <c r="UZB828" s="367"/>
      <c r="UZC828" s="367"/>
      <c r="UZD828" s="367"/>
      <c r="UZE828" s="367"/>
      <c r="UZF828" s="367"/>
      <c r="UZG828" s="367"/>
      <c r="UZH828" s="367"/>
      <c r="UZI828" s="367"/>
      <c r="UZJ828" s="367"/>
      <c r="UZK828" s="367"/>
      <c r="UZL828" s="367"/>
      <c r="UZM828" s="367"/>
      <c r="UZN828" s="367"/>
      <c r="UZO828" s="367"/>
      <c r="UZP828" s="367"/>
      <c r="UZQ828" s="367"/>
      <c r="UZR828" s="367"/>
      <c r="UZS828" s="367"/>
      <c r="UZT828" s="367"/>
      <c r="UZU828" s="367"/>
      <c r="UZV828" s="367"/>
      <c r="UZW828" s="367"/>
      <c r="UZX828" s="367"/>
      <c r="UZY828" s="367"/>
      <c r="UZZ828" s="367"/>
      <c r="VAA828" s="367"/>
      <c r="VAB828" s="367"/>
      <c r="VAC828" s="367"/>
      <c r="VAD828" s="367"/>
      <c r="VAE828" s="367"/>
      <c r="VAF828" s="367"/>
      <c r="VAG828" s="367"/>
      <c r="VAH828" s="367"/>
      <c r="VAI828" s="367"/>
      <c r="VAJ828" s="367"/>
      <c r="VAK828" s="367"/>
      <c r="VAL828" s="367"/>
      <c r="VAM828" s="367"/>
      <c r="VAN828" s="367"/>
      <c r="VAO828" s="367"/>
      <c r="VAP828" s="367"/>
      <c r="VAQ828" s="367"/>
      <c r="VAR828" s="367"/>
      <c r="VAS828" s="367"/>
      <c r="VAT828" s="367"/>
      <c r="VAU828" s="367"/>
      <c r="VAV828" s="367"/>
      <c r="VAW828" s="367"/>
      <c r="VAX828" s="367"/>
      <c r="VAY828" s="367"/>
      <c r="VAZ828" s="367"/>
      <c r="VBA828" s="367"/>
      <c r="VBB828" s="367"/>
      <c r="VBC828" s="367"/>
      <c r="VBD828" s="367"/>
      <c r="VBE828" s="367"/>
      <c r="VBF828" s="367"/>
      <c r="VBG828" s="367"/>
      <c r="VBH828" s="367"/>
      <c r="VBI828" s="367"/>
      <c r="VBJ828" s="367"/>
      <c r="VBK828" s="367"/>
      <c r="VBL828" s="367"/>
      <c r="VBM828" s="367"/>
      <c r="VBN828" s="367"/>
      <c r="VBO828" s="367"/>
      <c r="VBP828" s="367"/>
      <c r="VBQ828" s="367"/>
      <c r="VBR828" s="367"/>
      <c r="VBS828" s="367"/>
      <c r="VBT828" s="367"/>
      <c r="VBU828" s="367"/>
      <c r="VBV828" s="367"/>
      <c r="VBW828" s="367"/>
      <c r="VBX828" s="367"/>
      <c r="VBY828" s="367"/>
      <c r="VBZ828" s="367"/>
      <c r="VCA828" s="367"/>
      <c r="VCB828" s="367"/>
      <c r="VCC828" s="367"/>
      <c r="VCD828" s="367"/>
      <c r="VCE828" s="367"/>
      <c r="VCF828" s="367"/>
      <c r="VCG828" s="367"/>
      <c r="VCH828" s="367"/>
      <c r="VCI828" s="367"/>
      <c r="VCJ828" s="367"/>
      <c r="VCK828" s="367"/>
      <c r="VCL828" s="367"/>
      <c r="VCM828" s="367"/>
      <c r="VCN828" s="367"/>
      <c r="VCO828" s="367"/>
      <c r="VCP828" s="367"/>
      <c r="VCQ828" s="367"/>
      <c r="VCR828" s="367"/>
      <c r="VCS828" s="367"/>
      <c r="VCT828" s="367"/>
      <c r="VCU828" s="367"/>
      <c r="VCV828" s="367"/>
      <c r="VCW828" s="367"/>
      <c r="VCX828" s="367"/>
      <c r="VCY828" s="367"/>
      <c r="VCZ828" s="367"/>
      <c r="VDA828" s="367"/>
      <c r="VDB828" s="367"/>
      <c r="VDC828" s="367"/>
      <c r="VDD828" s="367"/>
      <c r="VDE828" s="367"/>
      <c r="VDF828" s="367"/>
      <c r="VDG828" s="367"/>
      <c r="VDH828" s="367"/>
      <c r="VDI828" s="367"/>
      <c r="VDJ828" s="367"/>
      <c r="VDK828" s="367"/>
      <c r="VDL828" s="367"/>
      <c r="VDM828" s="367"/>
      <c r="VDN828" s="367"/>
      <c r="VDO828" s="367"/>
      <c r="VDP828" s="367"/>
      <c r="VDQ828" s="367"/>
      <c r="VDR828" s="367"/>
      <c r="VDS828" s="367"/>
      <c r="VDT828" s="367"/>
      <c r="VDU828" s="367"/>
      <c r="VDV828" s="367"/>
      <c r="VDW828" s="367"/>
      <c r="VDX828" s="367"/>
      <c r="VDY828" s="367"/>
      <c r="VDZ828" s="367"/>
      <c r="VEA828" s="367"/>
      <c r="VEB828" s="367"/>
      <c r="VEC828" s="367"/>
      <c r="VED828" s="367"/>
      <c r="VEE828" s="367"/>
      <c r="VEF828" s="367"/>
      <c r="VEG828" s="367"/>
      <c r="VEH828" s="367"/>
      <c r="VEI828" s="367"/>
      <c r="VEJ828" s="367"/>
      <c r="VEK828" s="367"/>
      <c r="VEL828" s="367"/>
      <c r="VEM828" s="367"/>
      <c r="VEN828" s="367"/>
      <c r="VEO828" s="367"/>
      <c r="VEP828" s="367"/>
      <c r="VEQ828" s="367"/>
      <c r="VER828" s="367"/>
      <c r="VES828" s="367"/>
      <c r="VET828" s="367"/>
      <c r="VEU828" s="367"/>
      <c r="VEV828" s="367"/>
      <c r="VEW828" s="367"/>
      <c r="VEX828" s="367"/>
      <c r="VEY828" s="367"/>
      <c r="VEZ828" s="367"/>
      <c r="VFA828" s="367"/>
      <c r="VFB828" s="367"/>
      <c r="VFC828" s="367"/>
      <c r="VFD828" s="367"/>
      <c r="VFE828" s="367"/>
      <c r="VFF828" s="367"/>
      <c r="VFG828" s="367"/>
      <c r="VFH828" s="367"/>
      <c r="VFI828" s="367"/>
      <c r="VFJ828" s="367"/>
      <c r="VFK828" s="367"/>
      <c r="VFL828" s="367"/>
      <c r="VFM828" s="367"/>
      <c r="VFN828" s="367"/>
      <c r="VFO828" s="367"/>
      <c r="VFP828" s="367"/>
      <c r="VFQ828" s="367"/>
      <c r="VFR828" s="367"/>
      <c r="VFS828" s="367"/>
      <c r="VFT828" s="367"/>
      <c r="VFU828" s="367"/>
      <c r="VFV828" s="367"/>
      <c r="VFW828" s="367"/>
      <c r="VFX828" s="367"/>
      <c r="VFY828" s="367"/>
      <c r="VFZ828" s="367"/>
      <c r="VGA828" s="367"/>
      <c r="VGB828" s="367"/>
      <c r="VGC828" s="367"/>
      <c r="VGD828" s="367"/>
      <c r="VGE828" s="367"/>
      <c r="VGF828" s="367"/>
      <c r="VGG828" s="367"/>
      <c r="VGH828" s="367"/>
      <c r="VGI828" s="367"/>
      <c r="VGJ828" s="367"/>
      <c r="VGK828" s="367"/>
      <c r="VGL828" s="367"/>
      <c r="VGM828" s="367"/>
      <c r="VGN828" s="367"/>
      <c r="VGO828" s="367"/>
      <c r="VGP828" s="367"/>
      <c r="VGQ828" s="367"/>
      <c r="VGR828" s="367"/>
      <c r="VGS828" s="367"/>
      <c r="VGT828" s="367"/>
      <c r="VGU828" s="367"/>
      <c r="VGV828" s="367"/>
      <c r="VGW828" s="367"/>
      <c r="VGX828" s="367"/>
      <c r="VGY828" s="367"/>
      <c r="VGZ828" s="367"/>
      <c r="VHA828" s="367"/>
      <c r="VHB828" s="367"/>
      <c r="VHC828" s="367"/>
      <c r="VHD828" s="367"/>
      <c r="VHE828" s="367"/>
      <c r="VHF828" s="367"/>
      <c r="VHG828" s="367"/>
      <c r="VHH828" s="367"/>
      <c r="VHI828" s="367"/>
      <c r="VHJ828" s="367"/>
      <c r="VHK828" s="367"/>
      <c r="VHL828" s="367"/>
      <c r="VHM828" s="367"/>
      <c r="VHN828" s="367"/>
      <c r="VHO828" s="367"/>
      <c r="VHP828" s="367"/>
      <c r="VHQ828" s="367"/>
      <c r="VHR828" s="367"/>
      <c r="VHS828" s="367"/>
      <c r="VHT828" s="367"/>
      <c r="VHU828" s="367"/>
      <c r="VHV828" s="367"/>
      <c r="VHW828" s="367"/>
      <c r="VHX828" s="367"/>
      <c r="VHY828" s="367"/>
      <c r="VHZ828" s="367"/>
      <c r="VIA828" s="367"/>
      <c r="VIB828" s="367"/>
      <c r="VIC828" s="367"/>
      <c r="VID828" s="367"/>
      <c r="VIE828" s="367"/>
      <c r="VIF828" s="367"/>
      <c r="VIG828" s="367"/>
      <c r="VIH828" s="367"/>
      <c r="VII828" s="367"/>
      <c r="VIJ828" s="367"/>
      <c r="VIK828" s="367"/>
      <c r="VIL828" s="367"/>
      <c r="VIM828" s="367"/>
      <c r="VIN828" s="367"/>
      <c r="VIO828" s="367"/>
      <c r="VIP828" s="367"/>
      <c r="VIQ828" s="367"/>
      <c r="VIR828" s="367"/>
      <c r="VIS828" s="367"/>
      <c r="VIT828" s="367"/>
      <c r="VIU828" s="367"/>
      <c r="VIV828" s="367"/>
      <c r="VIW828" s="367"/>
      <c r="VIX828" s="367"/>
      <c r="VIY828" s="367"/>
      <c r="VIZ828" s="367"/>
      <c r="VJA828" s="367"/>
      <c r="VJB828" s="367"/>
      <c r="VJC828" s="367"/>
      <c r="VJD828" s="367"/>
      <c r="VJE828" s="367"/>
      <c r="VJF828" s="367"/>
      <c r="VJG828" s="367"/>
      <c r="VJH828" s="367"/>
      <c r="VJI828" s="367"/>
      <c r="VJJ828" s="367"/>
      <c r="VJK828" s="367"/>
      <c r="VJL828" s="367"/>
      <c r="VJM828" s="367"/>
      <c r="VJN828" s="367"/>
      <c r="VJO828" s="367"/>
      <c r="VJP828" s="367"/>
      <c r="VJQ828" s="367"/>
      <c r="VJR828" s="367"/>
      <c r="VJS828" s="367"/>
      <c r="VJT828" s="367"/>
      <c r="VJU828" s="367"/>
      <c r="VJV828" s="367"/>
      <c r="VJW828" s="367"/>
      <c r="VJX828" s="367"/>
      <c r="VJY828" s="367"/>
      <c r="VJZ828" s="367"/>
      <c r="VKA828" s="367"/>
      <c r="VKB828" s="367"/>
      <c r="VKC828" s="367"/>
      <c r="VKD828" s="367"/>
      <c r="VKE828" s="367"/>
      <c r="VKF828" s="367"/>
      <c r="VKG828" s="367"/>
      <c r="VKH828" s="367"/>
      <c r="VKI828" s="367"/>
      <c r="VKJ828" s="367"/>
      <c r="VKK828" s="367"/>
      <c r="VKL828" s="367"/>
      <c r="VKM828" s="367"/>
      <c r="VKN828" s="367"/>
      <c r="VKO828" s="367"/>
      <c r="VKP828" s="367"/>
      <c r="VKQ828" s="367"/>
      <c r="VKR828" s="367"/>
      <c r="VKS828" s="367"/>
      <c r="VKT828" s="367"/>
      <c r="VKU828" s="367"/>
      <c r="VKV828" s="367"/>
      <c r="VKW828" s="367"/>
      <c r="VKX828" s="367"/>
      <c r="VKY828" s="367"/>
      <c r="VKZ828" s="367"/>
      <c r="VLA828" s="367"/>
      <c r="VLB828" s="367"/>
      <c r="VLC828" s="367"/>
      <c r="VLD828" s="367"/>
      <c r="VLE828" s="367"/>
      <c r="VLF828" s="367"/>
      <c r="VLG828" s="367"/>
      <c r="VLH828" s="367"/>
      <c r="VLI828" s="367"/>
      <c r="VLJ828" s="367"/>
      <c r="VLK828" s="367"/>
      <c r="VLL828" s="367"/>
      <c r="VLM828" s="367"/>
      <c r="VLN828" s="367"/>
      <c r="VLO828" s="367"/>
      <c r="VLP828" s="367"/>
      <c r="VLQ828" s="367"/>
      <c r="VLR828" s="367"/>
      <c r="VLS828" s="367"/>
      <c r="VLT828" s="367"/>
      <c r="VLU828" s="367"/>
      <c r="VLV828" s="367"/>
      <c r="VLW828" s="367"/>
      <c r="VLX828" s="367"/>
      <c r="VLY828" s="367"/>
      <c r="VLZ828" s="367"/>
      <c r="VMA828" s="367"/>
      <c r="VMB828" s="367"/>
      <c r="VMC828" s="367"/>
      <c r="VMD828" s="367"/>
      <c r="VME828" s="367"/>
      <c r="VMF828" s="367"/>
      <c r="VMG828" s="367"/>
      <c r="VMH828" s="367"/>
      <c r="VMI828" s="367"/>
      <c r="VMJ828" s="367"/>
      <c r="VMK828" s="367"/>
      <c r="VML828" s="367"/>
      <c r="VMM828" s="367"/>
      <c r="VMN828" s="367"/>
      <c r="VMO828" s="367"/>
      <c r="VMP828" s="367"/>
      <c r="VMQ828" s="367"/>
      <c r="VMR828" s="367"/>
      <c r="VMS828" s="367"/>
      <c r="VMT828" s="367"/>
      <c r="VMU828" s="367"/>
      <c r="VMV828" s="367"/>
      <c r="VMW828" s="367"/>
      <c r="VMX828" s="367"/>
      <c r="VMY828" s="367"/>
      <c r="VMZ828" s="367"/>
      <c r="VNA828" s="367"/>
      <c r="VNB828" s="367"/>
      <c r="VNC828" s="367"/>
      <c r="VND828" s="367"/>
      <c r="VNE828" s="367"/>
      <c r="VNF828" s="367"/>
      <c r="VNG828" s="367"/>
      <c r="VNH828" s="367"/>
      <c r="VNI828" s="367"/>
      <c r="VNJ828" s="367"/>
      <c r="VNK828" s="367"/>
      <c r="VNL828" s="367"/>
      <c r="VNM828" s="367"/>
      <c r="VNN828" s="367"/>
      <c r="VNO828" s="367"/>
      <c r="VNP828" s="367"/>
      <c r="VNQ828" s="367"/>
      <c r="VNR828" s="367"/>
      <c r="VNS828" s="367"/>
      <c r="VNT828" s="367"/>
      <c r="VNU828" s="367"/>
      <c r="VNV828" s="367"/>
      <c r="VNW828" s="367"/>
      <c r="VNX828" s="367"/>
      <c r="VNY828" s="367"/>
      <c r="VNZ828" s="367"/>
      <c r="VOA828" s="367"/>
      <c r="VOB828" s="367"/>
      <c r="VOC828" s="367"/>
      <c r="VOD828" s="367"/>
      <c r="VOE828" s="367"/>
      <c r="VOF828" s="367"/>
      <c r="VOG828" s="367"/>
      <c r="VOH828" s="367"/>
      <c r="VOI828" s="367"/>
      <c r="VOJ828" s="367"/>
      <c r="VOK828" s="367"/>
      <c r="VOL828" s="367"/>
      <c r="VOM828" s="367"/>
      <c r="VON828" s="367"/>
      <c r="VOO828" s="367"/>
      <c r="VOP828" s="367"/>
      <c r="VOQ828" s="367"/>
      <c r="VOR828" s="367"/>
      <c r="VOS828" s="367"/>
      <c r="VOT828" s="367"/>
      <c r="VOU828" s="367"/>
      <c r="VOV828" s="367"/>
      <c r="VOW828" s="367"/>
      <c r="VOX828" s="367"/>
      <c r="VOY828" s="367"/>
      <c r="VOZ828" s="367"/>
      <c r="VPA828" s="367"/>
      <c r="VPB828" s="367"/>
      <c r="VPC828" s="367"/>
      <c r="VPD828" s="367"/>
      <c r="VPE828" s="367"/>
      <c r="VPF828" s="367"/>
      <c r="VPG828" s="367"/>
      <c r="VPH828" s="367"/>
      <c r="VPI828" s="367"/>
      <c r="VPJ828" s="367"/>
      <c r="VPK828" s="367"/>
      <c r="VPL828" s="367"/>
      <c r="VPM828" s="367"/>
      <c r="VPN828" s="367"/>
      <c r="VPO828" s="367"/>
      <c r="VPP828" s="367"/>
      <c r="VPQ828" s="367"/>
      <c r="VPR828" s="367"/>
      <c r="VPS828" s="367"/>
      <c r="VPT828" s="367"/>
      <c r="VPU828" s="367"/>
      <c r="VPV828" s="367"/>
      <c r="VPW828" s="367"/>
      <c r="VPX828" s="367"/>
      <c r="VPY828" s="367"/>
      <c r="VPZ828" s="367"/>
      <c r="VQA828" s="367"/>
      <c r="VQB828" s="367"/>
      <c r="VQC828" s="367"/>
      <c r="VQD828" s="367"/>
      <c r="VQE828" s="367"/>
      <c r="VQF828" s="367"/>
      <c r="VQG828" s="367"/>
      <c r="VQH828" s="367"/>
      <c r="VQI828" s="367"/>
      <c r="VQJ828" s="367"/>
      <c r="VQK828" s="367"/>
      <c r="VQL828" s="367"/>
      <c r="VQM828" s="367"/>
      <c r="VQN828" s="367"/>
      <c r="VQO828" s="367"/>
      <c r="VQP828" s="367"/>
      <c r="VQQ828" s="367"/>
      <c r="VQR828" s="367"/>
      <c r="VQS828" s="367"/>
      <c r="VQT828" s="367"/>
      <c r="VQU828" s="367"/>
      <c r="VQV828" s="367"/>
      <c r="VQW828" s="367"/>
      <c r="VQX828" s="367"/>
      <c r="VQY828" s="367"/>
      <c r="VQZ828" s="367"/>
      <c r="VRA828" s="367"/>
      <c r="VRB828" s="367"/>
      <c r="VRC828" s="367"/>
      <c r="VRD828" s="367"/>
      <c r="VRE828" s="367"/>
      <c r="VRF828" s="367"/>
      <c r="VRG828" s="367"/>
      <c r="VRH828" s="367"/>
      <c r="VRI828" s="367"/>
      <c r="VRJ828" s="367"/>
      <c r="VRK828" s="367"/>
      <c r="VRL828" s="367"/>
      <c r="VRM828" s="367"/>
      <c r="VRN828" s="367"/>
      <c r="VRO828" s="367"/>
      <c r="VRP828" s="367"/>
      <c r="VRQ828" s="367"/>
      <c r="VRR828" s="367"/>
      <c r="VRS828" s="367"/>
      <c r="VRT828" s="367"/>
      <c r="VRU828" s="367"/>
      <c r="VRV828" s="367"/>
      <c r="VRW828" s="367"/>
      <c r="VRX828" s="367"/>
      <c r="VRY828" s="367"/>
      <c r="VRZ828" s="367"/>
      <c r="VSA828" s="367"/>
      <c r="VSB828" s="367"/>
      <c r="VSC828" s="367"/>
      <c r="VSD828" s="367"/>
      <c r="VSE828" s="367"/>
      <c r="VSF828" s="367"/>
      <c r="VSG828" s="367"/>
      <c r="VSH828" s="367"/>
      <c r="VSI828" s="367"/>
      <c r="VSJ828" s="367"/>
      <c r="VSK828" s="367"/>
      <c r="VSL828" s="367"/>
      <c r="VSM828" s="367"/>
      <c r="VSN828" s="367"/>
      <c r="VSO828" s="367"/>
      <c r="VSP828" s="367"/>
      <c r="VSQ828" s="367"/>
      <c r="VSR828" s="367"/>
      <c r="VSS828" s="367"/>
      <c r="VST828" s="367"/>
      <c r="VSU828" s="367"/>
      <c r="VSV828" s="367"/>
      <c r="VSW828" s="367"/>
      <c r="VSX828" s="367"/>
      <c r="VSY828" s="367"/>
      <c r="VSZ828" s="367"/>
      <c r="VTA828" s="367"/>
      <c r="VTB828" s="367"/>
      <c r="VTC828" s="367"/>
      <c r="VTD828" s="367"/>
      <c r="VTE828" s="367"/>
      <c r="VTF828" s="367"/>
      <c r="VTG828" s="367"/>
      <c r="VTH828" s="367"/>
      <c r="VTI828" s="367"/>
      <c r="VTJ828" s="367"/>
      <c r="VTK828" s="367"/>
      <c r="VTL828" s="367"/>
      <c r="VTM828" s="367"/>
      <c r="VTN828" s="367"/>
      <c r="VTO828" s="367"/>
      <c r="VTP828" s="367"/>
      <c r="VTQ828" s="367"/>
      <c r="VTR828" s="367"/>
      <c r="VTS828" s="367"/>
      <c r="VTT828" s="367"/>
      <c r="VTU828" s="367"/>
      <c r="VTV828" s="367"/>
      <c r="VTW828" s="367"/>
      <c r="VTX828" s="367"/>
      <c r="VTY828" s="367"/>
      <c r="VTZ828" s="367"/>
      <c r="VUA828" s="367"/>
      <c r="VUB828" s="367"/>
      <c r="VUC828" s="367"/>
      <c r="VUD828" s="367"/>
      <c r="VUE828" s="367"/>
      <c r="VUF828" s="367"/>
      <c r="VUG828" s="367"/>
      <c r="VUH828" s="367"/>
      <c r="VUI828" s="367"/>
      <c r="VUJ828" s="367"/>
      <c r="VUK828" s="367"/>
      <c r="VUL828" s="367"/>
      <c r="VUM828" s="367"/>
      <c r="VUN828" s="367"/>
      <c r="VUO828" s="367"/>
      <c r="VUP828" s="367"/>
      <c r="VUQ828" s="367"/>
      <c r="VUR828" s="367"/>
      <c r="VUS828" s="367"/>
      <c r="VUT828" s="367"/>
      <c r="VUU828" s="367"/>
      <c r="VUV828" s="367"/>
      <c r="VUW828" s="367"/>
      <c r="VUX828" s="367"/>
      <c r="VUY828" s="367"/>
      <c r="VUZ828" s="367"/>
      <c r="VVA828" s="367"/>
      <c r="VVB828" s="367"/>
      <c r="VVC828" s="367"/>
      <c r="VVD828" s="367"/>
      <c r="VVE828" s="367"/>
      <c r="VVF828" s="367"/>
      <c r="VVG828" s="367"/>
      <c r="VVH828" s="367"/>
      <c r="VVI828" s="367"/>
      <c r="VVJ828" s="367"/>
      <c r="VVK828" s="367"/>
      <c r="VVL828" s="367"/>
      <c r="VVM828" s="367"/>
      <c r="VVN828" s="367"/>
      <c r="VVO828" s="367"/>
      <c r="VVP828" s="367"/>
      <c r="VVQ828" s="367"/>
      <c r="VVR828" s="367"/>
      <c r="VVS828" s="367"/>
      <c r="VVT828" s="367"/>
      <c r="VVU828" s="367"/>
      <c r="VVV828" s="367"/>
      <c r="VVW828" s="367"/>
      <c r="VVX828" s="367"/>
      <c r="VVY828" s="367"/>
      <c r="VVZ828" s="367"/>
      <c r="VWA828" s="367"/>
      <c r="VWB828" s="367"/>
      <c r="VWC828" s="367"/>
      <c r="VWD828" s="367"/>
      <c r="VWE828" s="367"/>
      <c r="VWF828" s="367"/>
      <c r="VWG828" s="367"/>
      <c r="VWH828" s="367"/>
      <c r="VWI828" s="367"/>
      <c r="VWJ828" s="367"/>
      <c r="VWK828" s="367"/>
      <c r="VWL828" s="367"/>
      <c r="VWM828" s="367"/>
      <c r="VWN828" s="367"/>
      <c r="VWO828" s="367"/>
      <c r="VWP828" s="367"/>
      <c r="VWQ828" s="367"/>
      <c r="VWR828" s="367"/>
      <c r="VWS828" s="367"/>
      <c r="VWT828" s="367"/>
      <c r="VWU828" s="367"/>
      <c r="VWV828" s="367"/>
      <c r="VWW828" s="367"/>
      <c r="VWX828" s="367"/>
      <c r="VWY828" s="367"/>
      <c r="VWZ828" s="367"/>
      <c r="VXA828" s="367"/>
      <c r="VXB828" s="367"/>
      <c r="VXC828" s="367"/>
      <c r="VXD828" s="367"/>
      <c r="VXE828" s="367"/>
      <c r="VXF828" s="367"/>
      <c r="VXG828" s="367"/>
      <c r="VXH828" s="367"/>
      <c r="VXI828" s="367"/>
      <c r="VXJ828" s="367"/>
      <c r="VXK828" s="367"/>
      <c r="VXL828" s="367"/>
      <c r="VXM828" s="367"/>
      <c r="VXN828" s="367"/>
      <c r="VXO828" s="367"/>
      <c r="VXP828" s="367"/>
      <c r="VXQ828" s="367"/>
      <c r="VXR828" s="367"/>
      <c r="VXS828" s="367"/>
      <c r="VXT828" s="367"/>
      <c r="VXU828" s="367"/>
      <c r="VXV828" s="367"/>
      <c r="VXW828" s="367"/>
      <c r="VXX828" s="367"/>
      <c r="VXY828" s="367"/>
      <c r="VXZ828" s="367"/>
      <c r="VYA828" s="367"/>
      <c r="VYB828" s="367"/>
      <c r="VYC828" s="367"/>
      <c r="VYD828" s="367"/>
      <c r="VYE828" s="367"/>
      <c r="VYF828" s="367"/>
      <c r="VYG828" s="367"/>
      <c r="VYH828" s="367"/>
      <c r="VYI828" s="367"/>
      <c r="VYJ828" s="367"/>
      <c r="VYK828" s="367"/>
      <c r="VYL828" s="367"/>
      <c r="VYM828" s="367"/>
      <c r="VYN828" s="367"/>
      <c r="VYO828" s="367"/>
      <c r="VYP828" s="367"/>
      <c r="VYQ828" s="367"/>
      <c r="VYR828" s="367"/>
      <c r="VYS828" s="367"/>
      <c r="VYT828" s="367"/>
      <c r="VYU828" s="367"/>
      <c r="VYV828" s="367"/>
      <c r="VYW828" s="367"/>
      <c r="VYX828" s="367"/>
      <c r="VYY828" s="367"/>
      <c r="VYZ828" s="367"/>
      <c r="VZA828" s="367"/>
      <c r="VZB828" s="367"/>
      <c r="VZC828" s="367"/>
      <c r="VZD828" s="367"/>
      <c r="VZE828" s="367"/>
      <c r="VZF828" s="367"/>
      <c r="VZG828" s="367"/>
      <c r="VZH828" s="367"/>
      <c r="VZI828" s="367"/>
      <c r="VZJ828" s="367"/>
      <c r="VZK828" s="367"/>
      <c r="VZL828" s="367"/>
      <c r="VZM828" s="367"/>
      <c r="VZN828" s="367"/>
      <c r="VZO828" s="367"/>
      <c r="VZP828" s="367"/>
      <c r="VZQ828" s="367"/>
      <c r="VZR828" s="367"/>
      <c r="VZS828" s="367"/>
      <c r="VZT828" s="367"/>
      <c r="VZU828" s="367"/>
      <c r="VZV828" s="367"/>
      <c r="VZW828" s="367"/>
      <c r="VZX828" s="367"/>
      <c r="VZY828" s="367"/>
      <c r="VZZ828" s="367"/>
      <c r="WAA828" s="367"/>
      <c r="WAB828" s="367"/>
      <c r="WAC828" s="367"/>
      <c r="WAD828" s="367"/>
      <c r="WAE828" s="367"/>
      <c r="WAF828" s="367"/>
      <c r="WAG828" s="367"/>
      <c r="WAH828" s="367"/>
      <c r="WAI828" s="367"/>
      <c r="WAJ828" s="367"/>
      <c r="WAK828" s="367"/>
      <c r="WAL828" s="367"/>
      <c r="WAM828" s="367"/>
      <c r="WAN828" s="367"/>
      <c r="WAO828" s="367"/>
      <c r="WAP828" s="367"/>
      <c r="WAQ828" s="367"/>
      <c r="WAR828" s="367"/>
      <c r="WAS828" s="367"/>
      <c r="WAT828" s="367"/>
      <c r="WAU828" s="367"/>
      <c r="WAV828" s="367"/>
      <c r="WAW828" s="367"/>
      <c r="WAX828" s="367"/>
      <c r="WAY828" s="367"/>
      <c r="WAZ828" s="367"/>
      <c r="WBA828" s="367"/>
      <c r="WBB828" s="367"/>
      <c r="WBC828" s="367"/>
      <c r="WBD828" s="367"/>
      <c r="WBE828" s="367"/>
      <c r="WBF828" s="367"/>
      <c r="WBG828" s="367"/>
      <c r="WBH828" s="367"/>
      <c r="WBI828" s="367"/>
      <c r="WBJ828" s="367"/>
      <c r="WBK828" s="367"/>
      <c r="WBL828" s="367"/>
      <c r="WBM828" s="367"/>
      <c r="WBN828" s="367"/>
      <c r="WBO828" s="367"/>
      <c r="WBP828" s="367"/>
      <c r="WBQ828" s="367"/>
      <c r="WBR828" s="367"/>
      <c r="WBS828" s="367"/>
      <c r="WBT828" s="367"/>
      <c r="WBU828" s="367"/>
      <c r="WBV828" s="367"/>
      <c r="WBW828" s="367"/>
      <c r="WBX828" s="367"/>
      <c r="WBY828" s="367"/>
      <c r="WBZ828" s="367"/>
      <c r="WCA828" s="367"/>
      <c r="WCB828" s="367"/>
      <c r="WCC828" s="367"/>
      <c r="WCD828" s="367"/>
      <c r="WCE828" s="367"/>
      <c r="WCF828" s="367"/>
      <c r="WCG828" s="367"/>
      <c r="WCH828" s="367"/>
      <c r="WCI828" s="367"/>
      <c r="WCJ828" s="367"/>
      <c r="WCK828" s="367"/>
      <c r="WCL828" s="367"/>
      <c r="WCM828" s="367"/>
      <c r="WCN828" s="367"/>
      <c r="WCO828" s="367"/>
      <c r="WCP828" s="367"/>
      <c r="WCQ828" s="367"/>
      <c r="WCR828" s="367"/>
      <c r="WCS828" s="367"/>
      <c r="WCT828" s="367"/>
      <c r="WCU828" s="367"/>
      <c r="WCV828" s="367"/>
      <c r="WCW828" s="367"/>
      <c r="WCX828" s="367"/>
      <c r="WCY828" s="367"/>
      <c r="WCZ828" s="367"/>
      <c r="WDA828" s="367"/>
      <c r="WDB828" s="367"/>
      <c r="WDC828" s="367"/>
      <c r="WDD828" s="367"/>
      <c r="WDE828" s="367"/>
      <c r="WDF828" s="367"/>
      <c r="WDG828" s="367"/>
      <c r="WDH828" s="367"/>
      <c r="WDI828" s="367"/>
      <c r="WDJ828" s="367"/>
      <c r="WDK828" s="367"/>
      <c r="WDL828" s="367"/>
      <c r="WDM828" s="367"/>
      <c r="WDN828" s="367"/>
      <c r="WDO828" s="367"/>
      <c r="WDP828" s="367"/>
      <c r="WDQ828" s="367"/>
      <c r="WDR828" s="367"/>
      <c r="WDS828" s="367"/>
      <c r="WDT828" s="367"/>
      <c r="WDU828" s="367"/>
      <c r="WDV828" s="367"/>
      <c r="WDW828" s="367"/>
      <c r="WDX828" s="367"/>
      <c r="WDY828" s="367"/>
      <c r="WDZ828" s="367"/>
      <c r="WEA828" s="367"/>
      <c r="WEB828" s="367"/>
      <c r="WEC828" s="367"/>
      <c r="WED828" s="367"/>
      <c r="WEE828" s="367"/>
      <c r="WEF828" s="367"/>
      <c r="WEG828" s="367"/>
      <c r="WEH828" s="367"/>
      <c r="WEI828" s="367"/>
      <c r="WEJ828" s="367"/>
      <c r="WEK828" s="367"/>
      <c r="WEL828" s="367"/>
      <c r="WEM828" s="367"/>
      <c r="WEN828" s="367"/>
      <c r="WEO828" s="367"/>
      <c r="WEP828" s="367"/>
      <c r="WEQ828" s="367"/>
      <c r="WER828" s="367"/>
      <c r="WES828" s="367"/>
      <c r="WET828" s="367"/>
      <c r="WEU828" s="367"/>
      <c r="WEV828" s="367"/>
      <c r="WEW828" s="367"/>
      <c r="WEX828" s="367"/>
      <c r="WEY828" s="367"/>
      <c r="WEZ828" s="367"/>
      <c r="WFA828" s="367"/>
      <c r="WFB828" s="367"/>
      <c r="WFC828" s="367"/>
      <c r="WFD828" s="367"/>
      <c r="WFE828" s="367"/>
      <c r="WFF828" s="367"/>
      <c r="WFG828" s="367"/>
      <c r="WFH828" s="367"/>
      <c r="WFI828" s="367"/>
      <c r="WFJ828" s="367"/>
      <c r="WFK828" s="367"/>
      <c r="WFL828" s="367"/>
      <c r="WFM828" s="367"/>
      <c r="WFN828" s="367"/>
      <c r="WFO828" s="367"/>
      <c r="WFP828" s="367"/>
      <c r="WFQ828" s="367"/>
      <c r="WFR828" s="367"/>
      <c r="WFS828" s="367"/>
      <c r="WFT828" s="367"/>
      <c r="WFU828" s="367"/>
      <c r="WFV828" s="367"/>
      <c r="WFW828" s="367"/>
      <c r="WFX828" s="367"/>
      <c r="WFY828" s="367"/>
      <c r="WFZ828" s="367"/>
      <c r="WGA828" s="367"/>
      <c r="WGB828" s="367"/>
      <c r="WGC828" s="367"/>
      <c r="WGD828" s="367"/>
      <c r="WGE828" s="367"/>
      <c r="WGF828" s="367"/>
      <c r="WGG828" s="367"/>
      <c r="WGH828" s="367"/>
      <c r="WGI828" s="367"/>
      <c r="WGJ828" s="367"/>
      <c r="WGK828" s="367"/>
      <c r="WGL828" s="367"/>
      <c r="WGM828" s="367"/>
      <c r="WGN828" s="367"/>
      <c r="WGO828" s="367"/>
      <c r="WGP828" s="367"/>
      <c r="WGQ828" s="367"/>
      <c r="WGR828" s="367"/>
      <c r="WGS828" s="367"/>
      <c r="WGT828" s="367"/>
      <c r="WGU828" s="367"/>
      <c r="WGV828" s="367"/>
      <c r="WGW828" s="367"/>
      <c r="WGX828" s="367"/>
      <c r="WGY828" s="367"/>
      <c r="WGZ828" s="367"/>
      <c r="WHA828" s="367"/>
      <c r="WHB828" s="367"/>
      <c r="WHC828" s="367"/>
      <c r="WHD828" s="367"/>
      <c r="WHE828" s="367"/>
      <c r="WHF828" s="367"/>
      <c r="WHG828" s="367"/>
      <c r="WHH828" s="367"/>
      <c r="WHI828" s="367"/>
      <c r="WHJ828" s="367"/>
      <c r="WHK828" s="367"/>
      <c r="WHL828" s="367"/>
      <c r="WHM828" s="367"/>
      <c r="WHN828" s="367"/>
      <c r="WHO828" s="367"/>
      <c r="WHP828" s="367"/>
      <c r="WHQ828" s="367"/>
      <c r="WHR828" s="367"/>
      <c r="WHS828" s="367"/>
      <c r="WHT828" s="367"/>
      <c r="WHU828" s="367"/>
      <c r="WHV828" s="367"/>
      <c r="WHW828" s="367"/>
      <c r="WHX828" s="367"/>
      <c r="WHY828" s="367"/>
      <c r="WHZ828" s="367"/>
      <c r="WIA828" s="367"/>
      <c r="WIB828" s="367"/>
      <c r="WIC828" s="367"/>
      <c r="WID828" s="367"/>
      <c r="WIE828" s="367"/>
      <c r="WIF828" s="367"/>
      <c r="WIG828" s="367"/>
      <c r="WIH828" s="367"/>
      <c r="WII828" s="367"/>
      <c r="WIJ828" s="367"/>
      <c r="WIK828" s="367"/>
      <c r="WIL828" s="367"/>
      <c r="WIM828" s="367"/>
      <c r="WIN828" s="367"/>
      <c r="WIO828" s="367"/>
      <c r="WIP828" s="367"/>
      <c r="WIQ828" s="367"/>
      <c r="WIR828" s="367"/>
      <c r="WIS828" s="367"/>
      <c r="WIT828" s="367"/>
      <c r="WIU828" s="367"/>
      <c r="WIV828" s="367"/>
      <c r="WIW828" s="367"/>
      <c r="WIX828" s="367"/>
      <c r="WIY828" s="367"/>
      <c r="WIZ828" s="367"/>
      <c r="WJA828" s="367"/>
      <c r="WJB828" s="367"/>
      <c r="WJC828" s="367"/>
      <c r="WJD828" s="367"/>
      <c r="WJE828" s="367"/>
      <c r="WJF828" s="367"/>
      <c r="WJG828" s="367"/>
      <c r="WJH828" s="367"/>
      <c r="WJI828" s="367"/>
      <c r="WJJ828" s="367"/>
      <c r="WJK828" s="367"/>
      <c r="WJL828" s="367"/>
      <c r="WJM828" s="367"/>
      <c r="WJN828" s="367"/>
      <c r="WJO828" s="367"/>
      <c r="WJP828" s="367"/>
      <c r="WJQ828" s="367"/>
      <c r="WJR828" s="367"/>
      <c r="WJS828" s="367"/>
      <c r="WJT828" s="367"/>
      <c r="WJU828" s="367"/>
      <c r="WJV828" s="367"/>
      <c r="WJW828" s="367"/>
      <c r="WJX828" s="367"/>
      <c r="WJY828" s="367"/>
      <c r="WJZ828" s="367"/>
      <c r="WKA828" s="367"/>
      <c r="WKB828" s="367"/>
      <c r="WKC828" s="367"/>
      <c r="WKD828" s="367"/>
      <c r="WKE828" s="367"/>
      <c r="WKF828" s="367"/>
      <c r="WKG828" s="367"/>
      <c r="WKH828" s="367"/>
      <c r="WKI828" s="367"/>
      <c r="WKJ828" s="367"/>
      <c r="WKK828" s="367"/>
      <c r="WKL828" s="367"/>
      <c r="WKM828" s="367"/>
      <c r="WKN828" s="367"/>
      <c r="WKO828" s="367"/>
      <c r="WKP828" s="367"/>
      <c r="WKQ828" s="367"/>
      <c r="WKR828" s="367"/>
      <c r="WKS828" s="367"/>
      <c r="WKT828" s="367"/>
      <c r="WKU828" s="367"/>
      <c r="WKV828" s="367"/>
      <c r="WKW828" s="367"/>
      <c r="WKX828" s="367"/>
      <c r="WKY828" s="367"/>
      <c r="WKZ828" s="367"/>
      <c r="WLA828" s="367"/>
      <c r="WLB828" s="367"/>
      <c r="WLC828" s="367"/>
      <c r="WLD828" s="367"/>
      <c r="WLE828" s="367"/>
      <c r="WLF828" s="367"/>
      <c r="WLG828" s="367"/>
      <c r="WLH828" s="367"/>
      <c r="WLI828" s="367"/>
      <c r="WLJ828" s="367"/>
      <c r="WLK828" s="367"/>
      <c r="WLL828" s="367"/>
      <c r="WLM828" s="367"/>
      <c r="WLN828" s="367"/>
      <c r="WLO828" s="367"/>
      <c r="WLP828" s="367"/>
      <c r="WLQ828" s="367"/>
      <c r="WLR828" s="367"/>
      <c r="WLS828" s="367"/>
      <c r="WLT828" s="367"/>
      <c r="WLU828" s="367"/>
      <c r="WLV828" s="367"/>
      <c r="WLW828" s="367"/>
      <c r="WLX828" s="367"/>
      <c r="WLY828" s="367"/>
      <c r="WLZ828" s="367"/>
      <c r="WMA828" s="367"/>
      <c r="WMB828" s="367"/>
      <c r="WMC828" s="367"/>
      <c r="WMD828" s="367"/>
      <c r="WME828" s="367"/>
      <c r="WMF828" s="367"/>
      <c r="WMG828" s="367"/>
      <c r="WMH828" s="367"/>
      <c r="WMI828" s="367"/>
      <c r="WMJ828" s="367"/>
      <c r="WMK828" s="367"/>
      <c r="WML828" s="367"/>
      <c r="WMM828" s="367"/>
      <c r="WMN828" s="367"/>
      <c r="WMO828" s="367"/>
      <c r="WMP828" s="367"/>
      <c r="WMQ828" s="367"/>
      <c r="WMR828" s="367"/>
      <c r="WMS828" s="367"/>
      <c r="WMT828" s="367"/>
      <c r="WMU828" s="367"/>
      <c r="WMV828" s="367"/>
      <c r="WMW828" s="367"/>
      <c r="WMX828" s="367"/>
      <c r="WMY828" s="367"/>
      <c r="WMZ828" s="367"/>
      <c r="WNA828" s="367"/>
      <c r="WNB828" s="367"/>
      <c r="WNC828" s="367"/>
      <c r="WND828" s="367"/>
      <c r="WNE828" s="367"/>
      <c r="WNF828" s="367"/>
      <c r="WNG828" s="367"/>
      <c r="WNH828" s="367"/>
      <c r="WNI828" s="367"/>
      <c r="WNJ828" s="367"/>
      <c r="WNK828" s="367"/>
      <c r="WNL828" s="367"/>
      <c r="WNM828" s="367"/>
      <c r="WNN828" s="367"/>
      <c r="WNO828" s="367"/>
      <c r="WNP828" s="367"/>
      <c r="WNQ828" s="367"/>
      <c r="WNR828" s="367"/>
      <c r="WNS828" s="367"/>
      <c r="WNT828" s="367"/>
      <c r="WNU828" s="367"/>
      <c r="WNV828" s="367"/>
      <c r="WNW828" s="367"/>
      <c r="WNX828" s="367"/>
      <c r="WNY828" s="367"/>
      <c r="WNZ828" s="367"/>
      <c r="WOA828" s="367"/>
      <c r="WOB828" s="367"/>
      <c r="WOC828" s="367"/>
      <c r="WOD828" s="367"/>
      <c r="WOE828" s="367"/>
      <c r="WOF828" s="367"/>
      <c r="WOG828" s="367"/>
      <c r="WOH828" s="367"/>
      <c r="WOI828" s="367"/>
      <c r="WOJ828" s="367"/>
      <c r="WOK828" s="367"/>
      <c r="WOL828" s="367"/>
      <c r="WOM828" s="367"/>
      <c r="WON828" s="367"/>
      <c r="WOO828" s="367"/>
      <c r="WOP828" s="367"/>
      <c r="WOQ828" s="367"/>
      <c r="WOR828" s="367"/>
      <c r="WOS828" s="367"/>
      <c r="WOT828" s="367"/>
      <c r="WOU828" s="367"/>
      <c r="WOV828" s="367"/>
      <c r="WOW828" s="367"/>
      <c r="WOX828" s="367"/>
      <c r="WOY828" s="367"/>
      <c r="WOZ828" s="367"/>
      <c r="WPA828" s="367"/>
      <c r="WPB828" s="367"/>
      <c r="WPC828" s="367"/>
      <c r="WPD828" s="367"/>
      <c r="WPE828" s="367"/>
      <c r="WPF828" s="367"/>
      <c r="WPG828" s="367"/>
      <c r="WPH828" s="367"/>
      <c r="WPI828" s="367"/>
      <c r="WPJ828" s="367"/>
      <c r="WPK828" s="367"/>
      <c r="WPL828" s="367"/>
      <c r="WPM828" s="367"/>
      <c r="WPN828" s="367"/>
      <c r="WPO828" s="367"/>
      <c r="WPP828" s="367"/>
      <c r="WPQ828" s="367"/>
      <c r="WPR828" s="367"/>
      <c r="WPS828" s="367"/>
      <c r="WPT828" s="367"/>
      <c r="WPU828" s="367"/>
      <c r="WPV828" s="367"/>
      <c r="WPW828" s="367"/>
      <c r="WPX828" s="367"/>
      <c r="WPY828" s="367"/>
      <c r="WPZ828" s="367"/>
      <c r="WQA828" s="367"/>
      <c r="WQB828" s="367"/>
      <c r="WQC828" s="367"/>
      <c r="WQD828" s="367"/>
      <c r="WQE828" s="367"/>
      <c r="WQF828" s="367"/>
      <c r="WQG828" s="367"/>
      <c r="WQH828" s="367"/>
      <c r="WQI828" s="367"/>
      <c r="WQJ828" s="367"/>
      <c r="WQK828" s="367"/>
      <c r="WQL828" s="367"/>
      <c r="WQM828" s="367"/>
      <c r="WQN828" s="367"/>
      <c r="WQO828" s="367"/>
      <c r="WQP828" s="367"/>
      <c r="WQQ828" s="367"/>
      <c r="WQR828" s="367"/>
      <c r="WQS828" s="367"/>
      <c r="WQT828" s="367"/>
      <c r="WQU828" s="367"/>
      <c r="WQV828" s="367"/>
      <c r="WQW828" s="367"/>
      <c r="WQX828" s="367"/>
      <c r="WQY828" s="367"/>
      <c r="WQZ828" s="367"/>
      <c r="WRA828" s="367"/>
      <c r="WRB828" s="367"/>
      <c r="WRC828" s="367"/>
      <c r="WRD828" s="367"/>
      <c r="WRE828" s="367"/>
      <c r="WRF828" s="367"/>
      <c r="WRG828" s="367"/>
      <c r="WRH828" s="367"/>
      <c r="WRI828" s="367"/>
      <c r="WRJ828" s="367"/>
      <c r="WRK828" s="367"/>
      <c r="WRL828" s="367"/>
      <c r="WRM828" s="367"/>
      <c r="WRN828" s="367"/>
      <c r="WRO828" s="367"/>
      <c r="WRP828" s="367"/>
      <c r="WRQ828" s="367"/>
      <c r="WRR828" s="367"/>
      <c r="WRS828" s="367"/>
      <c r="WRT828" s="367"/>
      <c r="WRU828" s="367"/>
      <c r="WRV828" s="367"/>
      <c r="WRW828" s="367"/>
      <c r="WRX828" s="367"/>
      <c r="WRY828" s="367"/>
      <c r="WRZ828" s="367"/>
      <c r="WSA828" s="367"/>
      <c r="WSB828" s="367"/>
      <c r="WSC828" s="367"/>
      <c r="WSD828" s="367"/>
      <c r="WSE828" s="367"/>
      <c r="WSF828" s="367"/>
      <c r="WSG828" s="367"/>
      <c r="WSH828" s="367"/>
      <c r="WSI828" s="367"/>
      <c r="WSJ828" s="367"/>
      <c r="WSK828" s="367"/>
      <c r="WSL828" s="367"/>
      <c r="WSM828" s="367"/>
      <c r="WSN828" s="367"/>
      <c r="WSO828" s="367"/>
      <c r="WSP828" s="367"/>
      <c r="WSQ828" s="367"/>
      <c r="WSR828" s="367"/>
      <c r="WSS828" s="367"/>
      <c r="WST828" s="367"/>
      <c r="WSU828" s="367"/>
      <c r="WSV828" s="367"/>
      <c r="WSW828" s="367"/>
      <c r="WSX828" s="367"/>
      <c r="WSY828" s="367"/>
      <c r="WSZ828" s="367"/>
      <c r="WTA828" s="367"/>
      <c r="WTB828" s="367"/>
      <c r="WTC828" s="367"/>
      <c r="WTD828" s="367"/>
      <c r="WTE828" s="367"/>
      <c r="WTF828" s="367"/>
      <c r="WTG828" s="367"/>
      <c r="WTH828" s="367"/>
      <c r="WTI828" s="367"/>
      <c r="WTJ828" s="367"/>
      <c r="WTK828" s="367"/>
      <c r="WTL828" s="367"/>
      <c r="WTM828" s="367"/>
      <c r="WTN828" s="367"/>
      <c r="WTO828" s="367"/>
      <c r="WTP828" s="367"/>
      <c r="WTQ828" s="367"/>
      <c r="WTR828" s="367"/>
      <c r="WTS828" s="367"/>
      <c r="WTT828" s="367"/>
      <c r="WTU828" s="367"/>
      <c r="WTV828" s="367"/>
      <c r="WTW828" s="367"/>
      <c r="WTX828" s="367"/>
      <c r="WTY828" s="367"/>
      <c r="WTZ828" s="367"/>
      <c r="WUA828" s="367"/>
      <c r="WUB828" s="367"/>
      <c r="WUC828" s="367"/>
      <c r="WUD828" s="367"/>
      <c r="WUE828" s="367"/>
      <c r="WUF828" s="367"/>
      <c r="WUG828" s="367"/>
      <c r="WUH828" s="367"/>
      <c r="WUI828" s="367"/>
      <c r="WUJ828" s="367"/>
      <c r="WUK828" s="367"/>
      <c r="WUL828" s="367"/>
      <c r="WUM828" s="367"/>
      <c r="WUN828" s="367"/>
      <c r="WUO828" s="367"/>
      <c r="WUP828" s="367"/>
      <c r="WUQ828" s="367"/>
      <c r="WUR828" s="367"/>
      <c r="WUS828" s="367"/>
      <c r="WUT828" s="367"/>
      <c r="WUU828" s="367"/>
      <c r="WUV828" s="367"/>
      <c r="WUW828" s="367"/>
      <c r="WUX828" s="367"/>
      <c r="WUY828" s="367"/>
      <c r="WUZ828" s="367"/>
      <c r="WVA828" s="367"/>
      <c r="WVB828" s="367"/>
      <c r="WVC828" s="367"/>
      <c r="WVD828" s="367"/>
      <c r="WVE828" s="367"/>
      <c r="WVF828" s="367"/>
      <c r="WVG828" s="367"/>
      <c r="WVH828" s="367"/>
      <c r="WVI828" s="367"/>
      <c r="WVJ828" s="367"/>
      <c r="WVK828" s="367"/>
      <c r="WVL828" s="367"/>
      <c r="WVM828" s="367"/>
      <c r="WVN828" s="367"/>
      <c r="WVO828" s="367"/>
      <c r="WVP828" s="367"/>
      <c r="WVQ828" s="367"/>
      <c r="WVR828" s="367"/>
      <c r="WVS828" s="367"/>
      <c r="WVT828" s="367"/>
      <c r="WVU828" s="367"/>
      <c r="WVV828" s="367"/>
      <c r="WVW828" s="367"/>
      <c r="WVX828" s="367"/>
      <c r="WVY828" s="367"/>
      <c r="WVZ828" s="367"/>
      <c r="WWA828" s="367"/>
      <c r="WWB828" s="367"/>
      <c r="WWC828" s="367"/>
      <c r="WWD828" s="367"/>
      <c r="WWE828" s="367"/>
      <c r="WWF828" s="367"/>
      <c r="WWG828" s="367"/>
      <c r="WWH828" s="367"/>
      <c r="WWI828" s="367"/>
      <c r="WWJ828" s="367"/>
      <c r="WWK828" s="367"/>
      <c r="WWL828" s="367"/>
      <c r="WWM828" s="367"/>
      <c r="WWN828" s="367"/>
      <c r="WWO828" s="367"/>
      <c r="WWP828" s="367"/>
      <c r="WWQ828" s="367"/>
      <c r="WWR828" s="367"/>
      <c r="WWS828" s="367"/>
      <c r="WWT828" s="367"/>
      <c r="WWU828" s="367"/>
      <c r="WWV828" s="367"/>
      <c r="WWW828" s="367"/>
      <c r="WWX828" s="367"/>
      <c r="WWY828" s="367"/>
      <c r="WWZ828" s="367"/>
      <c r="WXA828" s="367"/>
      <c r="WXB828" s="367"/>
      <c r="WXC828" s="367"/>
      <c r="WXD828" s="367"/>
      <c r="WXE828" s="367"/>
      <c r="WXF828" s="367"/>
      <c r="WXG828" s="367"/>
      <c r="WXH828" s="367"/>
      <c r="WXI828" s="367"/>
      <c r="WXJ828" s="367"/>
      <c r="WXK828" s="367"/>
      <c r="WXL828" s="367"/>
      <c r="WXM828" s="367"/>
      <c r="WXN828" s="367"/>
      <c r="WXO828" s="367"/>
      <c r="WXP828" s="367"/>
      <c r="WXQ828" s="367"/>
      <c r="WXR828" s="367"/>
      <c r="WXS828" s="367"/>
      <c r="WXT828" s="367"/>
      <c r="WXU828" s="367"/>
      <c r="WXV828" s="367"/>
      <c r="WXW828" s="367"/>
      <c r="WXX828" s="367"/>
      <c r="WXY828" s="367"/>
      <c r="WXZ828" s="367"/>
      <c r="WYA828" s="367"/>
      <c r="WYB828" s="367"/>
      <c r="WYC828" s="367"/>
      <c r="WYD828" s="367"/>
      <c r="WYE828" s="367"/>
      <c r="WYF828" s="367"/>
      <c r="WYG828" s="367"/>
      <c r="WYH828" s="367"/>
      <c r="WYI828" s="367"/>
      <c r="WYJ828" s="367"/>
      <c r="WYK828" s="367"/>
      <c r="WYL828" s="367"/>
      <c r="WYM828" s="367"/>
      <c r="WYN828" s="367"/>
      <c r="WYO828" s="367"/>
      <c r="WYP828" s="367"/>
      <c r="WYQ828" s="367"/>
      <c r="WYR828" s="367"/>
      <c r="WYS828" s="367"/>
      <c r="WYT828" s="367"/>
      <c r="WYU828" s="367"/>
      <c r="WYV828" s="367"/>
      <c r="WYW828" s="367"/>
      <c r="WYX828" s="367"/>
      <c r="WYY828" s="367"/>
      <c r="WYZ828" s="367"/>
      <c r="WZA828" s="367"/>
      <c r="WZB828" s="367"/>
      <c r="WZC828" s="367"/>
      <c r="WZD828" s="367"/>
      <c r="WZE828" s="367"/>
      <c r="WZF828" s="367"/>
      <c r="WZG828" s="367"/>
      <c r="WZH828" s="367"/>
      <c r="WZI828" s="367"/>
      <c r="WZJ828" s="367"/>
      <c r="WZK828" s="367"/>
      <c r="WZL828" s="367"/>
      <c r="WZM828" s="367"/>
      <c r="WZN828" s="367"/>
      <c r="WZO828" s="367"/>
      <c r="WZP828" s="367"/>
      <c r="WZQ828" s="367"/>
      <c r="WZR828" s="367"/>
      <c r="WZS828" s="367"/>
      <c r="WZT828" s="367"/>
      <c r="WZU828" s="367"/>
      <c r="WZV828" s="367"/>
      <c r="WZW828" s="367"/>
      <c r="WZX828" s="367"/>
      <c r="WZY828" s="367"/>
      <c r="WZZ828" s="367"/>
      <c r="XAA828" s="367"/>
      <c r="XAB828" s="367"/>
      <c r="XAC828" s="367"/>
      <c r="XAD828" s="367"/>
      <c r="XAE828" s="367"/>
      <c r="XAF828" s="367"/>
      <c r="XAG828" s="367"/>
      <c r="XAH828" s="367"/>
      <c r="XAI828" s="367"/>
      <c r="XAJ828" s="367"/>
      <c r="XAK828" s="367"/>
      <c r="XAL828" s="367"/>
      <c r="XAM828" s="367"/>
      <c r="XAN828" s="367"/>
      <c r="XAO828" s="367"/>
      <c r="XAP828" s="367"/>
      <c r="XAQ828" s="367"/>
      <c r="XAR828" s="367"/>
      <c r="XAS828" s="367"/>
      <c r="XAT828" s="367"/>
      <c r="XAU828" s="367"/>
      <c r="XAV828" s="367"/>
      <c r="XAW828" s="367"/>
      <c r="XAX828" s="367"/>
      <c r="XAY828" s="367"/>
      <c r="XAZ828" s="367"/>
      <c r="XBA828" s="367"/>
      <c r="XBB828" s="367"/>
      <c r="XBC828" s="367"/>
      <c r="XBD828" s="367"/>
      <c r="XBE828" s="367"/>
      <c r="XBF828" s="367"/>
      <c r="XBG828" s="367"/>
      <c r="XBH828" s="367"/>
      <c r="XBI828" s="367"/>
      <c r="XBJ828" s="367"/>
      <c r="XBK828" s="367"/>
      <c r="XBL828" s="367"/>
      <c r="XBM828" s="367"/>
      <c r="XBN828" s="367"/>
      <c r="XBO828" s="367"/>
      <c r="XBP828" s="367"/>
      <c r="XBQ828" s="367"/>
      <c r="XBR828" s="367"/>
      <c r="XBS828" s="367"/>
    </row>
    <row r="829" spans="1:16295" ht="15.6" x14ac:dyDescent="0.3">
      <c r="A829" s="360"/>
      <c r="B829" s="360"/>
      <c r="C829" s="361"/>
      <c r="D829" s="362"/>
      <c r="E829" s="362"/>
      <c r="F829" s="364"/>
      <c r="G829" s="364"/>
      <c r="H829" s="362"/>
      <c r="I829" s="364"/>
      <c r="J829" s="364"/>
      <c r="K829" s="365"/>
      <c r="L829" s="365"/>
      <c r="M829" s="365"/>
      <c r="N829" s="365"/>
      <c r="O829" s="367"/>
      <c r="P829" s="367"/>
      <c r="Q829" s="367"/>
      <c r="R829" s="367"/>
      <c r="S829" s="367"/>
      <c r="T829" s="367"/>
      <c r="U829" s="367"/>
      <c r="V829" s="367"/>
      <c r="W829" s="367"/>
      <c r="X829" s="367"/>
      <c r="Y829" s="367"/>
      <c r="Z829" s="367"/>
      <c r="AA829" s="367"/>
      <c r="AB829" s="367"/>
      <c r="AC829" s="367"/>
      <c r="AD829" s="367"/>
      <c r="AE829" s="367"/>
      <c r="AF829" s="367"/>
      <c r="AG829" s="367"/>
      <c r="AH829" s="367"/>
      <c r="AI829" s="367"/>
      <c r="AJ829" s="367"/>
      <c r="AK829" s="367"/>
      <c r="AL829" s="367"/>
      <c r="AM829" s="367"/>
      <c r="AN829" s="367"/>
      <c r="AO829" s="367"/>
      <c r="AP829" s="367"/>
      <c r="AQ829" s="367"/>
      <c r="AR829" s="367"/>
      <c r="AS829" s="367"/>
      <c r="AT829" s="367"/>
      <c r="AU829" s="367"/>
      <c r="AV829" s="367"/>
      <c r="AW829" s="367"/>
      <c r="AX829" s="367"/>
      <c r="AY829" s="367"/>
      <c r="AZ829" s="367"/>
      <c r="BA829" s="367"/>
      <c r="BB829" s="367"/>
      <c r="BC829" s="367"/>
      <c r="BD829" s="367"/>
      <c r="BE829" s="367"/>
      <c r="BF829" s="367"/>
      <c r="BG829" s="367"/>
      <c r="BH829" s="367"/>
      <c r="BI829" s="367"/>
      <c r="BJ829" s="367"/>
      <c r="BK829" s="367"/>
      <c r="BL829" s="367"/>
      <c r="BM829" s="367"/>
      <c r="BN829" s="367"/>
      <c r="BO829" s="367"/>
      <c r="BP829" s="367"/>
      <c r="BQ829" s="367"/>
      <c r="BR829" s="367"/>
      <c r="BS829" s="367"/>
      <c r="BT829" s="367"/>
      <c r="BU829" s="367"/>
      <c r="BV829" s="367"/>
      <c r="BW829" s="367"/>
      <c r="BX829" s="367"/>
      <c r="BY829" s="367"/>
      <c r="BZ829" s="367"/>
      <c r="CA829" s="367"/>
      <c r="CB829" s="367"/>
      <c r="CC829" s="367"/>
      <c r="CD829" s="367"/>
      <c r="CE829" s="367"/>
      <c r="CF829" s="367"/>
      <c r="CG829" s="367"/>
      <c r="CH829" s="367"/>
      <c r="CI829" s="367"/>
      <c r="CJ829" s="367"/>
      <c r="CK829" s="367"/>
      <c r="CL829" s="367"/>
      <c r="CM829" s="367"/>
      <c r="CN829" s="367"/>
      <c r="CO829" s="367"/>
      <c r="CP829" s="367"/>
      <c r="CQ829" s="367"/>
      <c r="CR829" s="367"/>
      <c r="CS829" s="367"/>
      <c r="CT829" s="367"/>
      <c r="CU829" s="367"/>
      <c r="CV829" s="367"/>
      <c r="CW829" s="367"/>
      <c r="CX829" s="367"/>
      <c r="CY829" s="367"/>
      <c r="CZ829" s="367"/>
      <c r="DA829" s="367"/>
      <c r="DB829" s="367"/>
      <c r="DC829" s="367"/>
      <c r="DD829" s="367"/>
      <c r="DE829" s="367"/>
      <c r="DF829" s="367"/>
      <c r="DG829" s="367"/>
      <c r="DH829" s="367"/>
      <c r="DI829" s="367"/>
      <c r="DJ829" s="367"/>
      <c r="DK829" s="367"/>
      <c r="DL829" s="367"/>
      <c r="DM829" s="367"/>
      <c r="DN829" s="367"/>
      <c r="DO829" s="367"/>
      <c r="DP829" s="367"/>
      <c r="DQ829" s="367"/>
      <c r="DR829" s="367"/>
      <c r="DS829" s="367"/>
      <c r="DT829" s="367"/>
      <c r="DU829" s="367"/>
      <c r="DV829" s="367"/>
      <c r="DW829" s="367"/>
      <c r="DX829" s="367"/>
      <c r="DY829" s="367"/>
      <c r="DZ829" s="367"/>
      <c r="EA829" s="367"/>
      <c r="EB829" s="367"/>
      <c r="EC829" s="367"/>
      <c r="ED829" s="367"/>
      <c r="EE829" s="367"/>
      <c r="EF829" s="367"/>
      <c r="EG829" s="367"/>
      <c r="EH829" s="367"/>
      <c r="EI829" s="367"/>
      <c r="EJ829" s="367"/>
      <c r="EK829" s="367"/>
      <c r="EL829" s="367"/>
      <c r="EM829" s="367"/>
      <c r="EN829" s="367"/>
      <c r="EO829" s="367"/>
      <c r="EP829" s="367"/>
      <c r="EQ829" s="367"/>
      <c r="ER829" s="367"/>
      <c r="ES829" s="367"/>
      <c r="ET829" s="367"/>
      <c r="EU829" s="367"/>
      <c r="EV829" s="367"/>
      <c r="EW829" s="367"/>
      <c r="EX829" s="367"/>
      <c r="EY829" s="367"/>
      <c r="EZ829" s="367"/>
      <c r="FA829" s="367"/>
      <c r="FB829" s="367"/>
      <c r="FC829" s="367"/>
      <c r="FD829" s="367"/>
      <c r="FE829" s="367"/>
      <c r="FF829" s="367"/>
      <c r="FG829" s="367"/>
      <c r="FH829" s="367"/>
      <c r="FI829" s="367"/>
      <c r="FJ829" s="367"/>
      <c r="FK829" s="367"/>
      <c r="FL829" s="367"/>
      <c r="FM829" s="367"/>
      <c r="FN829" s="367"/>
      <c r="FO829" s="367"/>
      <c r="FP829" s="367"/>
      <c r="FQ829" s="367"/>
      <c r="FR829" s="367"/>
      <c r="FS829" s="367"/>
      <c r="FT829" s="367"/>
      <c r="FU829" s="367"/>
      <c r="FV829" s="367"/>
      <c r="FW829" s="367"/>
      <c r="FX829" s="367"/>
      <c r="FY829" s="367"/>
      <c r="FZ829" s="367"/>
      <c r="GA829" s="367"/>
      <c r="GB829" s="367"/>
      <c r="GC829" s="367"/>
      <c r="GD829" s="367"/>
      <c r="GE829" s="367"/>
      <c r="GF829" s="367"/>
      <c r="GG829" s="367"/>
      <c r="GH829" s="367"/>
      <c r="GI829" s="367"/>
      <c r="GJ829" s="367"/>
      <c r="GK829" s="367"/>
      <c r="GL829" s="367"/>
      <c r="GM829" s="367"/>
      <c r="GN829" s="367"/>
      <c r="GO829" s="367"/>
      <c r="GP829" s="367"/>
      <c r="GQ829" s="367"/>
      <c r="GR829" s="367"/>
      <c r="GS829" s="367"/>
      <c r="GT829" s="367"/>
      <c r="GU829" s="367"/>
      <c r="GV829" s="367"/>
      <c r="GW829" s="367"/>
      <c r="GX829" s="367"/>
      <c r="GY829" s="367"/>
      <c r="GZ829" s="367"/>
      <c r="HA829" s="367"/>
      <c r="HB829" s="367"/>
      <c r="HC829" s="367"/>
      <c r="HD829" s="367"/>
      <c r="HE829" s="367"/>
      <c r="HF829" s="367"/>
      <c r="HG829" s="367"/>
      <c r="HH829" s="367"/>
      <c r="HI829" s="367"/>
      <c r="HJ829" s="367"/>
      <c r="HK829" s="367"/>
      <c r="HL829" s="367"/>
      <c r="HM829" s="367"/>
      <c r="HN829" s="367"/>
      <c r="HO829" s="367"/>
      <c r="HP829" s="367"/>
      <c r="HQ829" s="367"/>
      <c r="HR829" s="367"/>
      <c r="HS829" s="367"/>
      <c r="HT829" s="367"/>
      <c r="HU829" s="367"/>
      <c r="HV829" s="367"/>
      <c r="HW829" s="367"/>
      <c r="HX829" s="367"/>
      <c r="HY829" s="367"/>
      <c r="HZ829" s="367"/>
      <c r="IA829" s="367"/>
      <c r="IB829" s="367"/>
      <c r="IC829" s="367"/>
      <c r="ID829" s="367"/>
      <c r="IE829" s="367"/>
      <c r="IF829" s="367"/>
      <c r="IG829" s="367"/>
      <c r="IH829" s="367"/>
      <c r="II829" s="367"/>
      <c r="IJ829" s="367"/>
      <c r="IK829" s="367"/>
      <c r="IL829" s="367"/>
      <c r="IM829" s="367"/>
      <c r="IN829" s="367"/>
      <c r="IO829" s="367"/>
      <c r="IP829" s="367"/>
      <c r="IQ829" s="367"/>
      <c r="IR829" s="367"/>
      <c r="IS829" s="367"/>
      <c r="IT829" s="367"/>
      <c r="IU829" s="367"/>
      <c r="IV829" s="367"/>
      <c r="IW829" s="367"/>
      <c r="IX829" s="367"/>
      <c r="IY829" s="367"/>
      <c r="IZ829" s="367"/>
      <c r="JA829" s="367"/>
      <c r="JB829" s="367"/>
      <c r="JC829" s="367"/>
      <c r="JD829" s="367"/>
      <c r="JE829" s="367"/>
      <c r="JF829" s="367"/>
      <c r="JG829" s="367"/>
      <c r="JH829" s="367"/>
      <c r="JI829" s="367"/>
      <c r="JJ829" s="367"/>
      <c r="JK829" s="367"/>
      <c r="JL829" s="367"/>
      <c r="JM829" s="367"/>
      <c r="JN829" s="367"/>
      <c r="JO829" s="367"/>
      <c r="JP829" s="367"/>
      <c r="JQ829" s="367"/>
      <c r="JR829" s="367"/>
      <c r="JS829" s="367"/>
      <c r="JT829" s="367"/>
      <c r="JU829" s="367"/>
      <c r="JV829" s="367"/>
      <c r="JW829" s="367"/>
      <c r="JX829" s="367"/>
      <c r="JY829" s="367"/>
      <c r="JZ829" s="367"/>
      <c r="KA829" s="367"/>
      <c r="KB829" s="367"/>
      <c r="KC829" s="367"/>
      <c r="KD829" s="367"/>
      <c r="KE829" s="367"/>
      <c r="KF829" s="367"/>
      <c r="KG829" s="367"/>
      <c r="KH829" s="367"/>
      <c r="KI829" s="367"/>
      <c r="KJ829" s="367"/>
      <c r="KK829" s="367"/>
      <c r="KL829" s="367"/>
      <c r="KM829" s="367"/>
      <c r="KN829" s="367"/>
      <c r="KO829" s="367"/>
      <c r="KP829" s="367"/>
      <c r="KQ829" s="367"/>
      <c r="KR829" s="367"/>
      <c r="KS829" s="367"/>
      <c r="KT829" s="367"/>
      <c r="KU829" s="367"/>
      <c r="KV829" s="367"/>
      <c r="KW829" s="367"/>
      <c r="KX829" s="367"/>
      <c r="KY829" s="367"/>
      <c r="KZ829" s="367"/>
      <c r="LA829" s="367"/>
      <c r="LB829" s="367"/>
      <c r="LC829" s="367"/>
      <c r="LD829" s="367"/>
      <c r="LE829" s="367"/>
      <c r="LF829" s="367"/>
      <c r="LG829" s="367"/>
      <c r="LH829" s="367"/>
      <c r="LI829" s="367"/>
      <c r="LJ829" s="367"/>
      <c r="LK829" s="367"/>
      <c r="LL829" s="367"/>
      <c r="LM829" s="367"/>
      <c r="LN829" s="367"/>
      <c r="LO829" s="367"/>
      <c r="LP829" s="367"/>
      <c r="LQ829" s="367"/>
      <c r="LR829" s="367"/>
      <c r="LS829" s="367"/>
      <c r="LT829" s="367"/>
      <c r="LU829" s="367"/>
      <c r="LV829" s="367"/>
      <c r="LW829" s="367"/>
      <c r="LX829" s="367"/>
      <c r="LY829" s="367"/>
      <c r="LZ829" s="367"/>
      <c r="MA829" s="367"/>
      <c r="MB829" s="367"/>
      <c r="MC829" s="367"/>
      <c r="MD829" s="367"/>
      <c r="ME829" s="367"/>
      <c r="MF829" s="367"/>
      <c r="MG829" s="367"/>
      <c r="MH829" s="367"/>
      <c r="MI829" s="367"/>
      <c r="MJ829" s="367"/>
      <c r="MK829" s="367"/>
      <c r="ML829" s="367"/>
      <c r="MM829" s="367"/>
      <c r="MN829" s="367"/>
      <c r="MO829" s="367"/>
      <c r="MP829" s="367"/>
      <c r="MQ829" s="367"/>
      <c r="MR829" s="367"/>
      <c r="MS829" s="367"/>
      <c r="MT829" s="367"/>
      <c r="MU829" s="367"/>
      <c r="MV829" s="367"/>
      <c r="MW829" s="367"/>
      <c r="MX829" s="367"/>
      <c r="MY829" s="367"/>
      <c r="MZ829" s="367"/>
      <c r="NA829" s="367"/>
      <c r="NB829" s="367"/>
      <c r="NC829" s="367"/>
      <c r="ND829" s="367"/>
      <c r="NE829" s="367"/>
      <c r="NF829" s="367"/>
      <c r="NG829" s="367"/>
      <c r="NH829" s="367"/>
      <c r="NI829" s="367"/>
      <c r="NJ829" s="367"/>
      <c r="NK829" s="367"/>
      <c r="NL829" s="367"/>
      <c r="NM829" s="367"/>
      <c r="NN829" s="367"/>
      <c r="NO829" s="367"/>
      <c r="NP829" s="367"/>
      <c r="NQ829" s="367"/>
      <c r="NR829" s="367"/>
      <c r="NS829" s="367"/>
      <c r="NT829" s="367"/>
      <c r="NU829" s="367"/>
      <c r="NV829" s="367"/>
      <c r="NW829" s="367"/>
      <c r="NX829" s="367"/>
      <c r="NY829" s="367"/>
      <c r="NZ829" s="367"/>
      <c r="OA829" s="367"/>
      <c r="OB829" s="367"/>
      <c r="OC829" s="367"/>
      <c r="OD829" s="367"/>
      <c r="OE829" s="367"/>
      <c r="OF829" s="367"/>
      <c r="OG829" s="367"/>
      <c r="OH829" s="367"/>
      <c r="OI829" s="367"/>
      <c r="OJ829" s="367"/>
      <c r="OK829" s="367"/>
      <c r="OL829" s="367"/>
      <c r="OM829" s="367"/>
      <c r="ON829" s="367"/>
      <c r="OO829" s="367"/>
      <c r="OP829" s="367"/>
      <c r="OQ829" s="367"/>
      <c r="OR829" s="367"/>
      <c r="OS829" s="367"/>
      <c r="OT829" s="367"/>
      <c r="OU829" s="367"/>
      <c r="OV829" s="367"/>
      <c r="OW829" s="367"/>
      <c r="OX829" s="367"/>
      <c r="OY829" s="367"/>
      <c r="OZ829" s="367"/>
      <c r="PA829" s="367"/>
      <c r="PB829" s="367"/>
      <c r="PC829" s="367"/>
      <c r="PD829" s="367"/>
      <c r="PE829" s="367"/>
      <c r="PF829" s="367"/>
      <c r="PG829" s="367"/>
      <c r="PH829" s="367"/>
      <c r="PI829" s="367"/>
      <c r="PJ829" s="367"/>
      <c r="PK829" s="367"/>
      <c r="PL829" s="367"/>
      <c r="PM829" s="367"/>
      <c r="PN829" s="367"/>
      <c r="PO829" s="367"/>
      <c r="PP829" s="367"/>
      <c r="PQ829" s="367"/>
      <c r="PR829" s="367"/>
      <c r="PS829" s="367"/>
      <c r="PT829" s="367"/>
      <c r="PU829" s="367"/>
      <c r="PV829" s="367"/>
      <c r="PW829" s="367"/>
      <c r="PX829" s="367"/>
      <c r="PY829" s="367"/>
      <c r="PZ829" s="367"/>
      <c r="QA829" s="367"/>
      <c r="QB829" s="367"/>
      <c r="QC829" s="367"/>
      <c r="QD829" s="367"/>
      <c r="QE829" s="367"/>
      <c r="QF829" s="367"/>
      <c r="QG829" s="367"/>
      <c r="QH829" s="367"/>
      <c r="QI829" s="367"/>
      <c r="QJ829" s="367"/>
      <c r="QK829" s="367"/>
      <c r="QL829" s="367"/>
      <c r="QM829" s="367"/>
      <c r="QN829" s="367"/>
      <c r="QO829" s="367"/>
      <c r="QP829" s="367"/>
      <c r="QQ829" s="367"/>
      <c r="QR829" s="367"/>
      <c r="QS829" s="367"/>
      <c r="QT829" s="367"/>
      <c r="QU829" s="367"/>
      <c r="QV829" s="367"/>
      <c r="QW829" s="367"/>
      <c r="QX829" s="367"/>
      <c r="QY829" s="367"/>
      <c r="QZ829" s="367"/>
      <c r="RA829" s="367"/>
      <c r="RB829" s="367"/>
      <c r="RC829" s="367"/>
      <c r="RD829" s="367"/>
      <c r="RE829" s="367"/>
      <c r="RF829" s="367"/>
      <c r="RG829" s="367"/>
      <c r="RH829" s="367"/>
      <c r="RI829" s="367"/>
      <c r="RJ829" s="367"/>
      <c r="RK829" s="367"/>
      <c r="RL829" s="367"/>
      <c r="RM829" s="367"/>
      <c r="RN829" s="367"/>
      <c r="RO829" s="367"/>
      <c r="RP829" s="367"/>
      <c r="RQ829" s="367"/>
      <c r="RR829" s="367"/>
      <c r="RS829" s="367"/>
      <c r="RT829" s="367"/>
      <c r="RU829" s="367"/>
      <c r="RV829" s="367"/>
      <c r="RW829" s="367"/>
      <c r="RX829" s="367"/>
      <c r="RY829" s="367"/>
      <c r="RZ829" s="367"/>
      <c r="SA829" s="367"/>
      <c r="SB829" s="367"/>
      <c r="SC829" s="367"/>
      <c r="SD829" s="367"/>
      <c r="SE829" s="367"/>
      <c r="SF829" s="367"/>
      <c r="SG829" s="367"/>
      <c r="SH829" s="367"/>
      <c r="SI829" s="367"/>
      <c r="SJ829" s="367"/>
      <c r="SK829" s="367"/>
      <c r="SL829" s="367"/>
      <c r="SM829" s="367"/>
      <c r="SN829" s="367"/>
      <c r="SO829" s="367"/>
      <c r="SP829" s="367"/>
      <c r="SQ829" s="367"/>
      <c r="SR829" s="367"/>
      <c r="SS829" s="367"/>
      <c r="ST829" s="367"/>
      <c r="SU829" s="367"/>
      <c r="SV829" s="367"/>
      <c r="SW829" s="367"/>
      <c r="SX829" s="367"/>
      <c r="SY829" s="367"/>
      <c r="SZ829" s="367"/>
      <c r="TA829" s="367"/>
      <c r="TB829" s="367"/>
      <c r="TC829" s="367"/>
      <c r="TD829" s="367"/>
      <c r="TE829" s="367"/>
      <c r="TF829" s="367"/>
      <c r="TG829" s="367"/>
      <c r="TH829" s="367"/>
      <c r="TI829" s="367"/>
      <c r="TJ829" s="367"/>
      <c r="TK829" s="367"/>
      <c r="TL829" s="367"/>
      <c r="TM829" s="367"/>
      <c r="TN829" s="367"/>
      <c r="TO829" s="367"/>
      <c r="TP829" s="367"/>
      <c r="TQ829" s="367"/>
      <c r="TR829" s="367"/>
      <c r="TS829" s="367"/>
      <c r="TT829" s="367"/>
      <c r="TU829" s="367"/>
      <c r="TV829" s="367"/>
      <c r="TW829" s="367"/>
      <c r="TX829" s="367"/>
      <c r="TY829" s="367"/>
      <c r="TZ829" s="367"/>
      <c r="UA829" s="367"/>
      <c r="UB829" s="367"/>
      <c r="UC829" s="367"/>
      <c r="UD829" s="367"/>
      <c r="UE829" s="367"/>
      <c r="UF829" s="367"/>
      <c r="UG829" s="367"/>
      <c r="UH829" s="367"/>
      <c r="UI829" s="367"/>
      <c r="UJ829" s="367"/>
      <c r="UK829" s="367"/>
      <c r="UL829" s="367"/>
      <c r="UM829" s="367"/>
      <c r="UN829" s="367"/>
      <c r="UO829" s="367"/>
      <c r="UP829" s="367"/>
      <c r="UQ829" s="367"/>
      <c r="UR829" s="367"/>
      <c r="US829" s="367"/>
      <c r="UT829" s="367"/>
      <c r="UU829" s="367"/>
      <c r="UV829" s="367"/>
      <c r="UW829" s="367"/>
      <c r="UX829" s="367"/>
      <c r="UY829" s="367"/>
      <c r="UZ829" s="367"/>
      <c r="VA829" s="367"/>
      <c r="VB829" s="367"/>
      <c r="VC829" s="367"/>
      <c r="VD829" s="367"/>
      <c r="VE829" s="367"/>
      <c r="VF829" s="367"/>
      <c r="VG829" s="367"/>
      <c r="VH829" s="367"/>
      <c r="VI829" s="367"/>
      <c r="VJ829" s="367"/>
      <c r="VK829" s="367"/>
      <c r="VL829" s="367"/>
      <c r="VM829" s="367"/>
      <c r="VN829" s="367"/>
      <c r="VO829" s="367"/>
      <c r="VP829" s="367"/>
      <c r="VQ829" s="367"/>
      <c r="VR829" s="367"/>
      <c r="VS829" s="367"/>
      <c r="VT829" s="367"/>
      <c r="VU829" s="367"/>
      <c r="VV829" s="367"/>
      <c r="VW829" s="367"/>
      <c r="VX829" s="367"/>
      <c r="VY829" s="367"/>
      <c r="VZ829" s="367"/>
      <c r="WA829" s="367"/>
      <c r="WB829" s="367"/>
      <c r="WC829" s="367"/>
      <c r="WD829" s="367"/>
      <c r="WE829" s="367"/>
      <c r="WF829" s="367"/>
      <c r="WG829" s="367"/>
      <c r="WH829" s="367"/>
      <c r="WI829" s="367"/>
      <c r="WJ829" s="367"/>
      <c r="WK829" s="367"/>
      <c r="WL829" s="367"/>
      <c r="WM829" s="367"/>
      <c r="WN829" s="367"/>
      <c r="WO829" s="367"/>
      <c r="WP829" s="367"/>
      <c r="WQ829" s="367"/>
      <c r="WR829" s="367"/>
      <c r="WS829" s="367"/>
      <c r="WT829" s="367"/>
      <c r="WU829" s="367"/>
      <c r="WV829" s="367"/>
      <c r="WW829" s="367"/>
      <c r="WX829" s="367"/>
      <c r="WY829" s="367"/>
      <c r="WZ829" s="367"/>
      <c r="XA829" s="367"/>
      <c r="XB829" s="367"/>
      <c r="XC829" s="367"/>
      <c r="XD829" s="367"/>
      <c r="XE829" s="367"/>
      <c r="XF829" s="367"/>
      <c r="XG829" s="367"/>
      <c r="XH829" s="367"/>
      <c r="XI829" s="367"/>
      <c r="XJ829" s="367"/>
      <c r="XK829" s="367"/>
      <c r="XL829" s="367"/>
      <c r="XM829" s="367"/>
      <c r="XN829" s="367"/>
      <c r="XO829" s="367"/>
      <c r="XP829" s="367"/>
      <c r="XQ829" s="367"/>
      <c r="XR829" s="367"/>
      <c r="XS829" s="367"/>
      <c r="XT829" s="367"/>
      <c r="XU829" s="367"/>
      <c r="XV829" s="367"/>
      <c r="XW829" s="367"/>
      <c r="XX829" s="367"/>
      <c r="XY829" s="367"/>
      <c r="XZ829" s="367"/>
      <c r="YA829" s="367"/>
      <c r="YB829" s="367"/>
      <c r="YC829" s="367"/>
      <c r="YD829" s="367"/>
      <c r="YE829" s="367"/>
      <c r="YF829" s="367"/>
      <c r="YG829" s="367"/>
      <c r="YH829" s="367"/>
      <c r="YI829" s="367"/>
      <c r="YJ829" s="367"/>
      <c r="YK829" s="367"/>
      <c r="YL829" s="367"/>
      <c r="YM829" s="367"/>
      <c r="YN829" s="367"/>
      <c r="YO829" s="367"/>
      <c r="YP829" s="367"/>
      <c r="YQ829" s="367"/>
      <c r="YR829" s="367"/>
      <c r="YS829" s="367"/>
      <c r="YT829" s="367"/>
      <c r="YU829" s="367"/>
      <c r="YV829" s="367"/>
      <c r="YW829" s="367"/>
      <c r="YX829" s="367"/>
      <c r="YY829" s="367"/>
      <c r="YZ829" s="367"/>
      <c r="ZA829" s="367"/>
      <c r="ZB829" s="367"/>
      <c r="ZC829" s="367"/>
      <c r="ZD829" s="367"/>
      <c r="ZE829" s="367"/>
      <c r="ZF829" s="367"/>
      <c r="ZG829" s="367"/>
      <c r="ZH829" s="367"/>
      <c r="ZI829" s="367"/>
      <c r="ZJ829" s="367"/>
      <c r="ZK829" s="367"/>
      <c r="ZL829" s="367"/>
      <c r="ZM829" s="367"/>
      <c r="ZN829" s="367"/>
      <c r="ZO829" s="367"/>
      <c r="ZP829" s="367"/>
      <c r="ZQ829" s="367"/>
      <c r="ZR829" s="367"/>
      <c r="ZS829" s="367"/>
      <c r="ZT829" s="367"/>
      <c r="ZU829" s="367"/>
      <c r="ZV829" s="367"/>
      <c r="ZW829" s="367"/>
      <c r="ZX829" s="367"/>
      <c r="ZY829" s="367"/>
      <c r="ZZ829" s="367"/>
      <c r="AAA829" s="367"/>
      <c r="AAB829" s="367"/>
      <c r="AAC829" s="367"/>
      <c r="AAD829" s="367"/>
      <c r="AAE829" s="367"/>
      <c r="AAF829" s="367"/>
      <c r="AAG829" s="367"/>
      <c r="AAH829" s="367"/>
      <c r="AAI829" s="367"/>
      <c r="AAJ829" s="367"/>
      <c r="AAK829" s="367"/>
      <c r="AAL829" s="367"/>
      <c r="AAM829" s="367"/>
      <c r="AAN829" s="367"/>
      <c r="AAO829" s="367"/>
      <c r="AAP829" s="367"/>
      <c r="AAQ829" s="367"/>
      <c r="AAR829" s="367"/>
      <c r="AAS829" s="367"/>
      <c r="AAT829" s="367"/>
      <c r="AAU829" s="367"/>
      <c r="AAV829" s="367"/>
      <c r="AAW829" s="367"/>
      <c r="AAX829" s="367"/>
      <c r="AAY829" s="367"/>
      <c r="AAZ829" s="367"/>
      <c r="ABA829" s="367"/>
      <c r="ABB829" s="367"/>
      <c r="ABC829" s="367"/>
      <c r="ABD829" s="367"/>
      <c r="ABE829" s="367"/>
      <c r="ABF829" s="367"/>
      <c r="ABG829" s="367"/>
      <c r="ABH829" s="367"/>
      <c r="ABI829" s="367"/>
      <c r="ABJ829" s="367"/>
      <c r="ABK829" s="367"/>
      <c r="ABL829" s="367"/>
      <c r="ABM829" s="367"/>
      <c r="ABN829" s="367"/>
      <c r="ABO829" s="367"/>
      <c r="ABP829" s="367"/>
      <c r="ABQ829" s="367"/>
      <c r="ABR829" s="367"/>
      <c r="ABS829" s="367"/>
      <c r="ABT829" s="367"/>
      <c r="ABU829" s="367"/>
      <c r="ABV829" s="367"/>
      <c r="ABW829" s="367"/>
      <c r="ABX829" s="367"/>
      <c r="ABY829" s="367"/>
      <c r="ABZ829" s="367"/>
      <c r="ACA829" s="367"/>
      <c r="ACB829" s="367"/>
      <c r="ACC829" s="367"/>
      <c r="ACD829" s="367"/>
      <c r="ACE829" s="367"/>
      <c r="ACF829" s="367"/>
      <c r="ACG829" s="367"/>
      <c r="ACH829" s="367"/>
      <c r="ACI829" s="367"/>
      <c r="ACJ829" s="367"/>
      <c r="ACK829" s="367"/>
      <c r="ACL829" s="367"/>
      <c r="ACM829" s="367"/>
      <c r="ACN829" s="367"/>
      <c r="ACO829" s="367"/>
      <c r="ACP829" s="367"/>
      <c r="ACQ829" s="367"/>
      <c r="ACR829" s="367"/>
      <c r="ACS829" s="367"/>
      <c r="ACT829" s="367"/>
      <c r="ACU829" s="367"/>
      <c r="ACV829" s="367"/>
      <c r="ACW829" s="367"/>
      <c r="ACX829" s="367"/>
      <c r="ACY829" s="367"/>
      <c r="ACZ829" s="367"/>
      <c r="ADA829" s="367"/>
      <c r="ADB829" s="367"/>
      <c r="ADC829" s="367"/>
      <c r="ADD829" s="367"/>
      <c r="ADE829" s="367"/>
      <c r="ADF829" s="367"/>
      <c r="ADG829" s="367"/>
      <c r="ADH829" s="367"/>
      <c r="ADI829" s="367"/>
      <c r="ADJ829" s="367"/>
      <c r="ADK829" s="367"/>
      <c r="ADL829" s="367"/>
      <c r="ADM829" s="367"/>
      <c r="ADN829" s="367"/>
      <c r="ADO829" s="367"/>
      <c r="ADP829" s="367"/>
      <c r="ADQ829" s="367"/>
      <c r="ADR829" s="367"/>
      <c r="ADS829" s="367"/>
      <c r="ADT829" s="367"/>
      <c r="ADU829" s="367"/>
      <c r="ADV829" s="367"/>
      <c r="ADW829" s="367"/>
      <c r="ADX829" s="367"/>
      <c r="ADY829" s="367"/>
      <c r="ADZ829" s="367"/>
      <c r="AEA829" s="367"/>
      <c r="AEB829" s="367"/>
      <c r="AEC829" s="367"/>
      <c r="AED829" s="367"/>
      <c r="AEE829" s="367"/>
      <c r="AEF829" s="367"/>
      <c r="AEG829" s="367"/>
      <c r="AEH829" s="367"/>
      <c r="AEI829" s="367"/>
      <c r="AEJ829" s="367"/>
      <c r="AEK829" s="367"/>
      <c r="AEL829" s="367"/>
      <c r="AEM829" s="367"/>
      <c r="AEN829" s="367"/>
      <c r="AEO829" s="367"/>
      <c r="AEP829" s="367"/>
      <c r="AEQ829" s="367"/>
      <c r="AER829" s="367"/>
      <c r="AES829" s="367"/>
      <c r="AET829" s="367"/>
      <c r="AEU829" s="367"/>
      <c r="AEV829" s="367"/>
      <c r="AEW829" s="367"/>
      <c r="AEX829" s="367"/>
      <c r="AEY829" s="367"/>
      <c r="AEZ829" s="367"/>
      <c r="AFA829" s="367"/>
      <c r="AFB829" s="367"/>
      <c r="AFC829" s="367"/>
      <c r="AFD829" s="367"/>
      <c r="AFE829" s="367"/>
      <c r="AFF829" s="367"/>
      <c r="AFG829" s="367"/>
      <c r="AFH829" s="367"/>
      <c r="AFI829" s="367"/>
      <c r="AFJ829" s="367"/>
      <c r="AFK829" s="367"/>
      <c r="AFL829" s="367"/>
      <c r="AFM829" s="367"/>
      <c r="AFN829" s="367"/>
      <c r="AFO829" s="367"/>
      <c r="AFP829" s="367"/>
      <c r="AFQ829" s="367"/>
      <c r="AFR829" s="367"/>
      <c r="AFS829" s="367"/>
      <c r="AFT829" s="367"/>
      <c r="AFU829" s="367"/>
      <c r="AFV829" s="367"/>
      <c r="AFW829" s="367"/>
      <c r="AFX829" s="367"/>
      <c r="AFY829" s="367"/>
      <c r="AFZ829" s="367"/>
      <c r="AGA829" s="367"/>
      <c r="AGB829" s="367"/>
      <c r="AGC829" s="367"/>
      <c r="AGD829" s="367"/>
      <c r="AGE829" s="367"/>
      <c r="AGF829" s="367"/>
      <c r="AGG829" s="367"/>
      <c r="AGH829" s="367"/>
      <c r="AGI829" s="367"/>
      <c r="AGJ829" s="367"/>
      <c r="AGK829" s="367"/>
      <c r="AGL829" s="367"/>
      <c r="AGM829" s="367"/>
      <c r="AGN829" s="367"/>
      <c r="AGO829" s="367"/>
      <c r="AGP829" s="367"/>
      <c r="AGQ829" s="367"/>
      <c r="AGR829" s="367"/>
      <c r="AGS829" s="367"/>
      <c r="AGT829" s="367"/>
      <c r="AGU829" s="367"/>
      <c r="AGV829" s="367"/>
      <c r="AGW829" s="367"/>
      <c r="AGX829" s="367"/>
      <c r="AGY829" s="367"/>
      <c r="AGZ829" s="367"/>
      <c r="AHA829" s="367"/>
      <c r="AHB829" s="367"/>
      <c r="AHC829" s="367"/>
      <c r="AHD829" s="367"/>
      <c r="AHE829" s="367"/>
      <c r="AHF829" s="367"/>
      <c r="AHG829" s="367"/>
      <c r="AHH829" s="367"/>
      <c r="AHI829" s="367"/>
      <c r="AHJ829" s="367"/>
      <c r="AHK829" s="367"/>
      <c r="AHL829" s="367"/>
      <c r="AHM829" s="367"/>
      <c r="AHN829" s="367"/>
      <c r="AHO829" s="367"/>
      <c r="AHP829" s="367"/>
      <c r="AHQ829" s="367"/>
      <c r="AHR829" s="367"/>
      <c r="AHS829" s="367"/>
      <c r="AHT829" s="367"/>
      <c r="AHU829" s="367"/>
      <c r="AHV829" s="367"/>
      <c r="AHW829" s="367"/>
      <c r="AHX829" s="367"/>
      <c r="AHY829" s="367"/>
      <c r="AHZ829" s="367"/>
      <c r="AIA829" s="367"/>
      <c r="AIB829" s="367"/>
      <c r="AIC829" s="367"/>
      <c r="AID829" s="367"/>
      <c r="AIE829" s="367"/>
      <c r="AIF829" s="367"/>
      <c r="AIG829" s="367"/>
      <c r="AIH829" s="367"/>
      <c r="AII829" s="367"/>
      <c r="AIJ829" s="367"/>
      <c r="AIK829" s="367"/>
      <c r="AIL829" s="367"/>
      <c r="AIM829" s="367"/>
      <c r="AIN829" s="367"/>
      <c r="AIO829" s="367"/>
      <c r="AIP829" s="367"/>
      <c r="AIQ829" s="367"/>
      <c r="AIR829" s="367"/>
      <c r="AIS829" s="367"/>
      <c r="AIT829" s="367"/>
      <c r="AIU829" s="367"/>
      <c r="AIV829" s="367"/>
      <c r="AIW829" s="367"/>
      <c r="AIX829" s="367"/>
      <c r="AIY829" s="367"/>
      <c r="AIZ829" s="367"/>
      <c r="AJA829" s="367"/>
      <c r="AJB829" s="367"/>
      <c r="AJC829" s="367"/>
      <c r="AJD829" s="367"/>
      <c r="AJE829" s="367"/>
      <c r="AJF829" s="367"/>
      <c r="AJG829" s="367"/>
      <c r="AJH829" s="367"/>
      <c r="AJI829" s="367"/>
      <c r="AJJ829" s="367"/>
      <c r="AJK829" s="367"/>
      <c r="AJL829" s="367"/>
      <c r="AJM829" s="367"/>
      <c r="AJN829" s="367"/>
      <c r="AJO829" s="367"/>
      <c r="AJP829" s="367"/>
      <c r="AJQ829" s="367"/>
      <c r="AJR829" s="367"/>
      <c r="AJS829" s="367"/>
      <c r="AJT829" s="367"/>
      <c r="AJU829" s="367"/>
      <c r="AJV829" s="367"/>
      <c r="AJW829" s="367"/>
      <c r="AJX829" s="367"/>
      <c r="AJY829" s="367"/>
      <c r="AJZ829" s="367"/>
      <c r="AKA829" s="367"/>
      <c r="AKB829" s="367"/>
      <c r="AKC829" s="367"/>
      <c r="AKD829" s="367"/>
      <c r="AKE829" s="367"/>
      <c r="AKF829" s="367"/>
      <c r="AKG829" s="367"/>
      <c r="AKH829" s="367"/>
      <c r="AKI829" s="367"/>
      <c r="AKJ829" s="367"/>
      <c r="AKK829" s="367"/>
      <c r="AKL829" s="367"/>
      <c r="AKM829" s="367"/>
      <c r="AKN829" s="367"/>
      <c r="AKO829" s="367"/>
      <c r="AKP829" s="367"/>
      <c r="AKQ829" s="367"/>
      <c r="AKR829" s="367"/>
      <c r="AKS829" s="367"/>
      <c r="AKT829" s="367"/>
      <c r="AKU829" s="367"/>
      <c r="AKV829" s="367"/>
      <c r="AKW829" s="367"/>
      <c r="AKX829" s="367"/>
      <c r="AKY829" s="367"/>
      <c r="AKZ829" s="367"/>
      <c r="ALA829" s="367"/>
      <c r="ALB829" s="367"/>
      <c r="ALC829" s="367"/>
      <c r="ALD829" s="367"/>
      <c r="ALE829" s="367"/>
      <c r="ALF829" s="367"/>
      <c r="ALG829" s="367"/>
      <c r="ALH829" s="367"/>
      <c r="ALI829" s="367"/>
      <c r="ALJ829" s="367"/>
      <c r="ALK829" s="367"/>
      <c r="ALL829" s="367"/>
      <c r="ALM829" s="367"/>
      <c r="ALN829" s="367"/>
      <c r="ALO829" s="367"/>
      <c r="ALP829" s="367"/>
      <c r="ALQ829" s="367"/>
      <c r="ALR829" s="367"/>
      <c r="ALS829" s="367"/>
      <c r="ALT829" s="367"/>
      <c r="ALU829" s="367"/>
      <c r="ALV829" s="367"/>
      <c r="ALW829" s="367"/>
      <c r="ALX829" s="367"/>
      <c r="ALY829" s="367"/>
      <c r="ALZ829" s="367"/>
      <c r="AMA829" s="367"/>
      <c r="AMB829" s="367"/>
      <c r="AMC829" s="367"/>
      <c r="AMD829" s="367"/>
      <c r="AME829" s="367"/>
      <c r="AMF829" s="367"/>
      <c r="AMG829" s="367"/>
      <c r="AMH829" s="367"/>
      <c r="AMI829" s="367"/>
      <c r="AMJ829" s="367"/>
      <c r="AMK829" s="367"/>
      <c r="AML829" s="367"/>
      <c r="AMM829" s="367"/>
      <c r="AMN829" s="367"/>
      <c r="AMO829" s="367"/>
      <c r="AMP829" s="367"/>
      <c r="AMQ829" s="367"/>
      <c r="AMR829" s="367"/>
      <c r="AMS829" s="367"/>
      <c r="AMT829" s="367"/>
      <c r="AMU829" s="367"/>
      <c r="AMV829" s="367"/>
      <c r="AMW829" s="367"/>
      <c r="AMX829" s="367"/>
      <c r="AMY829" s="367"/>
      <c r="AMZ829" s="367"/>
      <c r="ANA829" s="367"/>
      <c r="ANB829" s="367"/>
      <c r="ANC829" s="367"/>
      <c r="AND829" s="367"/>
      <c r="ANE829" s="367"/>
      <c r="ANF829" s="367"/>
      <c r="ANG829" s="367"/>
      <c r="ANH829" s="367"/>
      <c r="ANI829" s="367"/>
      <c r="ANJ829" s="367"/>
      <c r="ANK829" s="367"/>
      <c r="ANL829" s="367"/>
      <c r="ANM829" s="367"/>
      <c r="ANN829" s="367"/>
      <c r="ANO829" s="367"/>
      <c r="ANP829" s="367"/>
      <c r="ANQ829" s="367"/>
      <c r="ANR829" s="367"/>
      <c r="ANS829" s="367"/>
      <c r="ANT829" s="367"/>
      <c r="ANU829" s="367"/>
      <c r="ANV829" s="367"/>
      <c r="ANW829" s="367"/>
      <c r="ANX829" s="367"/>
      <c r="ANY829" s="367"/>
      <c r="ANZ829" s="367"/>
      <c r="AOA829" s="367"/>
      <c r="AOB829" s="367"/>
      <c r="AOC829" s="367"/>
      <c r="AOD829" s="367"/>
      <c r="AOE829" s="367"/>
      <c r="AOF829" s="367"/>
      <c r="AOG829" s="367"/>
      <c r="AOH829" s="367"/>
      <c r="AOI829" s="367"/>
      <c r="AOJ829" s="367"/>
      <c r="AOK829" s="367"/>
      <c r="AOL829" s="367"/>
      <c r="AOM829" s="367"/>
      <c r="AON829" s="367"/>
      <c r="AOO829" s="367"/>
      <c r="AOP829" s="367"/>
      <c r="AOQ829" s="367"/>
      <c r="AOR829" s="367"/>
      <c r="AOS829" s="367"/>
      <c r="AOT829" s="367"/>
      <c r="AOU829" s="367"/>
      <c r="AOV829" s="367"/>
      <c r="AOW829" s="367"/>
      <c r="AOX829" s="367"/>
      <c r="AOY829" s="367"/>
      <c r="AOZ829" s="367"/>
      <c r="APA829" s="367"/>
      <c r="APB829" s="367"/>
      <c r="APC829" s="367"/>
      <c r="APD829" s="367"/>
      <c r="APE829" s="367"/>
      <c r="APF829" s="367"/>
      <c r="APG829" s="367"/>
      <c r="APH829" s="367"/>
      <c r="API829" s="367"/>
      <c r="APJ829" s="367"/>
      <c r="APK829" s="367"/>
      <c r="APL829" s="367"/>
      <c r="APM829" s="367"/>
      <c r="APN829" s="367"/>
      <c r="APO829" s="367"/>
      <c r="APP829" s="367"/>
      <c r="APQ829" s="367"/>
      <c r="APR829" s="367"/>
      <c r="APS829" s="367"/>
      <c r="APT829" s="367"/>
      <c r="APU829" s="367"/>
      <c r="APV829" s="367"/>
      <c r="APW829" s="367"/>
      <c r="APX829" s="367"/>
      <c r="APY829" s="367"/>
      <c r="APZ829" s="367"/>
      <c r="AQA829" s="367"/>
      <c r="AQB829" s="367"/>
      <c r="AQC829" s="367"/>
      <c r="AQD829" s="367"/>
      <c r="AQE829" s="367"/>
      <c r="AQF829" s="367"/>
      <c r="AQG829" s="367"/>
      <c r="AQH829" s="367"/>
      <c r="AQI829" s="367"/>
      <c r="AQJ829" s="367"/>
      <c r="AQK829" s="367"/>
      <c r="AQL829" s="367"/>
      <c r="AQM829" s="367"/>
      <c r="AQN829" s="367"/>
      <c r="AQO829" s="367"/>
      <c r="AQP829" s="367"/>
      <c r="AQQ829" s="367"/>
      <c r="AQR829" s="367"/>
      <c r="AQS829" s="367"/>
      <c r="AQT829" s="367"/>
      <c r="AQU829" s="367"/>
      <c r="AQV829" s="367"/>
      <c r="AQW829" s="367"/>
      <c r="AQX829" s="367"/>
      <c r="AQY829" s="367"/>
      <c r="AQZ829" s="367"/>
      <c r="ARA829" s="367"/>
      <c r="ARB829" s="367"/>
      <c r="ARC829" s="367"/>
      <c r="ARD829" s="367"/>
      <c r="ARE829" s="367"/>
      <c r="ARF829" s="367"/>
      <c r="ARG829" s="367"/>
      <c r="ARH829" s="367"/>
      <c r="ARI829" s="367"/>
      <c r="ARJ829" s="367"/>
      <c r="ARK829" s="367"/>
      <c r="ARL829" s="367"/>
      <c r="ARM829" s="367"/>
      <c r="ARN829" s="367"/>
      <c r="ARO829" s="367"/>
      <c r="ARP829" s="367"/>
      <c r="ARQ829" s="367"/>
      <c r="ARR829" s="367"/>
      <c r="ARS829" s="367"/>
      <c r="ART829" s="367"/>
      <c r="ARU829" s="367"/>
      <c r="ARV829" s="367"/>
      <c r="ARW829" s="367"/>
      <c r="ARX829" s="367"/>
      <c r="ARY829" s="367"/>
      <c r="ARZ829" s="367"/>
      <c r="ASA829" s="367"/>
      <c r="ASB829" s="367"/>
      <c r="ASC829" s="367"/>
      <c r="ASD829" s="367"/>
      <c r="ASE829" s="367"/>
      <c r="ASF829" s="367"/>
      <c r="ASG829" s="367"/>
      <c r="ASH829" s="367"/>
      <c r="ASI829" s="367"/>
      <c r="ASJ829" s="367"/>
      <c r="ASK829" s="367"/>
      <c r="ASL829" s="367"/>
      <c r="ASM829" s="367"/>
      <c r="ASN829" s="367"/>
      <c r="ASO829" s="367"/>
      <c r="ASP829" s="367"/>
      <c r="ASQ829" s="367"/>
      <c r="ASR829" s="367"/>
      <c r="ASS829" s="367"/>
      <c r="AST829" s="367"/>
      <c r="ASU829" s="367"/>
      <c r="ASV829" s="367"/>
      <c r="ASW829" s="367"/>
      <c r="ASX829" s="367"/>
      <c r="ASY829" s="367"/>
      <c r="ASZ829" s="367"/>
      <c r="ATA829" s="367"/>
      <c r="ATB829" s="367"/>
      <c r="ATC829" s="367"/>
      <c r="ATD829" s="367"/>
      <c r="ATE829" s="367"/>
      <c r="ATF829" s="367"/>
      <c r="ATG829" s="367"/>
      <c r="ATH829" s="367"/>
      <c r="ATI829" s="367"/>
      <c r="ATJ829" s="367"/>
      <c r="ATK829" s="367"/>
      <c r="ATL829" s="367"/>
      <c r="ATM829" s="367"/>
      <c r="ATN829" s="367"/>
      <c r="ATO829" s="367"/>
      <c r="ATP829" s="367"/>
      <c r="ATQ829" s="367"/>
      <c r="ATR829" s="367"/>
      <c r="ATS829" s="367"/>
      <c r="ATT829" s="367"/>
      <c r="ATU829" s="367"/>
      <c r="ATV829" s="367"/>
      <c r="ATW829" s="367"/>
      <c r="ATX829" s="367"/>
      <c r="ATY829" s="367"/>
      <c r="ATZ829" s="367"/>
      <c r="AUA829" s="367"/>
      <c r="AUB829" s="367"/>
      <c r="AUC829" s="367"/>
      <c r="AUD829" s="367"/>
      <c r="AUE829" s="367"/>
      <c r="AUF829" s="367"/>
      <c r="AUG829" s="367"/>
      <c r="AUH829" s="367"/>
      <c r="AUI829" s="367"/>
      <c r="AUJ829" s="367"/>
      <c r="AUK829" s="367"/>
      <c r="AUL829" s="367"/>
      <c r="AUM829" s="367"/>
      <c r="AUN829" s="367"/>
      <c r="AUO829" s="367"/>
      <c r="AUP829" s="367"/>
      <c r="AUQ829" s="367"/>
      <c r="AUR829" s="367"/>
      <c r="AUS829" s="367"/>
      <c r="AUT829" s="367"/>
      <c r="AUU829" s="367"/>
      <c r="AUV829" s="367"/>
      <c r="AUW829" s="367"/>
      <c r="AUX829" s="367"/>
      <c r="AUY829" s="367"/>
      <c r="AUZ829" s="367"/>
      <c r="AVA829" s="367"/>
      <c r="AVB829" s="367"/>
      <c r="AVC829" s="367"/>
      <c r="AVD829" s="367"/>
      <c r="AVE829" s="367"/>
      <c r="AVF829" s="367"/>
      <c r="AVG829" s="367"/>
      <c r="AVH829" s="367"/>
      <c r="AVI829" s="367"/>
      <c r="AVJ829" s="367"/>
      <c r="AVK829" s="367"/>
      <c r="AVL829" s="367"/>
      <c r="AVM829" s="367"/>
      <c r="AVN829" s="367"/>
      <c r="AVO829" s="367"/>
      <c r="AVP829" s="367"/>
      <c r="AVQ829" s="367"/>
      <c r="AVR829" s="367"/>
      <c r="AVS829" s="367"/>
      <c r="AVT829" s="367"/>
      <c r="AVU829" s="367"/>
      <c r="AVV829" s="367"/>
      <c r="AVW829" s="367"/>
      <c r="AVX829" s="367"/>
      <c r="AVY829" s="367"/>
      <c r="AVZ829" s="367"/>
      <c r="AWA829" s="367"/>
      <c r="AWB829" s="367"/>
      <c r="AWC829" s="367"/>
      <c r="AWD829" s="367"/>
      <c r="AWE829" s="367"/>
      <c r="AWF829" s="367"/>
      <c r="AWG829" s="367"/>
      <c r="AWH829" s="367"/>
      <c r="AWI829" s="367"/>
      <c r="AWJ829" s="367"/>
      <c r="AWK829" s="367"/>
      <c r="AWL829" s="367"/>
      <c r="AWM829" s="367"/>
      <c r="AWN829" s="367"/>
      <c r="AWO829" s="367"/>
      <c r="AWP829" s="367"/>
      <c r="AWQ829" s="367"/>
      <c r="AWR829" s="367"/>
      <c r="AWS829" s="367"/>
      <c r="AWT829" s="367"/>
      <c r="AWU829" s="367"/>
      <c r="AWV829" s="367"/>
      <c r="AWW829" s="367"/>
      <c r="AWX829" s="367"/>
      <c r="AWY829" s="367"/>
      <c r="AWZ829" s="367"/>
      <c r="AXA829" s="367"/>
      <c r="AXB829" s="367"/>
      <c r="AXC829" s="367"/>
      <c r="AXD829" s="367"/>
      <c r="AXE829" s="367"/>
      <c r="AXF829" s="367"/>
      <c r="AXG829" s="367"/>
      <c r="AXH829" s="367"/>
      <c r="AXI829" s="367"/>
      <c r="AXJ829" s="367"/>
      <c r="AXK829" s="367"/>
      <c r="AXL829" s="367"/>
      <c r="AXM829" s="367"/>
      <c r="AXN829" s="367"/>
      <c r="AXO829" s="367"/>
      <c r="AXP829" s="367"/>
      <c r="AXQ829" s="367"/>
      <c r="AXR829" s="367"/>
      <c r="AXS829" s="367"/>
      <c r="AXT829" s="367"/>
      <c r="AXU829" s="367"/>
      <c r="AXV829" s="367"/>
      <c r="AXW829" s="367"/>
      <c r="AXX829" s="367"/>
      <c r="AXY829" s="367"/>
      <c r="AXZ829" s="367"/>
      <c r="AYA829" s="367"/>
      <c r="AYB829" s="367"/>
      <c r="AYC829" s="367"/>
      <c r="AYD829" s="367"/>
      <c r="AYE829" s="367"/>
      <c r="AYF829" s="367"/>
      <c r="AYG829" s="367"/>
      <c r="AYH829" s="367"/>
      <c r="AYI829" s="367"/>
      <c r="AYJ829" s="367"/>
      <c r="AYK829" s="367"/>
      <c r="AYL829" s="367"/>
      <c r="AYM829" s="367"/>
      <c r="AYN829" s="367"/>
      <c r="AYO829" s="367"/>
      <c r="AYP829" s="367"/>
      <c r="AYQ829" s="367"/>
      <c r="AYR829" s="367"/>
      <c r="AYS829" s="367"/>
      <c r="AYT829" s="367"/>
      <c r="AYU829" s="367"/>
      <c r="AYV829" s="367"/>
      <c r="AYW829" s="367"/>
      <c r="AYX829" s="367"/>
      <c r="AYY829" s="367"/>
      <c r="AYZ829" s="367"/>
      <c r="AZA829" s="367"/>
      <c r="AZB829" s="367"/>
      <c r="AZC829" s="367"/>
      <c r="AZD829" s="367"/>
      <c r="AZE829" s="367"/>
      <c r="AZF829" s="367"/>
      <c r="AZG829" s="367"/>
      <c r="AZH829" s="367"/>
      <c r="AZI829" s="367"/>
      <c r="AZJ829" s="367"/>
      <c r="AZK829" s="367"/>
      <c r="AZL829" s="367"/>
      <c r="AZM829" s="367"/>
      <c r="AZN829" s="367"/>
      <c r="AZO829" s="367"/>
      <c r="AZP829" s="367"/>
      <c r="AZQ829" s="367"/>
      <c r="AZR829" s="367"/>
      <c r="AZS829" s="367"/>
      <c r="AZT829" s="367"/>
      <c r="AZU829" s="367"/>
      <c r="AZV829" s="367"/>
      <c r="AZW829" s="367"/>
      <c r="AZX829" s="367"/>
      <c r="AZY829" s="367"/>
      <c r="AZZ829" s="367"/>
      <c r="BAA829" s="367"/>
      <c r="BAB829" s="367"/>
      <c r="BAC829" s="367"/>
      <c r="BAD829" s="367"/>
      <c r="BAE829" s="367"/>
      <c r="BAF829" s="367"/>
      <c r="BAG829" s="367"/>
      <c r="BAH829" s="367"/>
      <c r="BAI829" s="367"/>
      <c r="BAJ829" s="367"/>
      <c r="BAK829" s="367"/>
      <c r="BAL829" s="367"/>
      <c r="BAM829" s="367"/>
      <c r="BAN829" s="367"/>
      <c r="BAO829" s="367"/>
      <c r="BAP829" s="367"/>
      <c r="BAQ829" s="367"/>
      <c r="BAR829" s="367"/>
      <c r="BAS829" s="367"/>
      <c r="BAT829" s="367"/>
      <c r="BAU829" s="367"/>
      <c r="BAV829" s="367"/>
      <c r="BAW829" s="367"/>
      <c r="BAX829" s="367"/>
      <c r="BAY829" s="367"/>
      <c r="BAZ829" s="367"/>
      <c r="BBA829" s="367"/>
      <c r="BBB829" s="367"/>
      <c r="BBC829" s="367"/>
      <c r="BBD829" s="367"/>
      <c r="BBE829" s="367"/>
      <c r="BBF829" s="367"/>
      <c r="BBG829" s="367"/>
      <c r="BBH829" s="367"/>
      <c r="BBI829" s="367"/>
      <c r="BBJ829" s="367"/>
      <c r="BBK829" s="367"/>
      <c r="BBL829" s="367"/>
      <c r="BBM829" s="367"/>
      <c r="BBN829" s="367"/>
      <c r="BBO829" s="367"/>
      <c r="BBP829" s="367"/>
      <c r="BBQ829" s="367"/>
      <c r="BBR829" s="367"/>
      <c r="BBS829" s="367"/>
      <c r="BBT829" s="367"/>
      <c r="BBU829" s="367"/>
      <c r="BBV829" s="367"/>
      <c r="BBW829" s="367"/>
      <c r="BBX829" s="367"/>
      <c r="BBY829" s="367"/>
      <c r="BBZ829" s="367"/>
      <c r="BCA829" s="367"/>
      <c r="BCB829" s="367"/>
      <c r="BCC829" s="367"/>
      <c r="BCD829" s="367"/>
      <c r="BCE829" s="367"/>
      <c r="BCF829" s="367"/>
      <c r="BCG829" s="367"/>
      <c r="BCH829" s="367"/>
      <c r="BCI829" s="367"/>
      <c r="BCJ829" s="367"/>
      <c r="BCK829" s="367"/>
      <c r="BCL829" s="367"/>
      <c r="BCM829" s="367"/>
      <c r="BCN829" s="367"/>
      <c r="BCO829" s="367"/>
      <c r="BCP829" s="367"/>
      <c r="BCQ829" s="367"/>
      <c r="BCR829" s="367"/>
      <c r="BCS829" s="367"/>
      <c r="BCT829" s="367"/>
      <c r="BCU829" s="367"/>
      <c r="BCV829" s="367"/>
      <c r="BCW829" s="367"/>
      <c r="BCX829" s="367"/>
      <c r="BCY829" s="367"/>
      <c r="BCZ829" s="367"/>
      <c r="BDA829" s="367"/>
      <c r="BDB829" s="367"/>
      <c r="BDC829" s="367"/>
      <c r="BDD829" s="367"/>
      <c r="BDE829" s="367"/>
      <c r="BDF829" s="367"/>
      <c r="BDG829" s="367"/>
      <c r="BDH829" s="367"/>
      <c r="BDI829" s="367"/>
      <c r="BDJ829" s="367"/>
      <c r="BDK829" s="367"/>
      <c r="BDL829" s="367"/>
      <c r="BDM829" s="367"/>
      <c r="BDN829" s="367"/>
      <c r="BDO829" s="367"/>
      <c r="BDP829" s="367"/>
      <c r="BDQ829" s="367"/>
      <c r="BDR829" s="367"/>
      <c r="BDS829" s="367"/>
      <c r="BDT829" s="367"/>
      <c r="BDU829" s="367"/>
      <c r="BDV829" s="367"/>
      <c r="BDW829" s="367"/>
      <c r="BDX829" s="367"/>
      <c r="BDY829" s="367"/>
      <c r="BDZ829" s="367"/>
      <c r="BEA829" s="367"/>
      <c r="BEB829" s="367"/>
      <c r="BEC829" s="367"/>
      <c r="BED829" s="367"/>
      <c r="BEE829" s="367"/>
      <c r="BEF829" s="367"/>
      <c r="BEG829" s="367"/>
      <c r="BEH829" s="367"/>
      <c r="BEI829" s="367"/>
      <c r="BEJ829" s="367"/>
      <c r="BEK829" s="367"/>
      <c r="BEL829" s="367"/>
      <c r="BEM829" s="367"/>
      <c r="BEN829" s="367"/>
      <c r="BEO829" s="367"/>
      <c r="BEP829" s="367"/>
      <c r="BEQ829" s="367"/>
      <c r="BER829" s="367"/>
      <c r="BES829" s="367"/>
      <c r="BET829" s="367"/>
      <c r="BEU829" s="367"/>
      <c r="BEV829" s="367"/>
      <c r="BEW829" s="367"/>
      <c r="BEX829" s="367"/>
      <c r="BEY829" s="367"/>
      <c r="BEZ829" s="367"/>
      <c r="BFA829" s="367"/>
      <c r="BFB829" s="367"/>
      <c r="BFC829" s="367"/>
      <c r="BFD829" s="367"/>
      <c r="BFE829" s="367"/>
      <c r="BFF829" s="367"/>
      <c r="BFG829" s="367"/>
      <c r="BFH829" s="367"/>
      <c r="BFI829" s="367"/>
      <c r="BFJ829" s="367"/>
      <c r="BFK829" s="367"/>
      <c r="BFL829" s="367"/>
      <c r="BFM829" s="367"/>
      <c r="BFN829" s="367"/>
      <c r="BFO829" s="367"/>
      <c r="BFP829" s="367"/>
      <c r="BFQ829" s="367"/>
      <c r="BFR829" s="367"/>
      <c r="BFS829" s="367"/>
      <c r="BFT829" s="367"/>
      <c r="BFU829" s="367"/>
      <c r="BFV829" s="367"/>
      <c r="BFW829" s="367"/>
      <c r="BFX829" s="367"/>
      <c r="BFY829" s="367"/>
      <c r="BFZ829" s="367"/>
      <c r="BGA829" s="367"/>
      <c r="BGB829" s="367"/>
      <c r="BGC829" s="367"/>
      <c r="BGD829" s="367"/>
      <c r="BGE829" s="367"/>
      <c r="BGF829" s="367"/>
      <c r="BGG829" s="367"/>
      <c r="BGH829" s="367"/>
      <c r="BGI829" s="367"/>
      <c r="BGJ829" s="367"/>
      <c r="BGK829" s="367"/>
      <c r="BGL829" s="367"/>
      <c r="BGM829" s="367"/>
      <c r="BGN829" s="367"/>
      <c r="BGO829" s="367"/>
      <c r="BGP829" s="367"/>
      <c r="BGQ829" s="367"/>
      <c r="BGR829" s="367"/>
      <c r="BGS829" s="367"/>
      <c r="BGT829" s="367"/>
      <c r="BGU829" s="367"/>
      <c r="BGV829" s="367"/>
      <c r="BGW829" s="367"/>
      <c r="BGX829" s="367"/>
      <c r="BGY829" s="367"/>
      <c r="BGZ829" s="367"/>
      <c r="BHA829" s="367"/>
      <c r="BHB829" s="367"/>
      <c r="BHC829" s="367"/>
      <c r="BHD829" s="367"/>
      <c r="BHE829" s="367"/>
      <c r="BHF829" s="367"/>
      <c r="BHG829" s="367"/>
      <c r="BHH829" s="367"/>
      <c r="BHI829" s="367"/>
      <c r="BHJ829" s="367"/>
      <c r="BHK829" s="367"/>
      <c r="BHL829" s="367"/>
      <c r="BHM829" s="367"/>
      <c r="BHN829" s="367"/>
      <c r="BHO829" s="367"/>
      <c r="BHP829" s="367"/>
      <c r="BHQ829" s="367"/>
      <c r="BHR829" s="367"/>
      <c r="BHS829" s="367"/>
      <c r="BHT829" s="367"/>
      <c r="BHU829" s="367"/>
      <c r="BHV829" s="367"/>
      <c r="BHW829" s="367"/>
      <c r="BHX829" s="367"/>
      <c r="BHY829" s="367"/>
      <c r="BHZ829" s="367"/>
      <c r="BIA829" s="367"/>
      <c r="BIB829" s="367"/>
      <c r="BIC829" s="367"/>
      <c r="BID829" s="367"/>
      <c r="BIE829" s="367"/>
      <c r="BIF829" s="367"/>
      <c r="BIG829" s="367"/>
      <c r="BIH829" s="367"/>
      <c r="BII829" s="367"/>
      <c r="BIJ829" s="367"/>
      <c r="BIK829" s="367"/>
      <c r="BIL829" s="367"/>
      <c r="BIM829" s="367"/>
      <c r="BIN829" s="367"/>
      <c r="BIO829" s="367"/>
      <c r="BIP829" s="367"/>
      <c r="BIQ829" s="367"/>
      <c r="BIR829" s="367"/>
      <c r="BIS829" s="367"/>
      <c r="BIT829" s="367"/>
      <c r="BIU829" s="367"/>
      <c r="BIV829" s="367"/>
      <c r="BIW829" s="367"/>
      <c r="BIX829" s="367"/>
      <c r="BIY829" s="367"/>
      <c r="BIZ829" s="367"/>
      <c r="BJA829" s="367"/>
      <c r="BJB829" s="367"/>
      <c r="BJC829" s="367"/>
      <c r="BJD829" s="367"/>
      <c r="BJE829" s="367"/>
      <c r="BJF829" s="367"/>
      <c r="BJG829" s="367"/>
      <c r="BJH829" s="367"/>
      <c r="BJI829" s="367"/>
      <c r="BJJ829" s="367"/>
      <c r="BJK829" s="367"/>
      <c r="BJL829" s="367"/>
      <c r="BJM829" s="367"/>
      <c r="BJN829" s="367"/>
      <c r="BJO829" s="367"/>
      <c r="BJP829" s="367"/>
      <c r="BJQ829" s="367"/>
      <c r="BJR829" s="367"/>
      <c r="BJS829" s="367"/>
      <c r="BJT829" s="367"/>
      <c r="BJU829" s="367"/>
      <c r="BJV829" s="367"/>
      <c r="BJW829" s="367"/>
      <c r="BJX829" s="367"/>
      <c r="BJY829" s="367"/>
      <c r="BJZ829" s="367"/>
      <c r="BKA829" s="367"/>
      <c r="BKB829" s="367"/>
      <c r="BKC829" s="367"/>
      <c r="BKD829" s="367"/>
      <c r="BKE829" s="367"/>
      <c r="BKF829" s="367"/>
      <c r="BKG829" s="367"/>
      <c r="BKH829" s="367"/>
      <c r="BKI829" s="367"/>
      <c r="BKJ829" s="367"/>
      <c r="BKK829" s="367"/>
      <c r="BKL829" s="367"/>
      <c r="BKM829" s="367"/>
      <c r="BKN829" s="367"/>
      <c r="BKO829" s="367"/>
      <c r="BKP829" s="367"/>
      <c r="BKQ829" s="367"/>
      <c r="BKR829" s="367"/>
      <c r="BKS829" s="367"/>
      <c r="BKT829" s="367"/>
      <c r="BKU829" s="367"/>
      <c r="BKV829" s="367"/>
      <c r="BKW829" s="367"/>
      <c r="BKX829" s="367"/>
      <c r="BKY829" s="367"/>
      <c r="BKZ829" s="367"/>
      <c r="BLA829" s="367"/>
      <c r="BLB829" s="367"/>
      <c r="BLC829" s="367"/>
      <c r="BLD829" s="367"/>
      <c r="BLE829" s="367"/>
      <c r="BLF829" s="367"/>
      <c r="BLG829" s="367"/>
      <c r="BLH829" s="367"/>
      <c r="BLI829" s="367"/>
      <c r="BLJ829" s="367"/>
      <c r="BLK829" s="367"/>
      <c r="BLL829" s="367"/>
      <c r="BLM829" s="367"/>
      <c r="BLN829" s="367"/>
      <c r="BLO829" s="367"/>
      <c r="BLP829" s="367"/>
      <c r="BLQ829" s="367"/>
      <c r="BLR829" s="367"/>
      <c r="BLS829" s="367"/>
      <c r="BLT829" s="367"/>
      <c r="BLU829" s="367"/>
      <c r="BLV829" s="367"/>
      <c r="BLW829" s="367"/>
      <c r="BLX829" s="367"/>
      <c r="BLY829" s="367"/>
      <c r="BLZ829" s="367"/>
      <c r="BMA829" s="367"/>
      <c r="BMB829" s="367"/>
      <c r="BMC829" s="367"/>
      <c r="BMD829" s="367"/>
      <c r="BME829" s="367"/>
      <c r="BMF829" s="367"/>
      <c r="BMG829" s="367"/>
      <c r="BMH829" s="367"/>
      <c r="BMI829" s="367"/>
      <c r="BMJ829" s="367"/>
      <c r="BMK829" s="367"/>
      <c r="BML829" s="367"/>
      <c r="BMM829" s="367"/>
      <c r="BMN829" s="367"/>
      <c r="BMO829" s="367"/>
      <c r="BMP829" s="367"/>
      <c r="BMQ829" s="367"/>
      <c r="BMR829" s="367"/>
      <c r="BMS829" s="367"/>
      <c r="BMT829" s="367"/>
      <c r="BMU829" s="367"/>
      <c r="BMV829" s="367"/>
      <c r="BMW829" s="367"/>
      <c r="BMX829" s="367"/>
      <c r="BMY829" s="367"/>
      <c r="BMZ829" s="367"/>
      <c r="BNA829" s="367"/>
      <c r="BNB829" s="367"/>
      <c r="BNC829" s="367"/>
      <c r="BND829" s="367"/>
      <c r="BNE829" s="367"/>
      <c r="BNF829" s="367"/>
      <c r="BNG829" s="367"/>
      <c r="BNH829" s="367"/>
      <c r="BNI829" s="367"/>
      <c r="BNJ829" s="367"/>
      <c r="BNK829" s="367"/>
      <c r="BNL829" s="367"/>
      <c r="BNM829" s="367"/>
      <c r="BNN829" s="367"/>
      <c r="BNO829" s="367"/>
      <c r="BNP829" s="367"/>
      <c r="BNQ829" s="367"/>
      <c r="BNR829" s="367"/>
      <c r="BNS829" s="367"/>
      <c r="BNT829" s="367"/>
      <c r="BNU829" s="367"/>
      <c r="BNV829" s="367"/>
      <c r="BNW829" s="367"/>
      <c r="BNX829" s="367"/>
      <c r="BNY829" s="367"/>
      <c r="BNZ829" s="367"/>
      <c r="BOA829" s="367"/>
      <c r="BOB829" s="367"/>
      <c r="BOC829" s="367"/>
      <c r="BOD829" s="367"/>
      <c r="BOE829" s="367"/>
      <c r="BOF829" s="367"/>
      <c r="BOG829" s="367"/>
      <c r="BOH829" s="367"/>
      <c r="BOI829" s="367"/>
      <c r="BOJ829" s="367"/>
      <c r="BOK829" s="367"/>
      <c r="BOL829" s="367"/>
      <c r="BOM829" s="367"/>
      <c r="BON829" s="367"/>
      <c r="BOO829" s="367"/>
      <c r="BOP829" s="367"/>
      <c r="BOQ829" s="367"/>
      <c r="BOR829" s="367"/>
      <c r="BOS829" s="367"/>
      <c r="BOT829" s="367"/>
      <c r="BOU829" s="367"/>
      <c r="BOV829" s="367"/>
      <c r="BOW829" s="367"/>
      <c r="BOX829" s="367"/>
      <c r="BOY829" s="367"/>
      <c r="BOZ829" s="367"/>
      <c r="BPA829" s="367"/>
      <c r="BPB829" s="367"/>
      <c r="BPC829" s="367"/>
      <c r="BPD829" s="367"/>
      <c r="BPE829" s="367"/>
      <c r="BPF829" s="367"/>
      <c r="BPG829" s="367"/>
      <c r="BPH829" s="367"/>
      <c r="BPI829" s="367"/>
      <c r="BPJ829" s="367"/>
      <c r="BPK829" s="367"/>
      <c r="BPL829" s="367"/>
      <c r="BPM829" s="367"/>
      <c r="BPN829" s="367"/>
      <c r="BPO829" s="367"/>
      <c r="BPP829" s="367"/>
      <c r="BPQ829" s="367"/>
      <c r="BPR829" s="367"/>
      <c r="BPS829" s="367"/>
      <c r="BPT829" s="367"/>
      <c r="BPU829" s="367"/>
      <c r="BPV829" s="367"/>
      <c r="BPW829" s="367"/>
      <c r="BPX829" s="367"/>
      <c r="BPY829" s="367"/>
      <c r="BPZ829" s="367"/>
      <c r="BQA829" s="367"/>
      <c r="BQB829" s="367"/>
      <c r="BQC829" s="367"/>
      <c r="BQD829" s="367"/>
      <c r="BQE829" s="367"/>
      <c r="BQF829" s="367"/>
      <c r="BQG829" s="367"/>
      <c r="BQH829" s="367"/>
      <c r="BQI829" s="367"/>
      <c r="BQJ829" s="367"/>
      <c r="BQK829" s="367"/>
      <c r="BQL829" s="367"/>
      <c r="BQM829" s="367"/>
      <c r="BQN829" s="367"/>
      <c r="BQO829" s="367"/>
      <c r="BQP829" s="367"/>
      <c r="BQQ829" s="367"/>
      <c r="BQR829" s="367"/>
      <c r="BQS829" s="367"/>
      <c r="BQT829" s="367"/>
      <c r="BQU829" s="367"/>
      <c r="BQV829" s="367"/>
      <c r="BQW829" s="367"/>
      <c r="BQX829" s="367"/>
      <c r="BQY829" s="367"/>
      <c r="BQZ829" s="367"/>
      <c r="BRA829" s="367"/>
      <c r="BRB829" s="367"/>
      <c r="BRC829" s="367"/>
      <c r="BRD829" s="367"/>
      <c r="BRE829" s="367"/>
      <c r="BRF829" s="367"/>
      <c r="BRG829" s="367"/>
      <c r="BRH829" s="367"/>
      <c r="BRI829" s="367"/>
      <c r="BRJ829" s="367"/>
      <c r="BRK829" s="367"/>
      <c r="BRL829" s="367"/>
      <c r="BRM829" s="367"/>
      <c r="BRN829" s="367"/>
      <c r="BRO829" s="367"/>
      <c r="BRP829" s="367"/>
      <c r="BRQ829" s="367"/>
      <c r="BRR829" s="367"/>
      <c r="BRS829" s="367"/>
      <c r="BRT829" s="367"/>
      <c r="BRU829" s="367"/>
      <c r="BRV829" s="367"/>
      <c r="BRW829" s="367"/>
      <c r="BRX829" s="367"/>
      <c r="BRY829" s="367"/>
      <c r="BRZ829" s="367"/>
      <c r="BSA829" s="367"/>
      <c r="BSB829" s="367"/>
      <c r="BSC829" s="367"/>
      <c r="BSD829" s="367"/>
      <c r="BSE829" s="367"/>
      <c r="BSF829" s="367"/>
      <c r="BSG829" s="367"/>
      <c r="BSH829" s="367"/>
      <c r="BSI829" s="367"/>
      <c r="BSJ829" s="367"/>
      <c r="BSK829" s="367"/>
      <c r="BSL829" s="367"/>
      <c r="BSM829" s="367"/>
      <c r="BSN829" s="367"/>
      <c r="BSO829" s="367"/>
      <c r="BSP829" s="367"/>
      <c r="BSQ829" s="367"/>
      <c r="BSR829" s="367"/>
      <c r="BSS829" s="367"/>
      <c r="BST829" s="367"/>
      <c r="BSU829" s="367"/>
      <c r="BSV829" s="367"/>
      <c r="BSW829" s="367"/>
      <c r="BSX829" s="367"/>
      <c r="BSY829" s="367"/>
      <c r="BSZ829" s="367"/>
      <c r="BTA829" s="367"/>
      <c r="BTB829" s="367"/>
      <c r="BTC829" s="367"/>
      <c r="BTD829" s="367"/>
      <c r="BTE829" s="367"/>
      <c r="BTF829" s="367"/>
      <c r="BTG829" s="367"/>
      <c r="BTH829" s="367"/>
      <c r="BTI829" s="367"/>
      <c r="BTJ829" s="367"/>
      <c r="BTK829" s="367"/>
      <c r="BTL829" s="367"/>
      <c r="BTM829" s="367"/>
      <c r="BTN829" s="367"/>
      <c r="BTO829" s="367"/>
      <c r="BTP829" s="367"/>
      <c r="BTQ829" s="367"/>
      <c r="BTR829" s="367"/>
      <c r="BTS829" s="367"/>
      <c r="BTT829" s="367"/>
      <c r="BTU829" s="367"/>
      <c r="BTV829" s="367"/>
      <c r="BTW829" s="367"/>
      <c r="BTX829" s="367"/>
      <c r="BTY829" s="367"/>
      <c r="BTZ829" s="367"/>
      <c r="BUA829" s="367"/>
      <c r="BUB829" s="367"/>
      <c r="BUC829" s="367"/>
      <c r="BUD829" s="367"/>
      <c r="BUE829" s="367"/>
      <c r="BUF829" s="367"/>
      <c r="BUG829" s="367"/>
      <c r="BUH829" s="367"/>
      <c r="BUI829" s="367"/>
      <c r="BUJ829" s="367"/>
      <c r="BUK829" s="367"/>
      <c r="BUL829" s="367"/>
      <c r="BUM829" s="367"/>
      <c r="BUN829" s="367"/>
      <c r="BUO829" s="367"/>
      <c r="BUP829" s="367"/>
      <c r="BUQ829" s="367"/>
      <c r="BUR829" s="367"/>
      <c r="BUS829" s="367"/>
      <c r="BUT829" s="367"/>
      <c r="BUU829" s="367"/>
      <c r="BUV829" s="367"/>
      <c r="BUW829" s="367"/>
      <c r="BUX829" s="367"/>
      <c r="BUY829" s="367"/>
      <c r="BUZ829" s="367"/>
      <c r="BVA829" s="367"/>
      <c r="BVB829" s="367"/>
      <c r="BVC829" s="367"/>
      <c r="BVD829" s="367"/>
      <c r="BVE829" s="367"/>
      <c r="BVF829" s="367"/>
      <c r="BVG829" s="367"/>
      <c r="BVH829" s="367"/>
      <c r="BVI829" s="367"/>
      <c r="BVJ829" s="367"/>
      <c r="BVK829" s="367"/>
      <c r="BVL829" s="367"/>
      <c r="BVM829" s="367"/>
      <c r="BVN829" s="367"/>
      <c r="BVO829" s="367"/>
      <c r="BVP829" s="367"/>
      <c r="BVQ829" s="367"/>
      <c r="BVR829" s="367"/>
      <c r="BVS829" s="367"/>
      <c r="BVT829" s="367"/>
      <c r="BVU829" s="367"/>
      <c r="BVV829" s="367"/>
      <c r="BVW829" s="367"/>
      <c r="BVX829" s="367"/>
      <c r="BVY829" s="367"/>
      <c r="BVZ829" s="367"/>
      <c r="BWA829" s="367"/>
      <c r="BWB829" s="367"/>
      <c r="BWC829" s="367"/>
      <c r="BWD829" s="367"/>
      <c r="BWE829" s="367"/>
      <c r="BWF829" s="367"/>
      <c r="BWG829" s="367"/>
      <c r="BWH829" s="367"/>
      <c r="BWI829" s="367"/>
      <c r="BWJ829" s="367"/>
      <c r="BWK829" s="367"/>
      <c r="BWL829" s="367"/>
      <c r="BWM829" s="367"/>
      <c r="BWN829" s="367"/>
      <c r="BWO829" s="367"/>
      <c r="BWP829" s="367"/>
      <c r="BWQ829" s="367"/>
      <c r="BWR829" s="367"/>
      <c r="BWS829" s="367"/>
      <c r="BWT829" s="367"/>
      <c r="BWU829" s="367"/>
      <c r="BWV829" s="367"/>
      <c r="BWW829" s="367"/>
      <c r="BWX829" s="367"/>
      <c r="BWY829" s="367"/>
      <c r="BWZ829" s="367"/>
      <c r="BXA829" s="367"/>
      <c r="BXB829" s="367"/>
      <c r="BXC829" s="367"/>
      <c r="BXD829" s="367"/>
      <c r="BXE829" s="367"/>
      <c r="BXF829" s="367"/>
      <c r="BXG829" s="367"/>
      <c r="BXH829" s="367"/>
      <c r="BXI829" s="367"/>
      <c r="BXJ829" s="367"/>
      <c r="BXK829" s="367"/>
      <c r="BXL829" s="367"/>
      <c r="BXM829" s="367"/>
      <c r="BXN829" s="367"/>
      <c r="BXO829" s="367"/>
      <c r="BXP829" s="367"/>
      <c r="BXQ829" s="367"/>
      <c r="BXR829" s="367"/>
      <c r="BXS829" s="367"/>
      <c r="BXT829" s="367"/>
      <c r="BXU829" s="367"/>
      <c r="BXV829" s="367"/>
      <c r="BXW829" s="367"/>
      <c r="BXX829" s="367"/>
      <c r="BXY829" s="367"/>
      <c r="BXZ829" s="367"/>
      <c r="BYA829" s="367"/>
      <c r="BYB829" s="367"/>
      <c r="BYC829" s="367"/>
      <c r="BYD829" s="367"/>
      <c r="BYE829" s="367"/>
      <c r="BYF829" s="367"/>
      <c r="BYG829" s="367"/>
      <c r="BYH829" s="367"/>
      <c r="BYI829" s="367"/>
      <c r="BYJ829" s="367"/>
      <c r="BYK829" s="367"/>
      <c r="BYL829" s="367"/>
      <c r="BYM829" s="367"/>
      <c r="BYN829" s="367"/>
      <c r="BYO829" s="367"/>
      <c r="BYP829" s="367"/>
      <c r="BYQ829" s="367"/>
      <c r="BYR829" s="367"/>
      <c r="BYS829" s="367"/>
      <c r="BYT829" s="367"/>
      <c r="BYU829" s="367"/>
      <c r="BYV829" s="367"/>
      <c r="BYW829" s="367"/>
      <c r="BYX829" s="367"/>
      <c r="BYY829" s="367"/>
      <c r="BYZ829" s="367"/>
      <c r="BZA829" s="367"/>
      <c r="BZB829" s="367"/>
      <c r="BZC829" s="367"/>
      <c r="BZD829" s="367"/>
      <c r="BZE829" s="367"/>
      <c r="BZF829" s="367"/>
      <c r="BZG829" s="367"/>
      <c r="BZH829" s="367"/>
      <c r="BZI829" s="367"/>
      <c r="BZJ829" s="367"/>
      <c r="BZK829" s="367"/>
      <c r="BZL829" s="367"/>
      <c r="BZM829" s="367"/>
      <c r="BZN829" s="367"/>
      <c r="BZO829" s="367"/>
      <c r="BZP829" s="367"/>
      <c r="BZQ829" s="367"/>
      <c r="BZR829" s="367"/>
      <c r="BZS829" s="367"/>
      <c r="BZT829" s="367"/>
      <c r="BZU829" s="367"/>
      <c r="BZV829" s="367"/>
      <c r="BZW829" s="367"/>
      <c r="BZX829" s="367"/>
      <c r="BZY829" s="367"/>
      <c r="BZZ829" s="367"/>
      <c r="CAA829" s="367"/>
      <c r="CAB829" s="367"/>
      <c r="CAC829" s="367"/>
      <c r="CAD829" s="367"/>
      <c r="CAE829" s="367"/>
      <c r="CAF829" s="367"/>
      <c r="CAG829" s="367"/>
      <c r="CAH829" s="367"/>
      <c r="CAI829" s="367"/>
      <c r="CAJ829" s="367"/>
      <c r="CAK829" s="367"/>
      <c r="CAL829" s="367"/>
      <c r="CAM829" s="367"/>
      <c r="CAN829" s="367"/>
      <c r="CAO829" s="367"/>
      <c r="CAP829" s="367"/>
      <c r="CAQ829" s="367"/>
      <c r="CAR829" s="367"/>
      <c r="CAS829" s="367"/>
      <c r="CAT829" s="367"/>
      <c r="CAU829" s="367"/>
      <c r="CAV829" s="367"/>
      <c r="CAW829" s="367"/>
      <c r="CAX829" s="367"/>
      <c r="CAY829" s="367"/>
      <c r="CAZ829" s="367"/>
      <c r="CBA829" s="367"/>
      <c r="CBB829" s="367"/>
      <c r="CBC829" s="367"/>
      <c r="CBD829" s="367"/>
      <c r="CBE829" s="367"/>
      <c r="CBF829" s="367"/>
      <c r="CBG829" s="367"/>
      <c r="CBH829" s="367"/>
      <c r="CBI829" s="367"/>
      <c r="CBJ829" s="367"/>
      <c r="CBK829" s="367"/>
      <c r="CBL829" s="367"/>
      <c r="CBM829" s="367"/>
      <c r="CBN829" s="367"/>
      <c r="CBO829" s="367"/>
      <c r="CBP829" s="367"/>
      <c r="CBQ829" s="367"/>
      <c r="CBR829" s="367"/>
      <c r="CBS829" s="367"/>
      <c r="CBT829" s="367"/>
      <c r="CBU829" s="367"/>
      <c r="CBV829" s="367"/>
      <c r="CBW829" s="367"/>
      <c r="CBX829" s="367"/>
      <c r="CBY829" s="367"/>
      <c r="CBZ829" s="367"/>
      <c r="CCA829" s="367"/>
      <c r="CCB829" s="367"/>
      <c r="CCC829" s="367"/>
      <c r="CCD829" s="367"/>
      <c r="CCE829" s="367"/>
      <c r="CCF829" s="367"/>
      <c r="CCG829" s="367"/>
      <c r="CCH829" s="367"/>
      <c r="CCI829" s="367"/>
      <c r="CCJ829" s="367"/>
      <c r="CCK829" s="367"/>
      <c r="CCL829" s="367"/>
      <c r="CCM829" s="367"/>
      <c r="CCN829" s="367"/>
      <c r="CCO829" s="367"/>
      <c r="CCP829" s="367"/>
      <c r="CCQ829" s="367"/>
      <c r="CCR829" s="367"/>
      <c r="CCS829" s="367"/>
      <c r="CCT829" s="367"/>
      <c r="CCU829" s="367"/>
      <c r="CCV829" s="367"/>
      <c r="CCW829" s="367"/>
      <c r="CCX829" s="367"/>
      <c r="CCY829" s="367"/>
      <c r="CCZ829" s="367"/>
      <c r="CDA829" s="367"/>
      <c r="CDB829" s="367"/>
      <c r="CDC829" s="367"/>
      <c r="CDD829" s="367"/>
      <c r="CDE829" s="367"/>
      <c r="CDF829" s="367"/>
      <c r="CDG829" s="367"/>
      <c r="CDH829" s="367"/>
      <c r="CDI829" s="367"/>
      <c r="CDJ829" s="367"/>
      <c r="CDK829" s="367"/>
      <c r="CDL829" s="367"/>
      <c r="CDM829" s="367"/>
      <c r="CDN829" s="367"/>
      <c r="CDO829" s="367"/>
      <c r="CDP829" s="367"/>
      <c r="CDQ829" s="367"/>
      <c r="CDR829" s="367"/>
      <c r="CDS829" s="367"/>
      <c r="CDT829" s="367"/>
      <c r="CDU829" s="367"/>
      <c r="CDV829" s="367"/>
      <c r="CDW829" s="367"/>
      <c r="CDX829" s="367"/>
      <c r="CDY829" s="367"/>
      <c r="CDZ829" s="367"/>
      <c r="CEA829" s="367"/>
      <c r="CEB829" s="367"/>
      <c r="CEC829" s="367"/>
      <c r="CED829" s="367"/>
      <c r="CEE829" s="367"/>
      <c r="CEF829" s="367"/>
      <c r="CEG829" s="367"/>
      <c r="CEH829" s="367"/>
      <c r="CEI829" s="367"/>
      <c r="CEJ829" s="367"/>
      <c r="CEK829" s="367"/>
      <c r="CEL829" s="367"/>
      <c r="CEM829" s="367"/>
      <c r="CEN829" s="367"/>
      <c r="CEO829" s="367"/>
      <c r="CEP829" s="367"/>
      <c r="CEQ829" s="367"/>
      <c r="CER829" s="367"/>
      <c r="CES829" s="367"/>
      <c r="CET829" s="367"/>
      <c r="CEU829" s="367"/>
      <c r="CEV829" s="367"/>
      <c r="CEW829" s="367"/>
      <c r="CEX829" s="367"/>
      <c r="CEY829" s="367"/>
      <c r="CEZ829" s="367"/>
      <c r="CFA829" s="367"/>
      <c r="CFB829" s="367"/>
      <c r="CFC829" s="367"/>
      <c r="CFD829" s="367"/>
      <c r="CFE829" s="367"/>
      <c r="CFF829" s="367"/>
      <c r="CFG829" s="367"/>
      <c r="CFH829" s="367"/>
      <c r="CFI829" s="367"/>
      <c r="CFJ829" s="367"/>
      <c r="CFK829" s="367"/>
      <c r="CFL829" s="367"/>
      <c r="CFM829" s="367"/>
      <c r="CFN829" s="367"/>
      <c r="CFO829" s="367"/>
      <c r="CFP829" s="367"/>
      <c r="CFQ829" s="367"/>
      <c r="CFR829" s="367"/>
      <c r="CFS829" s="367"/>
      <c r="CFT829" s="367"/>
      <c r="CFU829" s="367"/>
      <c r="CFV829" s="367"/>
      <c r="CFW829" s="367"/>
      <c r="CFX829" s="367"/>
      <c r="CFY829" s="367"/>
      <c r="CFZ829" s="367"/>
      <c r="CGA829" s="367"/>
      <c r="CGB829" s="367"/>
      <c r="CGC829" s="367"/>
      <c r="CGD829" s="367"/>
      <c r="CGE829" s="367"/>
      <c r="CGF829" s="367"/>
      <c r="CGG829" s="367"/>
      <c r="CGH829" s="367"/>
      <c r="CGI829" s="367"/>
      <c r="CGJ829" s="367"/>
      <c r="CGK829" s="367"/>
      <c r="CGL829" s="367"/>
      <c r="CGM829" s="367"/>
      <c r="CGN829" s="367"/>
      <c r="CGO829" s="367"/>
      <c r="CGP829" s="367"/>
      <c r="CGQ829" s="367"/>
      <c r="CGR829" s="367"/>
      <c r="CGS829" s="367"/>
      <c r="CGT829" s="367"/>
      <c r="CGU829" s="367"/>
      <c r="CGV829" s="367"/>
      <c r="CGW829" s="367"/>
      <c r="CGX829" s="367"/>
      <c r="CGY829" s="367"/>
      <c r="CGZ829" s="367"/>
      <c r="CHA829" s="367"/>
      <c r="CHB829" s="367"/>
      <c r="CHC829" s="367"/>
      <c r="CHD829" s="367"/>
      <c r="CHE829" s="367"/>
      <c r="CHF829" s="367"/>
      <c r="CHG829" s="367"/>
      <c r="CHH829" s="367"/>
      <c r="CHI829" s="367"/>
      <c r="CHJ829" s="367"/>
      <c r="CHK829" s="367"/>
      <c r="CHL829" s="367"/>
      <c r="CHM829" s="367"/>
      <c r="CHN829" s="367"/>
      <c r="CHO829" s="367"/>
      <c r="CHP829" s="367"/>
      <c r="CHQ829" s="367"/>
      <c r="CHR829" s="367"/>
      <c r="CHS829" s="367"/>
      <c r="CHT829" s="367"/>
      <c r="CHU829" s="367"/>
      <c r="CHV829" s="367"/>
      <c r="CHW829" s="367"/>
      <c r="CHX829" s="367"/>
      <c r="CHY829" s="367"/>
      <c r="CHZ829" s="367"/>
      <c r="CIA829" s="367"/>
      <c r="CIB829" s="367"/>
      <c r="CIC829" s="367"/>
      <c r="CID829" s="367"/>
      <c r="CIE829" s="367"/>
      <c r="CIF829" s="367"/>
      <c r="CIG829" s="367"/>
      <c r="CIH829" s="367"/>
      <c r="CII829" s="367"/>
      <c r="CIJ829" s="367"/>
      <c r="CIK829" s="367"/>
      <c r="CIL829" s="367"/>
      <c r="CIM829" s="367"/>
      <c r="CIN829" s="367"/>
      <c r="CIO829" s="367"/>
      <c r="CIP829" s="367"/>
      <c r="CIQ829" s="367"/>
      <c r="CIR829" s="367"/>
      <c r="CIS829" s="367"/>
      <c r="CIT829" s="367"/>
      <c r="CIU829" s="367"/>
      <c r="CIV829" s="367"/>
      <c r="CIW829" s="367"/>
      <c r="CIX829" s="367"/>
      <c r="CIY829" s="367"/>
      <c r="CIZ829" s="367"/>
      <c r="CJA829" s="367"/>
      <c r="CJB829" s="367"/>
      <c r="CJC829" s="367"/>
      <c r="CJD829" s="367"/>
      <c r="CJE829" s="367"/>
      <c r="CJF829" s="367"/>
      <c r="CJG829" s="367"/>
      <c r="CJH829" s="367"/>
      <c r="CJI829" s="367"/>
      <c r="CJJ829" s="367"/>
      <c r="CJK829" s="367"/>
      <c r="CJL829" s="367"/>
      <c r="CJM829" s="367"/>
      <c r="CJN829" s="367"/>
      <c r="CJO829" s="367"/>
      <c r="CJP829" s="367"/>
      <c r="CJQ829" s="367"/>
      <c r="CJR829" s="367"/>
      <c r="CJS829" s="367"/>
      <c r="CJT829" s="367"/>
      <c r="CJU829" s="367"/>
      <c r="CJV829" s="367"/>
      <c r="CJW829" s="367"/>
      <c r="CJX829" s="367"/>
      <c r="CJY829" s="367"/>
      <c r="CJZ829" s="367"/>
      <c r="CKA829" s="367"/>
      <c r="CKB829" s="367"/>
      <c r="CKC829" s="367"/>
      <c r="CKD829" s="367"/>
      <c r="CKE829" s="367"/>
      <c r="CKF829" s="367"/>
      <c r="CKG829" s="367"/>
      <c r="CKH829" s="367"/>
      <c r="CKI829" s="367"/>
      <c r="CKJ829" s="367"/>
      <c r="CKK829" s="367"/>
      <c r="CKL829" s="367"/>
      <c r="CKM829" s="367"/>
      <c r="CKN829" s="367"/>
      <c r="CKO829" s="367"/>
      <c r="CKP829" s="367"/>
      <c r="CKQ829" s="367"/>
      <c r="CKR829" s="367"/>
      <c r="CKS829" s="367"/>
      <c r="CKT829" s="367"/>
      <c r="CKU829" s="367"/>
      <c r="CKV829" s="367"/>
      <c r="CKW829" s="367"/>
      <c r="CKX829" s="367"/>
      <c r="CKY829" s="367"/>
      <c r="CKZ829" s="367"/>
      <c r="CLA829" s="367"/>
      <c r="CLB829" s="367"/>
      <c r="CLC829" s="367"/>
      <c r="CLD829" s="367"/>
      <c r="CLE829" s="367"/>
      <c r="CLF829" s="367"/>
      <c r="CLG829" s="367"/>
      <c r="CLH829" s="367"/>
      <c r="CLI829" s="367"/>
      <c r="CLJ829" s="367"/>
      <c r="CLK829" s="367"/>
      <c r="CLL829" s="367"/>
      <c r="CLM829" s="367"/>
      <c r="CLN829" s="367"/>
      <c r="CLO829" s="367"/>
      <c r="CLP829" s="367"/>
      <c r="CLQ829" s="367"/>
      <c r="CLR829" s="367"/>
      <c r="CLS829" s="367"/>
      <c r="CLT829" s="367"/>
      <c r="CLU829" s="367"/>
      <c r="CLV829" s="367"/>
      <c r="CLW829" s="367"/>
      <c r="CLX829" s="367"/>
      <c r="CLY829" s="367"/>
      <c r="CLZ829" s="367"/>
      <c r="CMA829" s="367"/>
      <c r="CMB829" s="367"/>
      <c r="CMC829" s="367"/>
      <c r="CMD829" s="367"/>
      <c r="CME829" s="367"/>
      <c r="CMF829" s="367"/>
      <c r="CMG829" s="367"/>
      <c r="CMH829" s="367"/>
      <c r="CMI829" s="367"/>
      <c r="CMJ829" s="367"/>
      <c r="CMK829" s="367"/>
      <c r="CML829" s="367"/>
      <c r="CMM829" s="367"/>
      <c r="CMN829" s="367"/>
      <c r="CMO829" s="367"/>
      <c r="CMP829" s="367"/>
      <c r="CMQ829" s="367"/>
      <c r="CMR829" s="367"/>
      <c r="CMS829" s="367"/>
      <c r="CMT829" s="367"/>
      <c r="CMU829" s="367"/>
      <c r="CMV829" s="367"/>
      <c r="CMW829" s="367"/>
      <c r="CMX829" s="367"/>
      <c r="CMY829" s="367"/>
      <c r="CMZ829" s="367"/>
      <c r="CNA829" s="367"/>
      <c r="CNB829" s="367"/>
      <c r="CNC829" s="367"/>
      <c r="CND829" s="367"/>
      <c r="CNE829" s="367"/>
      <c r="CNF829" s="367"/>
      <c r="CNG829" s="367"/>
      <c r="CNH829" s="367"/>
      <c r="CNI829" s="367"/>
      <c r="CNJ829" s="367"/>
      <c r="CNK829" s="367"/>
      <c r="CNL829" s="367"/>
      <c r="CNM829" s="367"/>
      <c r="CNN829" s="367"/>
      <c r="CNO829" s="367"/>
      <c r="CNP829" s="367"/>
      <c r="CNQ829" s="367"/>
      <c r="CNR829" s="367"/>
      <c r="CNS829" s="367"/>
      <c r="CNT829" s="367"/>
      <c r="CNU829" s="367"/>
      <c r="CNV829" s="367"/>
      <c r="CNW829" s="367"/>
      <c r="CNX829" s="367"/>
      <c r="CNY829" s="367"/>
      <c r="CNZ829" s="367"/>
      <c r="COA829" s="367"/>
      <c r="COB829" s="367"/>
      <c r="COC829" s="367"/>
      <c r="COD829" s="367"/>
      <c r="COE829" s="367"/>
      <c r="COF829" s="367"/>
      <c r="COG829" s="367"/>
      <c r="COH829" s="367"/>
      <c r="COI829" s="367"/>
      <c r="COJ829" s="367"/>
      <c r="COK829" s="367"/>
      <c r="COL829" s="367"/>
      <c r="COM829" s="367"/>
      <c r="CON829" s="367"/>
      <c r="COO829" s="367"/>
      <c r="COP829" s="367"/>
      <c r="COQ829" s="367"/>
      <c r="COR829" s="367"/>
      <c r="COS829" s="367"/>
      <c r="COT829" s="367"/>
      <c r="COU829" s="367"/>
      <c r="COV829" s="367"/>
      <c r="COW829" s="367"/>
      <c r="COX829" s="367"/>
      <c r="COY829" s="367"/>
      <c r="COZ829" s="367"/>
      <c r="CPA829" s="367"/>
      <c r="CPB829" s="367"/>
      <c r="CPC829" s="367"/>
      <c r="CPD829" s="367"/>
      <c r="CPE829" s="367"/>
      <c r="CPF829" s="367"/>
      <c r="CPG829" s="367"/>
      <c r="CPH829" s="367"/>
      <c r="CPI829" s="367"/>
      <c r="CPJ829" s="367"/>
      <c r="CPK829" s="367"/>
      <c r="CPL829" s="367"/>
      <c r="CPM829" s="367"/>
      <c r="CPN829" s="367"/>
      <c r="CPO829" s="367"/>
      <c r="CPP829" s="367"/>
      <c r="CPQ829" s="367"/>
      <c r="CPR829" s="367"/>
      <c r="CPS829" s="367"/>
      <c r="CPT829" s="367"/>
      <c r="CPU829" s="367"/>
      <c r="CPV829" s="367"/>
      <c r="CPW829" s="367"/>
      <c r="CPX829" s="367"/>
      <c r="CPY829" s="367"/>
      <c r="CPZ829" s="367"/>
      <c r="CQA829" s="367"/>
      <c r="CQB829" s="367"/>
      <c r="CQC829" s="367"/>
      <c r="CQD829" s="367"/>
      <c r="CQE829" s="367"/>
      <c r="CQF829" s="367"/>
      <c r="CQG829" s="367"/>
      <c r="CQH829" s="367"/>
      <c r="CQI829" s="367"/>
      <c r="CQJ829" s="367"/>
      <c r="CQK829" s="367"/>
      <c r="CQL829" s="367"/>
      <c r="CQM829" s="367"/>
      <c r="CQN829" s="367"/>
      <c r="CQO829" s="367"/>
      <c r="CQP829" s="367"/>
      <c r="CQQ829" s="367"/>
      <c r="CQR829" s="367"/>
      <c r="CQS829" s="367"/>
      <c r="CQT829" s="367"/>
      <c r="CQU829" s="367"/>
      <c r="CQV829" s="367"/>
      <c r="CQW829" s="367"/>
      <c r="CQX829" s="367"/>
      <c r="CQY829" s="367"/>
      <c r="CQZ829" s="367"/>
      <c r="CRA829" s="367"/>
      <c r="CRB829" s="367"/>
      <c r="CRC829" s="367"/>
      <c r="CRD829" s="367"/>
      <c r="CRE829" s="367"/>
      <c r="CRF829" s="367"/>
      <c r="CRG829" s="367"/>
      <c r="CRH829" s="367"/>
      <c r="CRI829" s="367"/>
      <c r="CRJ829" s="367"/>
      <c r="CRK829" s="367"/>
      <c r="CRL829" s="367"/>
      <c r="CRM829" s="367"/>
      <c r="CRN829" s="367"/>
      <c r="CRO829" s="367"/>
      <c r="CRP829" s="367"/>
      <c r="CRQ829" s="367"/>
      <c r="CRR829" s="367"/>
      <c r="CRS829" s="367"/>
      <c r="CRT829" s="367"/>
      <c r="CRU829" s="367"/>
      <c r="CRV829" s="367"/>
      <c r="CRW829" s="367"/>
      <c r="CRX829" s="367"/>
      <c r="CRY829" s="367"/>
      <c r="CRZ829" s="367"/>
      <c r="CSA829" s="367"/>
      <c r="CSB829" s="367"/>
      <c r="CSC829" s="367"/>
      <c r="CSD829" s="367"/>
      <c r="CSE829" s="367"/>
      <c r="CSF829" s="367"/>
      <c r="CSG829" s="367"/>
      <c r="CSH829" s="367"/>
      <c r="CSI829" s="367"/>
      <c r="CSJ829" s="367"/>
      <c r="CSK829" s="367"/>
      <c r="CSL829" s="367"/>
      <c r="CSM829" s="367"/>
      <c r="CSN829" s="367"/>
      <c r="CSO829" s="367"/>
      <c r="CSP829" s="367"/>
      <c r="CSQ829" s="367"/>
      <c r="CSR829" s="367"/>
      <c r="CSS829" s="367"/>
      <c r="CST829" s="367"/>
      <c r="CSU829" s="367"/>
      <c r="CSV829" s="367"/>
      <c r="CSW829" s="367"/>
      <c r="CSX829" s="367"/>
      <c r="CSY829" s="367"/>
      <c r="CSZ829" s="367"/>
      <c r="CTA829" s="367"/>
      <c r="CTB829" s="367"/>
      <c r="CTC829" s="367"/>
      <c r="CTD829" s="367"/>
      <c r="CTE829" s="367"/>
      <c r="CTF829" s="367"/>
      <c r="CTG829" s="367"/>
      <c r="CTH829" s="367"/>
      <c r="CTI829" s="367"/>
      <c r="CTJ829" s="367"/>
      <c r="CTK829" s="367"/>
      <c r="CTL829" s="367"/>
      <c r="CTM829" s="367"/>
      <c r="CTN829" s="367"/>
      <c r="CTO829" s="367"/>
      <c r="CTP829" s="367"/>
      <c r="CTQ829" s="367"/>
      <c r="CTR829" s="367"/>
      <c r="CTS829" s="367"/>
      <c r="CTT829" s="367"/>
      <c r="CTU829" s="367"/>
      <c r="CTV829" s="367"/>
      <c r="CTW829" s="367"/>
      <c r="CTX829" s="367"/>
      <c r="CTY829" s="367"/>
      <c r="CTZ829" s="367"/>
      <c r="CUA829" s="367"/>
      <c r="CUB829" s="367"/>
      <c r="CUC829" s="367"/>
      <c r="CUD829" s="367"/>
      <c r="CUE829" s="367"/>
      <c r="CUF829" s="367"/>
      <c r="CUG829" s="367"/>
      <c r="CUH829" s="367"/>
      <c r="CUI829" s="367"/>
      <c r="CUJ829" s="367"/>
      <c r="CUK829" s="367"/>
      <c r="CUL829" s="367"/>
      <c r="CUM829" s="367"/>
      <c r="CUN829" s="367"/>
      <c r="CUO829" s="367"/>
      <c r="CUP829" s="367"/>
      <c r="CUQ829" s="367"/>
      <c r="CUR829" s="367"/>
      <c r="CUS829" s="367"/>
      <c r="CUT829" s="367"/>
      <c r="CUU829" s="367"/>
      <c r="CUV829" s="367"/>
      <c r="CUW829" s="367"/>
      <c r="CUX829" s="367"/>
      <c r="CUY829" s="367"/>
      <c r="CUZ829" s="367"/>
      <c r="CVA829" s="367"/>
      <c r="CVB829" s="367"/>
      <c r="CVC829" s="367"/>
      <c r="CVD829" s="367"/>
      <c r="CVE829" s="367"/>
      <c r="CVF829" s="367"/>
      <c r="CVG829" s="367"/>
      <c r="CVH829" s="367"/>
      <c r="CVI829" s="367"/>
      <c r="CVJ829" s="367"/>
      <c r="CVK829" s="367"/>
      <c r="CVL829" s="367"/>
      <c r="CVM829" s="367"/>
      <c r="CVN829" s="367"/>
      <c r="CVO829" s="367"/>
      <c r="CVP829" s="367"/>
      <c r="CVQ829" s="367"/>
      <c r="CVR829" s="367"/>
      <c r="CVS829" s="367"/>
      <c r="CVT829" s="367"/>
      <c r="CVU829" s="367"/>
      <c r="CVV829" s="367"/>
      <c r="CVW829" s="367"/>
      <c r="CVX829" s="367"/>
      <c r="CVY829" s="367"/>
      <c r="CVZ829" s="367"/>
      <c r="CWA829" s="367"/>
      <c r="CWB829" s="367"/>
      <c r="CWC829" s="367"/>
      <c r="CWD829" s="367"/>
      <c r="CWE829" s="367"/>
      <c r="CWF829" s="367"/>
      <c r="CWG829" s="367"/>
      <c r="CWH829" s="367"/>
      <c r="CWI829" s="367"/>
      <c r="CWJ829" s="367"/>
      <c r="CWK829" s="367"/>
      <c r="CWL829" s="367"/>
      <c r="CWM829" s="367"/>
      <c r="CWN829" s="367"/>
      <c r="CWO829" s="367"/>
      <c r="CWP829" s="367"/>
      <c r="CWQ829" s="367"/>
      <c r="CWR829" s="367"/>
      <c r="CWS829" s="367"/>
      <c r="CWT829" s="367"/>
      <c r="CWU829" s="367"/>
      <c r="CWV829" s="367"/>
      <c r="CWW829" s="367"/>
      <c r="CWX829" s="367"/>
      <c r="CWY829" s="367"/>
      <c r="CWZ829" s="367"/>
      <c r="CXA829" s="367"/>
      <c r="CXB829" s="367"/>
      <c r="CXC829" s="367"/>
      <c r="CXD829" s="367"/>
      <c r="CXE829" s="367"/>
      <c r="CXF829" s="367"/>
      <c r="CXG829" s="367"/>
      <c r="CXH829" s="367"/>
      <c r="CXI829" s="367"/>
      <c r="CXJ829" s="367"/>
      <c r="CXK829" s="367"/>
      <c r="CXL829" s="367"/>
      <c r="CXM829" s="367"/>
      <c r="CXN829" s="367"/>
      <c r="CXO829" s="367"/>
      <c r="CXP829" s="367"/>
      <c r="CXQ829" s="367"/>
      <c r="CXR829" s="367"/>
      <c r="CXS829" s="367"/>
      <c r="CXT829" s="367"/>
      <c r="CXU829" s="367"/>
      <c r="CXV829" s="367"/>
      <c r="CXW829" s="367"/>
      <c r="CXX829" s="367"/>
      <c r="CXY829" s="367"/>
      <c r="CXZ829" s="367"/>
      <c r="CYA829" s="367"/>
      <c r="CYB829" s="367"/>
      <c r="CYC829" s="367"/>
      <c r="CYD829" s="367"/>
      <c r="CYE829" s="367"/>
      <c r="CYF829" s="367"/>
      <c r="CYG829" s="367"/>
      <c r="CYH829" s="367"/>
      <c r="CYI829" s="367"/>
      <c r="CYJ829" s="367"/>
      <c r="CYK829" s="367"/>
      <c r="CYL829" s="367"/>
      <c r="CYM829" s="367"/>
      <c r="CYN829" s="367"/>
      <c r="CYO829" s="367"/>
      <c r="CYP829" s="367"/>
      <c r="CYQ829" s="367"/>
      <c r="CYR829" s="367"/>
      <c r="CYS829" s="367"/>
      <c r="CYT829" s="367"/>
      <c r="CYU829" s="367"/>
      <c r="CYV829" s="367"/>
      <c r="CYW829" s="367"/>
      <c r="CYX829" s="367"/>
      <c r="CYY829" s="367"/>
      <c r="CYZ829" s="367"/>
      <c r="CZA829" s="367"/>
      <c r="CZB829" s="367"/>
      <c r="CZC829" s="367"/>
      <c r="CZD829" s="367"/>
      <c r="CZE829" s="367"/>
      <c r="CZF829" s="367"/>
      <c r="CZG829" s="367"/>
      <c r="CZH829" s="367"/>
      <c r="CZI829" s="367"/>
      <c r="CZJ829" s="367"/>
      <c r="CZK829" s="367"/>
      <c r="CZL829" s="367"/>
      <c r="CZM829" s="367"/>
      <c r="CZN829" s="367"/>
      <c r="CZO829" s="367"/>
      <c r="CZP829" s="367"/>
      <c r="CZQ829" s="367"/>
      <c r="CZR829" s="367"/>
      <c r="CZS829" s="367"/>
      <c r="CZT829" s="367"/>
      <c r="CZU829" s="367"/>
      <c r="CZV829" s="367"/>
      <c r="CZW829" s="367"/>
      <c r="CZX829" s="367"/>
      <c r="CZY829" s="367"/>
      <c r="CZZ829" s="367"/>
      <c r="DAA829" s="367"/>
      <c r="DAB829" s="367"/>
      <c r="DAC829" s="367"/>
      <c r="DAD829" s="367"/>
      <c r="DAE829" s="367"/>
      <c r="DAF829" s="367"/>
      <c r="DAG829" s="367"/>
      <c r="DAH829" s="367"/>
      <c r="DAI829" s="367"/>
      <c r="DAJ829" s="367"/>
      <c r="DAK829" s="367"/>
      <c r="DAL829" s="367"/>
      <c r="DAM829" s="367"/>
      <c r="DAN829" s="367"/>
      <c r="DAO829" s="367"/>
      <c r="DAP829" s="367"/>
      <c r="DAQ829" s="367"/>
      <c r="DAR829" s="367"/>
      <c r="DAS829" s="367"/>
      <c r="DAT829" s="367"/>
      <c r="DAU829" s="367"/>
      <c r="DAV829" s="367"/>
      <c r="DAW829" s="367"/>
      <c r="DAX829" s="367"/>
      <c r="DAY829" s="367"/>
      <c r="DAZ829" s="367"/>
      <c r="DBA829" s="367"/>
      <c r="DBB829" s="367"/>
      <c r="DBC829" s="367"/>
      <c r="DBD829" s="367"/>
      <c r="DBE829" s="367"/>
      <c r="DBF829" s="367"/>
      <c r="DBG829" s="367"/>
      <c r="DBH829" s="367"/>
      <c r="DBI829" s="367"/>
      <c r="DBJ829" s="367"/>
      <c r="DBK829" s="367"/>
      <c r="DBL829" s="367"/>
      <c r="DBM829" s="367"/>
      <c r="DBN829" s="367"/>
      <c r="DBO829" s="367"/>
      <c r="DBP829" s="367"/>
      <c r="DBQ829" s="367"/>
      <c r="DBR829" s="367"/>
      <c r="DBS829" s="367"/>
      <c r="DBT829" s="367"/>
      <c r="DBU829" s="367"/>
      <c r="DBV829" s="367"/>
      <c r="DBW829" s="367"/>
      <c r="DBX829" s="367"/>
      <c r="DBY829" s="367"/>
      <c r="DBZ829" s="367"/>
      <c r="DCA829" s="367"/>
      <c r="DCB829" s="367"/>
      <c r="DCC829" s="367"/>
      <c r="DCD829" s="367"/>
      <c r="DCE829" s="367"/>
      <c r="DCF829" s="367"/>
      <c r="DCG829" s="367"/>
      <c r="DCH829" s="367"/>
      <c r="DCI829" s="367"/>
      <c r="DCJ829" s="367"/>
      <c r="DCK829" s="367"/>
      <c r="DCL829" s="367"/>
      <c r="DCM829" s="367"/>
      <c r="DCN829" s="367"/>
      <c r="DCO829" s="367"/>
      <c r="DCP829" s="367"/>
      <c r="DCQ829" s="367"/>
      <c r="DCR829" s="367"/>
      <c r="DCS829" s="367"/>
      <c r="DCT829" s="367"/>
      <c r="DCU829" s="367"/>
      <c r="DCV829" s="367"/>
      <c r="DCW829" s="367"/>
      <c r="DCX829" s="367"/>
      <c r="DCY829" s="367"/>
      <c r="DCZ829" s="367"/>
      <c r="DDA829" s="367"/>
      <c r="DDB829" s="367"/>
      <c r="DDC829" s="367"/>
      <c r="DDD829" s="367"/>
      <c r="DDE829" s="367"/>
      <c r="DDF829" s="367"/>
      <c r="DDG829" s="367"/>
      <c r="DDH829" s="367"/>
      <c r="DDI829" s="367"/>
      <c r="DDJ829" s="367"/>
      <c r="DDK829" s="367"/>
      <c r="DDL829" s="367"/>
      <c r="DDM829" s="367"/>
      <c r="DDN829" s="367"/>
      <c r="DDO829" s="367"/>
      <c r="DDP829" s="367"/>
      <c r="DDQ829" s="367"/>
      <c r="DDR829" s="367"/>
      <c r="DDS829" s="367"/>
      <c r="DDT829" s="367"/>
      <c r="DDU829" s="367"/>
      <c r="DDV829" s="367"/>
      <c r="DDW829" s="367"/>
      <c r="DDX829" s="367"/>
      <c r="DDY829" s="367"/>
      <c r="DDZ829" s="367"/>
      <c r="DEA829" s="367"/>
      <c r="DEB829" s="367"/>
      <c r="DEC829" s="367"/>
      <c r="DED829" s="367"/>
      <c r="DEE829" s="367"/>
      <c r="DEF829" s="367"/>
      <c r="DEG829" s="367"/>
      <c r="DEH829" s="367"/>
      <c r="DEI829" s="367"/>
      <c r="DEJ829" s="367"/>
      <c r="DEK829" s="367"/>
      <c r="DEL829" s="367"/>
      <c r="DEM829" s="367"/>
      <c r="DEN829" s="367"/>
      <c r="DEO829" s="367"/>
      <c r="DEP829" s="367"/>
      <c r="DEQ829" s="367"/>
      <c r="DER829" s="367"/>
      <c r="DES829" s="367"/>
      <c r="DET829" s="367"/>
      <c r="DEU829" s="367"/>
      <c r="DEV829" s="367"/>
      <c r="DEW829" s="367"/>
      <c r="DEX829" s="367"/>
      <c r="DEY829" s="367"/>
      <c r="DEZ829" s="367"/>
      <c r="DFA829" s="367"/>
      <c r="DFB829" s="367"/>
      <c r="DFC829" s="367"/>
      <c r="DFD829" s="367"/>
      <c r="DFE829" s="367"/>
      <c r="DFF829" s="367"/>
      <c r="DFG829" s="367"/>
      <c r="DFH829" s="367"/>
      <c r="DFI829" s="367"/>
      <c r="DFJ829" s="367"/>
      <c r="DFK829" s="367"/>
      <c r="DFL829" s="367"/>
      <c r="DFM829" s="367"/>
      <c r="DFN829" s="367"/>
      <c r="DFO829" s="367"/>
      <c r="DFP829" s="367"/>
      <c r="DFQ829" s="367"/>
      <c r="DFR829" s="367"/>
      <c r="DFS829" s="367"/>
      <c r="DFT829" s="367"/>
      <c r="DFU829" s="367"/>
      <c r="DFV829" s="367"/>
      <c r="DFW829" s="367"/>
      <c r="DFX829" s="367"/>
      <c r="DFY829" s="367"/>
      <c r="DFZ829" s="367"/>
      <c r="DGA829" s="367"/>
      <c r="DGB829" s="367"/>
      <c r="DGC829" s="367"/>
      <c r="DGD829" s="367"/>
      <c r="DGE829" s="367"/>
      <c r="DGF829" s="367"/>
      <c r="DGG829" s="367"/>
      <c r="DGH829" s="367"/>
      <c r="DGI829" s="367"/>
      <c r="DGJ829" s="367"/>
      <c r="DGK829" s="367"/>
      <c r="DGL829" s="367"/>
      <c r="DGM829" s="367"/>
      <c r="DGN829" s="367"/>
      <c r="DGO829" s="367"/>
      <c r="DGP829" s="367"/>
      <c r="DGQ829" s="367"/>
      <c r="DGR829" s="367"/>
      <c r="DGS829" s="367"/>
      <c r="DGT829" s="367"/>
      <c r="DGU829" s="367"/>
      <c r="DGV829" s="367"/>
      <c r="DGW829" s="367"/>
      <c r="DGX829" s="367"/>
      <c r="DGY829" s="367"/>
      <c r="DGZ829" s="367"/>
      <c r="DHA829" s="367"/>
      <c r="DHB829" s="367"/>
      <c r="DHC829" s="367"/>
      <c r="DHD829" s="367"/>
      <c r="DHE829" s="367"/>
      <c r="DHF829" s="367"/>
      <c r="DHG829" s="367"/>
      <c r="DHH829" s="367"/>
      <c r="DHI829" s="367"/>
      <c r="DHJ829" s="367"/>
      <c r="DHK829" s="367"/>
      <c r="DHL829" s="367"/>
      <c r="DHM829" s="367"/>
      <c r="DHN829" s="367"/>
      <c r="DHO829" s="367"/>
      <c r="DHP829" s="367"/>
      <c r="DHQ829" s="367"/>
      <c r="DHR829" s="367"/>
      <c r="DHS829" s="367"/>
      <c r="DHT829" s="367"/>
      <c r="DHU829" s="367"/>
      <c r="DHV829" s="367"/>
      <c r="DHW829" s="367"/>
      <c r="DHX829" s="367"/>
      <c r="DHY829" s="367"/>
      <c r="DHZ829" s="367"/>
      <c r="DIA829" s="367"/>
      <c r="DIB829" s="367"/>
      <c r="DIC829" s="367"/>
      <c r="DID829" s="367"/>
      <c r="DIE829" s="367"/>
      <c r="DIF829" s="367"/>
      <c r="DIG829" s="367"/>
      <c r="DIH829" s="367"/>
      <c r="DII829" s="367"/>
      <c r="DIJ829" s="367"/>
      <c r="DIK829" s="367"/>
      <c r="DIL829" s="367"/>
      <c r="DIM829" s="367"/>
      <c r="DIN829" s="367"/>
      <c r="DIO829" s="367"/>
      <c r="DIP829" s="367"/>
      <c r="DIQ829" s="367"/>
      <c r="DIR829" s="367"/>
      <c r="DIS829" s="367"/>
      <c r="DIT829" s="367"/>
      <c r="DIU829" s="367"/>
      <c r="DIV829" s="367"/>
      <c r="DIW829" s="367"/>
      <c r="DIX829" s="367"/>
      <c r="DIY829" s="367"/>
      <c r="DIZ829" s="367"/>
      <c r="DJA829" s="367"/>
      <c r="DJB829" s="367"/>
      <c r="DJC829" s="367"/>
      <c r="DJD829" s="367"/>
      <c r="DJE829" s="367"/>
      <c r="DJF829" s="367"/>
      <c r="DJG829" s="367"/>
      <c r="DJH829" s="367"/>
      <c r="DJI829" s="367"/>
      <c r="DJJ829" s="367"/>
      <c r="DJK829" s="367"/>
      <c r="DJL829" s="367"/>
      <c r="DJM829" s="367"/>
      <c r="DJN829" s="367"/>
      <c r="DJO829" s="367"/>
      <c r="DJP829" s="367"/>
      <c r="DJQ829" s="367"/>
      <c r="DJR829" s="367"/>
      <c r="DJS829" s="367"/>
      <c r="DJT829" s="367"/>
      <c r="DJU829" s="367"/>
      <c r="DJV829" s="367"/>
      <c r="DJW829" s="367"/>
      <c r="DJX829" s="367"/>
      <c r="DJY829" s="367"/>
      <c r="DJZ829" s="367"/>
      <c r="DKA829" s="367"/>
      <c r="DKB829" s="367"/>
      <c r="DKC829" s="367"/>
      <c r="DKD829" s="367"/>
      <c r="DKE829" s="367"/>
      <c r="DKF829" s="367"/>
      <c r="DKG829" s="367"/>
      <c r="DKH829" s="367"/>
      <c r="DKI829" s="367"/>
      <c r="DKJ829" s="367"/>
      <c r="DKK829" s="367"/>
      <c r="DKL829" s="367"/>
      <c r="DKM829" s="367"/>
      <c r="DKN829" s="367"/>
      <c r="DKO829" s="367"/>
      <c r="DKP829" s="367"/>
      <c r="DKQ829" s="367"/>
      <c r="DKR829" s="367"/>
      <c r="DKS829" s="367"/>
      <c r="DKT829" s="367"/>
      <c r="DKU829" s="367"/>
      <c r="DKV829" s="367"/>
      <c r="DKW829" s="367"/>
      <c r="DKX829" s="367"/>
      <c r="DKY829" s="367"/>
      <c r="DKZ829" s="367"/>
      <c r="DLA829" s="367"/>
      <c r="DLB829" s="367"/>
      <c r="DLC829" s="367"/>
      <c r="DLD829" s="367"/>
      <c r="DLE829" s="367"/>
      <c r="DLF829" s="367"/>
      <c r="DLG829" s="367"/>
      <c r="DLH829" s="367"/>
      <c r="DLI829" s="367"/>
      <c r="DLJ829" s="367"/>
      <c r="DLK829" s="367"/>
      <c r="DLL829" s="367"/>
      <c r="DLM829" s="367"/>
      <c r="DLN829" s="367"/>
      <c r="DLO829" s="367"/>
      <c r="DLP829" s="367"/>
      <c r="DLQ829" s="367"/>
      <c r="DLR829" s="367"/>
      <c r="DLS829" s="367"/>
      <c r="DLT829" s="367"/>
      <c r="DLU829" s="367"/>
      <c r="DLV829" s="367"/>
      <c r="DLW829" s="367"/>
      <c r="DLX829" s="367"/>
      <c r="DLY829" s="367"/>
      <c r="DLZ829" s="367"/>
      <c r="DMA829" s="367"/>
      <c r="DMB829" s="367"/>
      <c r="DMC829" s="367"/>
      <c r="DMD829" s="367"/>
      <c r="DME829" s="367"/>
      <c r="DMF829" s="367"/>
      <c r="DMG829" s="367"/>
      <c r="DMH829" s="367"/>
      <c r="DMI829" s="367"/>
      <c r="DMJ829" s="367"/>
      <c r="DMK829" s="367"/>
      <c r="DML829" s="367"/>
      <c r="DMM829" s="367"/>
      <c r="DMN829" s="367"/>
      <c r="DMO829" s="367"/>
      <c r="DMP829" s="367"/>
      <c r="DMQ829" s="367"/>
      <c r="DMR829" s="367"/>
      <c r="DMS829" s="367"/>
      <c r="DMT829" s="367"/>
      <c r="DMU829" s="367"/>
      <c r="DMV829" s="367"/>
      <c r="DMW829" s="367"/>
      <c r="DMX829" s="367"/>
      <c r="DMY829" s="367"/>
      <c r="DMZ829" s="367"/>
      <c r="DNA829" s="367"/>
      <c r="DNB829" s="367"/>
      <c r="DNC829" s="367"/>
      <c r="DND829" s="367"/>
      <c r="DNE829" s="367"/>
      <c r="DNF829" s="367"/>
      <c r="DNG829" s="367"/>
      <c r="DNH829" s="367"/>
      <c r="DNI829" s="367"/>
      <c r="DNJ829" s="367"/>
      <c r="DNK829" s="367"/>
      <c r="DNL829" s="367"/>
      <c r="DNM829" s="367"/>
      <c r="DNN829" s="367"/>
      <c r="DNO829" s="367"/>
      <c r="DNP829" s="367"/>
      <c r="DNQ829" s="367"/>
      <c r="DNR829" s="367"/>
      <c r="DNS829" s="367"/>
      <c r="DNT829" s="367"/>
      <c r="DNU829" s="367"/>
      <c r="DNV829" s="367"/>
      <c r="DNW829" s="367"/>
      <c r="DNX829" s="367"/>
      <c r="DNY829" s="367"/>
      <c r="DNZ829" s="367"/>
      <c r="DOA829" s="367"/>
      <c r="DOB829" s="367"/>
      <c r="DOC829" s="367"/>
      <c r="DOD829" s="367"/>
      <c r="DOE829" s="367"/>
      <c r="DOF829" s="367"/>
      <c r="DOG829" s="367"/>
      <c r="DOH829" s="367"/>
      <c r="DOI829" s="367"/>
      <c r="DOJ829" s="367"/>
      <c r="DOK829" s="367"/>
      <c r="DOL829" s="367"/>
      <c r="DOM829" s="367"/>
      <c r="DON829" s="367"/>
      <c r="DOO829" s="367"/>
      <c r="DOP829" s="367"/>
      <c r="DOQ829" s="367"/>
      <c r="DOR829" s="367"/>
      <c r="DOS829" s="367"/>
      <c r="DOT829" s="367"/>
      <c r="DOU829" s="367"/>
      <c r="DOV829" s="367"/>
      <c r="DOW829" s="367"/>
      <c r="DOX829" s="367"/>
      <c r="DOY829" s="367"/>
      <c r="DOZ829" s="367"/>
      <c r="DPA829" s="367"/>
      <c r="DPB829" s="367"/>
      <c r="DPC829" s="367"/>
      <c r="DPD829" s="367"/>
      <c r="DPE829" s="367"/>
      <c r="DPF829" s="367"/>
      <c r="DPG829" s="367"/>
      <c r="DPH829" s="367"/>
      <c r="DPI829" s="367"/>
      <c r="DPJ829" s="367"/>
      <c r="DPK829" s="367"/>
      <c r="DPL829" s="367"/>
      <c r="DPM829" s="367"/>
      <c r="DPN829" s="367"/>
      <c r="DPO829" s="367"/>
      <c r="DPP829" s="367"/>
      <c r="DPQ829" s="367"/>
      <c r="DPR829" s="367"/>
      <c r="DPS829" s="367"/>
      <c r="DPT829" s="367"/>
      <c r="DPU829" s="367"/>
      <c r="DPV829" s="367"/>
      <c r="DPW829" s="367"/>
      <c r="DPX829" s="367"/>
      <c r="DPY829" s="367"/>
      <c r="DPZ829" s="367"/>
      <c r="DQA829" s="367"/>
      <c r="DQB829" s="367"/>
      <c r="DQC829" s="367"/>
      <c r="DQD829" s="367"/>
      <c r="DQE829" s="367"/>
      <c r="DQF829" s="367"/>
      <c r="DQG829" s="367"/>
      <c r="DQH829" s="367"/>
      <c r="DQI829" s="367"/>
      <c r="DQJ829" s="367"/>
      <c r="DQK829" s="367"/>
      <c r="DQL829" s="367"/>
      <c r="DQM829" s="367"/>
      <c r="DQN829" s="367"/>
      <c r="DQO829" s="367"/>
      <c r="DQP829" s="367"/>
      <c r="DQQ829" s="367"/>
      <c r="DQR829" s="367"/>
      <c r="DQS829" s="367"/>
      <c r="DQT829" s="367"/>
      <c r="DQU829" s="367"/>
      <c r="DQV829" s="367"/>
      <c r="DQW829" s="367"/>
      <c r="DQX829" s="367"/>
      <c r="DQY829" s="367"/>
      <c r="DQZ829" s="367"/>
      <c r="DRA829" s="367"/>
      <c r="DRB829" s="367"/>
      <c r="DRC829" s="367"/>
      <c r="DRD829" s="367"/>
      <c r="DRE829" s="367"/>
      <c r="DRF829" s="367"/>
      <c r="DRG829" s="367"/>
      <c r="DRH829" s="367"/>
      <c r="DRI829" s="367"/>
      <c r="DRJ829" s="367"/>
      <c r="DRK829" s="367"/>
      <c r="DRL829" s="367"/>
      <c r="DRM829" s="367"/>
      <c r="DRN829" s="367"/>
      <c r="DRO829" s="367"/>
      <c r="DRP829" s="367"/>
      <c r="DRQ829" s="367"/>
      <c r="DRR829" s="367"/>
      <c r="DRS829" s="367"/>
      <c r="DRT829" s="367"/>
      <c r="DRU829" s="367"/>
      <c r="DRV829" s="367"/>
      <c r="DRW829" s="367"/>
      <c r="DRX829" s="367"/>
      <c r="DRY829" s="367"/>
      <c r="DRZ829" s="367"/>
      <c r="DSA829" s="367"/>
      <c r="DSB829" s="367"/>
      <c r="DSC829" s="367"/>
      <c r="DSD829" s="367"/>
      <c r="DSE829" s="367"/>
      <c r="DSF829" s="367"/>
      <c r="DSG829" s="367"/>
      <c r="DSH829" s="367"/>
      <c r="DSI829" s="367"/>
      <c r="DSJ829" s="367"/>
      <c r="DSK829" s="367"/>
      <c r="DSL829" s="367"/>
      <c r="DSM829" s="367"/>
      <c r="DSN829" s="367"/>
      <c r="DSO829" s="367"/>
      <c r="DSP829" s="367"/>
      <c r="DSQ829" s="367"/>
      <c r="DSR829" s="367"/>
      <c r="DSS829" s="367"/>
      <c r="DST829" s="367"/>
      <c r="DSU829" s="367"/>
      <c r="DSV829" s="367"/>
      <c r="DSW829" s="367"/>
      <c r="DSX829" s="367"/>
      <c r="DSY829" s="367"/>
      <c r="DSZ829" s="367"/>
      <c r="DTA829" s="367"/>
      <c r="DTB829" s="367"/>
      <c r="DTC829" s="367"/>
      <c r="DTD829" s="367"/>
      <c r="DTE829" s="367"/>
      <c r="DTF829" s="367"/>
      <c r="DTG829" s="367"/>
      <c r="DTH829" s="367"/>
      <c r="DTI829" s="367"/>
      <c r="DTJ829" s="367"/>
      <c r="DTK829" s="367"/>
      <c r="DTL829" s="367"/>
      <c r="DTM829" s="367"/>
      <c r="DTN829" s="367"/>
      <c r="DTO829" s="367"/>
      <c r="DTP829" s="367"/>
      <c r="DTQ829" s="367"/>
      <c r="DTR829" s="367"/>
      <c r="DTS829" s="367"/>
      <c r="DTT829" s="367"/>
      <c r="DTU829" s="367"/>
      <c r="DTV829" s="367"/>
      <c r="DTW829" s="367"/>
      <c r="DTX829" s="367"/>
      <c r="DTY829" s="367"/>
      <c r="DTZ829" s="367"/>
      <c r="DUA829" s="367"/>
      <c r="DUB829" s="367"/>
      <c r="DUC829" s="367"/>
      <c r="DUD829" s="367"/>
      <c r="DUE829" s="367"/>
      <c r="DUF829" s="367"/>
      <c r="DUG829" s="367"/>
      <c r="DUH829" s="367"/>
      <c r="DUI829" s="367"/>
      <c r="DUJ829" s="367"/>
      <c r="DUK829" s="367"/>
      <c r="DUL829" s="367"/>
      <c r="DUM829" s="367"/>
      <c r="DUN829" s="367"/>
      <c r="DUO829" s="367"/>
      <c r="DUP829" s="367"/>
      <c r="DUQ829" s="367"/>
      <c r="DUR829" s="367"/>
      <c r="DUS829" s="367"/>
      <c r="DUT829" s="367"/>
      <c r="DUU829" s="367"/>
      <c r="DUV829" s="367"/>
      <c r="DUW829" s="367"/>
      <c r="DUX829" s="367"/>
      <c r="DUY829" s="367"/>
      <c r="DUZ829" s="367"/>
      <c r="DVA829" s="367"/>
      <c r="DVB829" s="367"/>
      <c r="DVC829" s="367"/>
      <c r="DVD829" s="367"/>
      <c r="DVE829" s="367"/>
      <c r="DVF829" s="367"/>
      <c r="DVG829" s="367"/>
      <c r="DVH829" s="367"/>
      <c r="DVI829" s="367"/>
      <c r="DVJ829" s="367"/>
      <c r="DVK829" s="367"/>
      <c r="DVL829" s="367"/>
      <c r="DVM829" s="367"/>
      <c r="DVN829" s="367"/>
      <c r="DVO829" s="367"/>
      <c r="DVP829" s="367"/>
      <c r="DVQ829" s="367"/>
      <c r="DVR829" s="367"/>
      <c r="DVS829" s="367"/>
      <c r="DVT829" s="367"/>
      <c r="DVU829" s="367"/>
      <c r="DVV829" s="367"/>
      <c r="DVW829" s="367"/>
      <c r="DVX829" s="367"/>
      <c r="DVY829" s="367"/>
      <c r="DVZ829" s="367"/>
      <c r="DWA829" s="367"/>
      <c r="DWB829" s="367"/>
      <c r="DWC829" s="367"/>
      <c r="DWD829" s="367"/>
      <c r="DWE829" s="367"/>
      <c r="DWF829" s="367"/>
      <c r="DWG829" s="367"/>
      <c r="DWH829" s="367"/>
      <c r="DWI829" s="367"/>
      <c r="DWJ829" s="367"/>
      <c r="DWK829" s="367"/>
      <c r="DWL829" s="367"/>
      <c r="DWM829" s="367"/>
      <c r="DWN829" s="367"/>
      <c r="DWO829" s="367"/>
      <c r="DWP829" s="367"/>
      <c r="DWQ829" s="367"/>
      <c r="DWR829" s="367"/>
      <c r="DWS829" s="367"/>
      <c r="DWT829" s="367"/>
      <c r="DWU829" s="367"/>
      <c r="DWV829" s="367"/>
      <c r="DWW829" s="367"/>
      <c r="DWX829" s="367"/>
      <c r="DWY829" s="367"/>
      <c r="DWZ829" s="367"/>
      <c r="DXA829" s="367"/>
      <c r="DXB829" s="367"/>
      <c r="DXC829" s="367"/>
      <c r="DXD829" s="367"/>
      <c r="DXE829" s="367"/>
      <c r="DXF829" s="367"/>
      <c r="DXG829" s="367"/>
      <c r="DXH829" s="367"/>
      <c r="DXI829" s="367"/>
      <c r="DXJ829" s="367"/>
      <c r="DXK829" s="367"/>
      <c r="DXL829" s="367"/>
      <c r="DXM829" s="367"/>
      <c r="DXN829" s="367"/>
      <c r="DXO829" s="367"/>
      <c r="DXP829" s="367"/>
      <c r="DXQ829" s="367"/>
      <c r="DXR829" s="367"/>
      <c r="DXS829" s="367"/>
      <c r="DXT829" s="367"/>
      <c r="DXU829" s="367"/>
      <c r="DXV829" s="367"/>
      <c r="DXW829" s="367"/>
      <c r="DXX829" s="367"/>
      <c r="DXY829" s="367"/>
      <c r="DXZ829" s="367"/>
      <c r="DYA829" s="367"/>
      <c r="DYB829" s="367"/>
      <c r="DYC829" s="367"/>
      <c r="DYD829" s="367"/>
      <c r="DYE829" s="367"/>
      <c r="DYF829" s="367"/>
      <c r="DYG829" s="367"/>
      <c r="DYH829" s="367"/>
      <c r="DYI829" s="367"/>
      <c r="DYJ829" s="367"/>
      <c r="DYK829" s="367"/>
      <c r="DYL829" s="367"/>
      <c r="DYM829" s="367"/>
      <c r="DYN829" s="367"/>
      <c r="DYO829" s="367"/>
      <c r="DYP829" s="367"/>
      <c r="DYQ829" s="367"/>
      <c r="DYR829" s="367"/>
      <c r="DYS829" s="367"/>
      <c r="DYT829" s="367"/>
      <c r="DYU829" s="367"/>
      <c r="DYV829" s="367"/>
      <c r="DYW829" s="367"/>
      <c r="DYX829" s="367"/>
      <c r="DYY829" s="367"/>
      <c r="DYZ829" s="367"/>
      <c r="DZA829" s="367"/>
      <c r="DZB829" s="367"/>
      <c r="DZC829" s="367"/>
      <c r="DZD829" s="367"/>
      <c r="DZE829" s="367"/>
      <c r="DZF829" s="367"/>
      <c r="DZG829" s="367"/>
      <c r="DZH829" s="367"/>
      <c r="DZI829" s="367"/>
      <c r="DZJ829" s="367"/>
      <c r="DZK829" s="367"/>
      <c r="DZL829" s="367"/>
      <c r="DZM829" s="367"/>
      <c r="DZN829" s="367"/>
      <c r="DZO829" s="367"/>
      <c r="DZP829" s="367"/>
      <c r="DZQ829" s="367"/>
      <c r="DZR829" s="367"/>
      <c r="DZS829" s="367"/>
      <c r="DZT829" s="367"/>
      <c r="DZU829" s="367"/>
      <c r="DZV829" s="367"/>
      <c r="DZW829" s="367"/>
      <c r="DZX829" s="367"/>
      <c r="DZY829" s="367"/>
      <c r="DZZ829" s="367"/>
      <c r="EAA829" s="367"/>
      <c r="EAB829" s="367"/>
      <c r="EAC829" s="367"/>
      <c r="EAD829" s="367"/>
      <c r="EAE829" s="367"/>
      <c r="EAF829" s="367"/>
      <c r="EAG829" s="367"/>
      <c r="EAH829" s="367"/>
      <c r="EAI829" s="367"/>
      <c r="EAJ829" s="367"/>
      <c r="EAK829" s="367"/>
      <c r="EAL829" s="367"/>
      <c r="EAM829" s="367"/>
      <c r="EAN829" s="367"/>
      <c r="EAO829" s="367"/>
      <c r="EAP829" s="367"/>
      <c r="EAQ829" s="367"/>
      <c r="EAR829" s="367"/>
      <c r="EAS829" s="367"/>
      <c r="EAT829" s="367"/>
      <c r="EAU829" s="367"/>
      <c r="EAV829" s="367"/>
      <c r="EAW829" s="367"/>
      <c r="EAX829" s="367"/>
      <c r="EAY829" s="367"/>
      <c r="EAZ829" s="367"/>
      <c r="EBA829" s="367"/>
      <c r="EBB829" s="367"/>
      <c r="EBC829" s="367"/>
      <c r="EBD829" s="367"/>
      <c r="EBE829" s="367"/>
      <c r="EBF829" s="367"/>
      <c r="EBG829" s="367"/>
      <c r="EBH829" s="367"/>
      <c r="EBI829" s="367"/>
      <c r="EBJ829" s="367"/>
      <c r="EBK829" s="367"/>
      <c r="EBL829" s="367"/>
      <c r="EBM829" s="367"/>
      <c r="EBN829" s="367"/>
      <c r="EBO829" s="367"/>
      <c r="EBP829" s="367"/>
      <c r="EBQ829" s="367"/>
      <c r="EBR829" s="367"/>
      <c r="EBS829" s="367"/>
      <c r="EBT829" s="367"/>
      <c r="EBU829" s="367"/>
      <c r="EBV829" s="367"/>
      <c r="EBW829" s="367"/>
      <c r="EBX829" s="367"/>
      <c r="EBY829" s="367"/>
      <c r="EBZ829" s="367"/>
      <c r="ECA829" s="367"/>
      <c r="ECB829" s="367"/>
      <c r="ECC829" s="367"/>
      <c r="ECD829" s="367"/>
      <c r="ECE829" s="367"/>
      <c r="ECF829" s="367"/>
      <c r="ECG829" s="367"/>
      <c r="ECH829" s="367"/>
      <c r="ECI829" s="367"/>
      <c r="ECJ829" s="367"/>
      <c r="ECK829" s="367"/>
      <c r="ECL829" s="367"/>
      <c r="ECM829" s="367"/>
      <c r="ECN829" s="367"/>
      <c r="ECO829" s="367"/>
      <c r="ECP829" s="367"/>
      <c r="ECQ829" s="367"/>
      <c r="ECR829" s="367"/>
      <c r="ECS829" s="367"/>
      <c r="ECT829" s="367"/>
      <c r="ECU829" s="367"/>
      <c r="ECV829" s="367"/>
      <c r="ECW829" s="367"/>
      <c r="ECX829" s="367"/>
      <c r="ECY829" s="367"/>
      <c r="ECZ829" s="367"/>
      <c r="EDA829" s="367"/>
      <c r="EDB829" s="367"/>
      <c r="EDC829" s="367"/>
      <c r="EDD829" s="367"/>
      <c r="EDE829" s="367"/>
      <c r="EDF829" s="367"/>
      <c r="EDG829" s="367"/>
      <c r="EDH829" s="367"/>
      <c r="EDI829" s="367"/>
      <c r="EDJ829" s="367"/>
      <c r="EDK829" s="367"/>
      <c r="EDL829" s="367"/>
      <c r="EDM829" s="367"/>
      <c r="EDN829" s="367"/>
      <c r="EDO829" s="367"/>
      <c r="EDP829" s="367"/>
      <c r="EDQ829" s="367"/>
      <c r="EDR829" s="367"/>
      <c r="EDS829" s="367"/>
      <c r="EDT829" s="367"/>
      <c r="EDU829" s="367"/>
      <c r="EDV829" s="367"/>
      <c r="EDW829" s="367"/>
      <c r="EDX829" s="367"/>
      <c r="EDY829" s="367"/>
      <c r="EDZ829" s="367"/>
      <c r="EEA829" s="367"/>
      <c r="EEB829" s="367"/>
      <c r="EEC829" s="367"/>
      <c r="EED829" s="367"/>
      <c r="EEE829" s="367"/>
      <c r="EEF829" s="367"/>
      <c r="EEG829" s="367"/>
      <c r="EEH829" s="367"/>
      <c r="EEI829" s="367"/>
      <c r="EEJ829" s="367"/>
      <c r="EEK829" s="367"/>
      <c r="EEL829" s="367"/>
      <c r="EEM829" s="367"/>
      <c r="EEN829" s="367"/>
      <c r="EEO829" s="367"/>
      <c r="EEP829" s="367"/>
      <c r="EEQ829" s="367"/>
      <c r="EER829" s="367"/>
      <c r="EES829" s="367"/>
      <c r="EET829" s="367"/>
      <c r="EEU829" s="367"/>
      <c r="EEV829" s="367"/>
      <c r="EEW829" s="367"/>
      <c r="EEX829" s="367"/>
      <c r="EEY829" s="367"/>
      <c r="EEZ829" s="367"/>
      <c r="EFA829" s="367"/>
      <c r="EFB829" s="367"/>
      <c r="EFC829" s="367"/>
      <c r="EFD829" s="367"/>
      <c r="EFE829" s="367"/>
      <c r="EFF829" s="367"/>
      <c r="EFG829" s="367"/>
      <c r="EFH829" s="367"/>
      <c r="EFI829" s="367"/>
      <c r="EFJ829" s="367"/>
      <c r="EFK829" s="367"/>
      <c r="EFL829" s="367"/>
      <c r="EFM829" s="367"/>
      <c r="EFN829" s="367"/>
      <c r="EFO829" s="367"/>
      <c r="EFP829" s="367"/>
      <c r="EFQ829" s="367"/>
      <c r="EFR829" s="367"/>
      <c r="EFS829" s="367"/>
      <c r="EFT829" s="367"/>
      <c r="EFU829" s="367"/>
      <c r="EFV829" s="367"/>
      <c r="EFW829" s="367"/>
      <c r="EFX829" s="367"/>
      <c r="EFY829" s="367"/>
      <c r="EFZ829" s="367"/>
      <c r="EGA829" s="367"/>
      <c r="EGB829" s="367"/>
      <c r="EGC829" s="367"/>
      <c r="EGD829" s="367"/>
      <c r="EGE829" s="367"/>
      <c r="EGF829" s="367"/>
      <c r="EGG829" s="367"/>
      <c r="EGH829" s="367"/>
      <c r="EGI829" s="367"/>
      <c r="EGJ829" s="367"/>
      <c r="EGK829" s="367"/>
      <c r="EGL829" s="367"/>
      <c r="EGM829" s="367"/>
      <c r="EGN829" s="367"/>
      <c r="EGO829" s="367"/>
      <c r="EGP829" s="367"/>
      <c r="EGQ829" s="367"/>
      <c r="EGR829" s="367"/>
      <c r="EGS829" s="367"/>
      <c r="EGT829" s="367"/>
      <c r="EGU829" s="367"/>
      <c r="EGV829" s="367"/>
      <c r="EGW829" s="367"/>
      <c r="EGX829" s="367"/>
      <c r="EGY829" s="367"/>
      <c r="EGZ829" s="367"/>
      <c r="EHA829" s="367"/>
      <c r="EHB829" s="367"/>
      <c r="EHC829" s="367"/>
      <c r="EHD829" s="367"/>
      <c r="EHE829" s="367"/>
      <c r="EHF829" s="367"/>
      <c r="EHG829" s="367"/>
      <c r="EHH829" s="367"/>
      <c r="EHI829" s="367"/>
      <c r="EHJ829" s="367"/>
      <c r="EHK829" s="367"/>
      <c r="EHL829" s="367"/>
      <c r="EHM829" s="367"/>
      <c r="EHN829" s="367"/>
      <c r="EHO829" s="367"/>
      <c r="EHP829" s="367"/>
      <c r="EHQ829" s="367"/>
      <c r="EHR829" s="367"/>
      <c r="EHS829" s="367"/>
      <c r="EHT829" s="367"/>
      <c r="EHU829" s="367"/>
      <c r="EHV829" s="367"/>
      <c r="EHW829" s="367"/>
      <c r="EHX829" s="367"/>
      <c r="EHY829" s="367"/>
      <c r="EHZ829" s="367"/>
      <c r="EIA829" s="367"/>
      <c r="EIB829" s="367"/>
      <c r="EIC829" s="367"/>
      <c r="EID829" s="367"/>
      <c r="EIE829" s="367"/>
      <c r="EIF829" s="367"/>
      <c r="EIG829" s="367"/>
      <c r="EIH829" s="367"/>
      <c r="EII829" s="367"/>
      <c r="EIJ829" s="367"/>
      <c r="EIK829" s="367"/>
      <c r="EIL829" s="367"/>
      <c r="EIM829" s="367"/>
      <c r="EIN829" s="367"/>
      <c r="EIO829" s="367"/>
      <c r="EIP829" s="367"/>
      <c r="EIQ829" s="367"/>
      <c r="EIR829" s="367"/>
      <c r="EIS829" s="367"/>
      <c r="EIT829" s="367"/>
      <c r="EIU829" s="367"/>
      <c r="EIV829" s="367"/>
      <c r="EIW829" s="367"/>
      <c r="EIX829" s="367"/>
      <c r="EIY829" s="367"/>
      <c r="EIZ829" s="367"/>
      <c r="EJA829" s="367"/>
      <c r="EJB829" s="367"/>
      <c r="EJC829" s="367"/>
      <c r="EJD829" s="367"/>
      <c r="EJE829" s="367"/>
      <c r="EJF829" s="367"/>
      <c r="EJG829" s="367"/>
      <c r="EJH829" s="367"/>
      <c r="EJI829" s="367"/>
      <c r="EJJ829" s="367"/>
      <c r="EJK829" s="367"/>
      <c r="EJL829" s="367"/>
      <c r="EJM829" s="367"/>
      <c r="EJN829" s="367"/>
      <c r="EJO829" s="367"/>
      <c r="EJP829" s="367"/>
      <c r="EJQ829" s="367"/>
      <c r="EJR829" s="367"/>
      <c r="EJS829" s="367"/>
      <c r="EJT829" s="367"/>
      <c r="EJU829" s="367"/>
      <c r="EJV829" s="367"/>
      <c r="EJW829" s="367"/>
      <c r="EJX829" s="367"/>
      <c r="EJY829" s="367"/>
      <c r="EJZ829" s="367"/>
      <c r="EKA829" s="367"/>
      <c r="EKB829" s="367"/>
      <c r="EKC829" s="367"/>
      <c r="EKD829" s="367"/>
      <c r="EKE829" s="367"/>
      <c r="EKF829" s="367"/>
      <c r="EKG829" s="367"/>
      <c r="EKH829" s="367"/>
      <c r="EKI829" s="367"/>
      <c r="EKJ829" s="367"/>
      <c r="EKK829" s="367"/>
      <c r="EKL829" s="367"/>
      <c r="EKM829" s="367"/>
      <c r="EKN829" s="367"/>
      <c r="EKO829" s="367"/>
      <c r="EKP829" s="367"/>
      <c r="EKQ829" s="367"/>
      <c r="EKR829" s="367"/>
      <c r="EKS829" s="367"/>
      <c r="EKT829" s="367"/>
      <c r="EKU829" s="367"/>
      <c r="EKV829" s="367"/>
      <c r="EKW829" s="367"/>
      <c r="EKX829" s="367"/>
      <c r="EKY829" s="367"/>
      <c r="EKZ829" s="367"/>
      <c r="ELA829" s="367"/>
      <c r="ELB829" s="367"/>
      <c r="ELC829" s="367"/>
      <c r="ELD829" s="367"/>
      <c r="ELE829" s="367"/>
      <c r="ELF829" s="367"/>
      <c r="ELG829" s="367"/>
      <c r="ELH829" s="367"/>
      <c r="ELI829" s="367"/>
      <c r="ELJ829" s="367"/>
      <c r="ELK829" s="367"/>
      <c r="ELL829" s="367"/>
      <c r="ELM829" s="367"/>
      <c r="ELN829" s="367"/>
      <c r="ELO829" s="367"/>
      <c r="ELP829" s="367"/>
      <c r="ELQ829" s="367"/>
      <c r="ELR829" s="367"/>
      <c r="ELS829" s="367"/>
      <c r="ELT829" s="367"/>
      <c r="ELU829" s="367"/>
      <c r="ELV829" s="367"/>
      <c r="ELW829" s="367"/>
      <c r="ELX829" s="367"/>
      <c r="ELY829" s="367"/>
      <c r="ELZ829" s="367"/>
      <c r="EMA829" s="367"/>
      <c r="EMB829" s="367"/>
      <c r="EMC829" s="367"/>
      <c r="EMD829" s="367"/>
      <c r="EME829" s="367"/>
      <c r="EMF829" s="367"/>
      <c r="EMG829" s="367"/>
      <c r="EMH829" s="367"/>
      <c r="EMI829" s="367"/>
      <c r="EMJ829" s="367"/>
      <c r="EMK829" s="367"/>
      <c r="EML829" s="367"/>
      <c r="EMM829" s="367"/>
      <c r="EMN829" s="367"/>
      <c r="EMO829" s="367"/>
      <c r="EMP829" s="367"/>
      <c r="EMQ829" s="367"/>
      <c r="EMR829" s="367"/>
      <c r="EMS829" s="367"/>
      <c r="EMT829" s="367"/>
      <c r="EMU829" s="367"/>
      <c r="EMV829" s="367"/>
      <c r="EMW829" s="367"/>
      <c r="EMX829" s="367"/>
      <c r="EMY829" s="367"/>
      <c r="EMZ829" s="367"/>
      <c r="ENA829" s="367"/>
      <c r="ENB829" s="367"/>
      <c r="ENC829" s="367"/>
      <c r="END829" s="367"/>
      <c r="ENE829" s="367"/>
      <c r="ENF829" s="367"/>
      <c r="ENG829" s="367"/>
      <c r="ENH829" s="367"/>
      <c r="ENI829" s="367"/>
      <c r="ENJ829" s="367"/>
      <c r="ENK829" s="367"/>
      <c r="ENL829" s="367"/>
      <c r="ENM829" s="367"/>
      <c r="ENN829" s="367"/>
      <c r="ENO829" s="367"/>
      <c r="ENP829" s="367"/>
      <c r="ENQ829" s="367"/>
      <c r="ENR829" s="367"/>
      <c r="ENS829" s="367"/>
      <c r="ENT829" s="367"/>
      <c r="ENU829" s="367"/>
      <c r="ENV829" s="367"/>
      <c r="ENW829" s="367"/>
      <c r="ENX829" s="367"/>
      <c r="ENY829" s="367"/>
      <c r="ENZ829" s="367"/>
      <c r="EOA829" s="367"/>
      <c r="EOB829" s="367"/>
      <c r="EOC829" s="367"/>
      <c r="EOD829" s="367"/>
      <c r="EOE829" s="367"/>
      <c r="EOF829" s="367"/>
      <c r="EOG829" s="367"/>
      <c r="EOH829" s="367"/>
      <c r="EOI829" s="367"/>
      <c r="EOJ829" s="367"/>
      <c r="EOK829" s="367"/>
      <c r="EOL829" s="367"/>
      <c r="EOM829" s="367"/>
      <c r="EON829" s="367"/>
      <c r="EOO829" s="367"/>
      <c r="EOP829" s="367"/>
      <c r="EOQ829" s="367"/>
      <c r="EOR829" s="367"/>
      <c r="EOS829" s="367"/>
      <c r="EOT829" s="367"/>
      <c r="EOU829" s="367"/>
      <c r="EOV829" s="367"/>
      <c r="EOW829" s="367"/>
      <c r="EOX829" s="367"/>
      <c r="EOY829" s="367"/>
      <c r="EOZ829" s="367"/>
      <c r="EPA829" s="367"/>
      <c r="EPB829" s="367"/>
      <c r="EPC829" s="367"/>
      <c r="EPD829" s="367"/>
      <c r="EPE829" s="367"/>
      <c r="EPF829" s="367"/>
      <c r="EPG829" s="367"/>
      <c r="EPH829" s="367"/>
      <c r="EPI829" s="367"/>
      <c r="EPJ829" s="367"/>
      <c r="EPK829" s="367"/>
      <c r="EPL829" s="367"/>
      <c r="EPM829" s="367"/>
      <c r="EPN829" s="367"/>
      <c r="EPO829" s="367"/>
      <c r="EPP829" s="367"/>
      <c r="EPQ829" s="367"/>
      <c r="EPR829" s="367"/>
      <c r="EPS829" s="367"/>
      <c r="EPT829" s="367"/>
      <c r="EPU829" s="367"/>
      <c r="EPV829" s="367"/>
      <c r="EPW829" s="367"/>
      <c r="EPX829" s="367"/>
      <c r="EPY829" s="367"/>
      <c r="EPZ829" s="367"/>
      <c r="EQA829" s="367"/>
      <c r="EQB829" s="367"/>
      <c r="EQC829" s="367"/>
      <c r="EQD829" s="367"/>
      <c r="EQE829" s="367"/>
      <c r="EQF829" s="367"/>
      <c r="EQG829" s="367"/>
      <c r="EQH829" s="367"/>
      <c r="EQI829" s="367"/>
      <c r="EQJ829" s="367"/>
      <c r="EQK829" s="367"/>
      <c r="EQL829" s="367"/>
      <c r="EQM829" s="367"/>
      <c r="EQN829" s="367"/>
      <c r="EQO829" s="367"/>
      <c r="EQP829" s="367"/>
      <c r="EQQ829" s="367"/>
      <c r="EQR829" s="367"/>
      <c r="EQS829" s="367"/>
      <c r="EQT829" s="367"/>
      <c r="EQU829" s="367"/>
      <c r="EQV829" s="367"/>
      <c r="EQW829" s="367"/>
      <c r="EQX829" s="367"/>
      <c r="EQY829" s="367"/>
      <c r="EQZ829" s="367"/>
      <c r="ERA829" s="367"/>
      <c r="ERB829" s="367"/>
      <c r="ERC829" s="367"/>
      <c r="ERD829" s="367"/>
      <c r="ERE829" s="367"/>
      <c r="ERF829" s="367"/>
      <c r="ERG829" s="367"/>
      <c r="ERH829" s="367"/>
      <c r="ERI829" s="367"/>
      <c r="ERJ829" s="367"/>
      <c r="ERK829" s="367"/>
      <c r="ERL829" s="367"/>
      <c r="ERM829" s="367"/>
      <c r="ERN829" s="367"/>
      <c r="ERO829" s="367"/>
      <c r="ERP829" s="367"/>
      <c r="ERQ829" s="367"/>
      <c r="ERR829" s="367"/>
      <c r="ERS829" s="367"/>
      <c r="ERT829" s="367"/>
      <c r="ERU829" s="367"/>
      <c r="ERV829" s="367"/>
      <c r="ERW829" s="367"/>
      <c r="ERX829" s="367"/>
      <c r="ERY829" s="367"/>
      <c r="ERZ829" s="367"/>
      <c r="ESA829" s="367"/>
      <c r="ESB829" s="367"/>
      <c r="ESC829" s="367"/>
      <c r="ESD829" s="367"/>
      <c r="ESE829" s="367"/>
      <c r="ESF829" s="367"/>
      <c r="ESG829" s="367"/>
      <c r="ESH829" s="367"/>
      <c r="ESI829" s="367"/>
      <c r="ESJ829" s="367"/>
      <c r="ESK829" s="367"/>
      <c r="ESL829" s="367"/>
      <c r="ESM829" s="367"/>
      <c r="ESN829" s="367"/>
      <c r="ESO829" s="367"/>
      <c r="ESP829" s="367"/>
      <c r="ESQ829" s="367"/>
      <c r="ESR829" s="367"/>
      <c r="ESS829" s="367"/>
      <c r="EST829" s="367"/>
      <c r="ESU829" s="367"/>
      <c r="ESV829" s="367"/>
      <c r="ESW829" s="367"/>
      <c r="ESX829" s="367"/>
      <c r="ESY829" s="367"/>
      <c r="ESZ829" s="367"/>
      <c r="ETA829" s="367"/>
      <c r="ETB829" s="367"/>
      <c r="ETC829" s="367"/>
      <c r="ETD829" s="367"/>
      <c r="ETE829" s="367"/>
      <c r="ETF829" s="367"/>
      <c r="ETG829" s="367"/>
      <c r="ETH829" s="367"/>
      <c r="ETI829" s="367"/>
      <c r="ETJ829" s="367"/>
      <c r="ETK829" s="367"/>
      <c r="ETL829" s="367"/>
      <c r="ETM829" s="367"/>
      <c r="ETN829" s="367"/>
      <c r="ETO829" s="367"/>
      <c r="ETP829" s="367"/>
      <c r="ETQ829" s="367"/>
      <c r="ETR829" s="367"/>
      <c r="ETS829" s="367"/>
      <c r="ETT829" s="367"/>
      <c r="ETU829" s="367"/>
      <c r="ETV829" s="367"/>
      <c r="ETW829" s="367"/>
      <c r="ETX829" s="367"/>
      <c r="ETY829" s="367"/>
      <c r="ETZ829" s="367"/>
      <c r="EUA829" s="367"/>
      <c r="EUB829" s="367"/>
      <c r="EUC829" s="367"/>
      <c r="EUD829" s="367"/>
      <c r="EUE829" s="367"/>
      <c r="EUF829" s="367"/>
      <c r="EUG829" s="367"/>
      <c r="EUH829" s="367"/>
      <c r="EUI829" s="367"/>
      <c r="EUJ829" s="367"/>
      <c r="EUK829" s="367"/>
      <c r="EUL829" s="367"/>
      <c r="EUM829" s="367"/>
      <c r="EUN829" s="367"/>
      <c r="EUO829" s="367"/>
      <c r="EUP829" s="367"/>
      <c r="EUQ829" s="367"/>
      <c r="EUR829" s="367"/>
      <c r="EUS829" s="367"/>
      <c r="EUT829" s="367"/>
      <c r="EUU829" s="367"/>
      <c r="EUV829" s="367"/>
      <c r="EUW829" s="367"/>
      <c r="EUX829" s="367"/>
      <c r="EUY829" s="367"/>
      <c r="EUZ829" s="367"/>
      <c r="EVA829" s="367"/>
      <c r="EVB829" s="367"/>
      <c r="EVC829" s="367"/>
      <c r="EVD829" s="367"/>
      <c r="EVE829" s="367"/>
      <c r="EVF829" s="367"/>
      <c r="EVG829" s="367"/>
      <c r="EVH829" s="367"/>
      <c r="EVI829" s="367"/>
      <c r="EVJ829" s="367"/>
      <c r="EVK829" s="367"/>
      <c r="EVL829" s="367"/>
      <c r="EVM829" s="367"/>
      <c r="EVN829" s="367"/>
      <c r="EVO829" s="367"/>
      <c r="EVP829" s="367"/>
      <c r="EVQ829" s="367"/>
      <c r="EVR829" s="367"/>
      <c r="EVS829" s="367"/>
      <c r="EVT829" s="367"/>
      <c r="EVU829" s="367"/>
      <c r="EVV829" s="367"/>
      <c r="EVW829" s="367"/>
      <c r="EVX829" s="367"/>
      <c r="EVY829" s="367"/>
      <c r="EVZ829" s="367"/>
      <c r="EWA829" s="367"/>
      <c r="EWB829" s="367"/>
      <c r="EWC829" s="367"/>
      <c r="EWD829" s="367"/>
      <c r="EWE829" s="367"/>
      <c r="EWF829" s="367"/>
      <c r="EWG829" s="367"/>
      <c r="EWH829" s="367"/>
      <c r="EWI829" s="367"/>
      <c r="EWJ829" s="367"/>
      <c r="EWK829" s="367"/>
      <c r="EWL829" s="367"/>
      <c r="EWM829" s="367"/>
      <c r="EWN829" s="367"/>
      <c r="EWO829" s="367"/>
      <c r="EWP829" s="367"/>
      <c r="EWQ829" s="367"/>
      <c r="EWR829" s="367"/>
      <c r="EWS829" s="367"/>
      <c r="EWT829" s="367"/>
      <c r="EWU829" s="367"/>
      <c r="EWV829" s="367"/>
      <c r="EWW829" s="367"/>
      <c r="EWX829" s="367"/>
      <c r="EWY829" s="367"/>
      <c r="EWZ829" s="367"/>
      <c r="EXA829" s="367"/>
      <c r="EXB829" s="367"/>
      <c r="EXC829" s="367"/>
      <c r="EXD829" s="367"/>
      <c r="EXE829" s="367"/>
      <c r="EXF829" s="367"/>
      <c r="EXG829" s="367"/>
      <c r="EXH829" s="367"/>
      <c r="EXI829" s="367"/>
      <c r="EXJ829" s="367"/>
      <c r="EXK829" s="367"/>
      <c r="EXL829" s="367"/>
      <c r="EXM829" s="367"/>
      <c r="EXN829" s="367"/>
      <c r="EXO829" s="367"/>
      <c r="EXP829" s="367"/>
      <c r="EXQ829" s="367"/>
      <c r="EXR829" s="367"/>
      <c r="EXS829" s="367"/>
      <c r="EXT829" s="367"/>
      <c r="EXU829" s="367"/>
      <c r="EXV829" s="367"/>
      <c r="EXW829" s="367"/>
      <c r="EXX829" s="367"/>
      <c r="EXY829" s="367"/>
      <c r="EXZ829" s="367"/>
      <c r="EYA829" s="367"/>
      <c r="EYB829" s="367"/>
      <c r="EYC829" s="367"/>
      <c r="EYD829" s="367"/>
      <c r="EYE829" s="367"/>
      <c r="EYF829" s="367"/>
      <c r="EYG829" s="367"/>
      <c r="EYH829" s="367"/>
      <c r="EYI829" s="367"/>
      <c r="EYJ829" s="367"/>
      <c r="EYK829" s="367"/>
      <c r="EYL829" s="367"/>
      <c r="EYM829" s="367"/>
      <c r="EYN829" s="367"/>
      <c r="EYO829" s="367"/>
      <c r="EYP829" s="367"/>
      <c r="EYQ829" s="367"/>
      <c r="EYR829" s="367"/>
      <c r="EYS829" s="367"/>
      <c r="EYT829" s="367"/>
      <c r="EYU829" s="367"/>
      <c r="EYV829" s="367"/>
      <c r="EYW829" s="367"/>
      <c r="EYX829" s="367"/>
      <c r="EYY829" s="367"/>
      <c r="EYZ829" s="367"/>
      <c r="EZA829" s="367"/>
      <c r="EZB829" s="367"/>
      <c r="EZC829" s="367"/>
      <c r="EZD829" s="367"/>
      <c r="EZE829" s="367"/>
      <c r="EZF829" s="367"/>
      <c r="EZG829" s="367"/>
      <c r="EZH829" s="367"/>
      <c r="EZI829" s="367"/>
      <c r="EZJ829" s="367"/>
      <c r="EZK829" s="367"/>
      <c r="EZL829" s="367"/>
      <c r="EZM829" s="367"/>
      <c r="EZN829" s="367"/>
      <c r="EZO829" s="367"/>
      <c r="EZP829" s="367"/>
      <c r="EZQ829" s="367"/>
      <c r="EZR829" s="367"/>
      <c r="EZS829" s="367"/>
      <c r="EZT829" s="367"/>
      <c r="EZU829" s="367"/>
      <c r="EZV829" s="367"/>
      <c r="EZW829" s="367"/>
      <c r="EZX829" s="367"/>
      <c r="EZY829" s="367"/>
      <c r="EZZ829" s="367"/>
      <c r="FAA829" s="367"/>
      <c r="FAB829" s="367"/>
      <c r="FAC829" s="367"/>
      <c r="FAD829" s="367"/>
      <c r="FAE829" s="367"/>
      <c r="FAF829" s="367"/>
      <c r="FAG829" s="367"/>
      <c r="FAH829" s="367"/>
      <c r="FAI829" s="367"/>
      <c r="FAJ829" s="367"/>
      <c r="FAK829" s="367"/>
      <c r="FAL829" s="367"/>
      <c r="FAM829" s="367"/>
      <c r="FAN829" s="367"/>
      <c r="FAO829" s="367"/>
      <c r="FAP829" s="367"/>
      <c r="FAQ829" s="367"/>
      <c r="FAR829" s="367"/>
      <c r="FAS829" s="367"/>
      <c r="FAT829" s="367"/>
      <c r="FAU829" s="367"/>
      <c r="FAV829" s="367"/>
      <c r="FAW829" s="367"/>
      <c r="FAX829" s="367"/>
      <c r="FAY829" s="367"/>
      <c r="FAZ829" s="367"/>
      <c r="FBA829" s="367"/>
      <c r="FBB829" s="367"/>
      <c r="FBC829" s="367"/>
      <c r="FBD829" s="367"/>
      <c r="FBE829" s="367"/>
      <c r="FBF829" s="367"/>
      <c r="FBG829" s="367"/>
      <c r="FBH829" s="367"/>
      <c r="FBI829" s="367"/>
      <c r="FBJ829" s="367"/>
      <c r="FBK829" s="367"/>
      <c r="FBL829" s="367"/>
      <c r="FBM829" s="367"/>
      <c r="FBN829" s="367"/>
      <c r="FBO829" s="367"/>
      <c r="FBP829" s="367"/>
      <c r="FBQ829" s="367"/>
      <c r="FBR829" s="367"/>
      <c r="FBS829" s="367"/>
      <c r="FBT829" s="367"/>
      <c r="FBU829" s="367"/>
      <c r="FBV829" s="367"/>
      <c r="FBW829" s="367"/>
      <c r="FBX829" s="367"/>
      <c r="FBY829" s="367"/>
      <c r="FBZ829" s="367"/>
      <c r="FCA829" s="367"/>
      <c r="FCB829" s="367"/>
      <c r="FCC829" s="367"/>
      <c r="FCD829" s="367"/>
      <c r="FCE829" s="367"/>
      <c r="FCF829" s="367"/>
      <c r="FCG829" s="367"/>
      <c r="FCH829" s="367"/>
      <c r="FCI829" s="367"/>
      <c r="FCJ829" s="367"/>
      <c r="FCK829" s="367"/>
      <c r="FCL829" s="367"/>
      <c r="FCM829" s="367"/>
      <c r="FCN829" s="367"/>
      <c r="FCO829" s="367"/>
      <c r="FCP829" s="367"/>
      <c r="FCQ829" s="367"/>
      <c r="FCR829" s="367"/>
      <c r="FCS829" s="367"/>
      <c r="FCT829" s="367"/>
      <c r="FCU829" s="367"/>
      <c r="FCV829" s="367"/>
      <c r="FCW829" s="367"/>
      <c r="FCX829" s="367"/>
      <c r="FCY829" s="367"/>
      <c r="FCZ829" s="367"/>
      <c r="FDA829" s="367"/>
      <c r="FDB829" s="367"/>
      <c r="FDC829" s="367"/>
      <c r="FDD829" s="367"/>
      <c r="FDE829" s="367"/>
      <c r="FDF829" s="367"/>
      <c r="FDG829" s="367"/>
      <c r="FDH829" s="367"/>
      <c r="FDI829" s="367"/>
      <c r="FDJ829" s="367"/>
      <c r="FDK829" s="367"/>
      <c r="FDL829" s="367"/>
      <c r="FDM829" s="367"/>
      <c r="FDN829" s="367"/>
      <c r="FDO829" s="367"/>
      <c r="FDP829" s="367"/>
      <c r="FDQ829" s="367"/>
      <c r="FDR829" s="367"/>
      <c r="FDS829" s="367"/>
      <c r="FDT829" s="367"/>
      <c r="FDU829" s="367"/>
      <c r="FDV829" s="367"/>
      <c r="FDW829" s="367"/>
      <c r="FDX829" s="367"/>
      <c r="FDY829" s="367"/>
      <c r="FDZ829" s="367"/>
      <c r="FEA829" s="367"/>
      <c r="FEB829" s="367"/>
      <c r="FEC829" s="367"/>
      <c r="FED829" s="367"/>
      <c r="FEE829" s="367"/>
      <c r="FEF829" s="367"/>
      <c r="FEG829" s="367"/>
      <c r="FEH829" s="367"/>
      <c r="FEI829" s="367"/>
      <c r="FEJ829" s="367"/>
      <c r="FEK829" s="367"/>
      <c r="FEL829" s="367"/>
      <c r="FEM829" s="367"/>
      <c r="FEN829" s="367"/>
      <c r="FEO829" s="367"/>
      <c r="FEP829" s="367"/>
      <c r="FEQ829" s="367"/>
      <c r="FER829" s="367"/>
      <c r="FES829" s="367"/>
      <c r="FET829" s="367"/>
      <c r="FEU829" s="367"/>
      <c r="FEV829" s="367"/>
      <c r="FEW829" s="367"/>
      <c r="FEX829" s="367"/>
      <c r="FEY829" s="367"/>
      <c r="FEZ829" s="367"/>
      <c r="FFA829" s="367"/>
      <c r="FFB829" s="367"/>
      <c r="FFC829" s="367"/>
      <c r="FFD829" s="367"/>
      <c r="FFE829" s="367"/>
      <c r="FFF829" s="367"/>
      <c r="FFG829" s="367"/>
      <c r="FFH829" s="367"/>
      <c r="FFI829" s="367"/>
      <c r="FFJ829" s="367"/>
      <c r="FFK829" s="367"/>
      <c r="FFL829" s="367"/>
      <c r="FFM829" s="367"/>
      <c r="FFN829" s="367"/>
      <c r="FFO829" s="367"/>
      <c r="FFP829" s="367"/>
      <c r="FFQ829" s="367"/>
      <c r="FFR829" s="367"/>
      <c r="FFS829" s="367"/>
      <c r="FFT829" s="367"/>
      <c r="FFU829" s="367"/>
      <c r="FFV829" s="367"/>
      <c r="FFW829" s="367"/>
      <c r="FFX829" s="367"/>
      <c r="FFY829" s="367"/>
      <c r="FFZ829" s="367"/>
      <c r="FGA829" s="367"/>
      <c r="FGB829" s="367"/>
      <c r="FGC829" s="367"/>
      <c r="FGD829" s="367"/>
      <c r="FGE829" s="367"/>
      <c r="FGF829" s="367"/>
      <c r="FGG829" s="367"/>
      <c r="FGH829" s="367"/>
      <c r="FGI829" s="367"/>
      <c r="FGJ829" s="367"/>
      <c r="FGK829" s="367"/>
      <c r="FGL829" s="367"/>
      <c r="FGM829" s="367"/>
      <c r="FGN829" s="367"/>
      <c r="FGO829" s="367"/>
      <c r="FGP829" s="367"/>
      <c r="FGQ829" s="367"/>
      <c r="FGR829" s="367"/>
      <c r="FGS829" s="367"/>
      <c r="FGT829" s="367"/>
      <c r="FGU829" s="367"/>
      <c r="FGV829" s="367"/>
      <c r="FGW829" s="367"/>
      <c r="FGX829" s="367"/>
      <c r="FGY829" s="367"/>
      <c r="FGZ829" s="367"/>
      <c r="FHA829" s="367"/>
      <c r="FHB829" s="367"/>
      <c r="FHC829" s="367"/>
      <c r="FHD829" s="367"/>
      <c r="FHE829" s="367"/>
      <c r="FHF829" s="367"/>
      <c r="FHG829" s="367"/>
      <c r="FHH829" s="367"/>
      <c r="FHI829" s="367"/>
      <c r="FHJ829" s="367"/>
      <c r="FHK829" s="367"/>
      <c r="FHL829" s="367"/>
      <c r="FHM829" s="367"/>
      <c r="FHN829" s="367"/>
      <c r="FHO829" s="367"/>
      <c r="FHP829" s="367"/>
      <c r="FHQ829" s="367"/>
      <c r="FHR829" s="367"/>
      <c r="FHS829" s="367"/>
      <c r="FHT829" s="367"/>
      <c r="FHU829" s="367"/>
      <c r="FHV829" s="367"/>
      <c r="FHW829" s="367"/>
      <c r="FHX829" s="367"/>
      <c r="FHY829" s="367"/>
      <c r="FHZ829" s="367"/>
      <c r="FIA829" s="367"/>
      <c r="FIB829" s="367"/>
      <c r="FIC829" s="367"/>
      <c r="FID829" s="367"/>
      <c r="FIE829" s="367"/>
      <c r="FIF829" s="367"/>
      <c r="FIG829" s="367"/>
      <c r="FIH829" s="367"/>
      <c r="FII829" s="367"/>
      <c r="FIJ829" s="367"/>
      <c r="FIK829" s="367"/>
      <c r="FIL829" s="367"/>
      <c r="FIM829" s="367"/>
      <c r="FIN829" s="367"/>
      <c r="FIO829" s="367"/>
      <c r="FIP829" s="367"/>
      <c r="FIQ829" s="367"/>
      <c r="FIR829" s="367"/>
      <c r="FIS829" s="367"/>
      <c r="FIT829" s="367"/>
      <c r="FIU829" s="367"/>
      <c r="FIV829" s="367"/>
      <c r="FIW829" s="367"/>
      <c r="FIX829" s="367"/>
      <c r="FIY829" s="367"/>
      <c r="FIZ829" s="367"/>
      <c r="FJA829" s="367"/>
      <c r="FJB829" s="367"/>
      <c r="FJC829" s="367"/>
      <c r="FJD829" s="367"/>
      <c r="FJE829" s="367"/>
      <c r="FJF829" s="367"/>
      <c r="FJG829" s="367"/>
      <c r="FJH829" s="367"/>
      <c r="FJI829" s="367"/>
      <c r="FJJ829" s="367"/>
      <c r="FJK829" s="367"/>
      <c r="FJL829" s="367"/>
      <c r="FJM829" s="367"/>
      <c r="FJN829" s="367"/>
      <c r="FJO829" s="367"/>
      <c r="FJP829" s="367"/>
      <c r="FJQ829" s="367"/>
      <c r="FJR829" s="367"/>
      <c r="FJS829" s="367"/>
      <c r="FJT829" s="367"/>
      <c r="FJU829" s="367"/>
      <c r="FJV829" s="367"/>
      <c r="FJW829" s="367"/>
      <c r="FJX829" s="367"/>
      <c r="FJY829" s="367"/>
      <c r="FJZ829" s="367"/>
      <c r="FKA829" s="367"/>
      <c r="FKB829" s="367"/>
      <c r="FKC829" s="367"/>
      <c r="FKD829" s="367"/>
      <c r="FKE829" s="367"/>
      <c r="FKF829" s="367"/>
      <c r="FKG829" s="367"/>
      <c r="FKH829" s="367"/>
      <c r="FKI829" s="367"/>
      <c r="FKJ829" s="367"/>
      <c r="FKK829" s="367"/>
      <c r="FKL829" s="367"/>
      <c r="FKM829" s="367"/>
      <c r="FKN829" s="367"/>
      <c r="FKO829" s="367"/>
      <c r="FKP829" s="367"/>
      <c r="FKQ829" s="367"/>
      <c r="FKR829" s="367"/>
      <c r="FKS829" s="367"/>
      <c r="FKT829" s="367"/>
      <c r="FKU829" s="367"/>
      <c r="FKV829" s="367"/>
      <c r="FKW829" s="367"/>
      <c r="FKX829" s="367"/>
      <c r="FKY829" s="367"/>
      <c r="FKZ829" s="367"/>
      <c r="FLA829" s="367"/>
      <c r="FLB829" s="367"/>
      <c r="FLC829" s="367"/>
      <c r="FLD829" s="367"/>
      <c r="FLE829" s="367"/>
      <c r="FLF829" s="367"/>
      <c r="FLG829" s="367"/>
      <c r="FLH829" s="367"/>
      <c r="FLI829" s="367"/>
      <c r="FLJ829" s="367"/>
      <c r="FLK829" s="367"/>
      <c r="FLL829" s="367"/>
      <c r="FLM829" s="367"/>
      <c r="FLN829" s="367"/>
      <c r="FLO829" s="367"/>
      <c r="FLP829" s="367"/>
      <c r="FLQ829" s="367"/>
      <c r="FLR829" s="367"/>
      <c r="FLS829" s="367"/>
      <c r="FLT829" s="367"/>
      <c r="FLU829" s="367"/>
      <c r="FLV829" s="367"/>
      <c r="FLW829" s="367"/>
      <c r="FLX829" s="367"/>
      <c r="FLY829" s="367"/>
      <c r="FLZ829" s="367"/>
      <c r="FMA829" s="367"/>
      <c r="FMB829" s="367"/>
      <c r="FMC829" s="367"/>
      <c r="FMD829" s="367"/>
      <c r="FME829" s="367"/>
      <c r="FMF829" s="367"/>
      <c r="FMG829" s="367"/>
      <c r="FMH829" s="367"/>
      <c r="FMI829" s="367"/>
      <c r="FMJ829" s="367"/>
      <c r="FMK829" s="367"/>
      <c r="FML829" s="367"/>
      <c r="FMM829" s="367"/>
      <c r="FMN829" s="367"/>
      <c r="FMO829" s="367"/>
      <c r="FMP829" s="367"/>
      <c r="FMQ829" s="367"/>
      <c r="FMR829" s="367"/>
      <c r="FMS829" s="367"/>
      <c r="FMT829" s="367"/>
      <c r="FMU829" s="367"/>
      <c r="FMV829" s="367"/>
      <c r="FMW829" s="367"/>
      <c r="FMX829" s="367"/>
      <c r="FMY829" s="367"/>
      <c r="FMZ829" s="367"/>
      <c r="FNA829" s="367"/>
      <c r="FNB829" s="367"/>
      <c r="FNC829" s="367"/>
      <c r="FND829" s="367"/>
      <c r="FNE829" s="367"/>
      <c r="FNF829" s="367"/>
      <c r="FNG829" s="367"/>
      <c r="FNH829" s="367"/>
      <c r="FNI829" s="367"/>
      <c r="FNJ829" s="367"/>
      <c r="FNK829" s="367"/>
      <c r="FNL829" s="367"/>
      <c r="FNM829" s="367"/>
      <c r="FNN829" s="367"/>
      <c r="FNO829" s="367"/>
      <c r="FNP829" s="367"/>
      <c r="FNQ829" s="367"/>
      <c r="FNR829" s="367"/>
      <c r="FNS829" s="367"/>
      <c r="FNT829" s="367"/>
      <c r="FNU829" s="367"/>
      <c r="FNV829" s="367"/>
      <c r="FNW829" s="367"/>
      <c r="FNX829" s="367"/>
      <c r="FNY829" s="367"/>
      <c r="FNZ829" s="367"/>
      <c r="FOA829" s="367"/>
      <c r="FOB829" s="367"/>
      <c r="FOC829" s="367"/>
      <c r="FOD829" s="367"/>
      <c r="FOE829" s="367"/>
      <c r="FOF829" s="367"/>
      <c r="FOG829" s="367"/>
      <c r="FOH829" s="367"/>
      <c r="FOI829" s="367"/>
      <c r="FOJ829" s="367"/>
      <c r="FOK829" s="367"/>
      <c r="FOL829" s="367"/>
      <c r="FOM829" s="367"/>
      <c r="FON829" s="367"/>
      <c r="FOO829" s="367"/>
      <c r="FOP829" s="367"/>
      <c r="FOQ829" s="367"/>
      <c r="FOR829" s="367"/>
      <c r="FOS829" s="367"/>
      <c r="FOT829" s="367"/>
      <c r="FOU829" s="367"/>
      <c r="FOV829" s="367"/>
      <c r="FOW829" s="367"/>
      <c r="FOX829" s="367"/>
      <c r="FOY829" s="367"/>
      <c r="FOZ829" s="367"/>
      <c r="FPA829" s="367"/>
      <c r="FPB829" s="367"/>
      <c r="FPC829" s="367"/>
      <c r="FPD829" s="367"/>
      <c r="FPE829" s="367"/>
      <c r="FPF829" s="367"/>
      <c r="FPG829" s="367"/>
      <c r="FPH829" s="367"/>
      <c r="FPI829" s="367"/>
      <c r="FPJ829" s="367"/>
      <c r="FPK829" s="367"/>
      <c r="FPL829" s="367"/>
      <c r="FPM829" s="367"/>
      <c r="FPN829" s="367"/>
      <c r="FPO829" s="367"/>
      <c r="FPP829" s="367"/>
      <c r="FPQ829" s="367"/>
      <c r="FPR829" s="367"/>
      <c r="FPS829" s="367"/>
      <c r="FPT829" s="367"/>
      <c r="FPU829" s="367"/>
      <c r="FPV829" s="367"/>
      <c r="FPW829" s="367"/>
      <c r="FPX829" s="367"/>
      <c r="FPY829" s="367"/>
      <c r="FPZ829" s="367"/>
      <c r="FQA829" s="367"/>
      <c r="FQB829" s="367"/>
      <c r="FQC829" s="367"/>
      <c r="FQD829" s="367"/>
      <c r="FQE829" s="367"/>
      <c r="FQF829" s="367"/>
      <c r="FQG829" s="367"/>
      <c r="FQH829" s="367"/>
      <c r="FQI829" s="367"/>
      <c r="FQJ829" s="367"/>
      <c r="FQK829" s="367"/>
      <c r="FQL829" s="367"/>
      <c r="FQM829" s="367"/>
      <c r="FQN829" s="367"/>
      <c r="FQO829" s="367"/>
      <c r="FQP829" s="367"/>
      <c r="FQQ829" s="367"/>
      <c r="FQR829" s="367"/>
      <c r="FQS829" s="367"/>
      <c r="FQT829" s="367"/>
      <c r="FQU829" s="367"/>
      <c r="FQV829" s="367"/>
      <c r="FQW829" s="367"/>
      <c r="FQX829" s="367"/>
      <c r="FQY829" s="367"/>
      <c r="FQZ829" s="367"/>
      <c r="FRA829" s="367"/>
      <c r="FRB829" s="367"/>
      <c r="FRC829" s="367"/>
      <c r="FRD829" s="367"/>
      <c r="FRE829" s="367"/>
      <c r="FRF829" s="367"/>
      <c r="FRG829" s="367"/>
      <c r="FRH829" s="367"/>
      <c r="FRI829" s="367"/>
      <c r="FRJ829" s="367"/>
      <c r="FRK829" s="367"/>
      <c r="FRL829" s="367"/>
      <c r="FRM829" s="367"/>
      <c r="FRN829" s="367"/>
      <c r="FRO829" s="367"/>
      <c r="FRP829" s="367"/>
      <c r="FRQ829" s="367"/>
      <c r="FRR829" s="367"/>
      <c r="FRS829" s="367"/>
      <c r="FRT829" s="367"/>
      <c r="FRU829" s="367"/>
      <c r="FRV829" s="367"/>
      <c r="FRW829" s="367"/>
      <c r="FRX829" s="367"/>
      <c r="FRY829" s="367"/>
      <c r="FRZ829" s="367"/>
      <c r="FSA829" s="367"/>
      <c r="FSB829" s="367"/>
      <c r="FSC829" s="367"/>
      <c r="FSD829" s="367"/>
      <c r="FSE829" s="367"/>
      <c r="FSF829" s="367"/>
      <c r="FSG829" s="367"/>
      <c r="FSH829" s="367"/>
      <c r="FSI829" s="367"/>
      <c r="FSJ829" s="367"/>
      <c r="FSK829" s="367"/>
      <c r="FSL829" s="367"/>
      <c r="FSM829" s="367"/>
      <c r="FSN829" s="367"/>
      <c r="FSO829" s="367"/>
      <c r="FSP829" s="367"/>
      <c r="FSQ829" s="367"/>
      <c r="FSR829" s="367"/>
      <c r="FSS829" s="367"/>
      <c r="FST829" s="367"/>
      <c r="FSU829" s="367"/>
      <c r="FSV829" s="367"/>
      <c r="FSW829" s="367"/>
      <c r="FSX829" s="367"/>
      <c r="FSY829" s="367"/>
      <c r="FSZ829" s="367"/>
      <c r="FTA829" s="367"/>
      <c r="FTB829" s="367"/>
      <c r="FTC829" s="367"/>
      <c r="FTD829" s="367"/>
      <c r="FTE829" s="367"/>
      <c r="FTF829" s="367"/>
      <c r="FTG829" s="367"/>
      <c r="FTH829" s="367"/>
      <c r="FTI829" s="367"/>
      <c r="FTJ829" s="367"/>
      <c r="FTK829" s="367"/>
      <c r="FTL829" s="367"/>
      <c r="FTM829" s="367"/>
      <c r="FTN829" s="367"/>
      <c r="FTO829" s="367"/>
      <c r="FTP829" s="367"/>
      <c r="FTQ829" s="367"/>
      <c r="FTR829" s="367"/>
      <c r="FTS829" s="367"/>
      <c r="FTT829" s="367"/>
      <c r="FTU829" s="367"/>
      <c r="FTV829" s="367"/>
      <c r="FTW829" s="367"/>
      <c r="FTX829" s="367"/>
      <c r="FTY829" s="367"/>
      <c r="FTZ829" s="367"/>
      <c r="FUA829" s="367"/>
      <c r="FUB829" s="367"/>
      <c r="FUC829" s="367"/>
      <c r="FUD829" s="367"/>
      <c r="FUE829" s="367"/>
      <c r="FUF829" s="367"/>
      <c r="FUG829" s="367"/>
      <c r="FUH829" s="367"/>
      <c r="FUI829" s="367"/>
      <c r="FUJ829" s="367"/>
      <c r="FUK829" s="367"/>
      <c r="FUL829" s="367"/>
      <c r="FUM829" s="367"/>
      <c r="FUN829" s="367"/>
      <c r="FUO829" s="367"/>
      <c r="FUP829" s="367"/>
      <c r="FUQ829" s="367"/>
      <c r="FUR829" s="367"/>
      <c r="FUS829" s="367"/>
      <c r="FUT829" s="367"/>
      <c r="FUU829" s="367"/>
      <c r="FUV829" s="367"/>
      <c r="FUW829" s="367"/>
      <c r="FUX829" s="367"/>
      <c r="FUY829" s="367"/>
      <c r="FUZ829" s="367"/>
      <c r="FVA829" s="367"/>
      <c r="FVB829" s="367"/>
      <c r="FVC829" s="367"/>
      <c r="FVD829" s="367"/>
      <c r="FVE829" s="367"/>
      <c r="FVF829" s="367"/>
      <c r="FVG829" s="367"/>
      <c r="FVH829" s="367"/>
      <c r="FVI829" s="367"/>
      <c r="FVJ829" s="367"/>
      <c r="FVK829" s="367"/>
      <c r="FVL829" s="367"/>
      <c r="FVM829" s="367"/>
      <c r="FVN829" s="367"/>
      <c r="FVO829" s="367"/>
      <c r="FVP829" s="367"/>
      <c r="FVQ829" s="367"/>
      <c r="FVR829" s="367"/>
      <c r="FVS829" s="367"/>
      <c r="FVT829" s="367"/>
      <c r="FVU829" s="367"/>
      <c r="FVV829" s="367"/>
      <c r="FVW829" s="367"/>
      <c r="FVX829" s="367"/>
      <c r="FVY829" s="367"/>
      <c r="FVZ829" s="367"/>
      <c r="FWA829" s="367"/>
      <c r="FWB829" s="367"/>
      <c r="FWC829" s="367"/>
      <c r="FWD829" s="367"/>
      <c r="FWE829" s="367"/>
      <c r="FWF829" s="367"/>
      <c r="FWG829" s="367"/>
      <c r="FWH829" s="367"/>
      <c r="FWI829" s="367"/>
      <c r="FWJ829" s="367"/>
      <c r="FWK829" s="367"/>
      <c r="FWL829" s="367"/>
      <c r="FWM829" s="367"/>
      <c r="FWN829" s="367"/>
      <c r="FWO829" s="367"/>
      <c r="FWP829" s="367"/>
      <c r="FWQ829" s="367"/>
      <c r="FWR829" s="367"/>
      <c r="FWS829" s="367"/>
      <c r="FWT829" s="367"/>
      <c r="FWU829" s="367"/>
      <c r="FWV829" s="367"/>
      <c r="FWW829" s="367"/>
      <c r="FWX829" s="367"/>
      <c r="FWY829" s="367"/>
      <c r="FWZ829" s="367"/>
      <c r="FXA829" s="367"/>
      <c r="FXB829" s="367"/>
      <c r="FXC829" s="367"/>
      <c r="FXD829" s="367"/>
      <c r="FXE829" s="367"/>
      <c r="FXF829" s="367"/>
      <c r="FXG829" s="367"/>
      <c r="FXH829" s="367"/>
      <c r="FXI829" s="367"/>
      <c r="FXJ829" s="367"/>
      <c r="FXK829" s="367"/>
      <c r="FXL829" s="367"/>
      <c r="FXM829" s="367"/>
      <c r="FXN829" s="367"/>
      <c r="FXO829" s="367"/>
      <c r="FXP829" s="367"/>
      <c r="FXQ829" s="367"/>
      <c r="FXR829" s="367"/>
      <c r="FXS829" s="367"/>
      <c r="FXT829" s="367"/>
      <c r="FXU829" s="367"/>
      <c r="FXV829" s="367"/>
      <c r="FXW829" s="367"/>
      <c r="FXX829" s="367"/>
      <c r="FXY829" s="367"/>
      <c r="FXZ829" s="367"/>
      <c r="FYA829" s="367"/>
      <c r="FYB829" s="367"/>
      <c r="FYC829" s="367"/>
      <c r="FYD829" s="367"/>
      <c r="FYE829" s="367"/>
      <c r="FYF829" s="367"/>
      <c r="FYG829" s="367"/>
      <c r="FYH829" s="367"/>
      <c r="FYI829" s="367"/>
      <c r="FYJ829" s="367"/>
      <c r="FYK829" s="367"/>
      <c r="FYL829" s="367"/>
      <c r="FYM829" s="367"/>
      <c r="FYN829" s="367"/>
      <c r="FYO829" s="367"/>
      <c r="FYP829" s="367"/>
      <c r="FYQ829" s="367"/>
      <c r="FYR829" s="367"/>
      <c r="FYS829" s="367"/>
      <c r="FYT829" s="367"/>
      <c r="FYU829" s="367"/>
      <c r="FYV829" s="367"/>
      <c r="FYW829" s="367"/>
      <c r="FYX829" s="367"/>
      <c r="FYY829" s="367"/>
      <c r="FYZ829" s="367"/>
      <c r="FZA829" s="367"/>
      <c r="FZB829" s="367"/>
      <c r="FZC829" s="367"/>
      <c r="FZD829" s="367"/>
      <c r="FZE829" s="367"/>
      <c r="FZF829" s="367"/>
      <c r="FZG829" s="367"/>
      <c r="FZH829" s="367"/>
      <c r="FZI829" s="367"/>
      <c r="FZJ829" s="367"/>
      <c r="FZK829" s="367"/>
      <c r="FZL829" s="367"/>
      <c r="FZM829" s="367"/>
      <c r="FZN829" s="367"/>
      <c r="FZO829" s="367"/>
      <c r="FZP829" s="367"/>
      <c r="FZQ829" s="367"/>
      <c r="FZR829" s="367"/>
      <c r="FZS829" s="367"/>
      <c r="FZT829" s="367"/>
      <c r="FZU829" s="367"/>
      <c r="FZV829" s="367"/>
      <c r="FZW829" s="367"/>
      <c r="FZX829" s="367"/>
      <c r="FZY829" s="367"/>
      <c r="FZZ829" s="367"/>
      <c r="GAA829" s="367"/>
      <c r="GAB829" s="367"/>
      <c r="GAC829" s="367"/>
      <c r="GAD829" s="367"/>
      <c r="GAE829" s="367"/>
      <c r="GAF829" s="367"/>
      <c r="GAG829" s="367"/>
      <c r="GAH829" s="367"/>
      <c r="GAI829" s="367"/>
      <c r="GAJ829" s="367"/>
      <c r="GAK829" s="367"/>
      <c r="GAL829" s="367"/>
      <c r="GAM829" s="367"/>
      <c r="GAN829" s="367"/>
      <c r="GAO829" s="367"/>
      <c r="GAP829" s="367"/>
      <c r="GAQ829" s="367"/>
      <c r="GAR829" s="367"/>
      <c r="GAS829" s="367"/>
      <c r="GAT829" s="367"/>
      <c r="GAU829" s="367"/>
      <c r="GAV829" s="367"/>
      <c r="GAW829" s="367"/>
      <c r="GAX829" s="367"/>
      <c r="GAY829" s="367"/>
      <c r="GAZ829" s="367"/>
      <c r="GBA829" s="367"/>
      <c r="GBB829" s="367"/>
      <c r="GBC829" s="367"/>
      <c r="GBD829" s="367"/>
      <c r="GBE829" s="367"/>
      <c r="GBF829" s="367"/>
      <c r="GBG829" s="367"/>
      <c r="GBH829" s="367"/>
      <c r="GBI829" s="367"/>
      <c r="GBJ829" s="367"/>
      <c r="GBK829" s="367"/>
      <c r="GBL829" s="367"/>
      <c r="GBM829" s="367"/>
      <c r="GBN829" s="367"/>
      <c r="GBO829" s="367"/>
      <c r="GBP829" s="367"/>
      <c r="GBQ829" s="367"/>
      <c r="GBR829" s="367"/>
      <c r="GBS829" s="367"/>
      <c r="GBT829" s="367"/>
      <c r="GBU829" s="367"/>
      <c r="GBV829" s="367"/>
      <c r="GBW829" s="367"/>
      <c r="GBX829" s="367"/>
      <c r="GBY829" s="367"/>
      <c r="GBZ829" s="367"/>
      <c r="GCA829" s="367"/>
      <c r="GCB829" s="367"/>
      <c r="GCC829" s="367"/>
      <c r="GCD829" s="367"/>
      <c r="GCE829" s="367"/>
      <c r="GCF829" s="367"/>
      <c r="GCG829" s="367"/>
      <c r="GCH829" s="367"/>
      <c r="GCI829" s="367"/>
      <c r="GCJ829" s="367"/>
      <c r="GCK829" s="367"/>
      <c r="GCL829" s="367"/>
      <c r="GCM829" s="367"/>
      <c r="GCN829" s="367"/>
      <c r="GCO829" s="367"/>
      <c r="GCP829" s="367"/>
      <c r="GCQ829" s="367"/>
      <c r="GCR829" s="367"/>
      <c r="GCS829" s="367"/>
      <c r="GCT829" s="367"/>
      <c r="GCU829" s="367"/>
      <c r="GCV829" s="367"/>
      <c r="GCW829" s="367"/>
      <c r="GCX829" s="367"/>
      <c r="GCY829" s="367"/>
      <c r="GCZ829" s="367"/>
      <c r="GDA829" s="367"/>
      <c r="GDB829" s="367"/>
      <c r="GDC829" s="367"/>
      <c r="GDD829" s="367"/>
      <c r="GDE829" s="367"/>
      <c r="GDF829" s="367"/>
      <c r="GDG829" s="367"/>
      <c r="GDH829" s="367"/>
      <c r="GDI829" s="367"/>
      <c r="GDJ829" s="367"/>
      <c r="GDK829" s="367"/>
      <c r="GDL829" s="367"/>
      <c r="GDM829" s="367"/>
      <c r="GDN829" s="367"/>
      <c r="GDO829" s="367"/>
      <c r="GDP829" s="367"/>
      <c r="GDQ829" s="367"/>
      <c r="GDR829" s="367"/>
      <c r="GDS829" s="367"/>
      <c r="GDT829" s="367"/>
      <c r="GDU829" s="367"/>
      <c r="GDV829" s="367"/>
      <c r="GDW829" s="367"/>
      <c r="GDX829" s="367"/>
      <c r="GDY829" s="367"/>
      <c r="GDZ829" s="367"/>
      <c r="GEA829" s="367"/>
      <c r="GEB829" s="367"/>
      <c r="GEC829" s="367"/>
      <c r="GED829" s="367"/>
      <c r="GEE829" s="367"/>
      <c r="GEF829" s="367"/>
      <c r="GEG829" s="367"/>
      <c r="GEH829" s="367"/>
      <c r="GEI829" s="367"/>
      <c r="GEJ829" s="367"/>
      <c r="GEK829" s="367"/>
      <c r="GEL829" s="367"/>
      <c r="GEM829" s="367"/>
      <c r="GEN829" s="367"/>
      <c r="GEO829" s="367"/>
      <c r="GEP829" s="367"/>
      <c r="GEQ829" s="367"/>
      <c r="GER829" s="367"/>
      <c r="GES829" s="367"/>
      <c r="GET829" s="367"/>
      <c r="GEU829" s="367"/>
      <c r="GEV829" s="367"/>
      <c r="GEW829" s="367"/>
      <c r="GEX829" s="367"/>
      <c r="GEY829" s="367"/>
      <c r="GEZ829" s="367"/>
      <c r="GFA829" s="367"/>
      <c r="GFB829" s="367"/>
      <c r="GFC829" s="367"/>
      <c r="GFD829" s="367"/>
      <c r="GFE829" s="367"/>
      <c r="GFF829" s="367"/>
      <c r="GFG829" s="367"/>
      <c r="GFH829" s="367"/>
      <c r="GFI829" s="367"/>
      <c r="GFJ829" s="367"/>
      <c r="GFK829" s="367"/>
      <c r="GFL829" s="367"/>
      <c r="GFM829" s="367"/>
      <c r="GFN829" s="367"/>
      <c r="GFO829" s="367"/>
      <c r="GFP829" s="367"/>
      <c r="GFQ829" s="367"/>
      <c r="GFR829" s="367"/>
      <c r="GFS829" s="367"/>
      <c r="GFT829" s="367"/>
      <c r="GFU829" s="367"/>
      <c r="GFV829" s="367"/>
      <c r="GFW829" s="367"/>
      <c r="GFX829" s="367"/>
      <c r="GFY829" s="367"/>
      <c r="GFZ829" s="367"/>
      <c r="GGA829" s="367"/>
      <c r="GGB829" s="367"/>
      <c r="GGC829" s="367"/>
      <c r="GGD829" s="367"/>
      <c r="GGE829" s="367"/>
      <c r="GGF829" s="367"/>
      <c r="GGG829" s="367"/>
      <c r="GGH829" s="367"/>
      <c r="GGI829" s="367"/>
      <c r="GGJ829" s="367"/>
      <c r="GGK829" s="367"/>
      <c r="GGL829" s="367"/>
      <c r="GGM829" s="367"/>
      <c r="GGN829" s="367"/>
      <c r="GGO829" s="367"/>
      <c r="GGP829" s="367"/>
      <c r="GGQ829" s="367"/>
      <c r="GGR829" s="367"/>
      <c r="GGS829" s="367"/>
      <c r="GGT829" s="367"/>
      <c r="GGU829" s="367"/>
      <c r="GGV829" s="367"/>
      <c r="GGW829" s="367"/>
      <c r="GGX829" s="367"/>
      <c r="GGY829" s="367"/>
      <c r="GGZ829" s="367"/>
      <c r="GHA829" s="367"/>
      <c r="GHB829" s="367"/>
      <c r="GHC829" s="367"/>
      <c r="GHD829" s="367"/>
      <c r="GHE829" s="367"/>
      <c r="GHF829" s="367"/>
      <c r="GHG829" s="367"/>
      <c r="GHH829" s="367"/>
      <c r="GHI829" s="367"/>
      <c r="GHJ829" s="367"/>
      <c r="GHK829" s="367"/>
      <c r="GHL829" s="367"/>
      <c r="GHM829" s="367"/>
      <c r="GHN829" s="367"/>
      <c r="GHO829" s="367"/>
      <c r="GHP829" s="367"/>
      <c r="GHQ829" s="367"/>
      <c r="GHR829" s="367"/>
      <c r="GHS829" s="367"/>
      <c r="GHT829" s="367"/>
      <c r="GHU829" s="367"/>
      <c r="GHV829" s="367"/>
      <c r="GHW829" s="367"/>
      <c r="GHX829" s="367"/>
      <c r="GHY829" s="367"/>
      <c r="GHZ829" s="367"/>
      <c r="GIA829" s="367"/>
      <c r="GIB829" s="367"/>
      <c r="GIC829" s="367"/>
      <c r="GID829" s="367"/>
      <c r="GIE829" s="367"/>
      <c r="GIF829" s="367"/>
      <c r="GIG829" s="367"/>
      <c r="GIH829" s="367"/>
      <c r="GII829" s="367"/>
      <c r="GIJ829" s="367"/>
      <c r="GIK829" s="367"/>
      <c r="GIL829" s="367"/>
      <c r="GIM829" s="367"/>
      <c r="GIN829" s="367"/>
      <c r="GIO829" s="367"/>
      <c r="GIP829" s="367"/>
      <c r="GIQ829" s="367"/>
      <c r="GIR829" s="367"/>
      <c r="GIS829" s="367"/>
      <c r="GIT829" s="367"/>
      <c r="GIU829" s="367"/>
      <c r="GIV829" s="367"/>
      <c r="GIW829" s="367"/>
      <c r="GIX829" s="367"/>
      <c r="GIY829" s="367"/>
      <c r="GIZ829" s="367"/>
      <c r="GJA829" s="367"/>
      <c r="GJB829" s="367"/>
      <c r="GJC829" s="367"/>
      <c r="GJD829" s="367"/>
      <c r="GJE829" s="367"/>
      <c r="GJF829" s="367"/>
      <c r="GJG829" s="367"/>
      <c r="GJH829" s="367"/>
      <c r="GJI829" s="367"/>
      <c r="GJJ829" s="367"/>
      <c r="GJK829" s="367"/>
      <c r="GJL829" s="367"/>
      <c r="GJM829" s="367"/>
      <c r="GJN829" s="367"/>
      <c r="GJO829" s="367"/>
      <c r="GJP829" s="367"/>
      <c r="GJQ829" s="367"/>
      <c r="GJR829" s="367"/>
      <c r="GJS829" s="367"/>
      <c r="GJT829" s="367"/>
      <c r="GJU829" s="367"/>
      <c r="GJV829" s="367"/>
      <c r="GJW829" s="367"/>
      <c r="GJX829" s="367"/>
      <c r="GJY829" s="367"/>
      <c r="GJZ829" s="367"/>
      <c r="GKA829" s="367"/>
      <c r="GKB829" s="367"/>
      <c r="GKC829" s="367"/>
      <c r="GKD829" s="367"/>
      <c r="GKE829" s="367"/>
      <c r="GKF829" s="367"/>
      <c r="GKG829" s="367"/>
      <c r="GKH829" s="367"/>
      <c r="GKI829" s="367"/>
      <c r="GKJ829" s="367"/>
      <c r="GKK829" s="367"/>
      <c r="GKL829" s="367"/>
      <c r="GKM829" s="367"/>
      <c r="GKN829" s="367"/>
      <c r="GKO829" s="367"/>
      <c r="GKP829" s="367"/>
      <c r="GKQ829" s="367"/>
      <c r="GKR829" s="367"/>
      <c r="GKS829" s="367"/>
      <c r="GKT829" s="367"/>
      <c r="GKU829" s="367"/>
      <c r="GKV829" s="367"/>
      <c r="GKW829" s="367"/>
      <c r="GKX829" s="367"/>
      <c r="GKY829" s="367"/>
      <c r="GKZ829" s="367"/>
      <c r="GLA829" s="367"/>
      <c r="GLB829" s="367"/>
      <c r="GLC829" s="367"/>
      <c r="GLD829" s="367"/>
      <c r="GLE829" s="367"/>
      <c r="GLF829" s="367"/>
      <c r="GLG829" s="367"/>
      <c r="GLH829" s="367"/>
      <c r="GLI829" s="367"/>
      <c r="GLJ829" s="367"/>
      <c r="GLK829" s="367"/>
      <c r="GLL829" s="367"/>
      <c r="GLM829" s="367"/>
      <c r="GLN829" s="367"/>
      <c r="GLO829" s="367"/>
      <c r="GLP829" s="367"/>
      <c r="GLQ829" s="367"/>
      <c r="GLR829" s="367"/>
      <c r="GLS829" s="367"/>
      <c r="GLT829" s="367"/>
      <c r="GLU829" s="367"/>
      <c r="GLV829" s="367"/>
      <c r="GLW829" s="367"/>
      <c r="GLX829" s="367"/>
      <c r="GLY829" s="367"/>
      <c r="GLZ829" s="367"/>
      <c r="GMA829" s="367"/>
      <c r="GMB829" s="367"/>
      <c r="GMC829" s="367"/>
      <c r="GMD829" s="367"/>
      <c r="GME829" s="367"/>
      <c r="GMF829" s="367"/>
      <c r="GMG829" s="367"/>
      <c r="GMH829" s="367"/>
      <c r="GMI829" s="367"/>
      <c r="GMJ829" s="367"/>
      <c r="GMK829" s="367"/>
      <c r="GML829" s="367"/>
      <c r="GMM829" s="367"/>
      <c r="GMN829" s="367"/>
      <c r="GMO829" s="367"/>
      <c r="GMP829" s="367"/>
      <c r="GMQ829" s="367"/>
      <c r="GMR829" s="367"/>
      <c r="GMS829" s="367"/>
      <c r="GMT829" s="367"/>
      <c r="GMU829" s="367"/>
      <c r="GMV829" s="367"/>
      <c r="GMW829" s="367"/>
      <c r="GMX829" s="367"/>
      <c r="GMY829" s="367"/>
      <c r="GMZ829" s="367"/>
      <c r="GNA829" s="367"/>
      <c r="GNB829" s="367"/>
      <c r="GNC829" s="367"/>
      <c r="GND829" s="367"/>
      <c r="GNE829" s="367"/>
      <c r="GNF829" s="367"/>
      <c r="GNG829" s="367"/>
      <c r="GNH829" s="367"/>
      <c r="GNI829" s="367"/>
      <c r="GNJ829" s="367"/>
      <c r="GNK829" s="367"/>
      <c r="GNL829" s="367"/>
      <c r="GNM829" s="367"/>
      <c r="GNN829" s="367"/>
      <c r="GNO829" s="367"/>
      <c r="GNP829" s="367"/>
      <c r="GNQ829" s="367"/>
      <c r="GNR829" s="367"/>
      <c r="GNS829" s="367"/>
      <c r="GNT829" s="367"/>
      <c r="GNU829" s="367"/>
      <c r="GNV829" s="367"/>
      <c r="GNW829" s="367"/>
      <c r="GNX829" s="367"/>
      <c r="GNY829" s="367"/>
      <c r="GNZ829" s="367"/>
      <c r="GOA829" s="367"/>
      <c r="GOB829" s="367"/>
      <c r="GOC829" s="367"/>
      <c r="GOD829" s="367"/>
      <c r="GOE829" s="367"/>
      <c r="GOF829" s="367"/>
      <c r="GOG829" s="367"/>
      <c r="GOH829" s="367"/>
      <c r="GOI829" s="367"/>
      <c r="GOJ829" s="367"/>
      <c r="GOK829" s="367"/>
      <c r="GOL829" s="367"/>
      <c r="GOM829" s="367"/>
      <c r="GON829" s="367"/>
      <c r="GOO829" s="367"/>
      <c r="GOP829" s="367"/>
      <c r="GOQ829" s="367"/>
      <c r="GOR829" s="367"/>
      <c r="GOS829" s="367"/>
      <c r="GOT829" s="367"/>
      <c r="GOU829" s="367"/>
      <c r="GOV829" s="367"/>
      <c r="GOW829" s="367"/>
      <c r="GOX829" s="367"/>
      <c r="GOY829" s="367"/>
      <c r="GOZ829" s="367"/>
      <c r="GPA829" s="367"/>
      <c r="GPB829" s="367"/>
      <c r="GPC829" s="367"/>
      <c r="GPD829" s="367"/>
      <c r="GPE829" s="367"/>
      <c r="GPF829" s="367"/>
      <c r="GPG829" s="367"/>
      <c r="GPH829" s="367"/>
      <c r="GPI829" s="367"/>
      <c r="GPJ829" s="367"/>
      <c r="GPK829" s="367"/>
      <c r="GPL829" s="367"/>
      <c r="GPM829" s="367"/>
      <c r="GPN829" s="367"/>
      <c r="GPO829" s="367"/>
      <c r="GPP829" s="367"/>
      <c r="GPQ829" s="367"/>
      <c r="GPR829" s="367"/>
      <c r="GPS829" s="367"/>
      <c r="GPT829" s="367"/>
      <c r="GPU829" s="367"/>
      <c r="GPV829" s="367"/>
      <c r="GPW829" s="367"/>
      <c r="GPX829" s="367"/>
      <c r="GPY829" s="367"/>
      <c r="GPZ829" s="367"/>
      <c r="GQA829" s="367"/>
      <c r="GQB829" s="367"/>
      <c r="GQC829" s="367"/>
      <c r="GQD829" s="367"/>
      <c r="GQE829" s="367"/>
      <c r="GQF829" s="367"/>
      <c r="GQG829" s="367"/>
      <c r="GQH829" s="367"/>
      <c r="GQI829" s="367"/>
      <c r="GQJ829" s="367"/>
      <c r="GQK829" s="367"/>
      <c r="GQL829" s="367"/>
      <c r="GQM829" s="367"/>
      <c r="GQN829" s="367"/>
      <c r="GQO829" s="367"/>
      <c r="GQP829" s="367"/>
      <c r="GQQ829" s="367"/>
      <c r="GQR829" s="367"/>
      <c r="GQS829" s="367"/>
      <c r="GQT829" s="367"/>
      <c r="GQU829" s="367"/>
      <c r="GQV829" s="367"/>
      <c r="GQW829" s="367"/>
      <c r="GQX829" s="367"/>
      <c r="GQY829" s="367"/>
      <c r="GQZ829" s="367"/>
      <c r="GRA829" s="367"/>
      <c r="GRB829" s="367"/>
      <c r="GRC829" s="367"/>
      <c r="GRD829" s="367"/>
      <c r="GRE829" s="367"/>
      <c r="GRF829" s="367"/>
      <c r="GRG829" s="367"/>
      <c r="GRH829" s="367"/>
      <c r="GRI829" s="367"/>
      <c r="GRJ829" s="367"/>
      <c r="GRK829" s="367"/>
      <c r="GRL829" s="367"/>
      <c r="GRM829" s="367"/>
      <c r="GRN829" s="367"/>
      <c r="GRO829" s="367"/>
      <c r="GRP829" s="367"/>
      <c r="GRQ829" s="367"/>
      <c r="GRR829" s="367"/>
      <c r="GRS829" s="367"/>
      <c r="GRT829" s="367"/>
      <c r="GRU829" s="367"/>
      <c r="GRV829" s="367"/>
      <c r="GRW829" s="367"/>
      <c r="GRX829" s="367"/>
      <c r="GRY829" s="367"/>
      <c r="GRZ829" s="367"/>
      <c r="GSA829" s="367"/>
      <c r="GSB829" s="367"/>
      <c r="GSC829" s="367"/>
      <c r="GSD829" s="367"/>
      <c r="GSE829" s="367"/>
      <c r="GSF829" s="367"/>
      <c r="GSG829" s="367"/>
      <c r="GSH829" s="367"/>
      <c r="GSI829" s="367"/>
      <c r="GSJ829" s="367"/>
      <c r="GSK829" s="367"/>
      <c r="GSL829" s="367"/>
      <c r="GSM829" s="367"/>
      <c r="GSN829" s="367"/>
      <c r="GSO829" s="367"/>
      <c r="GSP829" s="367"/>
      <c r="GSQ829" s="367"/>
      <c r="GSR829" s="367"/>
      <c r="GSS829" s="367"/>
      <c r="GST829" s="367"/>
      <c r="GSU829" s="367"/>
      <c r="GSV829" s="367"/>
      <c r="GSW829" s="367"/>
      <c r="GSX829" s="367"/>
      <c r="GSY829" s="367"/>
      <c r="GSZ829" s="367"/>
      <c r="GTA829" s="367"/>
      <c r="GTB829" s="367"/>
      <c r="GTC829" s="367"/>
      <c r="GTD829" s="367"/>
      <c r="GTE829" s="367"/>
      <c r="GTF829" s="367"/>
      <c r="GTG829" s="367"/>
      <c r="GTH829" s="367"/>
      <c r="GTI829" s="367"/>
      <c r="GTJ829" s="367"/>
      <c r="GTK829" s="367"/>
      <c r="GTL829" s="367"/>
      <c r="GTM829" s="367"/>
      <c r="GTN829" s="367"/>
      <c r="GTO829" s="367"/>
      <c r="GTP829" s="367"/>
      <c r="GTQ829" s="367"/>
      <c r="GTR829" s="367"/>
      <c r="GTS829" s="367"/>
      <c r="GTT829" s="367"/>
      <c r="GTU829" s="367"/>
      <c r="GTV829" s="367"/>
      <c r="GTW829" s="367"/>
      <c r="GTX829" s="367"/>
      <c r="GTY829" s="367"/>
      <c r="GTZ829" s="367"/>
      <c r="GUA829" s="367"/>
      <c r="GUB829" s="367"/>
      <c r="GUC829" s="367"/>
      <c r="GUD829" s="367"/>
      <c r="GUE829" s="367"/>
      <c r="GUF829" s="367"/>
      <c r="GUG829" s="367"/>
      <c r="GUH829" s="367"/>
      <c r="GUI829" s="367"/>
      <c r="GUJ829" s="367"/>
      <c r="GUK829" s="367"/>
      <c r="GUL829" s="367"/>
      <c r="GUM829" s="367"/>
      <c r="GUN829" s="367"/>
      <c r="GUO829" s="367"/>
      <c r="GUP829" s="367"/>
      <c r="GUQ829" s="367"/>
      <c r="GUR829" s="367"/>
      <c r="GUS829" s="367"/>
      <c r="GUT829" s="367"/>
      <c r="GUU829" s="367"/>
      <c r="GUV829" s="367"/>
      <c r="GUW829" s="367"/>
      <c r="GUX829" s="367"/>
      <c r="GUY829" s="367"/>
      <c r="GUZ829" s="367"/>
      <c r="GVA829" s="367"/>
      <c r="GVB829" s="367"/>
      <c r="GVC829" s="367"/>
      <c r="GVD829" s="367"/>
      <c r="GVE829" s="367"/>
      <c r="GVF829" s="367"/>
      <c r="GVG829" s="367"/>
      <c r="GVH829" s="367"/>
      <c r="GVI829" s="367"/>
      <c r="GVJ829" s="367"/>
      <c r="GVK829" s="367"/>
      <c r="GVL829" s="367"/>
      <c r="GVM829" s="367"/>
      <c r="GVN829" s="367"/>
      <c r="GVO829" s="367"/>
      <c r="GVP829" s="367"/>
      <c r="GVQ829" s="367"/>
      <c r="GVR829" s="367"/>
      <c r="GVS829" s="367"/>
      <c r="GVT829" s="367"/>
      <c r="GVU829" s="367"/>
      <c r="GVV829" s="367"/>
      <c r="GVW829" s="367"/>
      <c r="GVX829" s="367"/>
      <c r="GVY829" s="367"/>
      <c r="GVZ829" s="367"/>
      <c r="GWA829" s="367"/>
      <c r="GWB829" s="367"/>
      <c r="GWC829" s="367"/>
      <c r="GWD829" s="367"/>
      <c r="GWE829" s="367"/>
      <c r="GWF829" s="367"/>
      <c r="GWG829" s="367"/>
      <c r="GWH829" s="367"/>
      <c r="GWI829" s="367"/>
      <c r="GWJ829" s="367"/>
      <c r="GWK829" s="367"/>
      <c r="GWL829" s="367"/>
      <c r="GWM829" s="367"/>
      <c r="GWN829" s="367"/>
      <c r="GWO829" s="367"/>
      <c r="GWP829" s="367"/>
      <c r="GWQ829" s="367"/>
      <c r="GWR829" s="367"/>
      <c r="GWS829" s="367"/>
      <c r="GWT829" s="367"/>
      <c r="GWU829" s="367"/>
      <c r="GWV829" s="367"/>
      <c r="GWW829" s="367"/>
      <c r="GWX829" s="367"/>
      <c r="GWY829" s="367"/>
      <c r="GWZ829" s="367"/>
      <c r="GXA829" s="367"/>
      <c r="GXB829" s="367"/>
      <c r="GXC829" s="367"/>
      <c r="GXD829" s="367"/>
      <c r="GXE829" s="367"/>
      <c r="GXF829" s="367"/>
      <c r="GXG829" s="367"/>
      <c r="GXH829" s="367"/>
      <c r="GXI829" s="367"/>
      <c r="GXJ829" s="367"/>
      <c r="GXK829" s="367"/>
      <c r="GXL829" s="367"/>
      <c r="GXM829" s="367"/>
      <c r="GXN829" s="367"/>
      <c r="GXO829" s="367"/>
      <c r="GXP829" s="367"/>
      <c r="GXQ829" s="367"/>
      <c r="GXR829" s="367"/>
      <c r="GXS829" s="367"/>
      <c r="GXT829" s="367"/>
      <c r="GXU829" s="367"/>
      <c r="GXV829" s="367"/>
      <c r="GXW829" s="367"/>
      <c r="GXX829" s="367"/>
      <c r="GXY829" s="367"/>
      <c r="GXZ829" s="367"/>
      <c r="GYA829" s="367"/>
      <c r="GYB829" s="367"/>
      <c r="GYC829" s="367"/>
      <c r="GYD829" s="367"/>
      <c r="GYE829" s="367"/>
      <c r="GYF829" s="367"/>
      <c r="GYG829" s="367"/>
      <c r="GYH829" s="367"/>
      <c r="GYI829" s="367"/>
      <c r="GYJ829" s="367"/>
      <c r="GYK829" s="367"/>
      <c r="GYL829" s="367"/>
      <c r="GYM829" s="367"/>
      <c r="GYN829" s="367"/>
      <c r="GYO829" s="367"/>
      <c r="GYP829" s="367"/>
      <c r="GYQ829" s="367"/>
      <c r="GYR829" s="367"/>
      <c r="GYS829" s="367"/>
      <c r="GYT829" s="367"/>
      <c r="GYU829" s="367"/>
      <c r="GYV829" s="367"/>
      <c r="GYW829" s="367"/>
      <c r="GYX829" s="367"/>
      <c r="GYY829" s="367"/>
      <c r="GYZ829" s="367"/>
      <c r="GZA829" s="367"/>
      <c r="GZB829" s="367"/>
      <c r="GZC829" s="367"/>
      <c r="GZD829" s="367"/>
      <c r="GZE829" s="367"/>
      <c r="GZF829" s="367"/>
      <c r="GZG829" s="367"/>
      <c r="GZH829" s="367"/>
      <c r="GZI829" s="367"/>
      <c r="GZJ829" s="367"/>
      <c r="GZK829" s="367"/>
      <c r="GZL829" s="367"/>
      <c r="GZM829" s="367"/>
      <c r="GZN829" s="367"/>
      <c r="GZO829" s="367"/>
      <c r="GZP829" s="367"/>
      <c r="GZQ829" s="367"/>
      <c r="GZR829" s="367"/>
      <c r="GZS829" s="367"/>
      <c r="GZT829" s="367"/>
      <c r="GZU829" s="367"/>
      <c r="GZV829" s="367"/>
      <c r="GZW829" s="367"/>
      <c r="GZX829" s="367"/>
      <c r="GZY829" s="367"/>
      <c r="GZZ829" s="367"/>
      <c r="HAA829" s="367"/>
      <c r="HAB829" s="367"/>
      <c r="HAC829" s="367"/>
      <c r="HAD829" s="367"/>
      <c r="HAE829" s="367"/>
      <c r="HAF829" s="367"/>
      <c r="HAG829" s="367"/>
      <c r="HAH829" s="367"/>
      <c r="HAI829" s="367"/>
      <c r="HAJ829" s="367"/>
      <c r="HAK829" s="367"/>
      <c r="HAL829" s="367"/>
      <c r="HAM829" s="367"/>
      <c r="HAN829" s="367"/>
      <c r="HAO829" s="367"/>
      <c r="HAP829" s="367"/>
      <c r="HAQ829" s="367"/>
      <c r="HAR829" s="367"/>
      <c r="HAS829" s="367"/>
      <c r="HAT829" s="367"/>
      <c r="HAU829" s="367"/>
      <c r="HAV829" s="367"/>
      <c r="HAW829" s="367"/>
      <c r="HAX829" s="367"/>
      <c r="HAY829" s="367"/>
      <c r="HAZ829" s="367"/>
      <c r="HBA829" s="367"/>
      <c r="HBB829" s="367"/>
      <c r="HBC829" s="367"/>
      <c r="HBD829" s="367"/>
      <c r="HBE829" s="367"/>
      <c r="HBF829" s="367"/>
      <c r="HBG829" s="367"/>
      <c r="HBH829" s="367"/>
      <c r="HBI829" s="367"/>
      <c r="HBJ829" s="367"/>
      <c r="HBK829" s="367"/>
      <c r="HBL829" s="367"/>
      <c r="HBM829" s="367"/>
      <c r="HBN829" s="367"/>
      <c r="HBO829" s="367"/>
      <c r="HBP829" s="367"/>
      <c r="HBQ829" s="367"/>
      <c r="HBR829" s="367"/>
      <c r="HBS829" s="367"/>
      <c r="HBT829" s="367"/>
      <c r="HBU829" s="367"/>
      <c r="HBV829" s="367"/>
      <c r="HBW829" s="367"/>
      <c r="HBX829" s="367"/>
      <c r="HBY829" s="367"/>
      <c r="HBZ829" s="367"/>
      <c r="HCA829" s="367"/>
      <c r="HCB829" s="367"/>
      <c r="HCC829" s="367"/>
      <c r="HCD829" s="367"/>
      <c r="HCE829" s="367"/>
      <c r="HCF829" s="367"/>
      <c r="HCG829" s="367"/>
      <c r="HCH829" s="367"/>
      <c r="HCI829" s="367"/>
      <c r="HCJ829" s="367"/>
      <c r="HCK829" s="367"/>
      <c r="HCL829" s="367"/>
      <c r="HCM829" s="367"/>
      <c r="HCN829" s="367"/>
      <c r="HCO829" s="367"/>
      <c r="HCP829" s="367"/>
      <c r="HCQ829" s="367"/>
      <c r="HCR829" s="367"/>
      <c r="HCS829" s="367"/>
      <c r="HCT829" s="367"/>
      <c r="HCU829" s="367"/>
      <c r="HCV829" s="367"/>
      <c r="HCW829" s="367"/>
      <c r="HCX829" s="367"/>
      <c r="HCY829" s="367"/>
      <c r="HCZ829" s="367"/>
      <c r="HDA829" s="367"/>
      <c r="HDB829" s="367"/>
      <c r="HDC829" s="367"/>
      <c r="HDD829" s="367"/>
      <c r="HDE829" s="367"/>
      <c r="HDF829" s="367"/>
      <c r="HDG829" s="367"/>
      <c r="HDH829" s="367"/>
      <c r="HDI829" s="367"/>
      <c r="HDJ829" s="367"/>
      <c r="HDK829" s="367"/>
      <c r="HDL829" s="367"/>
      <c r="HDM829" s="367"/>
      <c r="HDN829" s="367"/>
      <c r="HDO829" s="367"/>
      <c r="HDP829" s="367"/>
      <c r="HDQ829" s="367"/>
      <c r="HDR829" s="367"/>
      <c r="HDS829" s="367"/>
      <c r="HDT829" s="367"/>
      <c r="HDU829" s="367"/>
      <c r="HDV829" s="367"/>
      <c r="HDW829" s="367"/>
      <c r="HDX829" s="367"/>
      <c r="HDY829" s="367"/>
      <c r="HDZ829" s="367"/>
      <c r="HEA829" s="367"/>
      <c r="HEB829" s="367"/>
      <c r="HEC829" s="367"/>
      <c r="HED829" s="367"/>
      <c r="HEE829" s="367"/>
      <c r="HEF829" s="367"/>
      <c r="HEG829" s="367"/>
      <c r="HEH829" s="367"/>
      <c r="HEI829" s="367"/>
      <c r="HEJ829" s="367"/>
      <c r="HEK829" s="367"/>
      <c r="HEL829" s="367"/>
      <c r="HEM829" s="367"/>
      <c r="HEN829" s="367"/>
      <c r="HEO829" s="367"/>
      <c r="HEP829" s="367"/>
      <c r="HEQ829" s="367"/>
      <c r="HER829" s="367"/>
      <c r="HES829" s="367"/>
      <c r="HET829" s="367"/>
      <c r="HEU829" s="367"/>
      <c r="HEV829" s="367"/>
      <c r="HEW829" s="367"/>
      <c r="HEX829" s="367"/>
      <c r="HEY829" s="367"/>
      <c r="HEZ829" s="367"/>
      <c r="HFA829" s="367"/>
      <c r="HFB829" s="367"/>
      <c r="HFC829" s="367"/>
      <c r="HFD829" s="367"/>
      <c r="HFE829" s="367"/>
      <c r="HFF829" s="367"/>
      <c r="HFG829" s="367"/>
      <c r="HFH829" s="367"/>
      <c r="HFI829" s="367"/>
      <c r="HFJ829" s="367"/>
      <c r="HFK829" s="367"/>
      <c r="HFL829" s="367"/>
      <c r="HFM829" s="367"/>
      <c r="HFN829" s="367"/>
      <c r="HFO829" s="367"/>
      <c r="HFP829" s="367"/>
      <c r="HFQ829" s="367"/>
      <c r="HFR829" s="367"/>
      <c r="HFS829" s="367"/>
      <c r="HFT829" s="367"/>
      <c r="HFU829" s="367"/>
      <c r="HFV829" s="367"/>
      <c r="HFW829" s="367"/>
      <c r="HFX829" s="367"/>
      <c r="HFY829" s="367"/>
      <c r="HFZ829" s="367"/>
      <c r="HGA829" s="367"/>
      <c r="HGB829" s="367"/>
      <c r="HGC829" s="367"/>
      <c r="HGD829" s="367"/>
      <c r="HGE829" s="367"/>
      <c r="HGF829" s="367"/>
      <c r="HGG829" s="367"/>
      <c r="HGH829" s="367"/>
      <c r="HGI829" s="367"/>
      <c r="HGJ829" s="367"/>
      <c r="HGK829" s="367"/>
      <c r="HGL829" s="367"/>
      <c r="HGM829" s="367"/>
      <c r="HGN829" s="367"/>
      <c r="HGO829" s="367"/>
      <c r="HGP829" s="367"/>
      <c r="HGQ829" s="367"/>
      <c r="HGR829" s="367"/>
      <c r="HGS829" s="367"/>
      <c r="HGT829" s="367"/>
      <c r="HGU829" s="367"/>
      <c r="HGV829" s="367"/>
      <c r="HGW829" s="367"/>
      <c r="HGX829" s="367"/>
      <c r="HGY829" s="367"/>
      <c r="HGZ829" s="367"/>
      <c r="HHA829" s="367"/>
      <c r="HHB829" s="367"/>
      <c r="HHC829" s="367"/>
      <c r="HHD829" s="367"/>
      <c r="HHE829" s="367"/>
      <c r="HHF829" s="367"/>
      <c r="HHG829" s="367"/>
      <c r="HHH829" s="367"/>
      <c r="HHI829" s="367"/>
      <c r="HHJ829" s="367"/>
      <c r="HHK829" s="367"/>
      <c r="HHL829" s="367"/>
      <c r="HHM829" s="367"/>
      <c r="HHN829" s="367"/>
      <c r="HHO829" s="367"/>
      <c r="HHP829" s="367"/>
      <c r="HHQ829" s="367"/>
      <c r="HHR829" s="367"/>
      <c r="HHS829" s="367"/>
      <c r="HHT829" s="367"/>
      <c r="HHU829" s="367"/>
      <c r="HHV829" s="367"/>
      <c r="HHW829" s="367"/>
      <c r="HHX829" s="367"/>
      <c r="HHY829" s="367"/>
      <c r="HHZ829" s="367"/>
      <c r="HIA829" s="367"/>
      <c r="HIB829" s="367"/>
      <c r="HIC829" s="367"/>
      <c r="HID829" s="367"/>
      <c r="HIE829" s="367"/>
      <c r="HIF829" s="367"/>
      <c r="HIG829" s="367"/>
      <c r="HIH829" s="367"/>
      <c r="HII829" s="367"/>
      <c r="HIJ829" s="367"/>
      <c r="HIK829" s="367"/>
      <c r="HIL829" s="367"/>
      <c r="HIM829" s="367"/>
      <c r="HIN829" s="367"/>
      <c r="HIO829" s="367"/>
      <c r="HIP829" s="367"/>
      <c r="HIQ829" s="367"/>
      <c r="HIR829" s="367"/>
      <c r="HIS829" s="367"/>
      <c r="HIT829" s="367"/>
      <c r="HIU829" s="367"/>
      <c r="HIV829" s="367"/>
      <c r="HIW829" s="367"/>
      <c r="HIX829" s="367"/>
      <c r="HIY829" s="367"/>
      <c r="HIZ829" s="367"/>
      <c r="HJA829" s="367"/>
      <c r="HJB829" s="367"/>
      <c r="HJC829" s="367"/>
      <c r="HJD829" s="367"/>
      <c r="HJE829" s="367"/>
      <c r="HJF829" s="367"/>
      <c r="HJG829" s="367"/>
      <c r="HJH829" s="367"/>
      <c r="HJI829" s="367"/>
      <c r="HJJ829" s="367"/>
      <c r="HJK829" s="367"/>
      <c r="HJL829" s="367"/>
      <c r="HJM829" s="367"/>
      <c r="HJN829" s="367"/>
      <c r="HJO829" s="367"/>
      <c r="HJP829" s="367"/>
      <c r="HJQ829" s="367"/>
      <c r="HJR829" s="367"/>
      <c r="HJS829" s="367"/>
      <c r="HJT829" s="367"/>
      <c r="HJU829" s="367"/>
      <c r="HJV829" s="367"/>
      <c r="HJW829" s="367"/>
      <c r="HJX829" s="367"/>
      <c r="HJY829" s="367"/>
      <c r="HJZ829" s="367"/>
      <c r="HKA829" s="367"/>
      <c r="HKB829" s="367"/>
      <c r="HKC829" s="367"/>
      <c r="HKD829" s="367"/>
      <c r="HKE829" s="367"/>
      <c r="HKF829" s="367"/>
      <c r="HKG829" s="367"/>
      <c r="HKH829" s="367"/>
      <c r="HKI829" s="367"/>
      <c r="HKJ829" s="367"/>
      <c r="HKK829" s="367"/>
      <c r="HKL829" s="367"/>
      <c r="HKM829" s="367"/>
      <c r="HKN829" s="367"/>
      <c r="HKO829" s="367"/>
      <c r="HKP829" s="367"/>
      <c r="HKQ829" s="367"/>
      <c r="HKR829" s="367"/>
      <c r="HKS829" s="367"/>
      <c r="HKT829" s="367"/>
      <c r="HKU829" s="367"/>
      <c r="HKV829" s="367"/>
      <c r="HKW829" s="367"/>
      <c r="HKX829" s="367"/>
      <c r="HKY829" s="367"/>
      <c r="HKZ829" s="367"/>
      <c r="HLA829" s="367"/>
      <c r="HLB829" s="367"/>
      <c r="HLC829" s="367"/>
      <c r="HLD829" s="367"/>
      <c r="HLE829" s="367"/>
      <c r="HLF829" s="367"/>
      <c r="HLG829" s="367"/>
      <c r="HLH829" s="367"/>
      <c r="HLI829" s="367"/>
      <c r="HLJ829" s="367"/>
      <c r="HLK829" s="367"/>
      <c r="HLL829" s="367"/>
      <c r="HLM829" s="367"/>
      <c r="HLN829" s="367"/>
      <c r="HLO829" s="367"/>
      <c r="HLP829" s="367"/>
      <c r="HLQ829" s="367"/>
      <c r="HLR829" s="367"/>
      <c r="HLS829" s="367"/>
      <c r="HLT829" s="367"/>
      <c r="HLU829" s="367"/>
      <c r="HLV829" s="367"/>
      <c r="HLW829" s="367"/>
      <c r="HLX829" s="367"/>
      <c r="HLY829" s="367"/>
      <c r="HLZ829" s="367"/>
      <c r="HMA829" s="367"/>
      <c r="HMB829" s="367"/>
      <c r="HMC829" s="367"/>
      <c r="HMD829" s="367"/>
      <c r="HME829" s="367"/>
      <c r="HMF829" s="367"/>
      <c r="HMG829" s="367"/>
      <c r="HMH829" s="367"/>
      <c r="HMI829" s="367"/>
      <c r="HMJ829" s="367"/>
      <c r="HMK829" s="367"/>
      <c r="HML829" s="367"/>
      <c r="HMM829" s="367"/>
      <c r="HMN829" s="367"/>
      <c r="HMO829" s="367"/>
      <c r="HMP829" s="367"/>
      <c r="HMQ829" s="367"/>
      <c r="HMR829" s="367"/>
      <c r="HMS829" s="367"/>
      <c r="HMT829" s="367"/>
      <c r="HMU829" s="367"/>
      <c r="HMV829" s="367"/>
      <c r="HMW829" s="367"/>
      <c r="HMX829" s="367"/>
      <c r="HMY829" s="367"/>
      <c r="HMZ829" s="367"/>
      <c r="HNA829" s="367"/>
      <c r="HNB829" s="367"/>
      <c r="HNC829" s="367"/>
      <c r="HND829" s="367"/>
      <c r="HNE829" s="367"/>
      <c r="HNF829" s="367"/>
      <c r="HNG829" s="367"/>
      <c r="HNH829" s="367"/>
      <c r="HNI829" s="367"/>
      <c r="HNJ829" s="367"/>
      <c r="HNK829" s="367"/>
      <c r="HNL829" s="367"/>
      <c r="HNM829" s="367"/>
      <c r="HNN829" s="367"/>
      <c r="HNO829" s="367"/>
      <c r="HNP829" s="367"/>
      <c r="HNQ829" s="367"/>
      <c r="HNR829" s="367"/>
      <c r="HNS829" s="367"/>
      <c r="HNT829" s="367"/>
      <c r="HNU829" s="367"/>
      <c r="HNV829" s="367"/>
      <c r="HNW829" s="367"/>
      <c r="HNX829" s="367"/>
      <c r="HNY829" s="367"/>
      <c r="HNZ829" s="367"/>
      <c r="HOA829" s="367"/>
      <c r="HOB829" s="367"/>
      <c r="HOC829" s="367"/>
      <c r="HOD829" s="367"/>
      <c r="HOE829" s="367"/>
      <c r="HOF829" s="367"/>
      <c r="HOG829" s="367"/>
      <c r="HOH829" s="367"/>
      <c r="HOI829" s="367"/>
      <c r="HOJ829" s="367"/>
      <c r="HOK829" s="367"/>
      <c r="HOL829" s="367"/>
      <c r="HOM829" s="367"/>
      <c r="HON829" s="367"/>
      <c r="HOO829" s="367"/>
      <c r="HOP829" s="367"/>
      <c r="HOQ829" s="367"/>
      <c r="HOR829" s="367"/>
      <c r="HOS829" s="367"/>
      <c r="HOT829" s="367"/>
      <c r="HOU829" s="367"/>
      <c r="HOV829" s="367"/>
      <c r="HOW829" s="367"/>
      <c r="HOX829" s="367"/>
      <c r="HOY829" s="367"/>
      <c r="HOZ829" s="367"/>
      <c r="HPA829" s="367"/>
      <c r="HPB829" s="367"/>
      <c r="HPC829" s="367"/>
      <c r="HPD829" s="367"/>
      <c r="HPE829" s="367"/>
      <c r="HPF829" s="367"/>
      <c r="HPG829" s="367"/>
      <c r="HPH829" s="367"/>
      <c r="HPI829" s="367"/>
      <c r="HPJ829" s="367"/>
      <c r="HPK829" s="367"/>
      <c r="HPL829" s="367"/>
      <c r="HPM829" s="367"/>
      <c r="HPN829" s="367"/>
      <c r="HPO829" s="367"/>
      <c r="HPP829" s="367"/>
      <c r="HPQ829" s="367"/>
      <c r="HPR829" s="367"/>
      <c r="HPS829" s="367"/>
      <c r="HPT829" s="367"/>
      <c r="HPU829" s="367"/>
      <c r="HPV829" s="367"/>
      <c r="HPW829" s="367"/>
      <c r="HPX829" s="367"/>
      <c r="HPY829" s="367"/>
      <c r="HPZ829" s="367"/>
      <c r="HQA829" s="367"/>
      <c r="HQB829" s="367"/>
      <c r="HQC829" s="367"/>
      <c r="HQD829" s="367"/>
      <c r="HQE829" s="367"/>
      <c r="HQF829" s="367"/>
      <c r="HQG829" s="367"/>
      <c r="HQH829" s="367"/>
      <c r="HQI829" s="367"/>
      <c r="HQJ829" s="367"/>
      <c r="HQK829" s="367"/>
      <c r="HQL829" s="367"/>
      <c r="HQM829" s="367"/>
      <c r="HQN829" s="367"/>
      <c r="HQO829" s="367"/>
      <c r="HQP829" s="367"/>
      <c r="HQQ829" s="367"/>
      <c r="HQR829" s="367"/>
      <c r="HQS829" s="367"/>
      <c r="HQT829" s="367"/>
      <c r="HQU829" s="367"/>
      <c r="HQV829" s="367"/>
      <c r="HQW829" s="367"/>
      <c r="HQX829" s="367"/>
      <c r="HQY829" s="367"/>
      <c r="HQZ829" s="367"/>
      <c r="HRA829" s="367"/>
      <c r="HRB829" s="367"/>
      <c r="HRC829" s="367"/>
      <c r="HRD829" s="367"/>
      <c r="HRE829" s="367"/>
      <c r="HRF829" s="367"/>
      <c r="HRG829" s="367"/>
      <c r="HRH829" s="367"/>
      <c r="HRI829" s="367"/>
      <c r="HRJ829" s="367"/>
      <c r="HRK829" s="367"/>
      <c r="HRL829" s="367"/>
      <c r="HRM829" s="367"/>
      <c r="HRN829" s="367"/>
      <c r="HRO829" s="367"/>
      <c r="HRP829" s="367"/>
      <c r="HRQ829" s="367"/>
      <c r="HRR829" s="367"/>
      <c r="HRS829" s="367"/>
      <c r="HRT829" s="367"/>
      <c r="HRU829" s="367"/>
      <c r="HRV829" s="367"/>
      <c r="HRW829" s="367"/>
      <c r="HRX829" s="367"/>
      <c r="HRY829" s="367"/>
      <c r="HRZ829" s="367"/>
      <c r="HSA829" s="367"/>
      <c r="HSB829" s="367"/>
      <c r="HSC829" s="367"/>
      <c r="HSD829" s="367"/>
      <c r="HSE829" s="367"/>
      <c r="HSF829" s="367"/>
      <c r="HSG829" s="367"/>
      <c r="HSH829" s="367"/>
      <c r="HSI829" s="367"/>
      <c r="HSJ829" s="367"/>
      <c r="HSK829" s="367"/>
      <c r="HSL829" s="367"/>
      <c r="HSM829" s="367"/>
      <c r="HSN829" s="367"/>
      <c r="HSO829" s="367"/>
      <c r="HSP829" s="367"/>
      <c r="HSQ829" s="367"/>
      <c r="HSR829" s="367"/>
      <c r="HSS829" s="367"/>
      <c r="HST829" s="367"/>
      <c r="HSU829" s="367"/>
      <c r="HSV829" s="367"/>
      <c r="HSW829" s="367"/>
      <c r="HSX829" s="367"/>
      <c r="HSY829" s="367"/>
      <c r="HSZ829" s="367"/>
      <c r="HTA829" s="367"/>
      <c r="HTB829" s="367"/>
      <c r="HTC829" s="367"/>
      <c r="HTD829" s="367"/>
      <c r="HTE829" s="367"/>
      <c r="HTF829" s="367"/>
      <c r="HTG829" s="367"/>
      <c r="HTH829" s="367"/>
      <c r="HTI829" s="367"/>
      <c r="HTJ829" s="367"/>
      <c r="HTK829" s="367"/>
      <c r="HTL829" s="367"/>
      <c r="HTM829" s="367"/>
      <c r="HTN829" s="367"/>
      <c r="HTO829" s="367"/>
      <c r="HTP829" s="367"/>
      <c r="HTQ829" s="367"/>
      <c r="HTR829" s="367"/>
      <c r="HTS829" s="367"/>
      <c r="HTT829" s="367"/>
      <c r="HTU829" s="367"/>
      <c r="HTV829" s="367"/>
      <c r="HTW829" s="367"/>
      <c r="HTX829" s="367"/>
      <c r="HTY829" s="367"/>
      <c r="HTZ829" s="367"/>
      <c r="HUA829" s="367"/>
      <c r="HUB829" s="367"/>
      <c r="HUC829" s="367"/>
      <c r="HUD829" s="367"/>
      <c r="HUE829" s="367"/>
      <c r="HUF829" s="367"/>
      <c r="HUG829" s="367"/>
      <c r="HUH829" s="367"/>
      <c r="HUI829" s="367"/>
      <c r="HUJ829" s="367"/>
      <c r="HUK829" s="367"/>
      <c r="HUL829" s="367"/>
      <c r="HUM829" s="367"/>
      <c r="HUN829" s="367"/>
      <c r="HUO829" s="367"/>
      <c r="HUP829" s="367"/>
      <c r="HUQ829" s="367"/>
      <c r="HUR829" s="367"/>
      <c r="HUS829" s="367"/>
      <c r="HUT829" s="367"/>
      <c r="HUU829" s="367"/>
      <c r="HUV829" s="367"/>
      <c r="HUW829" s="367"/>
      <c r="HUX829" s="367"/>
      <c r="HUY829" s="367"/>
      <c r="HUZ829" s="367"/>
      <c r="HVA829" s="367"/>
      <c r="HVB829" s="367"/>
      <c r="HVC829" s="367"/>
      <c r="HVD829" s="367"/>
      <c r="HVE829" s="367"/>
      <c r="HVF829" s="367"/>
      <c r="HVG829" s="367"/>
      <c r="HVH829" s="367"/>
      <c r="HVI829" s="367"/>
      <c r="HVJ829" s="367"/>
      <c r="HVK829" s="367"/>
      <c r="HVL829" s="367"/>
      <c r="HVM829" s="367"/>
      <c r="HVN829" s="367"/>
      <c r="HVO829" s="367"/>
      <c r="HVP829" s="367"/>
      <c r="HVQ829" s="367"/>
      <c r="HVR829" s="367"/>
      <c r="HVS829" s="367"/>
      <c r="HVT829" s="367"/>
      <c r="HVU829" s="367"/>
      <c r="HVV829" s="367"/>
      <c r="HVW829" s="367"/>
      <c r="HVX829" s="367"/>
      <c r="HVY829" s="367"/>
      <c r="HVZ829" s="367"/>
      <c r="HWA829" s="367"/>
      <c r="HWB829" s="367"/>
      <c r="HWC829" s="367"/>
      <c r="HWD829" s="367"/>
      <c r="HWE829" s="367"/>
      <c r="HWF829" s="367"/>
      <c r="HWG829" s="367"/>
      <c r="HWH829" s="367"/>
      <c r="HWI829" s="367"/>
      <c r="HWJ829" s="367"/>
      <c r="HWK829" s="367"/>
      <c r="HWL829" s="367"/>
      <c r="HWM829" s="367"/>
      <c r="HWN829" s="367"/>
      <c r="HWO829" s="367"/>
      <c r="HWP829" s="367"/>
      <c r="HWQ829" s="367"/>
      <c r="HWR829" s="367"/>
      <c r="HWS829" s="367"/>
      <c r="HWT829" s="367"/>
      <c r="HWU829" s="367"/>
      <c r="HWV829" s="367"/>
      <c r="HWW829" s="367"/>
      <c r="HWX829" s="367"/>
      <c r="HWY829" s="367"/>
      <c r="HWZ829" s="367"/>
      <c r="HXA829" s="367"/>
      <c r="HXB829" s="367"/>
      <c r="HXC829" s="367"/>
      <c r="HXD829" s="367"/>
      <c r="HXE829" s="367"/>
      <c r="HXF829" s="367"/>
      <c r="HXG829" s="367"/>
      <c r="HXH829" s="367"/>
      <c r="HXI829" s="367"/>
      <c r="HXJ829" s="367"/>
      <c r="HXK829" s="367"/>
      <c r="HXL829" s="367"/>
      <c r="HXM829" s="367"/>
      <c r="HXN829" s="367"/>
      <c r="HXO829" s="367"/>
      <c r="HXP829" s="367"/>
      <c r="HXQ829" s="367"/>
      <c r="HXR829" s="367"/>
      <c r="HXS829" s="367"/>
      <c r="HXT829" s="367"/>
      <c r="HXU829" s="367"/>
      <c r="HXV829" s="367"/>
      <c r="HXW829" s="367"/>
      <c r="HXX829" s="367"/>
      <c r="HXY829" s="367"/>
      <c r="HXZ829" s="367"/>
      <c r="HYA829" s="367"/>
      <c r="HYB829" s="367"/>
      <c r="HYC829" s="367"/>
      <c r="HYD829" s="367"/>
      <c r="HYE829" s="367"/>
      <c r="HYF829" s="367"/>
      <c r="HYG829" s="367"/>
      <c r="HYH829" s="367"/>
      <c r="HYI829" s="367"/>
      <c r="HYJ829" s="367"/>
      <c r="HYK829" s="367"/>
      <c r="HYL829" s="367"/>
      <c r="HYM829" s="367"/>
      <c r="HYN829" s="367"/>
      <c r="HYO829" s="367"/>
      <c r="HYP829" s="367"/>
      <c r="HYQ829" s="367"/>
      <c r="HYR829" s="367"/>
      <c r="HYS829" s="367"/>
      <c r="HYT829" s="367"/>
      <c r="HYU829" s="367"/>
      <c r="HYV829" s="367"/>
      <c r="HYW829" s="367"/>
      <c r="HYX829" s="367"/>
      <c r="HYY829" s="367"/>
      <c r="HYZ829" s="367"/>
      <c r="HZA829" s="367"/>
      <c r="HZB829" s="367"/>
      <c r="HZC829" s="367"/>
      <c r="HZD829" s="367"/>
      <c r="HZE829" s="367"/>
      <c r="HZF829" s="367"/>
      <c r="HZG829" s="367"/>
      <c r="HZH829" s="367"/>
      <c r="HZI829" s="367"/>
      <c r="HZJ829" s="367"/>
      <c r="HZK829" s="367"/>
      <c r="HZL829" s="367"/>
      <c r="HZM829" s="367"/>
      <c r="HZN829" s="367"/>
      <c r="HZO829" s="367"/>
      <c r="HZP829" s="367"/>
      <c r="HZQ829" s="367"/>
      <c r="HZR829" s="367"/>
      <c r="HZS829" s="367"/>
      <c r="HZT829" s="367"/>
      <c r="HZU829" s="367"/>
      <c r="HZV829" s="367"/>
      <c r="HZW829" s="367"/>
      <c r="HZX829" s="367"/>
      <c r="HZY829" s="367"/>
      <c r="HZZ829" s="367"/>
      <c r="IAA829" s="367"/>
      <c r="IAB829" s="367"/>
      <c r="IAC829" s="367"/>
      <c r="IAD829" s="367"/>
      <c r="IAE829" s="367"/>
      <c r="IAF829" s="367"/>
      <c r="IAG829" s="367"/>
      <c r="IAH829" s="367"/>
      <c r="IAI829" s="367"/>
      <c r="IAJ829" s="367"/>
      <c r="IAK829" s="367"/>
      <c r="IAL829" s="367"/>
      <c r="IAM829" s="367"/>
      <c r="IAN829" s="367"/>
      <c r="IAO829" s="367"/>
      <c r="IAP829" s="367"/>
      <c r="IAQ829" s="367"/>
      <c r="IAR829" s="367"/>
      <c r="IAS829" s="367"/>
      <c r="IAT829" s="367"/>
      <c r="IAU829" s="367"/>
      <c r="IAV829" s="367"/>
      <c r="IAW829" s="367"/>
      <c r="IAX829" s="367"/>
      <c r="IAY829" s="367"/>
      <c r="IAZ829" s="367"/>
      <c r="IBA829" s="367"/>
      <c r="IBB829" s="367"/>
      <c r="IBC829" s="367"/>
      <c r="IBD829" s="367"/>
      <c r="IBE829" s="367"/>
      <c r="IBF829" s="367"/>
      <c r="IBG829" s="367"/>
      <c r="IBH829" s="367"/>
      <c r="IBI829" s="367"/>
      <c r="IBJ829" s="367"/>
      <c r="IBK829" s="367"/>
      <c r="IBL829" s="367"/>
      <c r="IBM829" s="367"/>
      <c r="IBN829" s="367"/>
      <c r="IBO829" s="367"/>
      <c r="IBP829" s="367"/>
      <c r="IBQ829" s="367"/>
      <c r="IBR829" s="367"/>
      <c r="IBS829" s="367"/>
      <c r="IBT829" s="367"/>
      <c r="IBU829" s="367"/>
      <c r="IBV829" s="367"/>
      <c r="IBW829" s="367"/>
      <c r="IBX829" s="367"/>
      <c r="IBY829" s="367"/>
      <c r="IBZ829" s="367"/>
      <c r="ICA829" s="367"/>
      <c r="ICB829" s="367"/>
      <c r="ICC829" s="367"/>
      <c r="ICD829" s="367"/>
      <c r="ICE829" s="367"/>
      <c r="ICF829" s="367"/>
      <c r="ICG829" s="367"/>
      <c r="ICH829" s="367"/>
      <c r="ICI829" s="367"/>
      <c r="ICJ829" s="367"/>
      <c r="ICK829" s="367"/>
      <c r="ICL829" s="367"/>
      <c r="ICM829" s="367"/>
      <c r="ICN829" s="367"/>
      <c r="ICO829" s="367"/>
      <c r="ICP829" s="367"/>
      <c r="ICQ829" s="367"/>
      <c r="ICR829" s="367"/>
      <c r="ICS829" s="367"/>
      <c r="ICT829" s="367"/>
      <c r="ICU829" s="367"/>
      <c r="ICV829" s="367"/>
      <c r="ICW829" s="367"/>
      <c r="ICX829" s="367"/>
      <c r="ICY829" s="367"/>
      <c r="ICZ829" s="367"/>
      <c r="IDA829" s="367"/>
      <c r="IDB829" s="367"/>
      <c r="IDC829" s="367"/>
      <c r="IDD829" s="367"/>
      <c r="IDE829" s="367"/>
      <c r="IDF829" s="367"/>
      <c r="IDG829" s="367"/>
      <c r="IDH829" s="367"/>
      <c r="IDI829" s="367"/>
      <c r="IDJ829" s="367"/>
      <c r="IDK829" s="367"/>
      <c r="IDL829" s="367"/>
      <c r="IDM829" s="367"/>
      <c r="IDN829" s="367"/>
      <c r="IDO829" s="367"/>
      <c r="IDP829" s="367"/>
      <c r="IDQ829" s="367"/>
      <c r="IDR829" s="367"/>
      <c r="IDS829" s="367"/>
      <c r="IDT829" s="367"/>
      <c r="IDU829" s="367"/>
      <c r="IDV829" s="367"/>
      <c r="IDW829" s="367"/>
      <c r="IDX829" s="367"/>
      <c r="IDY829" s="367"/>
      <c r="IDZ829" s="367"/>
      <c r="IEA829" s="367"/>
      <c r="IEB829" s="367"/>
      <c r="IEC829" s="367"/>
      <c r="IED829" s="367"/>
      <c r="IEE829" s="367"/>
      <c r="IEF829" s="367"/>
      <c r="IEG829" s="367"/>
      <c r="IEH829" s="367"/>
      <c r="IEI829" s="367"/>
      <c r="IEJ829" s="367"/>
      <c r="IEK829" s="367"/>
      <c r="IEL829" s="367"/>
      <c r="IEM829" s="367"/>
      <c r="IEN829" s="367"/>
      <c r="IEO829" s="367"/>
      <c r="IEP829" s="367"/>
      <c r="IEQ829" s="367"/>
      <c r="IER829" s="367"/>
      <c r="IES829" s="367"/>
      <c r="IET829" s="367"/>
      <c r="IEU829" s="367"/>
      <c r="IEV829" s="367"/>
      <c r="IEW829" s="367"/>
      <c r="IEX829" s="367"/>
      <c r="IEY829" s="367"/>
      <c r="IEZ829" s="367"/>
      <c r="IFA829" s="367"/>
      <c r="IFB829" s="367"/>
      <c r="IFC829" s="367"/>
      <c r="IFD829" s="367"/>
      <c r="IFE829" s="367"/>
      <c r="IFF829" s="367"/>
      <c r="IFG829" s="367"/>
      <c r="IFH829" s="367"/>
      <c r="IFI829" s="367"/>
      <c r="IFJ829" s="367"/>
      <c r="IFK829" s="367"/>
      <c r="IFL829" s="367"/>
      <c r="IFM829" s="367"/>
      <c r="IFN829" s="367"/>
      <c r="IFO829" s="367"/>
      <c r="IFP829" s="367"/>
      <c r="IFQ829" s="367"/>
      <c r="IFR829" s="367"/>
      <c r="IFS829" s="367"/>
      <c r="IFT829" s="367"/>
      <c r="IFU829" s="367"/>
      <c r="IFV829" s="367"/>
      <c r="IFW829" s="367"/>
      <c r="IFX829" s="367"/>
      <c r="IFY829" s="367"/>
      <c r="IFZ829" s="367"/>
      <c r="IGA829" s="367"/>
      <c r="IGB829" s="367"/>
      <c r="IGC829" s="367"/>
      <c r="IGD829" s="367"/>
      <c r="IGE829" s="367"/>
      <c r="IGF829" s="367"/>
      <c r="IGG829" s="367"/>
      <c r="IGH829" s="367"/>
      <c r="IGI829" s="367"/>
      <c r="IGJ829" s="367"/>
      <c r="IGK829" s="367"/>
      <c r="IGL829" s="367"/>
      <c r="IGM829" s="367"/>
      <c r="IGN829" s="367"/>
      <c r="IGO829" s="367"/>
      <c r="IGP829" s="367"/>
      <c r="IGQ829" s="367"/>
      <c r="IGR829" s="367"/>
      <c r="IGS829" s="367"/>
      <c r="IGT829" s="367"/>
      <c r="IGU829" s="367"/>
      <c r="IGV829" s="367"/>
      <c r="IGW829" s="367"/>
      <c r="IGX829" s="367"/>
      <c r="IGY829" s="367"/>
      <c r="IGZ829" s="367"/>
      <c r="IHA829" s="367"/>
      <c r="IHB829" s="367"/>
      <c r="IHC829" s="367"/>
      <c r="IHD829" s="367"/>
      <c r="IHE829" s="367"/>
      <c r="IHF829" s="367"/>
      <c r="IHG829" s="367"/>
      <c r="IHH829" s="367"/>
      <c r="IHI829" s="367"/>
      <c r="IHJ829" s="367"/>
      <c r="IHK829" s="367"/>
      <c r="IHL829" s="367"/>
      <c r="IHM829" s="367"/>
      <c r="IHN829" s="367"/>
      <c r="IHO829" s="367"/>
      <c r="IHP829" s="367"/>
      <c r="IHQ829" s="367"/>
      <c r="IHR829" s="367"/>
      <c r="IHS829" s="367"/>
      <c r="IHT829" s="367"/>
      <c r="IHU829" s="367"/>
      <c r="IHV829" s="367"/>
      <c r="IHW829" s="367"/>
      <c r="IHX829" s="367"/>
      <c r="IHY829" s="367"/>
      <c r="IHZ829" s="367"/>
      <c r="IIA829" s="367"/>
      <c r="IIB829" s="367"/>
      <c r="IIC829" s="367"/>
      <c r="IID829" s="367"/>
      <c r="IIE829" s="367"/>
      <c r="IIF829" s="367"/>
      <c r="IIG829" s="367"/>
      <c r="IIH829" s="367"/>
      <c r="III829" s="367"/>
      <c r="IIJ829" s="367"/>
      <c r="IIK829" s="367"/>
      <c r="IIL829" s="367"/>
      <c r="IIM829" s="367"/>
      <c r="IIN829" s="367"/>
      <c r="IIO829" s="367"/>
      <c r="IIP829" s="367"/>
      <c r="IIQ829" s="367"/>
      <c r="IIR829" s="367"/>
      <c r="IIS829" s="367"/>
      <c r="IIT829" s="367"/>
      <c r="IIU829" s="367"/>
      <c r="IIV829" s="367"/>
      <c r="IIW829" s="367"/>
      <c r="IIX829" s="367"/>
      <c r="IIY829" s="367"/>
      <c r="IIZ829" s="367"/>
      <c r="IJA829" s="367"/>
      <c r="IJB829" s="367"/>
      <c r="IJC829" s="367"/>
      <c r="IJD829" s="367"/>
      <c r="IJE829" s="367"/>
      <c r="IJF829" s="367"/>
      <c r="IJG829" s="367"/>
      <c r="IJH829" s="367"/>
      <c r="IJI829" s="367"/>
      <c r="IJJ829" s="367"/>
      <c r="IJK829" s="367"/>
      <c r="IJL829" s="367"/>
      <c r="IJM829" s="367"/>
      <c r="IJN829" s="367"/>
      <c r="IJO829" s="367"/>
      <c r="IJP829" s="367"/>
      <c r="IJQ829" s="367"/>
      <c r="IJR829" s="367"/>
      <c r="IJS829" s="367"/>
      <c r="IJT829" s="367"/>
      <c r="IJU829" s="367"/>
      <c r="IJV829" s="367"/>
      <c r="IJW829" s="367"/>
      <c r="IJX829" s="367"/>
      <c r="IJY829" s="367"/>
      <c r="IJZ829" s="367"/>
      <c r="IKA829" s="367"/>
      <c r="IKB829" s="367"/>
      <c r="IKC829" s="367"/>
      <c r="IKD829" s="367"/>
      <c r="IKE829" s="367"/>
      <c r="IKF829" s="367"/>
      <c r="IKG829" s="367"/>
      <c r="IKH829" s="367"/>
      <c r="IKI829" s="367"/>
      <c r="IKJ829" s="367"/>
      <c r="IKK829" s="367"/>
      <c r="IKL829" s="367"/>
      <c r="IKM829" s="367"/>
      <c r="IKN829" s="367"/>
      <c r="IKO829" s="367"/>
      <c r="IKP829" s="367"/>
      <c r="IKQ829" s="367"/>
      <c r="IKR829" s="367"/>
      <c r="IKS829" s="367"/>
      <c r="IKT829" s="367"/>
      <c r="IKU829" s="367"/>
      <c r="IKV829" s="367"/>
      <c r="IKW829" s="367"/>
      <c r="IKX829" s="367"/>
      <c r="IKY829" s="367"/>
      <c r="IKZ829" s="367"/>
      <c r="ILA829" s="367"/>
      <c r="ILB829" s="367"/>
      <c r="ILC829" s="367"/>
      <c r="ILD829" s="367"/>
      <c r="ILE829" s="367"/>
      <c r="ILF829" s="367"/>
      <c r="ILG829" s="367"/>
      <c r="ILH829" s="367"/>
      <c r="ILI829" s="367"/>
      <c r="ILJ829" s="367"/>
      <c r="ILK829" s="367"/>
      <c r="ILL829" s="367"/>
      <c r="ILM829" s="367"/>
      <c r="ILN829" s="367"/>
      <c r="ILO829" s="367"/>
      <c r="ILP829" s="367"/>
      <c r="ILQ829" s="367"/>
      <c r="ILR829" s="367"/>
      <c r="ILS829" s="367"/>
      <c r="ILT829" s="367"/>
      <c r="ILU829" s="367"/>
      <c r="ILV829" s="367"/>
      <c r="ILW829" s="367"/>
      <c r="ILX829" s="367"/>
      <c r="ILY829" s="367"/>
      <c r="ILZ829" s="367"/>
      <c r="IMA829" s="367"/>
      <c r="IMB829" s="367"/>
      <c r="IMC829" s="367"/>
      <c r="IMD829" s="367"/>
      <c r="IME829" s="367"/>
      <c r="IMF829" s="367"/>
      <c r="IMG829" s="367"/>
      <c r="IMH829" s="367"/>
      <c r="IMI829" s="367"/>
      <c r="IMJ829" s="367"/>
      <c r="IMK829" s="367"/>
      <c r="IML829" s="367"/>
      <c r="IMM829" s="367"/>
      <c r="IMN829" s="367"/>
      <c r="IMO829" s="367"/>
      <c r="IMP829" s="367"/>
      <c r="IMQ829" s="367"/>
      <c r="IMR829" s="367"/>
      <c r="IMS829" s="367"/>
      <c r="IMT829" s="367"/>
      <c r="IMU829" s="367"/>
      <c r="IMV829" s="367"/>
      <c r="IMW829" s="367"/>
      <c r="IMX829" s="367"/>
      <c r="IMY829" s="367"/>
      <c r="IMZ829" s="367"/>
      <c r="INA829" s="367"/>
      <c r="INB829" s="367"/>
      <c r="INC829" s="367"/>
      <c r="IND829" s="367"/>
      <c r="INE829" s="367"/>
      <c r="INF829" s="367"/>
      <c r="ING829" s="367"/>
      <c r="INH829" s="367"/>
      <c r="INI829" s="367"/>
      <c r="INJ829" s="367"/>
      <c r="INK829" s="367"/>
      <c r="INL829" s="367"/>
      <c r="INM829" s="367"/>
      <c r="INN829" s="367"/>
      <c r="INO829" s="367"/>
      <c r="INP829" s="367"/>
      <c r="INQ829" s="367"/>
      <c r="INR829" s="367"/>
      <c r="INS829" s="367"/>
      <c r="INT829" s="367"/>
      <c r="INU829" s="367"/>
      <c r="INV829" s="367"/>
      <c r="INW829" s="367"/>
      <c r="INX829" s="367"/>
      <c r="INY829" s="367"/>
      <c r="INZ829" s="367"/>
      <c r="IOA829" s="367"/>
      <c r="IOB829" s="367"/>
      <c r="IOC829" s="367"/>
      <c r="IOD829" s="367"/>
      <c r="IOE829" s="367"/>
      <c r="IOF829" s="367"/>
      <c r="IOG829" s="367"/>
      <c r="IOH829" s="367"/>
      <c r="IOI829" s="367"/>
      <c r="IOJ829" s="367"/>
      <c r="IOK829" s="367"/>
      <c r="IOL829" s="367"/>
      <c r="IOM829" s="367"/>
      <c r="ION829" s="367"/>
      <c r="IOO829" s="367"/>
      <c r="IOP829" s="367"/>
      <c r="IOQ829" s="367"/>
      <c r="IOR829" s="367"/>
      <c r="IOS829" s="367"/>
      <c r="IOT829" s="367"/>
      <c r="IOU829" s="367"/>
      <c r="IOV829" s="367"/>
      <c r="IOW829" s="367"/>
      <c r="IOX829" s="367"/>
      <c r="IOY829" s="367"/>
      <c r="IOZ829" s="367"/>
      <c r="IPA829" s="367"/>
      <c r="IPB829" s="367"/>
      <c r="IPC829" s="367"/>
      <c r="IPD829" s="367"/>
      <c r="IPE829" s="367"/>
      <c r="IPF829" s="367"/>
      <c r="IPG829" s="367"/>
      <c r="IPH829" s="367"/>
      <c r="IPI829" s="367"/>
      <c r="IPJ829" s="367"/>
      <c r="IPK829" s="367"/>
      <c r="IPL829" s="367"/>
      <c r="IPM829" s="367"/>
      <c r="IPN829" s="367"/>
      <c r="IPO829" s="367"/>
      <c r="IPP829" s="367"/>
      <c r="IPQ829" s="367"/>
      <c r="IPR829" s="367"/>
      <c r="IPS829" s="367"/>
      <c r="IPT829" s="367"/>
      <c r="IPU829" s="367"/>
      <c r="IPV829" s="367"/>
      <c r="IPW829" s="367"/>
      <c r="IPX829" s="367"/>
      <c r="IPY829" s="367"/>
      <c r="IPZ829" s="367"/>
      <c r="IQA829" s="367"/>
      <c r="IQB829" s="367"/>
      <c r="IQC829" s="367"/>
      <c r="IQD829" s="367"/>
      <c r="IQE829" s="367"/>
      <c r="IQF829" s="367"/>
      <c r="IQG829" s="367"/>
      <c r="IQH829" s="367"/>
      <c r="IQI829" s="367"/>
      <c r="IQJ829" s="367"/>
      <c r="IQK829" s="367"/>
      <c r="IQL829" s="367"/>
      <c r="IQM829" s="367"/>
      <c r="IQN829" s="367"/>
      <c r="IQO829" s="367"/>
      <c r="IQP829" s="367"/>
      <c r="IQQ829" s="367"/>
      <c r="IQR829" s="367"/>
      <c r="IQS829" s="367"/>
      <c r="IQT829" s="367"/>
      <c r="IQU829" s="367"/>
      <c r="IQV829" s="367"/>
      <c r="IQW829" s="367"/>
      <c r="IQX829" s="367"/>
      <c r="IQY829" s="367"/>
      <c r="IQZ829" s="367"/>
      <c r="IRA829" s="367"/>
      <c r="IRB829" s="367"/>
      <c r="IRC829" s="367"/>
      <c r="IRD829" s="367"/>
      <c r="IRE829" s="367"/>
      <c r="IRF829" s="367"/>
      <c r="IRG829" s="367"/>
      <c r="IRH829" s="367"/>
      <c r="IRI829" s="367"/>
      <c r="IRJ829" s="367"/>
      <c r="IRK829" s="367"/>
      <c r="IRL829" s="367"/>
      <c r="IRM829" s="367"/>
      <c r="IRN829" s="367"/>
      <c r="IRO829" s="367"/>
      <c r="IRP829" s="367"/>
      <c r="IRQ829" s="367"/>
      <c r="IRR829" s="367"/>
      <c r="IRS829" s="367"/>
      <c r="IRT829" s="367"/>
      <c r="IRU829" s="367"/>
      <c r="IRV829" s="367"/>
      <c r="IRW829" s="367"/>
      <c r="IRX829" s="367"/>
      <c r="IRY829" s="367"/>
      <c r="IRZ829" s="367"/>
      <c r="ISA829" s="367"/>
      <c r="ISB829" s="367"/>
      <c r="ISC829" s="367"/>
      <c r="ISD829" s="367"/>
      <c r="ISE829" s="367"/>
      <c r="ISF829" s="367"/>
      <c r="ISG829" s="367"/>
      <c r="ISH829" s="367"/>
      <c r="ISI829" s="367"/>
      <c r="ISJ829" s="367"/>
      <c r="ISK829" s="367"/>
      <c r="ISL829" s="367"/>
      <c r="ISM829" s="367"/>
      <c r="ISN829" s="367"/>
      <c r="ISO829" s="367"/>
      <c r="ISP829" s="367"/>
      <c r="ISQ829" s="367"/>
      <c r="ISR829" s="367"/>
      <c r="ISS829" s="367"/>
      <c r="IST829" s="367"/>
      <c r="ISU829" s="367"/>
      <c r="ISV829" s="367"/>
      <c r="ISW829" s="367"/>
      <c r="ISX829" s="367"/>
      <c r="ISY829" s="367"/>
      <c r="ISZ829" s="367"/>
      <c r="ITA829" s="367"/>
      <c r="ITB829" s="367"/>
      <c r="ITC829" s="367"/>
      <c r="ITD829" s="367"/>
      <c r="ITE829" s="367"/>
      <c r="ITF829" s="367"/>
      <c r="ITG829" s="367"/>
      <c r="ITH829" s="367"/>
      <c r="ITI829" s="367"/>
      <c r="ITJ829" s="367"/>
      <c r="ITK829" s="367"/>
      <c r="ITL829" s="367"/>
      <c r="ITM829" s="367"/>
      <c r="ITN829" s="367"/>
      <c r="ITO829" s="367"/>
      <c r="ITP829" s="367"/>
      <c r="ITQ829" s="367"/>
      <c r="ITR829" s="367"/>
      <c r="ITS829" s="367"/>
      <c r="ITT829" s="367"/>
      <c r="ITU829" s="367"/>
      <c r="ITV829" s="367"/>
      <c r="ITW829" s="367"/>
      <c r="ITX829" s="367"/>
      <c r="ITY829" s="367"/>
      <c r="ITZ829" s="367"/>
      <c r="IUA829" s="367"/>
      <c r="IUB829" s="367"/>
      <c r="IUC829" s="367"/>
      <c r="IUD829" s="367"/>
      <c r="IUE829" s="367"/>
      <c r="IUF829" s="367"/>
      <c r="IUG829" s="367"/>
      <c r="IUH829" s="367"/>
      <c r="IUI829" s="367"/>
      <c r="IUJ829" s="367"/>
      <c r="IUK829" s="367"/>
      <c r="IUL829" s="367"/>
      <c r="IUM829" s="367"/>
      <c r="IUN829" s="367"/>
      <c r="IUO829" s="367"/>
      <c r="IUP829" s="367"/>
      <c r="IUQ829" s="367"/>
      <c r="IUR829" s="367"/>
      <c r="IUS829" s="367"/>
      <c r="IUT829" s="367"/>
      <c r="IUU829" s="367"/>
      <c r="IUV829" s="367"/>
      <c r="IUW829" s="367"/>
      <c r="IUX829" s="367"/>
      <c r="IUY829" s="367"/>
      <c r="IUZ829" s="367"/>
      <c r="IVA829" s="367"/>
      <c r="IVB829" s="367"/>
      <c r="IVC829" s="367"/>
      <c r="IVD829" s="367"/>
      <c r="IVE829" s="367"/>
      <c r="IVF829" s="367"/>
      <c r="IVG829" s="367"/>
      <c r="IVH829" s="367"/>
      <c r="IVI829" s="367"/>
      <c r="IVJ829" s="367"/>
      <c r="IVK829" s="367"/>
      <c r="IVL829" s="367"/>
      <c r="IVM829" s="367"/>
      <c r="IVN829" s="367"/>
      <c r="IVO829" s="367"/>
      <c r="IVP829" s="367"/>
      <c r="IVQ829" s="367"/>
      <c r="IVR829" s="367"/>
      <c r="IVS829" s="367"/>
      <c r="IVT829" s="367"/>
      <c r="IVU829" s="367"/>
      <c r="IVV829" s="367"/>
      <c r="IVW829" s="367"/>
      <c r="IVX829" s="367"/>
      <c r="IVY829" s="367"/>
      <c r="IVZ829" s="367"/>
      <c r="IWA829" s="367"/>
      <c r="IWB829" s="367"/>
      <c r="IWC829" s="367"/>
      <c r="IWD829" s="367"/>
      <c r="IWE829" s="367"/>
      <c r="IWF829" s="367"/>
      <c r="IWG829" s="367"/>
      <c r="IWH829" s="367"/>
      <c r="IWI829" s="367"/>
      <c r="IWJ829" s="367"/>
      <c r="IWK829" s="367"/>
      <c r="IWL829" s="367"/>
      <c r="IWM829" s="367"/>
      <c r="IWN829" s="367"/>
      <c r="IWO829" s="367"/>
      <c r="IWP829" s="367"/>
      <c r="IWQ829" s="367"/>
      <c r="IWR829" s="367"/>
      <c r="IWS829" s="367"/>
      <c r="IWT829" s="367"/>
      <c r="IWU829" s="367"/>
      <c r="IWV829" s="367"/>
      <c r="IWW829" s="367"/>
      <c r="IWX829" s="367"/>
      <c r="IWY829" s="367"/>
      <c r="IWZ829" s="367"/>
      <c r="IXA829" s="367"/>
      <c r="IXB829" s="367"/>
      <c r="IXC829" s="367"/>
      <c r="IXD829" s="367"/>
      <c r="IXE829" s="367"/>
      <c r="IXF829" s="367"/>
      <c r="IXG829" s="367"/>
      <c r="IXH829" s="367"/>
      <c r="IXI829" s="367"/>
      <c r="IXJ829" s="367"/>
      <c r="IXK829" s="367"/>
      <c r="IXL829" s="367"/>
      <c r="IXM829" s="367"/>
      <c r="IXN829" s="367"/>
      <c r="IXO829" s="367"/>
      <c r="IXP829" s="367"/>
      <c r="IXQ829" s="367"/>
      <c r="IXR829" s="367"/>
      <c r="IXS829" s="367"/>
      <c r="IXT829" s="367"/>
      <c r="IXU829" s="367"/>
      <c r="IXV829" s="367"/>
      <c r="IXW829" s="367"/>
      <c r="IXX829" s="367"/>
      <c r="IXY829" s="367"/>
      <c r="IXZ829" s="367"/>
      <c r="IYA829" s="367"/>
      <c r="IYB829" s="367"/>
      <c r="IYC829" s="367"/>
      <c r="IYD829" s="367"/>
      <c r="IYE829" s="367"/>
      <c r="IYF829" s="367"/>
      <c r="IYG829" s="367"/>
      <c r="IYH829" s="367"/>
      <c r="IYI829" s="367"/>
      <c r="IYJ829" s="367"/>
      <c r="IYK829" s="367"/>
      <c r="IYL829" s="367"/>
      <c r="IYM829" s="367"/>
      <c r="IYN829" s="367"/>
      <c r="IYO829" s="367"/>
      <c r="IYP829" s="367"/>
      <c r="IYQ829" s="367"/>
      <c r="IYR829" s="367"/>
      <c r="IYS829" s="367"/>
      <c r="IYT829" s="367"/>
      <c r="IYU829" s="367"/>
      <c r="IYV829" s="367"/>
      <c r="IYW829" s="367"/>
      <c r="IYX829" s="367"/>
      <c r="IYY829" s="367"/>
      <c r="IYZ829" s="367"/>
      <c r="IZA829" s="367"/>
      <c r="IZB829" s="367"/>
      <c r="IZC829" s="367"/>
      <c r="IZD829" s="367"/>
      <c r="IZE829" s="367"/>
      <c r="IZF829" s="367"/>
      <c r="IZG829" s="367"/>
      <c r="IZH829" s="367"/>
      <c r="IZI829" s="367"/>
      <c r="IZJ829" s="367"/>
      <c r="IZK829" s="367"/>
      <c r="IZL829" s="367"/>
      <c r="IZM829" s="367"/>
      <c r="IZN829" s="367"/>
      <c r="IZO829" s="367"/>
      <c r="IZP829" s="367"/>
      <c r="IZQ829" s="367"/>
      <c r="IZR829" s="367"/>
      <c r="IZS829" s="367"/>
      <c r="IZT829" s="367"/>
      <c r="IZU829" s="367"/>
      <c r="IZV829" s="367"/>
      <c r="IZW829" s="367"/>
      <c r="IZX829" s="367"/>
      <c r="IZY829" s="367"/>
      <c r="IZZ829" s="367"/>
      <c r="JAA829" s="367"/>
      <c r="JAB829" s="367"/>
      <c r="JAC829" s="367"/>
      <c r="JAD829" s="367"/>
      <c r="JAE829" s="367"/>
      <c r="JAF829" s="367"/>
      <c r="JAG829" s="367"/>
      <c r="JAH829" s="367"/>
      <c r="JAI829" s="367"/>
      <c r="JAJ829" s="367"/>
      <c r="JAK829" s="367"/>
      <c r="JAL829" s="367"/>
      <c r="JAM829" s="367"/>
      <c r="JAN829" s="367"/>
      <c r="JAO829" s="367"/>
      <c r="JAP829" s="367"/>
      <c r="JAQ829" s="367"/>
      <c r="JAR829" s="367"/>
      <c r="JAS829" s="367"/>
      <c r="JAT829" s="367"/>
      <c r="JAU829" s="367"/>
      <c r="JAV829" s="367"/>
      <c r="JAW829" s="367"/>
      <c r="JAX829" s="367"/>
      <c r="JAY829" s="367"/>
      <c r="JAZ829" s="367"/>
      <c r="JBA829" s="367"/>
      <c r="JBB829" s="367"/>
      <c r="JBC829" s="367"/>
      <c r="JBD829" s="367"/>
      <c r="JBE829" s="367"/>
      <c r="JBF829" s="367"/>
      <c r="JBG829" s="367"/>
      <c r="JBH829" s="367"/>
      <c r="JBI829" s="367"/>
      <c r="JBJ829" s="367"/>
      <c r="JBK829" s="367"/>
      <c r="JBL829" s="367"/>
      <c r="JBM829" s="367"/>
      <c r="JBN829" s="367"/>
      <c r="JBO829" s="367"/>
      <c r="JBP829" s="367"/>
      <c r="JBQ829" s="367"/>
      <c r="JBR829" s="367"/>
      <c r="JBS829" s="367"/>
      <c r="JBT829" s="367"/>
      <c r="JBU829" s="367"/>
      <c r="JBV829" s="367"/>
      <c r="JBW829" s="367"/>
      <c r="JBX829" s="367"/>
      <c r="JBY829" s="367"/>
      <c r="JBZ829" s="367"/>
      <c r="JCA829" s="367"/>
      <c r="JCB829" s="367"/>
      <c r="JCC829" s="367"/>
      <c r="JCD829" s="367"/>
      <c r="JCE829" s="367"/>
      <c r="JCF829" s="367"/>
      <c r="JCG829" s="367"/>
      <c r="JCH829" s="367"/>
      <c r="JCI829" s="367"/>
      <c r="JCJ829" s="367"/>
      <c r="JCK829" s="367"/>
      <c r="JCL829" s="367"/>
      <c r="JCM829" s="367"/>
      <c r="JCN829" s="367"/>
      <c r="JCO829" s="367"/>
      <c r="JCP829" s="367"/>
      <c r="JCQ829" s="367"/>
      <c r="JCR829" s="367"/>
      <c r="JCS829" s="367"/>
      <c r="JCT829" s="367"/>
      <c r="JCU829" s="367"/>
      <c r="JCV829" s="367"/>
      <c r="JCW829" s="367"/>
      <c r="JCX829" s="367"/>
      <c r="JCY829" s="367"/>
      <c r="JCZ829" s="367"/>
      <c r="JDA829" s="367"/>
      <c r="JDB829" s="367"/>
      <c r="JDC829" s="367"/>
      <c r="JDD829" s="367"/>
      <c r="JDE829" s="367"/>
      <c r="JDF829" s="367"/>
      <c r="JDG829" s="367"/>
      <c r="JDH829" s="367"/>
      <c r="JDI829" s="367"/>
      <c r="JDJ829" s="367"/>
      <c r="JDK829" s="367"/>
      <c r="JDL829" s="367"/>
      <c r="JDM829" s="367"/>
      <c r="JDN829" s="367"/>
      <c r="JDO829" s="367"/>
      <c r="JDP829" s="367"/>
      <c r="JDQ829" s="367"/>
      <c r="JDR829" s="367"/>
      <c r="JDS829" s="367"/>
      <c r="JDT829" s="367"/>
      <c r="JDU829" s="367"/>
      <c r="JDV829" s="367"/>
      <c r="JDW829" s="367"/>
      <c r="JDX829" s="367"/>
      <c r="JDY829" s="367"/>
      <c r="JDZ829" s="367"/>
      <c r="JEA829" s="367"/>
      <c r="JEB829" s="367"/>
      <c r="JEC829" s="367"/>
      <c r="JED829" s="367"/>
      <c r="JEE829" s="367"/>
      <c r="JEF829" s="367"/>
      <c r="JEG829" s="367"/>
      <c r="JEH829" s="367"/>
      <c r="JEI829" s="367"/>
      <c r="JEJ829" s="367"/>
      <c r="JEK829" s="367"/>
      <c r="JEL829" s="367"/>
      <c r="JEM829" s="367"/>
      <c r="JEN829" s="367"/>
      <c r="JEO829" s="367"/>
      <c r="JEP829" s="367"/>
      <c r="JEQ829" s="367"/>
      <c r="JER829" s="367"/>
      <c r="JES829" s="367"/>
      <c r="JET829" s="367"/>
      <c r="JEU829" s="367"/>
      <c r="JEV829" s="367"/>
      <c r="JEW829" s="367"/>
      <c r="JEX829" s="367"/>
      <c r="JEY829" s="367"/>
      <c r="JEZ829" s="367"/>
      <c r="JFA829" s="367"/>
      <c r="JFB829" s="367"/>
      <c r="JFC829" s="367"/>
      <c r="JFD829" s="367"/>
      <c r="JFE829" s="367"/>
      <c r="JFF829" s="367"/>
      <c r="JFG829" s="367"/>
      <c r="JFH829" s="367"/>
      <c r="JFI829" s="367"/>
      <c r="JFJ829" s="367"/>
      <c r="JFK829" s="367"/>
      <c r="JFL829" s="367"/>
      <c r="JFM829" s="367"/>
      <c r="JFN829" s="367"/>
      <c r="JFO829" s="367"/>
      <c r="JFP829" s="367"/>
      <c r="JFQ829" s="367"/>
      <c r="JFR829" s="367"/>
      <c r="JFS829" s="367"/>
      <c r="JFT829" s="367"/>
      <c r="JFU829" s="367"/>
      <c r="JFV829" s="367"/>
      <c r="JFW829" s="367"/>
      <c r="JFX829" s="367"/>
      <c r="JFY829" s="367"/>
      <c r="JFZ829" s="367"/>
      <c r="JGA829" s="367"/>
      <c r="JGB829" s="367"/>
      <c r="JGC829" s="367"/>
      <c r="JGD829" s="367"/>
      <c r="JGE829" s="367"/>
      <c r="JGF829" s="367"/>
      <c r="JGG829" s="367"/>
      <c r="JGH829" s="367"/>
      <c r="JGI829" s="367"/>
      <c r="JGJ829" s="367"/>
      <c r="JGK829" s="367"/>
      <c r="JGL829" s="367"/>
      <c r="JGM829" s="367"/>
      <c r="JGN829" s="367"/>
      <c r="JGO829" s="367"/>
      <c r="JGP829" s="367"/>
      <c r="JGQ829" s="367"/>
      <c r="JGR829" s="367"/>
      <c r="JGS829" s="367"/>
      <c r="JGT829" s="367"/>
      <c r="JGU829" s="367"/>
      <c r="JGV829" s="367"/>
      <c r="JGW829" s="367"/>
      <c r="JGX829" s="367"/>
      <c r="JGY829" s="367"/>
      <c r="JGZ829" s="367"/>
      <c r="JHA829" s="367"/>
      <c r="JHB829" s="367"/>
      <c r="JHC829" s="367"/>
      <c r="JHD829" s="367"/>
      <c r="JHE829" s="367"/>
      <c r="JHF829" s="367"/>
      <c r="JHG829" s="367"/>
      <c r="JHH829" s="367"/>
      <c r="JHI829" s="367"/>
      <c r="JHJ829" s="367"/>
      <c r="JHK829" s="367"/>
      <c r="JHL829" s="367"/>
      <c r="JHM829" s="367"/>
      <c r="JHN829" s="367"/>
      <c r="JHO829" s="367"/>
      <c r="JHP829" s="367"/>
      <c r="JHQ829" s="367"/>
      <c r="JHR829" s="367"/>
      <c r="JHS829" s="367"/>
      <c r="JHT829" s="367"/>
      <c r="JHU829" s="367"/>
      <c r="JHV829" s="367"/>
      <c r="JHW829" s="367"/>
      <c r="JHX829" s="367"/>
      <c r="JHY829" s="367"/>
      <c r="JHZ829" s="367"/>
      <c r="JIA829" s="367"/>
      <c r="JIB829" s="367"/>
      <c r="JIC829" s="367"/>
      <c r="JID829" s="367"/>
      <c r="JIE829" s="367"/>
      <c r="JIF829" s="367"/>
      <c r="JIG829" s="367"/>
      <c r="JIH829" s="367"/>
      <c r="JII829" s="367"/>
      <c r="JIJ829" s="367"/>
      <c r="JIK829" s="367"/>
      <c r="JIL829" s="367"/>
      <c r="JIM829" s="367"/>
      <c r="JIN829" s="367"/>
      <c r="JIO829" s="367"/>
      <c r="JIP829" s="367"/>
      <c r="JIQ829" s="367"/>
      <c r="JIR829" s="367"/>
      <c r="JIS829" s="367"/>
      <c r="JIT829" s="367"/>
      <c r="JIU829" s="367"/>
      <c r="JIV829" s="367"/>
      <c r="JIW829" s="367"/>
      <c r="JIX829" s="367"/>
      <c r="JIY829" s="367"/>
      <c r="JIZ829" s="367"/>
      <c r="JJA829" s="367"/>
      <c r="JJB829" s="367"/>
      <c r="JJC829" s="367"/>
      <c r="JJD829" s="367"/>
      <c r="JJE829" s="367"/>
      <c r="JJF829" s="367"/>
      <c r="JJG829" s="367"/>
      <c r="JJH829" s="367"/>
      <c r="JJI829" s="367"/>
      <c r="JJJ829" s="367"/>
      <c r="JJK829" s="367"/>
      <c r="JJL829" s="367"/>
      <c r="JJM829" s="367"/>
      <c r="JJN829" s="367"/>
      <c r="JJO829" s="367"/>
      <c r="JJP829" s="367"/>
      <c r="JJQ829" s="367"/>
      <c r="JJR829" s="367"/>
      <c r="JJS829" s="367"/>
      <c r="JJT829" s="367"/>
      <c r="JJU829" s="367"/>
      <c r="JJV829" s="367"/>
      <c r="JJW829" s="367"/>
      <c r="JJX829" s="367"/>
      <c r="JJY829" s="367"/>
      <c r="JJZ829" s="367"/>
      <c r="JKA829" s="367"/>
      <c r="JKB829" s="367"/>
      <c r="JKC829" s="367"/>
      <c r="JKD829" s="367"/>
      <c r="JKE829" s="367"/>
      <c r="JKF829" s="367"/>
      <c r="JKG829" s="367"/>
      <c r="JKH829" s="367"/>
      <c r="JKI829" s="367"/>
      <c r="JKJ829" s="367"/>
      <c r="JKK829" s="367"/>
      <c r="JKL829" s="367"/>
      <c r="JKM829" s="367"/>
      <c r="JKN829" s="367"/>
      <c r="JKO829" s="367"/>
      <c r="JKP829" s="367"/>
      <c r="JKQ829" s="367"/>
      <c r="JKR829" s="367"/>
      <c r="JKS829" s="367"/>
      <c r="JKT829" s="367"/>
      <c r="JKU829" s="367"/>
      <c r="JKV829" s="367"/>
      <c r="JKW829" s="367"/>
      <c r="JKX829" s="367"/>
      <c r="JKY829" s="367"/>
      <c r="JKZ829" s="367"/>
      <c r="JLA829" s="367"/>
      <c r="JLB829" s="367"/>
      <c r="JLC829" s="367"/>
      <c r="JLD829" s="367"/>
      <c r="JLE829" s="367"/>
      <c r="JLF829" s="367"/>
      <c r="JLG829" s="367"/>
      <c r="JLH829" s="367"/>
      <c r="JLI829" s="367"/>
      <c r="JLJ829" s="367"/>
      <c r="JLK829" s="367"/>
      <c r="JLL829" s="367"/>
      <c r="JLM829" s="367"/>
      <c r="JLN829" s="367"/>
      <c r="JLO829" s="367"/>
      <c r="JLP829" s="367"/>
      <c r="JLQ829" s="367"/>
      <c r="JLR829" s="367"/>
      <c r="JLS829" s="367"/>
      <c r="JLT829" s="367"/>
      <c r="JLU829" s="367"/>
      <c r="JLV829" s="367"/>
      <c r="JLW829" s="367"/>
      <c r="JLX829" s="367"/>
      <c r="JLY829" s="367"/>
      <c r="JLZ829" s="367"/>
      <c r="JMA829" s="367"/>
      <c r="JMB829" s="367"/>
      <c r="JMC829" s="367"/>
      <c r="JMD829" s="367"/>
      <c r="JME829" s="367"/>
      <c r="JMF829" s="367"/>
      <c r="JMG829" s="367"/>
      <c r="JMH829" s="367"/>
      <c r="JMI829" s="367"/>
      <c r="JMJ829" s="367"/>
      <c r="JMK829" s="367"/>
      <c r="JML829" s="367"/>
      <c r="JMM829" s="367"/>
      <c r="JMN829" s="367"/>
      <c r="JMO829" s="367"/>
      <c r="JMP829" s="367"/>
      <c r="JMQ829" s="367"/>
      <c r="JMR829" s="367"/>
      <c r="JMS829" s="367"/>
      <c r="JMT829" s="367"/>
      <c r="JMU829" s="367"/>
      <c r="JMV829" s="367"/>
      <c r="JMW829" s="367"/>
      <c r="JMX829" s="367"/>
      <c r="JMY829" s="367"/>
      <c r="JMZ829" s="367"/>
      <c r="JNA829" s="367"/>
      <c r="JNB829" s="367"/>
      <c r="JNC829" s="367"/>
      <c r="JND829" s="367"/>
      <c r="JNE829" s="367"/>
      <c r="JNF829" s="367"/>
      <c r="JNG829" s="367"/>
      <c r="JNH829" s="367"/>
      <c r="JNI829" s="367"/>
      <c r="JNJ829" s="367"/>
      <c r="JNK829" s="367"/>
      <c r="JNL829" s="367"/>
      <c r="JNM829" s="367"/>
      <c r="JNN829" s="367"/>
      <c r="JNO829" s="367"/>
      <c r="JNP829" s="367"/>
      <c r="JNQ829" s="367"/>
      <c r="JNR829" s="367"/>
      <c r="JNS829" s="367"/>
      <c r="JNT829" s="367"/>
      <c r="JNU829" s="367"/>
      <c r="JNV829" s="367"/>
      <c r="JNW829" s="367"/>
      <c r="JNX829" s="367"/>
      <c r="JNY829" s="367"/>
      <c r="JNZ829" s="367"/>
      <c r="JOA829" s="367"/>
      <c r="JOB829" s="367"/>
      <c r="JOC829" s="367"/>
      <c r="JOD829" s="367"/>
      <c r="JOE829" s="367"/>
      <c r="JOF829" s="367"/>
      <c r="JOG829" s="367"/>
      <c r="JOH829" s="367"/>
      <c r="JOI829" s="367"/>
      <c r="JOJ829" s="367"/>
      <c r="JOK829" s="367"/>
      <c r="JOL829" s="367"/>
      <c r="JOM829" s="367"/>
      <c r="JON829" s="367"/>
      <c r="JOO829" s="367"/>
      <c r="JOP829" s="367"/>
      <c r="JOQ829" s="367"/>
      <c r="JOR829" s="367"/>
      <c r="JOS829" s="367"/>
      <c r="JOT829" s="367"/>
      <c r="JOU829" s="367"/>
      <c r="JOV829" s="367"/>
      <c r="JOW829" s="367"/>
      <c r="JOX829" s="367"/>
      <c r="JOY829" s="367"/>
      <c r="JOZ829" s="367"/>
      <c r="JPA829" s="367"/>
      <c r="JPB829" s="367"/>
      <c r="JPC829" s="367"/>
      <c r="JPD829" s="367"/>
      <c r="JPE829" s="367"/>
      <c r="JPF829" s="367"/>
      <c r="JPG829" s="367"/>
      <c r="JPH829" s="367"/>
      <c r="JPI829" s="367"/>
      <c r="JPJ829" s="367"/>
      <c r="JPK829" s="367"/>
      <c r="JPL829" s="367"/>
      <c r="JPM829" s="367"/>
      <c r="JPN829" s="367"/>
      <c r="JPO829" s="367"/>
      <c r="JPP829" s="367"/>
      <c r="JPQ829" s="367"/>
      <c r="JPR829" s="367"/>
      <c r="JPS829" s="367"/>
      <c r="JPT829" s="367"/>
      <c r="JPU829" s="367"/>
      <c r="JPV829" s="367"/>
      <c r="JPW829" s="367"/>
      <c r="JPX829" s="367"/>
      <c r="JPY829" s="367"/>
      <c r="JPZ829" s="367"/>
      <c r="JQA829" s="367"/>
      <c r="JQB829" s="367"/>
      <c r="JQC829" s="367"/>
      <c r="JQD829" s="367"/>
      <c r="JQE829" s="367"/>
      <c r="JQF829" s="367"/>
      <c r="JQG829" s="367"/>
      <c r="JQH829" s="367"/>
      <c r="JQI829" s="367"/>
      <c r="JQJ829" s="367"/>
      <c r="JQK829" s="367"/>
      <c r="JQL829" s="367"/>
      <c r="JQM829" s="367"/>
      <c r="JQN829" s="367"/>
      <c r="JQO829" s="367"/>
      <c r="JQP829" s="367"/>
      <c r="JQQ829" s="367"/>
      <c r="JQR829" s="367"/>
      <c r="JQS829" s="367"/>
      <c r="JQT829" s="367"/>
      <c r="JQU829" s="367"/>
      <c r="JQV829" s="367"/>
      <c r="JQW829" s="367"/>
      <c r="JQX829" s="367"/>
      <c r="JQY829" s="367"/>
      <c r="JQZ829" s="367"/>
      <c r="JRA829" s="367"/>
      <c r="JRB829" s="367"/>
      <c r="JRC829" s="367"/>
      <c r="JRD829" s="367"/>
      <c r="JRE829" s="367"/>
      <c r="JRF829" s="367"/>
      <c r="JRG829" s="367"/>
      <c r="JRH829" s="367"/>
      <c r="JRI829" s="367"/>
      <c r="JRJ829" s="367"/>
      <c r="JRK829" s="367"/>
      <c r="JRL829" s="367"/>
      <c r="JRM829" s="367"/>
      <c r="JRN829" s="367"/>
      <c r="JRO829" s="367"/>
      <c r="JRP829" s="367"/>
      <c r="JRQ829" s="367"/>
      <c r="JRR829" s="367"/>
      <c r="JRS829" s="367"/>
      <c r="JRT829" s="367"/>
      <c r="JRU829" s="367"/>
      <c r="JRV829" s="367"/>
      <c r="JRW829" s="367"/>
      <c r="JRX829" s="367"/>
      <c r="JRY829" s="367"/>
      <c r="JRZ829" s="367"/>
      <c r="JSA829" s="367"/>
      <c r="JSB829" s="367"/>
      <c r="JSC829" s="367"/>
      <c r="JSD829" s="367"/>
      <c r="JSE829" s="367"/>
      <c r="JSF829" s="367"/>
      <c r="JSG829" s="367"/>
      <c r="JSH829" s="367"/>
      <c r="JSI829" s="367"/>
      <c r="JSJ829" s="367"/>
      <c r="JSK829" s="367"/>
      <c r="JSL829" s="367"/>
      <c r="JSM829" s="367"/>
      <c r="JSN829" s="367"/>
      <c r="JSO829" s="367"/>
      <c r="JSP829" s="367"/>
      <c r="JSQ829" s="367"/>
      <c r="JSR829" s="367"/>
      <c r="JSS829" s="367"/>
      <c r="JST829" s="367"/>
      <c r="JSU829" s="367"/>
      <c r="JSV829" s="367"/>
      <c r="JSW829" s="367"/>
      <c r="JSX829" s="367"/>
      <c r="JSY829" s="367"/>
      <c r="JSZ829" s="367"/>
      <c r="JTA829" s="367"/>
      <c r="JTB829" s="367"/>
      <c r="JTC829" s="367"/>
      <c r="JTD829" s="367"/>
      <c r="JTE829" s="367"/>
      <c r="JTF829" s="367"/>
      <c r="JTG829" s="367"/>
      <c r="JTH829" s="367"/>
      <c r="JTI829" s="367"/>
      <c r="JTJ829" s="367"/>
      <c r="JTK829" s="367"/>
      <c r="JTL829" s="367"/>
      <c r="JTM829" s="367"/>
      <c r="JTN829" s="367"/>
      <c r="JTO829" s="367"/>
      <c r="JTP829" s="367"/>
      <c r="JTQ829" s="367"/>
      <c r="JTR829" s="367"/>
      <c r="JTS829" s="367"/>
      <c r="JTT829" s="367"/>
      <c r="JTU829" s="367"/>
      <c r="JTV829" s="367"/>
      <c r="JTW829" s="367"/>
      <c r="JTX829" s="367"/>
      <c r="JTY829" s="367"/>
      <c r="JTZ829" s="367"/>
      <c r="JUA829" s="367"/>
      <c r="JUB829" s="367"/>
      <c r="JUC829" s="367"/>
      <c r="JUD829" s="367"/>
      <c r="JUE829" s="367"/>
      <c r="JUF829" s="367"/>
      <c r="JUG829" s="367"/>
      <c r="JUH829" s="367"/>
      <c r="JUI829" s="367"/>
      <c r="JUJ829" s="367"/>
      <c r="JUK829" s="367"/>
      <c r="JUL829" s="367"/>
      <c r="JUM829" s="367"/>
      <c r="JUN829" s="367"/>
      <c r="JUO829" s="367"/>
      <c r="JUP829" s="367"/>
      <c r="JUQ829" s="367"/>
      <c r="JUR829" s="367"/>
      <c r="JUS829" s="367"/>
      <c r="JUT829" s="367"/>
      <c r="JUU829" s="367"/>
      <c r="JUV829" s="367"/>
      <c r="JUW829" s="367"/>
      <c r="JUX829" s="367"/>
      <c r="JUY829" s="367"/>
      <c r="JUZ829" s="367"/>
      <c r="JVA829" s="367"/>
      <c r="JVB829" s="367"/>
      <c r="JVC829" s="367"/>
      <c r="JVD829" s="367"/>
      <c r="JVE829" s="367"/>
      <c r="JVF829" s="367"/>
      <c r="JVG829" s="367"/>
      <c r="JVH829" s="367"/>
      <c r="JVI829" s="367"/>
      <c r="JVJ829" s="367"/>
      <c r="JVK829" s="367"/>
      <c r="JVL829" s="367"/>
      <c r="JVM829" s="367"/>
      <c r="JVN829" s="367"/>
      <c r="JVO829" s="367"/>
      <c r="JVP829" s="367"/>
      <c r="JVQ829" s="367"/>
      <c r="JVR829" s="367"/>
      <c r="JVS829" s="367"/>
      <c r="JVT829" s="367"/>
      <c r="JVU829" s="367"/>
      <c r="JVV829" s="367"/>
      <c r="JVW829" s="367"/>
      <c r="JVX829" s="367"/>
      <c r="JVY829" s="367"/>
      <c r="JVZ829" s="367"/>
      <c r="JWA829" s="367"/>
      <c r="JWB829" s="367"/>
      <c r="JWC829" s="367"/>
      <c r="JWD829" s="367"/>
      <c r="JWE829" s="367"/>
      <c r="JWF829" s="367"/>
      <c r="JWG829" s="367"/>
      <c r="JWH829" s="367"/>
      <c r="JWI829" s="367"/>
      <c r="JWJ829" s="367"/>
      <c r="JWK829" s="367"/>
      <c r="JWL829" s="367"/>
      <c r="JWM829" s="367"/>
      <c r="JWN829" s="367"/>
      <c r="JWO829" s="367"/>
      <c r="JWP829" s="367"/>
      <c r="JWQ829" s="367"/>
      <c r="JWR829" s="367"/>
      <c r="JWS829" s="367"/>
      <c r="JWT829" s="367"/>
      <c r="JWU829" s="367"/>
      <c r="JWV829" s="367"/>
      <c r="JWW829" s="367"/>
      <c r="JWX829" s="367"/>
      <c r="JWY829" s="367"/>
      <c r="JWZ829" s="367"/>
      <c r="JXA829" s="367"/>
      <c r="JXB829" s="367"/>
      <c r="JXC829" s="367"/>
      <c r="JXD829" s="367"/>
      <c r="JXE829" s="367"/>
      <c r="JXF829" s="367"/>
      <c r="JXG829" s="367"/>
      <c r="JXH829" s="367"/>
      <c r="JXI829" s="367"/>
      <c r="JXJ829" s="367"/>
      <c r="JXK829" s="367"/>
      <c r="JXL829" s="367"/>
      <c r="JXM829" s="367"/>
      <c r="JXN829" s="367"/>
      <c r="JXO829" s="367"/>
      <c r="JXP829" s="367"/>
      <c r="JXQ829" s="367"/>
      <c r="JXR829" s="367"/>
      <c r="JXS829" s="367"/>
      <c r="JXT829" s="367"/>
      <c r="JXU829" s="367"/>
      <c r="JXV829" s="367"/>
      <c r="JXW829" s="367"/>
      <c r="JXX829" s="367"/>
      <c r="JXY829" s="367"/>
      <c r="JXZ829" s="367"/>
      <c r="JYA829" s="367"/>
      <c r="JYB829" s="367"/>
      <c r="JYC829" s="367"/>
      <c r="JYD829" s="367"/>
      <c r="JYE829" s="367"/>
      <c r="JYF829" s="367"/>
      <c r="JYG829" s="367"/>
      <c r="JYH829" s="367"/>
      <c r="JYI829" s="367"/>
      <c r="JYJ829" s="367"/>
      <c r="JYK829" s="367"/>
      <c r="JYL829" s="367"/>
      <c r="JYM829" s="367"/>
      <c r="JYN829" s="367"/>
      <c r="JYO829" s="367"/>
      <c r="JYP829" s="367"/>
      <c r="JYQ829" s="367"/>
      <c r="JYR829" s="367"/>
      <c r="JYS829" s="367"/>
      <c r="JYT829" s="367"/>
      <c r="JYU829" s="367"/>
      <c r="JYV829" s="367"/>
      <c r="JYW829" s="367"/>
      <c r="JYX829" s="367"/>
      <c r="JYY829" s="367"/>
      <c r="JYZ829" s="367"/>
      <c r="JZA829" s="367"/>
      <c r="JZB829" s="367"/>
      <c r="JZC829" s="367"/>
      <c r="JZD829" s="367"/>
      <c r="JZE829" s="367"/>
      <c r="JZF829" s="367"/>
      <c r="JZG829" s="367"/>
      <c r="JZH829" s="367"/>
      <c r="JZI829" s="367"/>
      <c r="JZJ829" s="367"/>
      <c r="JZK829" s="367"/>
      <c r="JZL829" s="367"/>
      <c r="JZM829" s="367"/>
      <c r="JZN829" s="367"/>
      <c r="JZO829" s="367"/>
      <c r="JZP829" s="367"/>
      <c r="JZQ829" s="367"/>
      <c r="JZR829" s="367"/>
      <c r="JZS829" s="367"/>
      <c r="JZT829" s="367"/>
      <c r="JZU829" s="367"/>
      <c r="JZV829" s="367"/>
      <c r="JZW829" s="367"/>
      <c r="JZX829" s="367"/>
      <c r="JZY829" s="367"/>
      <c r="JZZ829" s="367"/>
      <c r="KAA829" s="367"/>
      <c r="KAB829" s="367"/>
      <c r="KAC829" s="367"/>
      <c r="KAD829" s="367"/>
      <c r="KAE829" s="367"/>
      <c r="KAF829" s="367"/>
      <c r="KAG829" s="367"/>
      <c r="KAH829" s="367"/>
      <c r="KAI829" s="367"/>
      <c r="KAJ829" s="367"/>
      <c r="KAK829" s="367"/>
      <c r="KAL829" s="367"/>
      <c r="KAM829" s="367"/>
      <c r="KAN829" s="367"/>
      <c r="KAO829" s="367"/>
      <c r="KAP829" s="367"/>
      <c r="KAQ829" s="367"/>
      <c r="KAR829" s="367"/>
      <c r="KAS829" s="367"/>
      <c r="KAT829" s="367"/>
      <c r="KAU829" s="367"/>
      <c r="KAV829" s="367"/>
      <c r="KAW829" s="367"/>
      <c r="KAX829" s="367"/>
      <c r="KAY829" s="367"/>
      <c r="KAZ829" s="367"/>
      <c r="KBA829" s="367"/>
      <c r="KBB829" s="367"/>
      <c r="KBC829" s="367"/>
      <c r="KBD829" s="367"/>
      <c r="KBE829" s="367"/>
      <c r="KBF829" s="367"/>
      <c r="KBG829" s="367"/>
      <c r="KBH829" s="367"/>
      <c r="KBI829" s="367"/>
      <c r="KBJ829" s="367"/>
      <c r="KBK829" s="367"/>
      <c r="KBL829" s="367"/>
      <c r="KBM829" s="367"/>
      <c r="KBN829" s="367"/>
      <c r="KBO829" s="367"/>
      <c r="KBP829" s="367"/>
      <c r="KBQ829" s="367"/>
      <c r="KBR829" s="367"/>
      <c r="KBS829" s="367"/>
      <c r="KBT829" s="367"/>
      <c r="KBU829" s="367"/>
      <c r="KBV829" s="367"/>
      <c r="KBW829" s="367"/>
      <c r="KBX829" s="367"/>
      <c r="KBY829" s="367"/>
      <c r="KBZ829" s="367"/>
      <c r="KCA829" s="367"/>
      <c r="KCB829" s="367"/>
      <c r="KCC829" s="367"/>
      <c r="KCD829" s="367"/>
      <c r="KCE829" s="367"/>
      <c r="KCF829" s="367"/>
      <c r="KCG829" s="367"/>
      <c r="KCH829" s="367"/>
      <c r="KCI829" s="367"/>
      <c r="KCJ829" s="367"/>
      <c r="KCK829" s="367"/>
      <c r="KCL829" s="367"/>
      <c r="KCM829" s="367"/>
      <c r="KCN829" s="367"/>
      <c r="KCO829" s="367"/>
      <c r="KCP829" s="367"/>
      <c r="KCQ829" s="367"/>
      <c r="KCR829" s="367"/>
      <c r="KCS829" s="367"/>
      <c r="KCT829" s="367"/>
      <c r="KCU829" s="367"/>
      <c r="KCV829" s="367"/>
      <c r="KCW829" s="367"/>
      <c r="KCX829" s="367"/>
      <c r="KCY829" s="367"/>
      <c r="KCZ829" s="367"/>
      <c r="KDA829" s="367"/>
      <c r="KDB829" s="367"/>
      <c r="KDC829" s="367"/>
      <c r="KDD829" s="367"/>
      <c r="KDE829" s="367"/>
      <c r="KDF829" s="367"/>
      <c r="KDG829" s="367"/>
      <c r="KDH829" s="367"/>
      <c r="KDI829" s="367"/>
      <c r="KDJ829" s="367"/>
      <c r="KDK829" s="367"/>
      <c r="KDL829" s="367"/>
      <c r="KDM829" s="367"/>
      <c r="KDN829" s="367"/>
      <c r="KDO829" s="367"/>
      <c r="KDP829" s="367"/>
      <c r="KDQ829" s="367"/>
      <c r="KDR829" s="367"/>
      <c r="KDS829" s="367"/>
      <c r="KDT829" s="367"/>
      <c r="KDU829" s="367"/>
      <c r="KDV829" s="367"/>
      <c r="KDW829" s="367"/>
      <c r="KDX829" s="367"/>
      <c r="KDY829" s="367"/>
      <c r="KDZ829" s="367"/>
      <c r="KEA829" s="367"/>
      <c r="KEB829" s="367"/>
      <c r="KEC829" s="367"/>
      <c r="KED829" s="367"/>
      <c r="KEE829" s="367"/>
      <c r="KEF829" s="367"/>
      <c r="KEG829" s="367"/>
      <c r="KEH829" s="367"/>
      <c r="KEI829" s="367"/>
      <c r="KEJ829" s="367"/>
      <c r="KEK829" s="367"/>
      <c r="KEL829" s="367"/>
      <c r="KEM829" s="367"/>
      <c r="KEN829" s="367"/>
      <c r="KEO829" s="367"/>
      <c r="KEP829" s="367"/>
      <c r="KEQ829" s="367"/>
      <c r="KER829" s="367"/>
      <c r="KES829" s="367"/>
      <c r="KET829" s="367"/>
      <c r="KEU829" s="367"/>
      <c r="KEV829" s="367"/>
      <c r="KEW829" s="367"/>
      <c r="KEX829" s="367"/>
      <c r="KEY829" s="367"/>
      <c r="KEZ829" s="367"/>
      <c r="KFA829" s="367"/>
      <c r="KFB829" s="367"/>
      <c r="KFC829" s="367"/>
      <c r="KFD829" s="367"/>
      <c r="KFE829" s="367"/>
      <c r="KFF829" s="367"/>
      <c r="KFG829" s="367"/>
      <c r="KFH829" s="367"/>
      <c r="KFI829" s="367"/>
      <c r="KFJ829" s="367"/>
      <c r="KFK829" s="367"/>
      <c r="KFL829" s="367"/>
      <c r="KFM829" s="367"/>
      <c r="KFN829" s="367"/>
      <c r="KFO829" s="367"/>
      <c r="KFP829" s="367"/>
      <c r="KFQ829" s="367"/>
      <c r="KFR829" s="367"/>
      <c r="KFS829" s="367"/>
      <c r="KFT829" s="367"/>
      <c r="KFU829" s="367"/>
      <c r="KFV829" s="367"/>
      <c r="KFW829" s="367"/>
      <c r="KFX829" s="367"/>
      <c r="KFY829" s="367"/>
      <c r="KFZ829" s="367"/>
      <c r="KGA829" s="367"/>
      <c r="KGB829" s="367"/>
      <c r="KGC829" s="367"/>
      <c r="KGD829" s="367"/>
      <c r="KGE829" s="367"/>
      <c r="KGF829" s="367"/>
      <c r="KGG829" s="367"/>
      <c r="KGH829" s="367"/>
      <c r="KGI829" s="367"/>
      <c r="KGJ829" s="367"/>
      <c r="KGK829" s="367"/>
      <c r="KGL829" s="367"/>
      <c r="KGM829" s="367"/>
      <c r="KGN829" s="367"/>
      <c r="KGO829" s="367"/>
      <c r="KGP829" s="367"/>
      <c r="KGQ829" s="367"/>
      <c r="KGR829" s="367"/>
      <c r="KGS829" s="367"/>
      <c r="KGT829" s="367"/>
      <c r="KGU829" s="367"/>
      <c r="KGV829" s="367"/>
      <c r="KGW829" s="367"/>
      <c r="KGX829" s="367"/>
      <c r="KGY829" s="367"/>
      <c r="KGZ829" s="367"/>
      <c r="KHA829" s="367"/>
      <c r="KHB829" s="367"/>
      <c r="KHC829" s="367"/>
      <c r="KHD829" s="367"/>
      <c r="KHE829" s="367"/>
      <c r="KHF829" s="367"/>
      <c r="KHG829" s="367"/>
      <c r="KHH829" s="367"/>
      <c r="KHI829" s="367"/>
      <c r="KHJ829" s="367"/>
      <c r="KHK829" s="367"/>
      <c r="KHL829" s="367"/>
      <c r="KHM829" s="367"/>
      <c r="KHN829" s="367"/>
      <c r="KHO829" s="367"/>
      <c r="KHP829" s="367"/>
      <c r="KHQ829" s="367"/>
      <c r="KHR829" s="367"/>
      <c r="KHS829" s="367"/>
      <c r="KHT829" s="367"/>
      <c r="KHU829" s="367"/>
      <c r="KHV829" s="367"/>
      <c r="KHW829" s="367"/>
      <c r="KHX829" s="367"/>
      <c r="KHY829" s="367"/>
      <c r="KHZ829" s="367"/>
      <c r="KIA829" s="367"/>
      <c r="KIB829" s="367"/>
      <c r="KIC829" s="367"/>
      <c r="KID829" s="367"/>
      <c r="KIE829" s="367"/>
      <c r="KIF829" s="367"/>
      <c r="KIG829" s="367"/>
      <c r="KIH829" s="367"/>
      <c r="KII829" s="367"/>
      <c r="KIJ829" s="367"/>
      <c r="KIK829" s="367"/>
      <c r="KIL829" s="367"/>
      <c r="KIM829" s="367"/>
      <c r="KIN829" s="367"/>
      <c r="KIO829" s="367"/>
      <c r="KIP829" s="367"/>
      <c r="KIQ829" s="367"/>
      <c r="KIR829" s="367"/>
      <c r="KIS829" s="367"/>
      <c r="KIT829" s="367"/>
      <c r="KIU829" s="367"/>
      <c r="KIV829" s="367"/>
      <c r="KIW829" s="367"/>
      <c r="KIX829" s="367"/>
      <c r="KIY829" s="367"/>
      <c r="KIZ829" s="367"/>
      <c r="KJA829" s="367"/>
      <c r="KJB829" s="367"/>
      <c r="KJC829" s="367"/>
      <c r="KJD829" s="367"/>
      <c r="KJE829" s="367"/>
      <c r="KJF829" s="367"/>
      <c r="KJG829" s="367"/>
      <c r="KJH829" s="367"/>
      <c r="KJI829" s="367"/>
      <c r="KJJ829" s="367"/>
      <c r="KJK829" s="367"/>
      <c r="KJL829" s="367"/>
      <c r="KJM829" s="367"/>
      <c r="KJN829" s="367"/>
      <c r="KJO829" s="367"/>
      <c r="KJP829" s="367"/>
      <c r="KJQ829" s="367"/>
      <c r="KJR829" s="367"/>
      <c r="KJS829" s="367"/>
      <c r="KJT829" s="367"/>
      <c r="KJU829" s="367"/>
      <c r="KJV829" s="367"/>
      <c r="KJW829" s="367"/>
      <c r="KJX829" s="367"/>
      <c r="KJY829" s="367"/>
      <c r="KJZ829" s="367"/>
      <c r="KKA829" s="367"/>
      <c r="KKB829" s="367"/>
      <c r="KKC829" s="367"/>
      <c r="KKD829" s="367"/>
      <c r="KKE829" s="367"/>
      <c r="KKF829" s="367"/>
      <c r="KKG829" s="367"/>
      <c r="KKH829" s="367"/>
      <c r="KKI829" s="367"/>
      <c r="KKJ829" s="367"/>
      <c r="KKK829" s="367"/>
      <c r="KKL829" s="367"/>
      <c r="KKM829" s="367"/>
      <c r="KKN829" s="367"/>
      <c r="KKO829" s="367"/>
      <c r="KKP829" s="367"/>
      <c r="KKQ829" s="367"/>
      <c r="KKR829" s="367"/>
      <c r="KKS829" s="367"/>
      <c r="KKT829" s="367"/>
      <c r="KKU829" s="367"/>
      <c r="KKV829" s="367"/>
      <c r="KKW829" s="367"/>
      <c r="KKX829" s="367"/>
      <c r="KKY829" s="367"/>
      <c r="KKZ829" s="367"/>
      <c r="KLA829" s="367"/>
      <c r="KLB829" s="367"/>
      <c r="KLC829" s="367"/>
      <c r="KLD829" s="367"/>
      <c r="KLE829" s="367"/>
      <c r="KLF829" s="367"/>
      <c r="KLG829" s="367"/>
      <c r="KLH829" s="367"/>
      <c r="KLI829" s="367"/>
      <c r="KLJ829" s="367"/>
      <c r="KLK829" s="367"/>
      <c r="KLL829" s="367"/>
      <c r="KLM829" s="367"/>
      <c r="KLN829" s="367"/>
      <c r="KLO829" s="367"/>
      <c r="KLP829" s="367"/>
      <c r="KLQ829" s="367"/>
      <c r="KLR829" s="367"/>
      <c r="KLS829" s="367"/>
      <c r="KLT829" s="367"/>
      <c r="KLU829" s="367"/>
      <c r="KLV829" s="367"/>
      <c r="KLW829" s="367"/>
      <c r="KLX829" s="367"/>
      <c r="KLY829" s="367"/>
      <c r="KLZ829" s="367"/>
      <c r="KMA829" s="367"/>
      <c r="KMB829" s="367"/>
      <c r="KMC829" s="367"/>
      <c r="KMD829" s="367"/>
      <c r="KME829" s="367"/>
      <c r="KMF829" s="367"/>
      <c r="KMG829" s="367"/>
      <c r="KMH829" s="367"/>
      <c r="KMI829" s="367"/>
      <c r="KMJ829" s="367"/>
      <c r="KMK829" s="367"/>
      <c r="KML829" s="367"/>
      <c r="KMM829" s="367"/>
      <c r="KMN829" s="367"/>
      <c r="KMO829" s="367"/>
      <c r="KMP829" s="367"/>
      <c r="KMQ829" s="367"/>
      <c r="KMR829" s="367"/>
      <c r="KMS829" s="367"/>
      <c r="KMT829" s="367"/>
      <c r="KMU829" s="367"/>
      <c r="KMV829" s="367"/>
      <c r="KMW829" s="367"/>
      <c r="KMX829" s="367"/>
      <c r="KMY829" s="367"/>
      <c r="KMZ829" s="367"/>
      <c r="KNA829" s="367"/>
      <c r="KNB829" s="367"/>
      <c r="KNC829" s="367"/>
      <c r="KND829" s="367"/>
      <c r="KNE829" s="367"/>
      <c r="KNF829" s="367"/>
      <c r="KNG829" s="367"/>
      <c r="KNH829" s="367"/>
      <c r="KNI829" s="367"/>
      <c r="KNJ829" s="367"/>
      <c r="KNK829" s="367"/>
      <c r="KNL829" s="367"/>
      <c r="KNM829" s="367"/>
      <c r="KNN829" s="367"/>
      <c r="KNO829" s="367"/>
      <c r="KNP829" s="367"/>
      <c r="KNQ829" s="367"/>
      <c r="KNR829" s="367"/>
      <c r="KNS829" s="367"/>
      <c r="KNT829" s="367"/>
      <c r="KNU829" s="367"/>
      <c r="KNV829" s="367"/>
      <c r="KNW829" s="367"/>
      <c r="KNX829" s="367"/>
      <c r="KNY829" s="367"/>
      <c r="KNZ829" s="367"/>
      <c r="KOA829" s="367"/>
      <c r="KOB829" s="367"/>
      <c r="KOC829" s="367"/>
      <c r="KOD829" s="367"/>
      <c r="KOE829" s="367"/>
      <c r="KOF829" s="367"/>
      <c r="KOG829" s="367"/>
      <c r="KOH829" s="367"/>
      <c r="KOI829" s="367"/>
      <c r="KOJ829" s="367"/>
      <c r="KOK829" s="367"/>
      <c r="KOL829" s="367"/>
      <c r="KOM829" s="367"/>
      <c r="KON829" s="367"/>
      <c r="KOO829" s="367"/>
      <c r="KOP829" s="367"/>
      <c r="KOQ829" s="367"/>
      <c r="KOR829" s="367"/>
      <c r="KOS829" s="367"/>
      <c r="KOT829" s="367"/>
      <c r="KOU829" s="367"/>
      <c r="KOV829" s="367"/>
      <c r="KOW829" s="367"/>
      <c r="KOX829" s="367"/>
      <c r="KOY829" s="367"/>
      <c r="KOZ829" s="367"/>
      <c r="KPA829" s="367"/>
      <c r="KPB829" s="367"/>
      <c r="KPC829" s="367"/>
      <c r="KPD829" s="367"/>
      <c r="KPE829" s="367"/>
      <c r="KPF829" s="367"/>
      <c r="KPG829" s="367"/>
      <c r="KPH829" s="367"/>
      <c r="KPI829" s="367"/>
      <c r="KPJ829" s="367"/>
      <c r="KPK829" s="367"/>
      <c r="KPL829" s="367"/>
      <c r="KPM829" s="367"/>
      <c r="KPN829" s="367"/>
      <c r="KPO829" s="367"/>
      <c r="KPP829" s="367"/>
      <c r="KPQ829" s="367"/>
      <c r="KPR829" s="367"/>
      <c r="KPS829" s="367"/>
      <c r="KPT829" s="367"/>
      <c r="KPU829" s="367"/>
      <c r="KPV829" s="367"/>
      <c r="KPW829" s="367"/>
      <c r="KPX829" s="367"/>
      <c r="KPY829" s="367"/>
      <c r="KPZ829" s="367"/>
      <c r="KQA829" s="367"/>
      <c r="KQB829" s="367"/>
      <c r="KQC829" s="367"/>
      <c r="KQD829" s="367"/>
      <c r="KQE829" s="367"/>
      <c r="KQF829" s="367"/>
      <c r="KQG829" s="367"/>
      <c r="KQH829" s="367"/>
      <c r="KQI829" s="367"/>
      <c r="KQJ829" s="367"/>
      <c r="KQK829" s="367"/>
      <c r="KQL829" s="367"/>
      <c r="KQM829" s="367"/>
      <c r="KQN829" s="367"/>
      <c r="KQO829" s="367"/>
      <c r="KQP829" s="367"/>
      <c r="KQQ829" s="367"/>
      <c r="KQR829" s="367"/>
      <c r="KQS829" s="367"/>
      <c r="KQT829" s="367"/>
      <c r="KQU829" s="367"/>
      <c r="KQV829" s="367"/>
      <c r="KQW829" s="367"/>
      <c r="KQX829" s="367"/>
      <c r="KQY829" s="367"/>
      <c r="KQZ829" s="367"/>
      <c r="KRA829" s="367"/>
      <c r="KRB829" s="367"/>
      <c r="KRC829" s="367"/>
      <c r="KRD829" s="367"/>
      <c r="KRE829" s="367"/>
      <c r="KRF829" s="367"/>
      <c r="KRG829" s="367"/>
      <c r="KRH829" s="367"/>
      <c r="KRI829" s="367"/>
      <c r="KRJ829" s="367"/>
      <c r="KRK829" s="367"/>
      <c r="KRL829" s="367"/>
      <c r="KRM829" s="367"/>
      <c r="KRN829" s="367"/>
      <c r="KRO829" s="367"/>
      <c r="KRP829" s="367"/>
      <c r="KRQ829" s="367"/>
      <c r="KRR829" s="367"/>
      <c r="KRS829" s="367"/>
      <c r="KRT829" s="367"/>
      <c r="KRU829" s="367"/>
      <c r="KRV829" s="367"/>
      <c r="KRW829" s="367"/>
      <c r="KRX829" s="367"/>
      <c r="KRY829" s="367"/>
      <c r="KRZ829" s="367"/>
      <c r="KSA829" s="367"/>
      <c r="KSB829" s="367"/>
      <c r="KSC829" s="367"/>
      <c r="KSD829" s="367"/>
      <c r="KSE829" s="367"/>
      <c r="KSF829" s="367"/>
      <c r="KSG829" s="367"/>
      <c r="KSH829" s="367"/>
      <c r="KSI829" s="367"/>
      <c r="KSJ829" s="367"/>
      <c r="KSK829" s="367"/>
      <c r="KSL829" s="367"/>
      <c r="KSM829" s="367"/>
      <c r="KSN829" s="367"/>
      <c r="KSO829" s="367"/>
      <c r="KSP829" s="367"/>
      <c r="KSQ829" s="367"/>
      <c r="KSR829" s="367"/>
      <c r="KSS829" s="367"/>
      <c r="KST829" s="367"/>
      <c r="KSU829" s="367"/>
      <c r="KSV829" s="367"/>
      <c r="KSW829" s="367"/>
      <c r="KSX829" s="367"/>
      <c r="KSY829" s="367"/>
      <c r="KSZ829" s="367"/>
      <c r="KTA829" s="367"/>
      <c r="KTB829" s="367"/>
      <c r="KTC829" s="367"/>
      <c r="KTD829" s="367"/>
      <c r="KTE829" s="367"/>
      <c r="KTF829" s="367"/>
      <c r="KTG829" s="367"/>
      <c r="KTH829" s="367"/>
      <c r="KTI829" s="367"/>
      <c r="KTJ829" s="367"/>
      <c r="KTK829" s="367"/>
      <c r="KTL829" s="367"/>
      <c r="KTM829" s="367"/>
      <c r="KTN829" s="367"/>
      <c r="KTO829" s="367"/>
      <c r="KTP829" s="367"/>
      <c r="KTQ829" s="367"/>
      <c r="KTR829" s="367"/>
      <c r="KTS829" s="367"/>
      <c r="KTT829" s="367"/>
      <c r="KTU829" s="367"/>
      <c r="KTV829" s="367"/>
      <c r="KTW829" s="367"/>
      <c r="KTX829" s="367"/>
      <c r="KTY829" s="367"/>
      <c r="KTZ829" s="367"/>
      <c r="KUA829" s="367"/>
      <c r="KUB829" s="367"/>
      <c r="KUC829" s="367"/>
      <c r="KUD829" s="367"/>
      <c r="KUE829" s="367"/>
      <c r="KUF829" s="367"/>
      <c r="KUG829" s="367"/>
      <c r="KUH829" s="367"/>
      <c r="KUI829" s="367"/>
      <c r="KUJ829" s="367"/>
      <c r="KUK829" s="367"/>
      <c r="KUL829" s="367"/>
      <c r="KUM829" s="367"/>
      <c r="KUN829" s="367"/>
      <c r="KUO829" s="367"/>
      <c r="KUP829" s="367"/>
      <c r="KUQ829" s="367"/>
      <c r="KUR829" s="367"/>
      <c r="KUS829" s="367"/>
      <c r="KUT829" s="367"/>
      <c r="KUU829" s="367"/>
      <c r="KUV829" s="367"/>
      <c r="KUW829" s="367"/>
      <c r="KUX829" s="367"/>
      <c r="KUY829" s="367"/>
      <c r="KUZ829" s="367"/>
      <c r="KVA829" s="367"/>
      <c r="KVB829" s="367"/>
      <c r="KVC829" s="367"/>
      <c r="KVD829" s="367"/>
      <c r="KVE829" s="367"/>
      <c r="KVF829" s="367"/>
      <c r="KVG829" s="367"/>
      <c r="KVH829" s="367"/>
      <c r="KVI829" s="367"/>
      <c r="KVJ829" s="367"/>
      <c r="KVK829" s="367"/>
      <c r="KVL829" s="367"/>
      <c r="KVM829" s="367"/>
      <c r="KVN829" s="367"/>
      <c r="KVO829" s="367"/>
      <c r="KVP829" s="367"/>
      <c r="KVQ829" s="367"/>
      <c r="KVR829" s="367"/>
      <c r="KVS829" s="367"/>
      <c r="KVT829" s="367"/>
      <c r="KVU829" s="367"/>
      <c r="KVV829" s="367"/>
      <c r="KVW829" s="367"/>
      <c r="KVX829" s="367"/>
      <c r="KVY829" s="367"/>
      <c r="KVZ829" s="367"/>
      <c r="KWA829" s="367"/>
      <c r="KWB829" s="367"/>
      <c r="KWC829" s="367"/>
      <c r="KWD829" s="367"/>
      <c r="KWE829" s="367"/>
      <c r="KWF829" s="367"/>
      <c r="KWG829" s="367"/>
      <c r="KWH829" s="367"/>
      <c r="KWI829" s="367"/>
      <c r="KWJ829" s="367"/>
      <c r="KWK829" s="367"/>
      <c r="KWL829" s="367"/>
      <c r="KWM829" s="367"/>
      <c r="KWN829" s="367"/>
      <c r="KWO829" s="367"/>
      <c r="KWP829" s="367"/>
      <c r="KWQ829" s="367"/>
      <c r="KWR829" s="367"/>
      <c r="KWS829" s="367"/>
      <c r="KWT829" s="367"/>
      <c r="KWU829" s="367"/>
      <c r="KWV829" s="367"/>
      <c r="KWW829" s="367"/>
      <c r="KWX829" s="367"/>
      <c r="KWY829" s="367"/>
      <c r="KWZ829" s="367"/>
      <c r="KXA829" s="367"/>
      <c r="KXB829" s="367"/>
      <c r="KXC829" s="367"/>
      <c r="KXD829" s="367"/>
      <c r="KXE829" s="367"/>
      <c r="KXF829" s="367"/>
      <c r="KXG829" s="367"/>
      <c r="KXH829" s="367"/>
      <c r="KXI829" s="367"/>
      <c r="KXJ829" s="367"/>
      <c r="KXK829" s="367"/>
      <c r="KXL829" s="367"/>
      <c r="KXM829" s="367"/>
      <c r="KXN829" s="367"/>
      <c r="KXO829" s="367"/>
      <c r="KXP829" s="367"/>
      <c r="KXQ829" s="367"/>
      <c r="KXR829" s="367"/>
      <c r="KXS829" s="367"/>
      <c r="KXT829" s="367"/>
      <c r="KXU829" s="367"/>
      <c r="KXV829" s="367"/>
      <c r="KXW829" s="367"/>
      <c r="KXX829" s="367"/>
      <c r="KXY829" s="367"/>
      <c r="KXZ829" s="367"/>
      <c r="KYA829" s="367"/>
      <c r="KYB829" s="367"/>
      <c r="KYC829" s="367"/>
      <c r="KYD829" s="367"/>
      <c r="KYE829" s="367"/>
      <c r="KYF829" s="367"/>
      <c r="KYG829" s="367"/>
      <c r="KYH829" s="367"/>
      <c r="KYI829" s="367"/>
      <c r="KYJ829" s="367"/>
      <c r="KYK829" s="367"/>
      <c r="KYL829" s="367"/>
      <c r="KYM829" s="367"/>
      <c r="KYN829" s="367"/>
      <c r="KYO829" s="367"/>
      <c r="KYP829" s="367"/>
      <c r="KYQ829" s="367"/>
      <c r="KYR829" s="367"/>
      <c r="KYS829" s="367"/>
      <c r="KYT829" s="367"/>
      <c r="KYU829" s="367"/>
      <c r="KYV829" s="367"/>
      <c r="KYW829" s="367"/>
      <c r="KYX829" s="367"/>
      <c r="KYY829" s="367"/>
      <c r="KYZ829" s="367"/>
      <c r="KZA829" s="367"/>
      <c r="KZB829" s="367"/>
      <c r="KZC829" s="367"/>
      <c r="KZD829" s="367"/>
      <c r="KZE829" s="367"/>
      <c r="KZF829" s="367"/>
      <c r="KZG829" s="367"/>
      <c r="KZH829" s="367"/>
      <c r="KZI829" s="367"/>
      <c r="KZJ829" s="367"/>
      <c r="KZK829" s="367"/>
      <c r="KZL829" s="367"/>
      <c r="KZM829" s="367"/>
      <c r="KZN829" s="367"/>
      <c r="KZO829" s="367"/>
      <c r="KZP829" s="367"/>
      <c r="KZQ829" s="367"/>
      <c r="KZR829" s="367"/>
      <c r="KZS829" s="367"/>
      <c r="KZT829" s="367"/>
      <c r="KZU829" s="367"/>
      <c r="KZV829" s="367"/>
      <c r="KZW829" s="367"/>
      <c r="KZX829" s="367"/>
      <c r="KZY829" s="367"/>
      <c r="KZZ829" s="367"/>
      <c r="LAA829" s="367"/>
      <c r="LAB829" s="367"/>
      <c r="LAC829" s="367"/>
      <c r="LAD829" s="367"/>
      <c r="LAE829" s="367"/>
      <c r="LAF829" s="367"/>
      <c r="LAG829" s="367"/>
      <c r="LAH829" s="367"/>
      <c r="LAI829" s="367"/>
      <c r="LAJ829" s="367"/>
      <c r="LAK829" s="367"/>
      <c r="LAL829" s="367"/>
      <c r="LAM829" s="367"/>
      <c r="LAN829" s="367"/>
      <c r="LAO829" s="367"/>
      <c r="LAP829" s="367"/>
      <c r="LAQ829" s="367"/>
      <c r="LAR829" s="367"/>
      <c r="LAS829" s="367"/>
      <c r="LAT829" s="367"/>
      <c r="LAU829" s="367"/>
      <c r="LAV829" s="367"/>
      <c r="LAW829" s="367"/>
      <c r="LAX829" s="367"/>
      <c r="LAY829" s="367"/>
      <c r="LAZ829" s="367"/>
      <c r="LBA829" s="367"/>
      <c r="LBB829" s="367"/>
      <c r="LBC829" s="367"/>
      <c r="LBD829" s="367"/>
      <c r="LBE829" s="367"/>
      <c r="LBF829" s="367"/>
      <c r="LBG829" s="367"/>
      <c r="LBH829" s="367"/>
      <c r="LBI829" s="367"/>
      <c r="LBJ829" s="367"/>
      <c r="LBK829" s="367"/>
      <c r="LBL829" s="367"/>
      <c r="LBM829" s="367"/>
      <c r="LBN829" s="367"/>
      <c r="LBO829" s="367"/>
      <c r="LBP829" s="367"/>
      <c r="LBQ829" s="367"/>
      <c r="LBR829" s="367"/>
      <c r="LBS829" s="367"/>
      <c r="LBT829" s="367"/>
      <c r="LBU829" s="367"/>
      <c r="LBV829" s="367"/>
      <c r="LBW829" s="367"/>
      <c r="LBX829" s="367"/>
      <c r="LBY829" s="367"/>
      <c r="LBZ829" s="367"/>
      <c r="LCA829" s="367"/>
      <c r="LCB829" s="367"/>
      <c r="LCC829" s="367"/>
      <c r="LCD829" s="367"/>
      <c r="LCE829" s="367"/>
      <c r="LCF829" s="367"/>
      <c r="LCG829" s="367"/>
      <c r="LCH829" s="367"/>
      <c r="LCI829" s="367"/>
      <c r="LCJ829" s="367"/>
      <c r="LCK829" s="367"/>
      <c r="LCL829" s="367"/>
      <c r="LCM829" s="367"/>
      <c r="LCN829" s="367"/>
      <c r="LCO829" s="367"/>
      <c r="LCP829" s="367"/>
      <c r="LCQ829" s="367"/>
      <c r="LCR829" s="367"/>
      <c r="LCS829" s="367"/>
      <c r="LCT829" s="367"/>
      <c r="LCU829" s="367"/>
      <c r="LCV829" s="367"/>
      <c r="LCW829" s="367"/>
      <c r="LCX829" s="367"/>
      <c r="LCY829" s="367"/>
      <c r="LCZ829" s="367"/>
      <c r="LDA829" s="367"/>
      <c r="LDB829" s="367"/>
      <c r="LDC829" s="367"/>
      <c r="LDD829" s="367"/>
      <c r="LDE829" s="367"/>
      <c r="LDF829" s="367"/>
      <c r="LDG829" s="367"/>
      <c r="LDH829" s="367"/>
      <c r="LDI829" s="367"/>
      <c r="LDJ829" s="367"/>
      <c r="LDK829" s="367"/>
      <c r="LDL829" s="367"/>
      <c r="LDM829" s="367"/>
      <c r="LDN829" s="367"/>
      <c r="LDO829" s="367"/>
      <c r="LDP829" s="367"/>
      <c r="LDQ829" s="367"/>
      <c r="LDR829" s="367"/>
      <c r="LDS829" s="367"/>
      <c r="LDT829" s="367"/>
      <c r="LDU829" s="367"/>
      <c r="LDV829" s="367"/>
      <c r="LDW829" s="367"/>
      <c r="LDX829" s="367"/>
      <c r="LDY829" s="367"/>
      <c r="LDZ829" s="367"/>
      <c r="LEA829" s="367"/>
      <c r="LEB829" s="367"/>
      <c r="LEC829" s="367"/>
      <c r="LED829" s="367"/>
      <c r="LEE829" s="367"/>
      <c r="LEF829" s="367"/>
      <c r="LEG829" s="367"/>
      <c r="LEH829" s="367"/>
      <c r="LEI829" s="367"/>
      <c r="LEJ829" s="367"/>
      <c r="LEK829" s="367"/>
      <c r="LEL829" s="367"/>
      <c r="LEM829" s="367"/>
      <c r="LEN829" s="367"/>
      <c r="LEO829" s="367"/>
      <c r="LEP829" s="367"/>
      <c r="LEQ829" s="367"/>
      <c r="LER829" s="367"/>
      <c r="LES829" s="367"/>
      <c r="LET829" s="367"/>
      <c r="LEU829" s="367"/>
      <c r="LEV829" s="367"/>
      <c r="LEW829" s="367"/>
      <c r="LEX829" s="367"/>
      <c r="LEY829" s="367"/>
      <c r="LEZ829" s="367"/>
      <c r="LFA829" s="367"/>
      <c r="LFB829" s="367"/>
      <c r="LFC829" s="367"/>
      <c r="LFD829" s="367"/>
      <c r="LFE829" s="367"/>
      <c r="LFF829" s="367"/>
      <c r="LFG829" s="367"/>
      <c r="LFH829" s="367"/>
      <c r="LFI829" s="367"/>
      <c r="LFJ829" s="367"/>
      <c r="LFK829" s="367"/>
      <c r="LFL829" s="367"/>
      <c r="LFM829" s="367"/>
      <c r="LFN829" s="367"/>
      <c r="LFO829" s="367"/>
      <c r="LFP829" s="367"/>
      <c r="LFQ829" s="367"/>
      <c r="LFR829" s="367"/>
      <c r="LFS829" s="367"/>
      <c r="LFT829" s="367"/>
      <c r="LFU829" s="367"/>
      <c r="LFV829" s="367"/>
      <c r="LFW829" s="367"/>
      <c r="LFX829" s="367"/>
      <c r="LFY829" s="367"/>
      <c r="LFZ829" s="367"/>
      <c r="LGA829" s="367"/>
      <c r="LGB829" s="367"/>
      <c r="LGC829" s="367"/>
      <c r="LGD829" s="367"/>
      <c r="LGE829" s="367"/>
      <c r="LGF829" s="367"/>
      <c r="LGG829" s="367"/>
      <c r="LGH829" s="367"/>
      <c r="LGI829" s="367"/>
      <c r="LGJ829" s="367"/>
      <c r="LGK829" s="367"/>
      <c r="LGL829" s="367"/>
      <c r="LGM829" s="367"/>
      <c r="LGN829" s="367"/>
      <c r="LGO829" s="367"/>
      <c r="LGP829" s="367"/>
      <c r="LGQ829" s="367"/>
      <c r="LGR829" s="367"/>
      <c r="LGS829" s="367"/>
      <c r="LGT829" s="367"/>
      <c r="LGU829" s="367"/>
      <c r="LGV829" s="367"/>
      <c r="LGW829" s="367"/>
      <c r="LGX829" s="367"/>
      <c r="LGY829" s="367"/>
      <c r="LGZ829" s="367"/>
      <c r="LHA829" s="367"/>
      <c r="LHB829" s="367"/>
      <c r="LHC829" s="367"/>
      <c r="LHD829" s="367"/>
      <c r="LHE829" s="367"/>
      <c r="LHF829" s="367"/>
      <c r="LHG829" s="367"/>
      <c r="LHH829" s="367"/>
      <c r="LHI829" s="367"/>
      <c r="LHJ829" s="367"/>
      <c r="LHK829" s="367"/>
      <c r="LHL829" s="367"/>
      <c r="LHM829" s="367"/>
      <c r="LHN829" s="367"/>
      <c r="LHO829" s="367"/>
      <c r="LHP829" s="367"/>
      <c r="LHQ829" s="367"/>
      <c r="LHR829" s="367"/>
      <c r="LHS829" s="367"/>
      <c r="LHT829" s="367"/>
      <c r="LHU829" s="367"/>
      <c r="LHV829" s="367"/>
      <c r="LHW829" s="367"/>
      <c r="LHX829" s="367"/>
      <c r="LHY829" s="367"/>
      <c r="LHZ829" s="367"/>
      <c r="LIA829" s="367"/>
      <c r="LIB829" s="367"/>
      <c r="LIC829" s="367"/>
      <c r="LID829" s="367"/>
      <c r="LIE829" s="367"/>
      <c r="LIF829" s="367"/>
      <c r="LIG829" s="367"/>
      <c r="LIH829" s="367"/>
      <c r="LII829" s="367"/>
      <c r="LIJ829" s="367"/>
      <c r="LIK829" s="367"/>
      <c r="LIL829" s="367"/>
      <c r="LIM829" s="367"/>
      <c r="LIN829" s="367"/>
      <c r="LIO829" s="367"/>
      <c r="LIP829" s="367"/>
      <c r="LIQ829" s="367"/>
      <c r="LIR829" s="367"/>
      <c r="LIS829" s="367"/>
      <c r="LIT829" s="367"/>
      <c r="LIU829" s="367"/>
      <c r="LIV829" s="367"/>
      <c r="LIW829" s="367"/>
      <c r="LIX829" s="367"/>
      <c r="LIY829" s="367"/>
      <c r="LIZ829" s="367"/>
      <c r="LJA829" s="367"/>
      <c r="LJB829" s="367"/>
      <c r="LJC829" s="367"/>
      <c r="LJD829" s="367"/>
      <c r="LJE829" s="367"/>
      <c r="LJF829" s="367"/>
      <c r="LJG829" s="367"/>
      <c r="LJH829" s="367"/>
      <c r="LJI829" s="367"/>
      <c r="LJJ829" s="367"/>
      <c r="LJK829" s="367"/>
      <c r="LJL829" s="367"/>
      <c r="LJM829" s="367"/>
      <c r="LJN829" s="367"/>
      <c r="LJO829" s="367"/>
      <c r="LJP829" s="367"/>
      <c r="LJQ829" s="367"/>
      <c r="LJR829" s="367"/>
      <c r="LJS829" s="367"/>
      <c r="LJT829" s="367"/>
      <c r="LJU829" s="367"/>
      <c r="LJV829" s="367"/>
      <c r="LJW829" s="367"/>
      <c r="LJX829" s="367"/>
      <c r="LJY829" s="367"/>
      <c r="LJZ829" s="367"/>
      <c r="LKA829" s="367"/>
      <c r="LKB829" s="367"/>
      <c r="LKC829" s="367"/>
      <c r="LKD829" s="367"/>
      <c r="LKE829" s="367"/>
      <c r="LKF829" s="367"/>
      <c r="LKG829" s="367"/>
      <c r="LKH829" s="367"/>
      <c r="LKI829" s="367"/>
      <c r="LKJ829" s="367"/>
      <c r="LKK829" s="367"/>
      <c r="LKL829" s="367"/>
      <c r="LKM829" s="367"/>
      <c r="LKN829" s="367"/>
      <c r="LKO829" s="367"/>
      <c r="LKP829" s="367"/>
      <c r="LKQ829" s="367"/>
      <c r="LKR829" s="367"/>
      <c r="LKS829" s="367"/>
      <c r="LKT829" s="367"/>
      <c r="LKU829" s="367"/>
      <c r="LKV829" s="367"/>
      <c r="LKW829" s="367"/>
      <c r="LKX829" s="367"/>
      <c r="LKY829" s="367"/>
      <c r="LKZ829" s="367"/>
      <c r="LLA829" s="367"/>
      <c r="LLB829" s="367"/>
      <c r="LLC829" s="367"/>
      <c r="LLD829" s="367"/>
      <c r="LLE829" s="367"/>
      <c r="LLF829" s="367"/>
      <c r="LLG829" s="367"/>
      <c r="LLH829" s="367"/>
      <c r="LLI829" s="367"/>
      <c r="LLJ829" s="367"/>
      <c r="LLK829" s="367"/>
      <c r="LLL829" s="367"/>
      <c r="LLM829" s="367"/>
      <c r="LLN829" s="367"/>
      <c r="LLO829" s="367"/>
      <c r="LLP829" s="367"/>
      <c r="LLQ829" s="367"/>
      <c r="LLR829" s="367"/>
      <c r="LLS829" s="367"/>
      <c r="LLT829" s="367"/>
      <c r="LLU829" s="367"/>
      <c r="LLV829" s="367"/>
      <c r="LLW829" s="367"/>
      <c r="LLX829" s="367"/>
      <c r="LLY829" s="367"/>
      <c r="LLZ829" s="367"/>
      <c r="LMA829" s="367"/>
      <c r="LMB829" s="367"/>
      <c r="LMC829" s="367"/>
      <c r="LMD829" s="367"/>
      <c r="LME829" s="367"/>
      <c r="LMF829" s="367"/>
      <c r="LMG829" s="367"/>
      <c r="LMH829" s="367"/>
      <c r="LMI829" s="367"/>
      <c r="LMJ829" s="367"/>
      <c r="LMK829" s="367"/>
      <c r="LML829" s="367"/>
      <c r="LMM829" s="367"/>
      <c r="LMN829" s="367"/>
      <c r="LMO829" s="367"/>
      <c r="LMP829" s="367"/>
      <c r="LMQ829" s="367"/>
      <c r="LMR829" s="367"/>
      <c r="LMS829" s="367"/>
      <c r="LMT829" s="367"/>
      <c r="LMU829" s="367"/>
      <c r="LMV829" s="367"/>
      <c r="LMW829" s="367"/>
      <c r="LMX829" s="367"/>
      <c r="LMY829" s="367"/>
      <c r="LMZ829" s="367"/>
      <c r="LNA829" s="367"/>
      <c r="LNB829" s="367"/>
      <c r="LNC829" s="367"/>
      <c r="LND829" s="367"/>
      <c r="LNE829" s="367"/>
      <c r="LNF829" s="367"/>
      <c r="LNG829" s="367"/>
      <c r="LNH829" s="367"/>
      <c r="LNI829" s="367"/>
      <c r="LNJ829" s="367"/>
      <c r="LNK829" s="367"/>
      <c r="LNL829" s="367"/>
      <c r="LNM829" s="367"/>
      <c r="LNN829" s="367"/>
      <c r="LNO829" s="367"/>
      <c r="LNP829" s="367"/>
      <c r="LNQ829" s="367"/>
      <c r="LNR829" s="367"/>
      <c r="LNS829" s="367"/>
      <c r="LNT829" s="367"/>
      <c r="LNU829" s="367"/>
      <c r="LNV829" s="367"/>
      <c r="LNW829" s="367"/>
      <c r="LNX829" s="367"/>
      <c r="LNY829" s="367"/>
      <c r="LNZ829" s="367"/>
      <c r="LOA829" s="367"/>
      <c r="LOB829" s="367"/>
      <c r="LOC829" s="367"/>
      <c r="LOD829" s="367"/>
      <c r="LOE829" s="367"/>
      <c r="LOF829" s="367"/>
      <c r="LOG829" s="367"/>
      <c r="LOH829" s="367"/>
      <c r="LOI829" s="367"/>
      <c r="LOJ829" s="367"/>
      <c r="LOK829" s="367"/>
      <c r="LOL829" s="367"/>
      <c r="LOM829" s="367"/>
      <c r="LON829" s="367"/>
      <c r="LOO829" s="367"/>
      <c r="LOP829" s="367"/>
      <c r="LOQ829" s="367"/>
      <c r="LOR829" s="367"/>
      <c r="LOS829" s="367"/>
      <c r="LOT829" s="367"/>
      <c r="LOU829" s="367"/>
      <c r="LOV829" s="367"/>
      <c r="LOW829" s="367"/>
      <c r="LOX829" s="367"/>
      <c r="LOY829" s="367"/>
      <c r="LOZ829" s="367"/>
      <c r="LPA829" s="367"/>
      <c r="LPB829" s="367"/>
      <c r="LPC829" s="367"/>
      <c r="LPD829" s="367"/>
      <c r="LPE829" s="367"/>
      <c r="LPF829" s="367"/>
      <c r="LPG829" s="367"/>
      <c r="LPH829" s="367"/>
      <c r="LPI829" s="367"/>
      <c r="LPJ829" s="367"/>
      <c r="LPK829" s="367"/>
      <c r="LPL829" s="367"/>
      <c r="LPM829" s="367"/>
      <c r="LPN829" s="367"/>
      <c r="LPO829" s="367"/>
      <c r="LPP829" s="367"/>
      <c r="LPQ829" s="367"/>
      <c r="LPR829" s="367"/>
      <c r="LPS829" s="367"/>
      <c r="LPT829" s="367"/>
      <c r="LPU829" s="367"/>
      <c r="LPV829" s="367"/>
      <c r="LPW829" s="367"/>
      <c r="LPX829" s="367"/>
      <c r="LPY829" s="367"/>
      <c r="LPZ829" s="367"/>
      <c r="LQA829" s="367"/>
      <c r="LQB829" s="367"/>
      <c r="LQC829" s="367"/>
      <c r="LQD829" s="367"/>
      <c r="LQE829" s="367"/>
      <c r="LQF829" s="367"/>
      <c r="LQG829" s="367"/>
      <c r="LQH829" s="367"/>
      <c r="LQI829" s="367"/>
      <c r="LQJ829" s="367"/>
      <c r="LQK829" s="367"/>
      <c r="LQL829" s="367"/>
      <c r="LQM829" s="367"/>
      <c r="LQN829" s="367"/>
      <c r="LQO829" s="367"/>
      <c r="LQP829" s="367"/>
      <c r="LQQ829" s="367"/>
      <c r="LQR829" s="367"/>
      <c r="LQS829" s="367"/>
      <c r="LQT829" s="367"/>
      <c r="LQU829" s="367"/>
      <c r="LQV829" s="367"/>
      <c r="LQW829" s="367"/>
      <c r="LQX829" s="367"/>
      <c r="LQY829" s="367"/>
      <c r="LQZ829" s="367"/>
      <c r="LRA829" s="367"/>
      <c r="LRB829" s="367"/>
      <c r="LRC829" s="367"/>
      <c r="LRD829" s="367"/>
      <c r="LRE829" s="367"/>
      <c r="LRF829" s="367"/>
      <c r="LRG829" s="367"/>
      <c r="LRH829" s="367"/>
      <c r="LRI829" s="367"/>
      <c r="LRJ829" s="367"/>
      <c r="LRK829" s="367"/>
      <c r="LRL829" s="367"/>
      <c r="LRM829" s="367"/>
      <c r="LRN829" s="367"/>
      <c r="LRO829" s="367"/>
      <c r="LRP829" s="367"/>
      <c r="LRQ829" s="367"/>
      <c r="LRR829" s="367"/>
      <c r="LRS829" s="367"/>
      <c r="LRT829" s="367"/>
      <c r="LRU829" s="367"/>
      <c r="LRV829" s="367"/>
      <c r="LRW829" s="367"/>
      <c r="LRX829" s="367"/>
      <c r="LRY829" s="367"/>
      <c r="LRZ829" s="367"/>
      <c r="LSA829" s="367"/>
      <c r="LSB829" s="367"/>
      <c r="LSC829" s="367"/>
      <c r="LSD829" s="367"/>
      <c r="LSE829" s="367"/>
      <c r="LSF829" s="367"/>
      <c r="LSG829" s="367"/>
      <c r="LSH829" s="367"/>
      <c r="LSI829" s="367"/>
      <c r="LSJ829" s="367"/>
      <c r="LSK829" s="367"/>
      <c r="LSL829" s="367"/>
      <c r="LSM829" s="367"/>
      <c r="LSN829" s="367"/>
      <c r="LSO829" s="367"/>
      <c r="LSP829" s="367"/>
      <c r="LSQ829" s="367"/>
      <c r="LSR829" s="367"/>
      <c r="LSS829" s="367"/>
      <c r="LST829" s="367"/>
      <c r="LSU829" s="367"/>
      <c r="LSV829" s="367"/>
      <c r="LSW829" s="367"/>
      <c r="LSX829" s="367"/>
      <c r="LSY829" s="367"/>
      <c r="LSZ829" s="367"/>
      <c r="LTA829" s="367"/>
      <c r="LTB829" s="367"/>
      <c r="LTC829" s="367"/>
      <c r="LTD829" s="367"/>
      <c r="LTE829" s="367"/>
      <c r="LTF829" s="367"/>
      <c r="LTG829" s="367"/>
      <c r="LTH829" s="367"/>
      <c r="LTI829" s="367"/>
      <c r="LTJ829" s="367"/>
      <c r="LTK829" s="367"/>
      <c r="LTL829" s="367"/>
      <c r="LTM829" s="367"/>
      <c r="LTN829" s="367"/>
      <c r="LTO829" s="367"/>
      <c r="LTP829" s="367"/>
      <c r="LTQ829" s="367"/>
      <c r="LTR829" s="367"/>
      <c r="LTS829" s="367"/>
      <c r="LTT829" s="367"/>
      <c r="LTU829" s="367"/>
      <c r="LTV829" s="367"/>
      <c r="LTW829" s="367"/>
      <c r="LTX829" s="367"/>
      <c r="LTY829" s="367"/>
      <c r="LTZ829" s="367"/>
      <c r="LUA829" s="367"/>
      <c r="LUB829" s="367"/>
      <c r="LUC829" s="367"/>
      <c r="LUD829" s="367"/>
      <c r="LUE829" s="367"/>
      <c r="LUF829" s="367"/>
      <c r="LUG829" s="367"/>
      <c r="LUH829" s="367"/>
      <c r="LUI829" s="367"/>
      <c r="LUJ829" s="367"/>
      <c r="LUK829" s="367"/>
      <c r="LUL829" s="367"/>
      <c r="LUM829" s="367"/>
      <c r="LUN829" s="367"/>
      <c r="LUO829" s="367"/>
      <c r="LUP829" s="367"/>
      <c r="LUQ829" s="367"/>
      <c r="LUR829" s="367"/>
      <c r="LUS829" s="367"/>
      <c r="LUT829" s="367"/>
      <c r="LUU829" s="367"/>
      <c r="LUV829" s="367"/>
      <c r="LUW829" s="367"/>
      <c r="LUX829" s="367"/>
      <c r="LUY829" s="367"/>
      <c r="LUZ829" s="367"/>
      <c r="LVA829" s="367"/>
      <c r="LVB829" s="367"/>
      <c r="LVC829" s="367"/>
      <c r="LVD829" s="367"/>
      <c r="LVE829" s="367"/>
      <c r="LVF829" s="367"/>
      <c r="LVG829" s="367"/>
      <c r="LVH829" s="367"/>
      <c r="LVI829" s="367"/>
      <c r="LVJ829" s="367"/>
      <c r="LVK829" s="367"/>
      <c r="LVL829" s="367"/>
      <c r="LVM829" s="367"/>
      <c r="LVN829" s="367"/>
      <c r="LVO829" s="367"/>
      <c r="LVP829" s="367"/>
      <c r="LVQ829" s="367"/>
      <c r="LVR829" s="367"/>
      <c r="LVS829" s="367"/>
      <c r="LVT829" s="367"/>
      <c r="LVU829" s="367"/>
      <c r="LVV829" s="367"/>
      <c r="LVW829" s="367"/>
      <c r="LVX829" s="367"/>
      <c r="LVY829" s="367"/>
      <c r="LVZ829" s="367"/>
      <c r="LWA829" s="367"/>
      <c r="LWB829" s="367"/>
      <c r="LWC829" s="367"/>
      <c r="LWD829" s="367"/>
      <c r="LWE829" s="367"/>
      <c r="LWF829" s="367"/>
      <c r="LWG829" s="367"/>
      <c r="LWH829" s="367"/>
      <c r="LWI829" s="367"/>
      <c r="LWJ829" s="367"/>
      <c r="LWK829" s="367"/>
      <c r="LWL829" s="367"/>
      <c r="LWM829" s="367"/>
      <c r="LWN829" s="367"/>
      <c r="LWO829" s="367"/>
      <c r="LWP829" s="367"/>
      <c r="LWQ829" s="367"/>
      <c r="LWR829" s="367"/>
      <c r="LWS829" s="367"/>
      <c r="LWT829" s="367"/>
      <c r="LWU829" s="367"/>
      <c r="LWV829" s="367"/>
      <c r="LWW829" s="367"/>
      <c r="LWX829" s="367"/>
      <c r="LWY829" s="367"/>
      <c r="LWZ829" s="367"/>
      <c r="LXA829" s="367"/>
      <c r="LXB829" s="367"/>
      <c r="LXC829" s="367"/>
      <c r="LXD829" s="367"/>
      <c r="LXE829" s="367"/>
      <c r="LXF829" s="367"/>
      <c r="LXG829" s="367"/>
      <c r="LXH829" s="367"/>
      <c r="LXI829" s="367"/>
      <c r="LXJ829" s="367"/>
      <c r="LXK829" s="367"/>
      <c r="LXL829" s="367"/>
      <c r="LXM829" s="367"/>
      <c r="LXN829" s="367"/>
      <c r="LXO829" s="367"/>
      <c r="LXP829" s="367"/>
      <c r="LXQ829" s="367"/>
      <c r="LXR829" s="367"/>
      <c r="LXS829" s="367"/>
      <c r="LXT829" s="367"/>
      <c r="LXU829" s="367"/>
      <c r="LXV829" s="367"/>
      <c r="LXW829" s="367"/>
      <c r="LXX829" s="367"/>
      <c r="LXY829" s="367"/>
      <c r="LXZ829" s="367"/>
      <c r="LYA829" s="367"/>
      <c r="LYB829" s="367"/>
      <c r="LYC829" s="367"/>
      <c r="LYD829" s="367"/>
      <c r="LYE829" s="367"/>
      <c r="LYF829" s="367"/>
      <c r="LYG829" s="367"/>
      <c r="LYH829" s="367"/>
      <c r="LYI829" s="367"/>
      <c r="LYJ829" s="367"/>
      <c r="LYK829" s="367"/>
      <c r="LYL829" s="367"/>
      <c r="LYM829" s="367"/>
      <c r="LYN829" s="367"/>
      <c r="LYO829" s="367"/>
      <c r="LYP829" s="367"/>
      <c r="LYQ829" s="367"/>
      <c r="LYR829" s="367"/>
      <c r="LYS829" s="367"/>
      <c r="LYT829" s="367"/>
      <c r="LYU829" s="367"/>
      <c r="LYV829" s="367"/>
      <c r="LYW829" s="367"/>
      <c r="LYX829" s="367"/>
      <c r="LYY829" s="367"/>
      <c r="LYZ829" s="367"/>
      <c r="LZA829" s="367"/>
      <c r="LZB829" s="367"/>
      <c r="LZC829" s="367"/>
      <c r="LZD829" s="367"/>
      <c r="LZE829" s="367"/>
      <c r="LZF829" s="367"/>
      <c r="LZG829" s="367"/>
      <c r="LZH829" s="367"/>
      <c r="LZI829" s="367"/>
      <c r="LZJ829" s="367"/>
      <c r="LZK829" s="367"/>
      <c r="LZL829" s="367"/>
      <c r="LZM829" s="367"/>
      <c r="LZN829" s="367"/>
      <c r="LZO829" s="367"/>
      <c r="LZP829" s="367"/>
      <c r="LZQ829" s="367"/>
      <c r="LZR829" s="367"/>
      <c r="LZS829" s="367"/>
      <c r="LZT829" s="367"/>
      <c r="LZU829" s="367"/>
      <c r="LZV829" s="367"/>
      <c r="LZW829" s="367"/>
      <c r="LZX829" s="367"/>
      <c r="LZY829" s="367"/>
      <c r="LZZ829" s="367"/>
      <c r="MAA829" s="367"/>
      <c r="MAB829" s="367"/>
      <c r="MAC829" s="367"/>
      <c r="MAD829" s="367"/>
      <c r="MAE829" s="367"/>
      <c r="MAF829" s="367"/>
      <c r="MAG829" s="367"/>
      <c r="MAH829" s="367"/>
      <c r="MAI829" s="367"/>
      <c r="MAJ829" s="367"/>
      <c r="MAK829" s="367"/>
      <c r="MAL829" s="367"/>
      <c r="MAM829" s="367"/>
      <c r="MAN829" s="367"/>
      <c r="MAO829" s="367"/>
      <c r="MAP829" s="367"/>
      <c r="MAQ829" s="367"/>
      <c r="MAR829" s="367"/>
      <c r="MAS829" s="367"/>
      <c r="MAT829" s="367"/>
      <c r="MAU829" s="367"/>
      <c r="MAV829" s="367"/>
      <c r="MAW829" s="367"/>
      <c r="MAX829" s="367"/>
      <c r="MAY829" s="367"/>
      <c r="MAZ829" s="367"/>
      <c r="MBA829" s="367"/>
      <c r="MBB829" s="367"/>
      <c r="MBC829" s="367"/>
      <c r="MBD829" s="367"/>
      <c r="MBE829" s="367"/>
      <c r="MBF829" s="367"/>
      <c r="MBG829" s="367"/>
      <c r="MBH829" s="367"/>
      <c r="MBI829" s="367"/>
      <c r="MBJ829" s="367"/>
      <c r="MBK829" s="367"/>
      <c r="MBL829" s="367"/>
      <c r="MBM829" s="367"/>
      <c r="MBN829" s="367"/>
      <c r="MBO829" s="367"/>
      <c r="MBP829" s="367"/>
      <c r="MBQ829" s="367"/>
      <c r="MBR829" s="367"/>
      <c r="MBS829" s="367"/>
      <c r="MBT829" s="367"/>
      <c r="MBU829" s="367"/>
      <c r="MBV829" s="367"/>
      <c r="MBW829" s="367"/>
      <c r="MBX829" s="367"/>
      <c r="MBY829" s="367"/>
      <c r="MBZ829" s="367"/>
      <c r="MCA829" s="367"/>
      <c r="MCB829" s="367"/>
      <c r="MCC829" s="367"/>
      <c r="MCD829" s="367"/>
      <c r="MCE829" s="367"/>
      <c r="MCF829" s="367"/>
      <c r="MCG829" s="367"/>
      <c r="MCH829" s="367"/>
      <c r="MCI829" s="367"/>
      <c r="MCJ829" s="367"/>
      <c r="MCK829" s="367"/>
      <c r="MCL829" s="367"/>
      <c r="MCM829" s="367"/>
      <c r="MCN829" s="367"/>
      <c r="MCO829" s="367"/>
      <c r="MCP829" s="367"/>
      <c r="MCQ829" s="367"/>
      <c r="MCR829" s="367"/>
      <c r="MCS829" s="367"/>
      <c r="MCT829" s="367"/>
      <c r="MCU829" s="367"/>
      <c r="MCV829" s="367"/>
      <c r="MCW829" s="367"/>
      <c r="MCX829" s="367"/>
      <c r="MCY829" s="367"/>
      <c r="MCZ829" s="367"/>
      <c r="MDA829" s="367"/>
      <c r="MDB829" s="367"/>
      <c r="MDC829" s="367"/>
      <c r="MDD829" s="367"/>
      <c r="MDE829" s="367"/>
      <c r="MDF829" s="367"/>
      <c r="MDG829" s="367"/>
      <c r="MDH829" s="367"/>
      <c r="MDI829" s="367"/>
      <c r="MDJ829" s="367"/>
      <c r="MDK829" s="367"/>
      <c r="MDL829" s="367"/>
      <c r="MDM829" s="367"/>
      <c r="MDN829" s="367"/>
      <c r="MDO829" s="367"/>
      <c r="MDP829" s="367"/>
      <c r="MDQ829" s="367"/>
      <c r="MDR829" s="367"/>
      <c r="MDS829" s="367"/>
      <c r="MDT829" s="367"/>
      <c r="MDU829" s="367"/>
      <c r="MDV829" s="367"/>
      <c r="MDW829" s="367"/>
      <c r="MDX829" s="367"/>
      <c r="MDY829" s="367"/>
      <c r="MDZ829" s="367"/>
      <c r="MEA829" s="367"/>
      <c r="MEB829" s="367"/>
      <c r="MEC829" s="367"/>
      <c r="MED829" s="367"/>
      <c r="MEE829" s="367"/>
      <c r="MEF829" s="367"/>
      <c r="MEG829" s="367"/>
      <c r="MEH829" s="367"/>
      <c r="MEI829" s="367"/>
      <c r="MEJ829" s="367"/>
      <c r="MEK829" s="367"/>
      <c r="MEL829" s="367"/>
      <c r="MEM829" s="367"/>
      <c r="MEN829" s="367"/>
      <c r="MEO829" s="367"/>
      <c r="MEP829" s="367"/>
      <c r="MEQ829" s="367"/>
      <c r="MER829" s="367"/>
      <c r="MES829" s="367"/>
      <c r="MET829" s="367"/>
      <c r="MEU829" s="367"/>
      <c r="MEV829" s="367"/>
      <c r="MEW829" s="367"/>
      <c r="MEX829" s="367"/>
      <c r="MEY829" s="367"/>
      <c r="MEZ829" s="367"/>
      <c r="MFA829" s="367"/>
      <c r="MFB829" s="367"/>
      <c r="MFC829" s="367"/>
      <c r="MFD829" s="367"/>
      <c r="MFE829" s="367"/>
      <c r="MFF829" s="367"/>
      <c r="MFG829" s="367"/>
      <c r="MFH829" s="367"/>
      <c r="MFI829" s="367"/>
      <c r="MFJ829" s="367"/>
      <c r="MFK829" s="367"/>
      <c r="MFL829" s="367"/>
      <c r="MFM829" s="367"/>
      <c r="MFN829" s="367"/>
      <c r="MFO829" s="367"/>
      <c r="MFP829" s="367"/>
      <c r="MFQ829" s="367"/>
      <c r="MFR829" s="367"/>
      <c r="MFS829" s="367"/>
      <c r="MFT829" s="367"/>
      <c r="MFU829" s="367"/>
      <c r="MFV829" s="367"/>
      <c r="MFW829" s="367"/>
      <c r="MFX829" s="367"/>
      <c r="MFY829" s="367"/>
      <c r="MFZ829" s="367"/>
      <c r="MGA829" s="367"/>
      <c r="MGB829" s="367"/>
      <c r="MGC829" s="367"/>
      <c r="MGD829" s="367"/>
      <c r="MGE829" s="367"/>
      <c r="MGF829" s="367"/>
      <c r="MGG829" s="367"/>
      <c r="MGH829" s="367"/>
      <c r="MGI829" s="367"/>
      <c r="MGJ829" s="367"/>
      <c r="MGK829" s="367"/>
      <c r="MGL829" s="367"/>
      <c r="MGM829" s="367"/>
      <c r="MGN829" s="367"/>
      <c r="MGO829" s="367"/>
      <c r="MGP829" s="367"/>
      <c r="MGQ829" s="367"/>
      <c r="MGR829" s="367"/>
      <c r="MGS829" s="367"/>
      <c r="MGT829" s="367"/>
      <c r="MGU829" s="367"/>
      <c r="MGV829" s="367"/>
      <c r="MGW829" s="367"/>
      <c r="MGX829" s="367"/>
      <c r="MGY829" s="367"/>
      <c r="MGZ829" s="367"/>
      <c r="MHA829" s="367"/>
      <c r="MHB829" s="367"/>
      <c r="MHC829" s="367"/>
      <c r="MHD829" s="367"/>
      <c r="MHE829" s="367"/>
      <c r="MHF829" s="367"/>
      <c r="MHG829" s="367"/>
      <c r="MHH829" s="367"/>
      <c r="MHI829" s="367"/>
      <c r="MHJ829" s="367"/>
      <c r="MHK829" s="367"/>
      <c r="MHL829" s="367"/>
      <c r="MHM829" s="367"/>
      <c r="MHN829" s="367"/>
      <c r="MHO829" s="367"/>
      <c r="MHP829" s="367"/>
      <c r="MHQ829" s="367"/>
      <c r="MHR829" s="367"/>
      <c r="MHS829" s="367"/>
      <c r="MHT829" s="367"/>
      <c r="MHU829" s="367"/>
      <c r="MHV829" s="367"/>
      <c r="MHW829" s="367"/>
      <c r="MHX829" s="367"/>
      <c r="MHY829" s="367"/>
      <c r="MHZ829" s="367"/>
      <c r="MIA829" s="367"/>
      <c r="MIB829" s="367"/>
      <c r="MIC829" s="367"/>
      <c r="MID829" s="367"/>
      <c r="MIE829" s="367"/>
      <c r="MIF829" s="367"/>
      <c r="MIG829" s="367"/>
      <c r="MIH829" s="367"/>
      <c r="MII829" s="367"/>
      <c r="MIJ829" s="367"/>
      <c r="MIK829" s="367"/>
      <c r="MIL829" s="367"/>
      <c r="MIM829" s="367"/>
      <c r="MIN829" s="367"/>
      <c r="MIO829" s="367"/>
      <c r="MIP829" s="367"/>
      <c r="MIQ829" s="367"/>
      <c r="MIR829" s="367"/>
      <c r="MIS829" s="367"/>
      <c r="MIT829" s="367"/>
      <c r="MIU829" s="367"/>
      <c r="MIV829" s="367"/>
      <c r="MIW829" s="367"/>
      <c r="MIX829" s="367"/>
      <c r="MIY829" s="367"/>
      <c r="MIZ829" s="367"/>
      <c r="MJA829" s="367"/>
      <c r="MJB829" s="367"/>
      <c r="MJC829" s="367"/>
      <c r="MJD829" s="367"/>
      <c r="MJE829" s="367"/>
      <c r="MJF829" s="367"/>
      <c r="MJG829" s="367"/>
      <c r="MJH829" s="367"/>
      <c r="MJI829" s="367"/>
      <c r="MJJ829" s="367"/>
      <c r="MJK829" s="367"/>
      <c r="MJL829" s="367"/>
      <c r="MJM829" s="367"/>
      <c r="MJN829" s="367"/>
      <c r="MJO829" s="367"/>
      <c r="MJP829" s="367"/>
      <c r="MJQ829" s="367"/>
      <c r="MJR829" s="367"/>
      <c r="MJS829" s="367"/>
      <c r="MJT829" s="367"/>
      <c r="MJU829" s="367"/>
      <c r="MJV829" s="367"/>
      <c r="MJW829" s="367"/>
      <c r="MJX829" s="367"/>
      <c r="MJY829" s="367"/>
      <c r="MJZ829" s="367"/>
      <c r="MKA829" s="367"/>
      <c r="MKB829" s="367"/>
      <c r="MKC829" s="367"/>
      <c r="MKD829" s="367"/>
      <c r="MKE829" s="367"/>
      <c r="MKF829" s="367"/>
      <c r="MKG829" s="367"/>
      <c r="MKH829" s="367"/>
      <c r="MKI829" s="367"/>
      <c r="MKJ829" s="367"/>
      <c r="MKK829" s="367"/>
      <c r="MKL829" s="367"/>
      <c r="MKM829" s="367"/>
      <c r="MKN829" s="367"/>
      <c r="MKO829" s="367"/>
      <c r="MKP829" s="367"/>
      <c r="MKQ829" s="367"/>
      <c r="MKR829" s="367"/>
      <c r="MKS829" s="367"/>
      <c r="MKT829" s="367"/>
      <c r="MKU829" s="367"/>
      <c r="MKV829" s="367"/>
      <c r="MKW829" s="367"/>
      <c r="MKX829" s="367"/>
      <c r="MKY829" s="367"/>
      <c r="MKZ829" s="367"/>
      <c r="MLA829" s="367"/>
      <c r="MLB829" s="367"/>
      <c r="MLC829" s="367"/>
      <c r="MLD829" s="367"/>
      <c r="MLE829" s="367"/>
      <c r="MLF829" s="367"/>
      <c r="MLG829" s="367"/>
      <c r="MLH829" s="367"/>
      <c r="MLI829" s="367"/>
      <c r="MLJ829" s="367"/>
      <c r="MLK829" s="367"/>
      <c r="MLL829" s="367"/>
      <c r="MLM829" s="367"/>
      <c r="MLN829" s="367"/>
      <c r="MLO829" s="367"/>
      <c r="MLP829" s="367"/>
      <c r="MLQ829" s="367"/>
      <c r="MLR829" s="367"/>
      <c r="MLS829" s="367"/>
      <c r="MLT829" s="367"/>
      <c r="MLU829" s="367"/>
      <c r="MLV829" s="367"/>
      <c r="MLW829" s="367"/>
      <c r="MLX829" s="367"/>
      <c r="MLY829" s="367"/>
      <c r="MLZ829" s="367"/>
      <c r="MMA829" s="367"/>
      <c r="MMB829" s="367"/>
      <c r="MMC829" s="367"/>
      <c r="MMD829" s="367"/>
      <c r="MME829" s="367"/>
      <c r="MMF829" s="367"/>
      <c r="MMG829" s="367"/>
      <c r="MMH829" s="367"/>
      <c r="MMI829" s="367"/>
      <c r="MMJ829" s="367"/>
      <c r="MMK829" s="367"/>
      <c r="MML829" s="367"/>
      <c r="MMM829" s="367"/>
      <c r="MMN829" s="367"/>
      <c r="MMO829" s="367"/>
      <c r="MMP829" s="367"/>
      <c r="MMQ829" s="367"/>
      <c r="MMR829" s="367"/>
      <c r="MMS829" s="367"/>
      <c r="MMT829" s="367"/>
      <c r="MMU829" s="367"/>
      <c r="MMV829" s="367"/>
      <c r="MMW829" s="367"/>
      <c r="MMX829" s="367"/>
      <c r="MMY829" s="367"/>
      <c r="MMZ829" s="367"/>
      <c r="MNA829" s="367"/>
      <c r="MNB829" s="367"/>
      <c r="MNC829" s="367"/>
      <c r="MND829" s="367"/>
      <c r="MNE829" s="367"/>
      <c r="MNF829" s="367"/>
      <c r="MNG829" s="367"/>
      <c r="MNH829" s="367"/>
      <c r="MNI829" s="367"/>
      <c r="MNJ829" s="367"/>
      <c r="MNK829" s="367"/>
      <c r="MNL829" s="367"/>
      <c r="MNM829" s="367"/>
      <c r="MNN829" s="367"/>
      <c r="MNO829" s="367"/>
      <c r="MNP829" s="367"/>
      <c r="MNQ829" s="367"/>
      <c r="MNR829" s="367"/>
      <c r="MNS829" s="367"/>
      <c r="MNT829" s="367"/>
      <c r="MNU829" s="367"/>
      <c r="MNV829" s="367"/>
      <c r="MNW829" s="367"/>
      <c r="MNX829" s="367"/>
      <c r="MNY829" s="367"/>
      <c r="MNZ829" s="367"/>
      <c r="MOA829" s="367"/>
      <c r="MOB829" s="367"/>
      <c r="MOC829" s="367"/>
      <c r="MOD829" s="367"/>
      <c r="MOE829" s="367"/>
      <c r="MOF829" s="367"/>
      <c r="MOG829" s="367"/>
      <c r="MOH829" s="367"/>
      <c r="MOI829" s="367"/>
      <c r="MOJ829" s="367"/>
      <c r="MOK829" s="367"/>
      <c r="MOL829" s="367"/>
      <c r="MOM829" s="367"/>
      <c r="MON829" s="367"/>
      <c r="MOO829" s="367"/>
      <c r="MOP829" s="367"/>
      <c r="MOQ829" s="367"/>
      <c r="MOR829" s="367"/>
      <c r="MOS829" s="367"/>
      <c r="MOT829" s="367"/>
      <c r="MOU829" s="367"/>
      <c r="MOV829" s="367"/>
      <c r="MOW829" s="367"/>
      <c r="MOX829" s="367"/>
      <c r="MOY829" s="367"/>
      <c r="MOZ829" s="367"/>
      <c r="MPA829" s="367"/>
      <c r="MPB829" s="367"/>
      <c r="MPC829" s="367"/>
      <c r="MPD829" s="367"/>
      <c r="MPE829" s="367"/>
      <c r="MPF829" s="367"/>
      <c r="MPG829" s="367"/>
      <c r="MPH829" s="367"/>
      <c r="MPI829" s="367"/>
      <c r="MPJ829" s="367"/>
      <c r="MPK829" s="367"/>
      <c r="MPL829" s="367"/>
      <c r="MPM829" s="367"/>
      <c r="MPN829" s="367"/>
      <c r="MPO829" s="367"/>
      <c r="MPP829" s="367"/>
      <c r="MPQ829" s="367"/>
      <c r="MPR829" s="367"/>
      <c r="MPS829" s="367"/>
      <c r="MPT829" s="367"/>
      <c r="MPU829" s="367"/>
      <c r="MPV829" s="367"/>
      <c r="MPW829" s="367"/>
      <c r="MPX829" s="367"/>
      <c r="MPY829" s="367"/>
      <c r="MPZ829" s="367"/>
      <c r="MQA829" s="367"/>
      <c r="MQB829" s="367"/>
      <c r="MQC829" s="367"/>
      <c r="MQD829" s="367"/>
      <c r="MQE829" s="367"/>
      <c r="MQF829" s="367"/>
      <c r="MQG829" s="367"/>
      <c r="MQH829" s="367"/>
      <c r="MQI829" s="367"/>
      <c r="MQJ829" s="367"/>
      <c r="MQK829" s="367"/>
      <c r="MQL829" s="367"/>
      <c r="MQM829" s="367"/>
      <c r="MQN829" s="367"/>
      <c r="MQO829" s="367"/>
      <c r="MQP829" s="367"/>
      <c r="MQQ829" s="367"/>
      <c r="MQR829" s="367"/>
      <c r="MQS829" s="367"/>
      <c r="MQT829" s="367"/>
      <c r="MQU829" s="367"/>
      <c r="MQV829" s="367"/>
      <c r="MQW829" s="367"/>
      <c r="MQX829" s="367"/>
      <c r="MQY829" s="367"/>
      <c r="MQZ829" s="367"/>
      <c r="MRA829" s="367"/>
      <c r="MRB829" s="367"/>
      <c r="MRC829" s="367"/>
      <c r="MRD829" s="367"/>
      <c r="MRE829" s="367"/>
      <c r="MRF829" s="367"/>
      <c r="MRG829" s="367"/>
      <c r="MRH829" s="367"/>
      <c r="MRI829" s="367"/>
      <c r="MRJ829" s="367"/>
      <c r="MRK829" s="367"/>
      <c r="MRL829" s="367"/>
      <c r="MRM829" s="367"/>
      <c r="MRN829" s="367"/>
      <c r="MRO829" s="367"/>
      <c r="MRP829" s="367"/>
      <c r="MRQ829" s="367"/>
      <c r="MRR829" s="367"/>
      <c r="MRS829" s="367"/>
      <c r="MRT829" s="367"/>
      <c r="MRU829" s="367"/>
      <c r="MRV829" s="367"/>
      <c r="MRW829" s="367"/>
      <c r="MRX829" s="367"/>
      <c r="MRY829" s="367"/>
      <c r="MRZ829" s="367"/>
      <c r="MSA829" s="367"/>
      <c r="MSB829" s="367"/>
      <c r="MSC829" s="367"/>
      <c r="MSD829" s="367"/>
      <c r="MSE829" s="367"/>
      <c r="MSF829" s="367"/>
      <c r="MSG829" s="367"/>
      <c r="MSH829" s="367"/>
      <c r="MSI829" s="367"/>
      <c r="MSJ829" s="367"/>
      <c r="MSK829" s="367"/>
      <c r="MSL829" s="367"/>
      <c r="MSM829" s="367"/>
      <c r="MSN829" s="367"/>
      <c r="MSO829" s="367"/>
      <c r="MSP829" s="367"/>
      <c r="MSQ829" s="367"/>
      <c r="MSR829" s="367"/>
      <c r="MSS829" s="367"/>
      <c r="MST829" s="367"/>
      <c r="MSU829" s="367"/>
      <c r="MSV829" s="367"/>
      <c r="MSW829" s="367"/>
      <c r="MSX829" s="367"/>
      <c r="MSY829" s="367"/>
      <c r="MSZ829" s="367"/>
      <c r="MTA829" s="367"/>
      <c r="MTB829" s="367"/>
      <c r="MTC829" s="367"/>
      <c r="MTD829" s="367"/>
      <c r="MTE829" s="367"/>
      <c r="MTF829" s="367"/>
      <c r="MTG829" s="367"/>
      <c r="MTH829" s="367"/>
      <c r="MTI829" s="367"/>
      <c r="MTJ829" s="367"/>
      <c r="MTK829" s="367"/>
      <c r="MTL829" s="367"/>
      <c r="MTM829" s="367"/>
      <c r="MTN829" s="367"/>
      <c r="MTO829" s="367"/>
      <c r="MTP829" s="367"/>
      <c r="MTQ829" s="367"/>
      <c r="MTR829" s="367"/>
      <c r="MTS829" s="367"/>
      <c r="MTT829" s="367"/>
      <c r="MTU829" s="367"/>
      <c r="MTV829" s="367"/>
      <c r="MTW829" s="367"/>
      <c r="MTX829" s="367"/>
      <c r="MTY829" s="367"/>
      <c r="MTZ829" s="367"/>
      <c r="MUA829" s="367"/>
      <c r="MUB829" s="367"/>
      <c r="MUC829" s="367"/>
      <c r="MUD829" s="367"/>
      <c r="MUE829" s="367"/>
      <c r="MUF829" s="367"/>
      <c r="MUG829" s="367"/>
      <c r="MUH829" s="367"/>
      <c r="MUI829" s="367"/>
      <c r="MUJ829" s="367"/>
      <c r="MUK829" s="367"/>
      <c r="MUL829" s="367"/>
      <c r="MUM829" s="367"/>
      <c r="MUN829" s="367"/>
      <c r="MUO829" s="367"/>
      <c r="MUP829" s="367"/>
      <c r="MUQ829" s="367"/>
      <c r="MUR829" s="367"/>
      <c r="MUS829" s="367"/>
      <c r="MUT829" s="367"/>
      <c r="MUU829" s="367"/>
      <c r="MUV829" s="367"/>
      <c r="MUW829" s="367"/>
      <c r="MUX829" s="367"/>
      <c r="MUY829" s="367"/>
      <c r="MUZ829" s="367"/>
      <c r="MVA829" s="367"/>
      <c r="MVB829" s="367"/>
      <c r="MVC829" s="367"/>
      <c r="MVD829" s="367"/>
      <c r="MVE829" s="367"/>
      <c r="MVF829" s="367"/>
      <c r="MVG829" s="367"/>
      <c r="MVH829" s="367"/>
      <c r="MVI829" s="367"/>
      <c r="MVJ829" s="367"/>
      <c r="MVK829" s="367"/>
      <c r="MVL829" s="367"/>
      <c r="MVM829" s="367"/>
      <c r="MVN829" s="367"/>
      <c r="MVO829" s="367"/>
      <c r="MVP829" s="367"/>
      <c r="MVQ829" s="367"/>
      <c r="MVR829" s="367"/>
      <c r="MVS829" s="367"/>
      <c r="MVT829" s="367"/>
      <c r="MVU829" s="367"/>
      <c r="MVV829" s="367"/>
      <c r="MVW829" s="367"/>
      <c r="MVX829" s="367"/>
      <c r="MVY829" s="367"/>
      <c r="MVZ829" s="367"/>
      <c r="MWA829" s="367"/>
      <c r="MWB829" s="367"/>
      <c r="MWC829" s="367"/>
      <c r="MWD829" s="367"/>
      <c r="MWE829" s="367"/>
      <c r="MWF829" s="367"/>
      <c r="MWG829" s="367"/>
      <c r="MWH829" s="367"/>
      <c r="MWI829" s="367"/>
      <c r="MWJ829" s="367"/>
      <c r="MWK829" s="367"/>
      <c r="MWL829" s="367"/>
      <c r="MWM829" s="367"/>
      <c r="MWN829" s="367"/>
      <c r="MWO829" s="367"/>
      <c r="MWP829" s="367"/>
      <c r="MWQ829" s="367"/>
      <c r="MWR829" s="367"/>
      <c r="MWS829" s="367"/>
      <c r="MWT829" s="367"/>
      <c r="MWU829" s="367"/>
      <c r="MWV829" s="367"/>
      <c r="MWW829" s="367"/>
      <c r="MWX829" s="367"/>
      <c r="MWY829" s="367"/>
      <c r="MWZ829" s="367"/>
      <c r="MXA829" s="367"/>
      <c r="MXB829" s="367"/>
      <c r="MXC829" s="367"/>
      <c r="MXD829" s="367"/>
      <c r="MXE829" s="367"/>
      <c r="MXF829" s="367"/>
      <c r="MXG829" s="367"/>
      <c r="MXH829" s="367"/>
      <c r="MXI829" s="367"/>
      <c r="MXJ829" s="367"/>
      <c r="MXK829" s="367"/>
      <c r="MXL829" s="367"/>
      <c r="MXM829" s="367"/>
      <c r="MXN829" s="367"/>
      <c r="MXO829" s="367"/>
      <c r="MXP829" s="367"/>
      <c r="MXQ829" s="367"/>
      <c r="MXR829" s="367"/>
      <c r="MXS829" s="367"/>
      <c r="MXT829" s="367"/>
      <c r="MXU829" s="367"/>
      <c r="MXV829" s="367"/>
      <c r="MXW829" s="367"/>
      <c r="MXX829" s="367"/>
      <c r="MXY829" s="367"/>
      <c r="MXZ829" s="367"/>
      <c r="MYA829" s="367"/>
      <c r="MYB829" s="367"/>
      <c r="MYC829" s="367"/>
      <c r="MYD829" s="367"/>
      <c r="MYE829" s="367"/>
      <c r="MYF829" s="367"/>
      <c r="MYG829" s="367"/>
      <c r="MYH829" s="367"/>
      <c r="MYI829" s="367"/>
      <c r="MYJ829" s="367"/>
      <c r="MYK829" s="367"/>
      <c r="MYL829" s="367"/>
      <c r="MYM829" s="367"/>
      <c r="MYN829" s="367"/>
      <c r="MYO829" s="367"/>
      <c r="MYP829" s="367"/>
      <c r="MYQ829" s="367"/>
      <c r="MYR829" s="367"/>
      <c r="MYS829" s="367"/>
      <c r="MYT829" s="367"/>
      <c r="MYU829" s="367"/>
      <c r="MYV829" s="367"/>
      <c r="MYW829" s="367"/>
      <c r="MYX829" s="367"/>
      <c r="MYY829" s="367"/>
      <c r="MYZ829" s="367"/>
      <c r="MZA829" s="367"/>
      <c r="MZB829" s="367"/>
      <c r="MZC829" s="367"/>
      <c r="MZD829" s="367"/>
      <c r="MZE829" s="367"/>
      <c r="MZF829" s="367"/>
      <c r="MZG829" s="367"/>
      <c r="MZH829" s="367"/>
      <c r="MZI829" s="367"/>
      <c r="MZJ829" s="367"/>
      <c r="MZK829" s="367"/>
      <c r="MZL829" s="367"/>
      <c r="MZM829" s="367"/>
      <c r="MZN829" s="367"/>
      <c r="MZO829" s="367"/>
      <c r="MZP829" s="367"/>
      <c r="MZQ829" s="367"/>
      <c r="MZR829" s="367"/>
      <c r="MZS829" s="367"/>
      <c r="MZT829" s="367"/>
      <c r="MZU829" s="367"/>
      <c r="MZV829" s="367"/>
      <c r="MZW829" s="367"/>
      <c r="MZX829" s="367"/>
      <c r="MZY829" s="367"/>
      <c r="MZZ829" s="367"/>
      <c r="NAA829" s="367"/>
      <c r="NAB829" s="367"/>
      <c r="NAC829" s="367"/>
      <c r="NAD829" s="367"/>
      <c r="NAE829" s="367"/>
      <c r="NAF829" s="367"/>
      <c r="NAG829" s="367"/>
      <c r="NAH829" s="367"/>
      <c r="NAI829" s="367"/>
      <c r="NAJ829" s="367"/>
      <c r="NAK829" s="367"/>
      <c r="NAL829" s="367"/>
      <c r="NAM829" s="367"/>
      <c r="NAN829" s="367"/>
      <c r="NAO829" s="367"/>
      <c r="NAP829" s="367"/>
      <c r="NAQ829" s="367"/>
      <c r="NAR829" s="367"/>
      <c r="NAS829" s="367"/>
      <c r="NAT829" s="367"/>
      <c r="NAU829" s="367"/>
      <c r="NAV829" s="367"/>
      <c r="NAW829" s="367"/>
      <c r="NAX829" s="367"/>
      <c r="NAY829" s="367"/>
      <c r="NAZ829" s="367"/>
      <c r="NBA829" s="367"/>
      <c r="NBB829" s="367"/>
      <c r="NBC829" s="367"/>
      <c r="NBD829" s="367"/>
      <c r="NBE829" s="367"/>
      <c r="NBF829" s="367"/>
      <c r="NBG829" s="367"/>
      <c r="NBH829" s="367"/>
      <c r="NBI829" s="367"/>
      <c r="NBJ829" s="367"/>
      <c r="NBK829" s="367"/>
      <c r="NBL829" s="367"/>
      <c r="NBM829" s="367"/>
      <c r="NBN829" s="367"/>
      <c r="NBO829" s="367"/>
      <c r="NBP829" s="367"/>
      <c r="NBQ829" s="367"/>
      <c r="NBR829" s="367"/>
      <c r="NBS829" s="367"/>
      <c r="NBT829" s="367"/>
      <c r="NBU829" s="367"/>
      <c r="NBV829" s="367"/>
      <c r="NBW829" s="367"/>
      <c r="NBX829" s="367"/>
      <c r="NBY829" s="367"/>
      <c r="NBZ829" s="367"/>
      <c r="NCA829" s="367"/>
      <c r="NCB829" s="367"/>
      <c r="NCC829" s="367"/>
      <c r="NCD829" s="367"/>
      <c r="NCE829" s="367"/>
      <c r="NCF829" s="367"/>
      <c r="NCG829" s="367"/>
      <c r="NCH829" s="367"/>
      <c r="NCI829" s="367"/>
      <c r="NCJ829" s="367"/>
      <c r="NCK829" s="367"/>
      <c r="NCL829" s="367"/>
      <c r="NCM829" s="367"/>
      <c r="NCN829" s="367"/>
      <c r="NCO829" s="367"/>
      <c r="NCP829" s="367"/>
      <c r="NCQ829" s="367"/>
      <c r="NCR829" s="367"/>
      <c r="NCS829" s="367"/>
      <c r="NCT829" s="367"/>
      <c r="NCU829" s="367"/>
      <c r="NCV829" s="367"/>
      <c r="NCW829" s="367"/>
      <c r="NCX829" s="367"/>
      <c r="NCY829" s="367"/>
      <c r="NCZ829" s="367"/>
      <c r="NDA829" s="367"/>
      <c r="NDB829" s="367"/>
      <c r="NDC829" s="367"/>
      <c r="NDD829" s="367"/>
      <c r="NDE829" s="367"/>
      <c r="NDF829" s="367"/>
      <c r="NDG829" s="367"/>
      <c r="NDH829" s="367"/>
      <c r="NDI829" s="367"/>
      <c r="NDJ829" s="367"/>
      <c r="NDK829" s="367"/>
      <c r="NDL829" s="367"/>
      <c r="NDM829" s="367"/>
      <c r="NDN829" s="367"/>
      <c r="NDO829" s="367"/>
      <c r="NDP829" s="367"/>
      <c r="NDQ829" s="367"/>
      <c r="NDR829" s="367"/>
      <c r="NDS829" s="367"/>
      <c r="NDT829" s="367"/>
      <c r="NDU829" s="367"/>
      <c r="NDV829" s="367"/>
      <c r="NDW829" s="367"/>
      <c r="NDX829" s="367"/>
      <c r="NDY829" s="367"/>
      <c r="NDZ829" s="367"/>
      <c r="NEA829" s="367"/>
      <c r="NEB829" s="367"/>
      <c r="NEC829" s="367"/>
      <c r="NED829" s="367"/>
      <c r="NEE829" s="367"/>
      <c r="NEF829" s="367"/>
      <c r="NEG829" s="367"/>
      <c r="NEH829" s="367"/>
      <c r="NEI829" s="367"/>
      <c r="NEJ829" s="367"/>
      <c r="NEK829" s="367"/>
      <c r="NEL829" s="367"/>
      <c r="NEM829" s="367"/>
      <c r="NEN829" s="367"/>
      <c r="NEO829" s="367"/>
      <c r="NEP829" s="367"/>
      <c r="NEQ829" s="367"/>
      <c r="NER829" s="367"/>
      <c r="NES829" s="367"/>
      <c r="NET829" s="367"/>
      <c r="NEU829" s="367"/>
      <c r="NEV829" s="367"/>
      <c r="NEW829" s="367"/>
      <c r="NEX829" s="367"/>
      <c r="NEY829" s="367"/>
      <c r="NEZ829" s="367"/>
      <c r="NFA829" s="367"/>
      <c r="NFB829" s="367"/>
      <c r="NFC829" s="367"/>
      <c r="NFD829" s="367"/>
      <c r="NFE829" s="367"/>
      <c r="NFF829" s="367"/>
      <c r="NFG829" s="367"/>
      <c r="NFH829" s="367"/>
      <c r="NFI829" s="367"/>
      <c r="NFJ829" s="367"/>
      <c r="NFK829" s="367"/>
      <c r="NFL829" s="367"/>
      <c r="NFM829" s="367"/>
      <c r="NFN829" s="367"/>
      <c r="NFO829" s="367"/>
      <c r="NFP829" s="367"/>
      <c r="NFQ829" s="367"/>
      <c r="NFR829" s="367"/>
      <c r="NFS829" s="367"/>
      <c r="NFT829" s="367"/>
      <c r="NFU829" s="367"/>
      <c r="NFV829" s="367"/>
      <c r="NFW829" s="367"/>
      <c r="NFX829" s="367"/>
      <c r="NFY829" s="367"/>
      <c r="NFZ829" s="367"/>
      <c r="NGA829" s="367"/>
      <c r="NGB829" s="367"/>
      <c r="NGC829" s="367"/>
      <c r="NGD829" s="367"/>
      <c r="NGE829" s="367"/>
      <c r="NGF829" s="367"/>
      <c r="NGG829" s="367"/>
      <c r="NGH829" s="367"/>
      <c r="NGI829" s="367"/>
      <c r="NGJ829" s="367"/>
      <c r="NGK829" s="367"/>
      <c r="NGL829" s="367"/>
      <c r="NGM829" s="367"/>
      <c r="NGN829" s="367"/>
      <c r="NGO829" s="367"/>
      <c r="NGP829" s="367"/>
      <c r="NGQ829" s="367"/>
      <c r="NGR829" s="367"/>
      <c r="NGS829" s="367"/>
      <c r="NGT829" s="367"/>
      <c r="NGU829" s="367"/>
      <c r="NGV829" s="367"/>
      <c r="NGW829" s="367"/>
      <c r="NGX829" s="367"/>
      <c r="NGY829" s="367"/>
      <c r="NGZ829" s="367"/>
      <c r="NHA829" s="367"/>
      <c r="NHB829" s="367"/>
      <c r="NHC829" s="367"/>
      <c r="NHD829" s="367"/>
      <c r="NHE829" s="367"/>
      <c r="NHF829" s="367"/>
      <c r="NHG829" s="367"/>
      <c r="NHH829" s="367"/>
      <c r="NHI829" s="367"/>
      <c r="NHJ829" s="367"/>
      <c r="NHK829" s="367"/>
      <c r="NHL829" s="367"/>
      <c r="NHM829" s="367"/>
      <c r="NHN829" s="367"/>
      <c r="NHO829" s="367"/>
      <c r="NHP829" s="367"/>
      <c r="NHQ829" s="367"/>
      <c r="NHR829" s="367"/>
      <c r="NHS829" s="367"/>
      <c r="NHT829" s="367"/>
      <c r="NHU829" s="367"/>
      <c r="NHV829" s="367"/>
      <c r="NHW829" s="367"/>
      <c r="NHX829" s="367"/>
      <c r="NHY829" s="367"/>
      <c r="NHZ829" s="367"/>
      <c r="NIA829" s="367"/>
      <c r="NIB829" s="367"/>
      <c r="NIC829" s="367"/>
      <c r="NID829" s="367"/>
      <c r="NIE829" s="367"/>
      <c r="NIF829" s="367"/>
      <c r="NIG829" s="367"/>
      <c r="NIH829" s="367"/>
      <c r="NII829" s="367"/>
      <c r="NIJ829" s="367"/>
      <c r="NIK829" s="367"/>
      <c r="NIL829" s="367"/>
      <c r="NIM829" s="367"/>
      <c r="NIN829" s="367"/>
      <c r="NIO829" s="367"/>
      <c r="NIP829" s="367"/>
      <c r="NIQ829" s="367"/>
      <c r="NIR829" s="367"/>
      <c r="NIS829" s="367"/>
      <c r="NIT829" s="367"/>
      <c r="NIU829" s="367"/>
      <c r="NIV829" s="367"/>
      <c r="NIW829" s="367"/>
      <c r="NIX829" s="367"/>
      <c r="NIY829" s="367"/>
      <c r="NIZ829" s="367"/>
      <c r="NJA829" s="367"/>
      <c r="NJB829" s="367"/>
      <c r="NJC829" s="367"/>
      <c r="NJD829" s="367"/>
      <c r="NJE829" s="367"/>
      <c r="NJF829" s="367"/>
      <c r="NJG829" s="367"/>
      <c r="NJH829" s="367"/>
      <c r="NJI829" s="367"/>
      <c r="NJJ829" s="367"/>
      <c r="NJK829" s="367"/>
      <c r="NJL829" s="367"/>
      <c r="NJM829" s="367"/>
      <c r="NJN829" s="367"/>
      <c r="NJO829" s="367"/>
      <c r="NJP829" s="367"/>
      <c r="NJQ829" s="367"/>
      <c r="NJR829" s="367"/>
      <c r="NJS829" s="367"/>
      <c r="NJT829" s="367"/>
      <c r="NJU829" s="367"/>
      <c r="NJV829" s="367"/>
      <c r="NJW829" s="367"/>
      <c r="NJX829" s="367"/>
      <c r="NJY829" s="367"/>
      <c r="NJZ829" s="367"/>
      <c r="NKA829" s="367"/>
      <c r="NKB829" s="367"/>
      <c r="NKC829" s="367"/>
      <c r="NKD829" s="367"/>
      <c r="NKE829" s="367"/>
      <c r="NKF829" s="367"/>
      <c r="NKG829" s="367"/>
      <c r="NKH829" s="367"/>
      <c r="NKI829" s="367"/>
      <c r="NKJ829" s="367"/>
      <c r="NKK829" s="367"/>
      <c r="NKL829" s="367"/>
      <c r="NKM829" s="367"/>
      <c r="NKN829" s="367"/>
      <c r="NKO829" s="367"/>
      <c r="NKP829" s="367"/>
      <c r="NKQ829" s="367"/>
      <c r="NKR829" s="367"/>
      <c r="NKS829" s="367"/>
      <c r="NKT829" s="367"/>
      <c r="NKU829" s="367"/>
      <c r="NKV829" s="367"/>
      <c r="NKW829" s="367"/>
      <c r="NKX829" s="367"/>
      <c r="NKY829" s="367"/>
      <c r="NKZ829" s="367"/>
      <c r="NLA829" s="367"/>
      <c r="NLB829" s="367"/>
      <c r="NLC829" s="367"/>
      <c r="NLD829" s="367"/>
      <c r="NLE829" s="367"/>
      <c r="NLF829" s="367"/>
      <c r="NLG829" s="367"/>
      <c r="NLH829" s="367"/>
      <c r="NLI829" s="367"/>
      <c r="NLJ829" s="367"/>
      <c r="NLK829" s="367"/>
      <c r="NLL829" s="367"/>
      <c r="NLM829" s="367"/>
      <c r="NLN829" s="367"/>
      <c r="NLO829" s="367"/>
      <c r="NLP829" s="367"/>
      <c r="NLQ829" s="367"/>
      <c r="NLR829" s="367"/>
      <c r="NLS829" s="367"/>
      <c r="NLT829" s="367"/>
      <c r="NLU829" s="367"/>
      <c r="NLV829" s="367"/>
      <c r="NLW829" s="367"/>
      <c r="NLX829" s="367"/>
      <c r="NLY829" s="367"/>
      <c r="NLZ829" s="367"/>
      <c r="NMA829" s="367"/>
      <c r="NMB829" s="367"/>
      <c r="NMC829" s="367"/>
      <c r="NMD829" s="367"/>
      <c r="NME829" s="367"/>
      <c r="NMF829" s="367"/>
      <c r="NMG829" s="367"/>
      <c r="NMH829" s="367"/>
      <c r="NMI829" s="367"/>
      <c r="NMJ829" s="367"/>
      <c r="NMK829" s="367"/>
      <c r="NML829" s="367"/>
      <c r="NMM829" s="367"/>
      <c r="NMN829" s="367"/>
      <c r="NMO829" s="367"/>
      <c r="NMP829" s="367"/>
      <c r="NMQ829" s="367"/>
      <c r="NMR829" s="367"/>
      <c r="NMS829" s="367"/>
      <c r="NMT829" s="367"/>
      <c r="NMU829" s="367"/>
      <c r="NMV829" s="367"/>
      <c r="NMW829" s="367"/>
      <c r="NMX829" s="367"/>
      <c r="NMY829" s="367"/>
      <c r="NMZ829" s="367"/>
      <c r="NNA829" s="367"/>
      <c r="NNB829" s="367"/>
      <c r="NNC829" s="367"/>
      <c r="NND829" s="367"/>
      <c r="NNE829" s="367"/>
      <c r="NNF829" s="367"/>
      <c r="NNG829" s="367"/>
      <c r="NNH829" s="367"/>
      <c r="NNI829" s="367"/>
      <c r="NNJ829" s="367"/>
      <c r="NNK829" s="367"/>
      <c r="NNL829" s="367"/>
      <c r="NNM829" s="367"/>
      <c r="NNN829" s="367"/>
      <c r="NNO829" s="367"/>
      <c r="NNP829" s="367"/>
      <c r="NNQ829" s="367"/>
      <c r="NNR829" s="367"/>
      <c r="NNS829" s="367"/>
      <c r="NNT829" s="367"/>
      <c r="NNU829" s="367"/>
      <c r="NNV829" s="367"/>
      <c r="NNW829" s="367"/>
      <c r="NNX829" s="367"/>
      <c r="NNY829" s="367"/>
      <c r="NNZ829" s="367"/>
      <c r="NOA829" s="367"/>
      <c r="NOB829" s="367"/>
      <c r="NOC829" s="367"/>
      <c r="NOD829" s="367"/>
      <c r="NOE829" s="367"/>
      <c r="NOF829" s="367"/>
      <c r="NOG829" s="367"/>
      <c r="NOH829" s="367"/>
      <c r="NOI829" s="367"/>
      <c r="NOJ829" s="367"/>
      <c r="NOK829" s="367"/>
      <c r="NOL829" s="367"/>
      <c r="NOM829" s="367"/>
      <c r="NON829" s="367"/>
      <c r="NOO829" s="367"/>
      <c r="NOP829" s="367"/>
      <c r="NOQ829" s="367"/>
      <c r="NOR829" s="367"/>
      <c r="NOS829" s="367"/>
      <c r="NOT829" s="367"/>
      <c r="NOU829" s="367"/>
      <c r="NOV829" s="367"/>
      <c r="NOW829" s="367"/>
      <c r="NOX829" s="367"/>
      <c r="NOY829" s="367"/>
      <c r="NOZ829" s="367"/>
      <c r="NPA829" s="367"/>
      <c r="NPB829" s="367"/>
      <c r="NPC829" s="367"/>
      <c r="NPD829" s="367"/>
      <c r="NPE829" s="367"/>
      <c r="NPF829" s="367"/>
      <c r="NPG829" s="367"/>
      <c r="NPH829" s="367"/>
      <c r="NPI829" s="367"/>
      <c r="NPJ829" s="367"/>
      <c r="NPK829" s="367"/>
      <c r="NPL829" s="367"/>
      <c r="NPM829" s="367"/>
      <c r="NPN829" s="367"/>
      <c r="NPO829" s="367"/>
      <c r="NPP829" s="367"/>
      <c r="NPQ829" s="367"/>
      <c r="NPR829" s="367"/>
      <c r="NPS829" s="367"/>
      <c r="NPT829" s="367"/>
      <c r="NPU829" s="367"/>
      <c r="NPV829" s="367"/>
      <c r="NPW829" s="367"/>
      <c r="NPX829" s="367"/>
      <c r="NPY829" s="367"/>
      <c r="NPZ829" s="367"/>
      <c r="NQA829" s="367"/>
      <c r="NQB829" s="367"/>
      <c r="NQC829" s="367"/>
      <c r="NQD829" s="367"/>
      <c r="NQE829" s="367"/>
      <c r="NQF829" s="367"/>
      <c r="NQG829" s="367"/>
      <c r="NQH829" s="367"/>
      <c r="NQI829" s="367"/>
      <c r="NQJ829" s="367"/>
      <c r="NQK829" s="367"/>
      <c r="NQL829" s="367"/>
      <c r="NQM829" s="367"/>
      <c r="NQN829" s="367"/>
      <c r="NQO829" s="367"/>
      <c r="NQP829" s="367"/>
      <c r="NQQ829" s="367"/>
      <c r="NQR829" s="367"/>
      <c r="NQS829" s="367"/>
      <c r="NQT829" s="367"/>
      <c r="NQU829" s="367"/>
      <c r="NQV829" s="367"/>
      <c r="NQW829" s="367"/>
      <c r="NQX829" s="367"/>
      <c r="NQY829" s="367"/>
      <c r="NQZ829" s="367"/>
      <c r="NRA829" s="367"/>
      <c r="NRB829" s="367"/>
      <c r="NRC829" s="367"/>
      <c r="NRD829" s="367"/>
      <c r="NRE829" s="367"/>
      <c r="NRF829" s="367"/>
      <c r="NRG829" s="367"/>
      <c r="NRH829" s="367"/>
      <c r="NRI829" s="367"/>
      <c r="NRJ829" s="367"/>
      <c r="NRK829" s="367"/>
      <c r="NRL829" s="367"/>
      <c r="NRM829" s="367"/>
      <c r="NRN829" s="367"/>
      <c r="NRO829" s="367"/>
      <c r="NRP829" s="367"/>
      <c r="NRQ829" s="367"/>
      <c r="NRR829" s="367"/>
      <c r="NRS829" s="367"/>
      <c r="NRT829" s="367"/>
      <c r="NRU829" s="367"/>
      <c r="NRV829" s="367"/>
      <c r="NRW829" s="367"/>
      <c r="NRX829" s="367"/>
      <c r="NRY829" s="367"/>
      <c r="NRZ829" s="367"/>
      <c r="NSA829" s="367"/>
      <c r="NSB829" s="367"/>
      <c r="NSC829" s="367"/>
      <c r="NSD829" s="367"/>
      <c r="NSE829" s="367"/>
      <c r="NSF829" s="367"/>
      <c r="NSG829" s="367"/>
      <c r="NSH829" s="367"/>
      <c r="NSI829" s="367"/>
      <c r="NSJ829" s="367"/>
      <c r="NSK829" s="367"/>
      <c r="NSL829" s="367"/>
      <c r="NSM829" s="367"/>
      <c r="NSN829" s="367"/>
      <c r="NSO829" s="367"/>
      <c r="NSP829" s="367"/>
      <c r="NSQ829" s="367"/>
      <c r="NSR829" s="367"/>
      <c r="NSS829" s="367"/>
      <c r="NST829" s="367"/>
      <c r="NSU829" s="367"/>
      <c r="NSV829" s="367"/>
      <c r="NSW829" s="367"/>
      <c r="NSX829" s="367"/>
      <c r="NSY829" s="367"/>
      <c r="NSZ829" s="367"/>
      <c r="NTA829" s="367"/>
      <c r="NTB829" s="367"/>
      <c r="NTC829" s="367"/>
      <c r="NTD829" s="367"/>
      <c r="NTE829" s="367"/>
      <c r="NTF829" s="367"/>
      <c r="NTG829" s="367"/>
      <c r="NTH829" s="367"/>
      <c r="NTI829" s="367"/>
      <c r="NTJ829" s="367"/>
      <c r="NTK829" s="367"/>
      <c r="NTL829" s="367"/>
      <c r="NTM829" s="367"/>
      <c r="NTN829" s="367"/>
      <c r="NTO829" s="367"/>
      <c r="NTP829" s="367"/>
      <c r="NTQ829" s="367"/>
      <c r="NTR829" s="367"/>
      <c r="NTS829" s="367"/>
      <c r="NTT829" s="367"/>
      <c r="NTU829" s="367"/>
      <c r="NTV829" s="367"/>
      <c r="NTW829" s="367"/>
      <c r="NTX829" s="367"/>
      <c r="NTY829" s="367"/>
      <c r="NTZ829" s="367"/>
      <c r="NUA829" s="367"/>
      <c r="NUB829" s="367"/>
      <c r="NUC829" s="367"/>
      <c r="NUD829" s="367"/>
      <c r="NUE829" s="367"/>
      <c r="NUF829" s="367"/>
      <c r="NUG829" s="367"/>
      <c r="NUH829" s="367"/>
      <c r="NUI829" s="367"/>
      <c r="NUJ829" s="367"/>
      <c r="NUK829" s="367"/>
      <c r="NUL829" s="367"/>
      <c r="NUM829" s="367"/>
      <c r="NUN829" s="367"/>
      <c r="NUO829" s="367"/>
      <c r="NUP829" s="367"/>
      <c r="NUQ829" s="367"/>
      <c r="NUR829" s="367"/>
      <c r="NUS829" s="367"/>
      <c r="NUT829" s="367"/>
      <c r="NUU829" s="367"/>
      <c r="NUV829" s="367"/>
      <c r="NUW829" s="367"/>
      <c r="NUX829" s="367"/>
      <c r="NUY829" s="367"/>
      <c r="NUZ829" s="367"/>
      <c r="NVA829" s="367"/>
      <c r="NVB829" s="367"/>
      <c r="NVC829" s="367"/>
      <c r="NVD829" s="367"/>
      <c r="NVE829" s="367"/>
      <c r="NVF829" s="367"/>
      <c r="NVG829" s="367"/>
      <c r="NVH829" s="367"/>
      <c r="NVI829" s="367"/>
      <c r="NVJ829" s="367"/>
      <c r="NVK829" s="367"/>
      <c r="NVL829" s="367"/>
      <c r="NVM829" s="367"/>
      <c r="NVN829" s="367"/>
      <c r="NVO829" s="367"/>
      <c r="NVP829" s="367"/>
      <c r="NVQ829" s="367"/>
      <c r="NVR829" s="367"/>
      <c r="NVS829" s="367"/>
      <c r="NVT829" s="367"/>
      <c r="NVU829" s="367"/>
      <c r="NVV829" s="367"/>
      <c r="NVW829" s="367"/>
      <c r="NVX829" s="367"/>
      <c r="NVY829" s="367"/>
      <c r="NVZ829" s="367"/>
      <c r="NWA829" s="367"/>
      <c r="NWB829" s="367"/>
      <c r="NWC829" s="367"/>
      <c r="NWD829" s="367"/>
      <c r="NWE829" s="367"/>
      <c r="NWF829" s="367"/>
      <c r="NWG829" s="367"/>
      <c r="NWH829" s="367"/>
      <c r="NWI829" s="367"/>
      <c r="NWJ829" s="367"/>
      <c r="NWK829" s="367"/>
      <c r="NWL829" s="367"/>
      <c r="NWM829" s="367"/>
      <c r="NWN829" s="367"/>
      <c r="NWO829" s="367"/>
      <c r="NWP829" s="367"/>
      <c r="NWQ829" s="367"/>
      <c r="NWR829" s="367"/>
      <c r="NWS829" s="367"/>
      <c r="NWT829" s="367"/>
      <c r="NWU829" s="367"/>
      <c r="NWV829" s="367"/>
      <c r="NWW829" s="367"/>
      <c r="NWX829" s="367"/>
      <c r="NWY829" s="367"/>
      <c r="NWZ829" s="367"/>
      <c r="NXA829" s="367"/>
      <c r="NXB829" s="367"/>
      <c r="NXC829" s="367"/>
      <c r="NXD829" s="367"/>
      <c r="NXE829" s="367"/>
      <c r="NXF829" s="367"/>
      <c r="NXG829" s="367"/>
      <c r="NXH829" s="367"/>
      <c r="NXI829" s="367"/>
      <c r="NXJ829" s="367"/>
      <c r="NXK829" s="367"/>
      <c r="NXL829" s="367"/>
      <c r="NXM829" s="367"/>
      <c r="NXN829" s="367"/>
      <c r="NXO829" s="367"/>
      <c r="NXP829" s="367"/>
      <c r="NXQ829" s="367"/>
      <c r="NXR829" s="367"/>
      <c r="NXS829" s="367"/>
      <c r="NXT829" s="367"/>
      <c r="NXU829" s="367"/>
      <c r="NXV829" s="367"/>
      <c r="NXW829" s="367"/>
      <c r="NXX829" s="367"/>
      <c r="NXY829" s="367"/>
      <c r="NXZ829" s="367"/>
      <c r="NYA829" s="367"/>
      <c r="NYB829" s="367"/>
      <c r="NYC829" s="367"/>
      <c r="NYD829" s="367"/>
      <c r="NYE829" s="367"/>
      <c r="NYF829" s="367"/>
      <c r="NYG829" s="367"/>
      <c r="NYH829" s="367"/>
      <c r="NYI829" s="367"/>
      <c r="NYJ829" s="367"/>
      <c r="NYK829" s="367"/>
      <c r="NYL829" s="367"/>
      <c r="NYM829" s="367"/>
      <c r="NYN829" s="367"/>
      <c r="NYO829" s="367"/>
      <c r="NYP829" s="367"/>
      <c r="NYQ829" s="367"/>
      <c r="NYR829" s="367"/>
      <c r="NYS829" s="367"/>
      <c r="NYT829" s="367"/>
      <c r="NYU829" s="367"/>
      <c r="NYV829" s="367"/>
      <c r="NYW829" s="367"/>
      <c r="NYX829" s="367"/>
      <c r="NYY829" s="367"/>
      <c r="NYZ829" s="367"/>
      <c r="NZA829" s="367"/>
      <c r="NZB829" s="367"/>
      <c r="NZC829" s="367"/>
      <c r="NZD829" s="367"/>
      <c r="NZE829" s="367"/>
      <c r="NZF829" s="367"/>
      <c r="NZG829" s="367"/>
      <c r="NZH829" s="367"/>
      <c r="NZI829" s="367"/>
      <c r="NZJ829" s="367"/>
      <c r="NZK829" s="367"/>
      <c r="NZL829" s="367"/>
      <c r="NZM829" s="367"/>
      <c r="NZN829" s="367"/>
      <c r="NZO829" s="367"/>
      <c r="NZP829" s="367"/>
      <c r="NZQ829" s="367"/>
      <c r="NZR829" s="367"/>
      <c r="NZS829" s="367"/>
      <c r="NZT829" s="367"/>
      <c r="NZU829" s="367"/>
      <c r="NZV829" s="367"/>
      <c r="NZW829" s="367"/>
      <c r="NZX829" s="367"/>
      <c r="NZY829" s="367"/>
      <c r="NZZ829" s="367"/>
      <c r="OAA829" s="367"/>
      <c r="OAB829" s="367"/>
      <c r="OAC829" s="367"/>
      <c r="OAD829" s="367"/>
      <c r="OAE829" s="367"/>
      <c r="OAF829" s="367"/>
      <c r="OAG829" s="367"/>
      <c r="OAH829" s="367"/>
      <c r="OAI829" s="367"/>
      <c r="OAJ829" s="367"/>
      <c r="OAK829" s="367"/>
      <c r="OAL829" s="367"/>
      <c r="OAM829" s="367"/>
      <c r="OAN829" s="367"/>
      <c r="OAO829" s="367"/>
      <c r="OAP829" s="367"/>
      <c r="OAQ829" s="367"/>
      <c r="OAR829" s="367"/>
      <c r="OAS829" s="367"/>
      <c r="OAT829" s="367"/>
      <c r="OAU829" s="367"/>
      <c r="OAV829" s="367"/>
      <c r="OAW829" s="367"/>
      <c r="OAX829" s="367"/>
      <c r="OAY829" s="367"/>
      <c r="OAZ829" s="367"/>
      <c r="OBA829" s="367"/>
      <c r="OBB829" s="367"/>
      <c r="OBC829" s="367"/>
      <c r="OBD829" s="367"/>
      <c r="OBE829" s="367"/>
      <c r="OBF829" s="367"/>
      <c r="OBG829" s="367"/>
      <c r="OBH829" s="367"/>
      <c r="OBI829" s="367"/>
      <c r="OBJ829" s="367"/>
      <c r="OBK829" s="367"/>
      <c r="OBL829" s="367"/>
      <c r="OBM829" s="367"/>
      <c r="OBN829" s="367"/>
      <c r="OBO829" s="367"/>
      <c r="OBP829" s="367"/>
      <c r="OBQ829" s="367"/>
      <c r="OBR829" s="367"/>
      <c r="OBS829" s="367"/>
      <c r="OBT829" s="367"/>
      <c r="OBU829" s="367"/>
      <c r="OBV829" s="367"/>
      <c r="OBW829" s="367"/>
      <c r="OBX829" s="367"/>
      <c r="OBY829" s="367"/>
      <c r="OBZ829" s="367"/>
      <c r="OCA829" s="367"/>
      <c r="OCB829" s="367"/>
      <c r="OCC829" s="367"/>
      <c r="OCD829" s="367"/>
      <c r="OCE829" s="367"/>
      <c r="OCF829" s="367"/>
      <c r="OCG829" s="367"/>
      <c r="OCH829" s="367"/>
      <c r="OCI829" s="367"/>
      <c r="OCJ829" s="367"/>
      <c r="OCK829" s="367"/>
      <c r="OCL829" s="367"/>
      <c r="OCM829" s="367"/>
      <c r="OCN829" s="367"/>
      <c r="OCO829" s="367"/>
      <c r="OCP829" s="367"/>
      <c r="OCQ829" s="367"/>
      <c r="OCR829" s="367"/>
      <c r="OCS829" s="367"/>
      <c r="OCT829" s="367"/>
      <c r="OCU829" s="367"/>
      <c r="OCV829" s="367"/>
      <c r="OCW829" s="367"/>
      <c r="OCX829" s="367"/>
      <c r="OCY829" s="367"/>
      <c r="OCZ829" s="367"/>
      <c r="ODA829" s="367"/>
      <c r="ODB829" s="367"/>
      <c r="ODC829" s="367"/>
      <c r="ODD829" s="367"/>
      <c r="ODE829" s="367"/>
      <c r="ODF829" s="367"/>
      <c r="ODG829" s="367"/>
      <c r="ODH829" s="367"/>
      <c r="ODI829" s="367"/>
      <c r="ODJ829" s="367"/>
      <c r="ODK829" s="367"/>
      <c r="ODL829" s="367"/>
      <c r="ODM829" s="367"/>
      <c r="ODN829" s="367"/>
      <c r="ODO829" s="367"/>
      <c r="ODP829" s="367"/>
      <c r="ODQ829" s="367"/>
      <c r="ODR829" s="367"/>
      <c r="ODS829" s="367"/>
      <c r="ODT829" s="367"/>
      <c r="ODU829" s="367"/>
      <c r="ODV829" s="367"/>
      <c r="ODW829" s="367"/>
      <c r="ODX829" s="367"/>
      <c r="ODY829" s="367"/>
      <c r="ODZ829" s="367"/>
      <c r="OEA829" s="367"/>
      <c r="OEB829" s="367"/>
      <c r="OEC829" s="367"/>
      <c r="OED829" s="367"/>
      <c r="OEE829" s="367"/>
      <c r="OEF829" s="367"/>
      <c r="OEG829" s="367"/>
      <c r="OEH829" s="367"/>
      <c r="OEI829" s="367"/>
      <c r="OEJ829" s="367"/>
      <c r="OEK829" s="367"/>
      <c r="OEL829" s="367"/>
      <c r="OEM829" s="367"/>
      <c r="OEN829" s="367"/>
      <c r="OEO829" s="367"/>
      <c r="OEP829" s="367"/>
      <c r="OEQ829" s="367"/>
      <c r="OER829" s="367"/>
      <c r="OES829" s="367"/>
      <c r="OET829" s="367"/>
      <c r="OEU829" s="367"/>
      <c r="OEV829" s="367"/>
      <c r="OEW829" s="367"/>
      <c r="OEX829" s="367"/>
      <c r="OEY829" s="367"/>
      <c r="OEZ829" s="367"/>
      <c r="OFA829" s="367"/>
      <c r="OFB829" s="367"/>
      <c r="OFC829" s="367"/>
      <c r="OFD829" s="367"/>
      <c r="OFE829" s="367"/>
      <c r="OFF829" s="367"/>
      <c r="OFG829" s="367"/>
      <c r="OFH829" s="367"/>
      <c r="OFI829" s="367"/>
      <c r="OFJ829" s="367"/>
      <c r="OFK829" s="367"/>
      <c r="OFL829" s="367"/>
      <c r="OFM829" s="367"/>
      <c r="OFN829" s="367"/>
      <c r="OFO829" s="367"/>
      <c r="OFP829" s="367"/>
      <c r="OFQ829" s="367"/>
      <c r="OFR829" s="367"/>
      <c r="OFS829" s="367"/>
      <c r="OFT829" s="367"/>
      <c r="OFU829" s="367"/>
      <c r="OFV829" s="367"/>
      <c r="OFW829" s="367"/>
      <c r="OFX829" s="367"/>
      <c r="OFY829" s="367"/>
      <c r="OFZ829" s="367"/>
      <c r="OGA829" s="367"/>
      <c r="OGB829" s="367"/>
      <c r="OGC829" s="367"/>
      <c r="OGD829" s="367"/>
      <c r="OGE829" s="367"/>
      <c r="OGF829" s="367"/>
      <c r="OGG829" s="367"/>
      <c r="OGH829" s="367"/>
      <c r="OGI829" s="367"/>
      <c r="OGJ829" s="367"/>
      <c r="OGK829" s="367"/>
      <c r="OGL829" s="367"/>
      <c r="OGM829" s="367"/>
      <c r="OGN829" s="367"/>
      <c r="OGO829" s="367"/>
      <c r="OGP829" s="367"/>
      <c r="OGQ829" s="367"/>
      <c r="OGR829" s="367"/>
      <c r="OGS829" s="367"/>
      <c r="OGT829" s="367"/>
      <c r="OGU829" s="367"/>
      <c r="OGV829" s="367"/>
      <c r="OGW829" s="367"/>
      <c r="OGX829" s="367"/>
      <c r="OGY829" s="367"/>
      <c r="OGZ829" s="367"/>
      <c r="OHA829" s="367"/>
      <c r="OHB829" s="367"/>
      <c r="OHC829" s="367"/>
      <c r="OHD829" s="367"/>
      <c r="OHE829" s="367"/>
      <c r="OHF829" s="367"/>
      <c r="OHG829" s="367"/>
      <c r="OHH829" s="367"/>
      <c r="OHI829" s="367"/>
      <c r="OHJ829" s="367"/>
      <c r="OHK829" s="367"/>
      <c r="OHL829" s="367"/>
      <c r="OHM829" s="367"/>
      <c r="OHN829" s="367"/>
      <c r="OHO829" s="367"/>
      <c r="OHP829" s="367"/>
      <c r="OHQ829" s="367"/>
      <c r="OHR829" s="367"/>
      <c r="OHS829" s="367"/>
      <c r="OHT829" s="367"/>
      <c r="OHU829" s="367"/>
      <c r="OHV829" s="367"/>
      <c r="OHW829" s="367"/>
      <c r="OHX829" s="367"/>
      <c r="OHY829" s="367"/>
      <c r="OHZ829" s="367"/>
      <c r="OIA829" s="367"/>
      <c r="OIB829" s="367"/>
      <c r="OIC829" s="367"/>
      <c r="OID829" s="367"/>
      <c r="OIE829" s="367"/>
      <c r="OIF829" s="367"/>
      <c r="OIG829" s="367"/>
      <c r="OIH829" s="367"/>
      <c r="OII829" s="367"/>
      <c r="OIJ829" s="367"/>
      <c r="OIK829" s="367"/>
      <c r="OIL829" s="367"/>
      <c r="OIM829" s="367"/>
      <c r="OIN829" s="367"/>
      <c r="OIO829" s="367"/>
      <c r="OIP829" s="367"/>
      <c r="OIQ829" s="367"/>
      <c r="OIR829" s="367"/>
      <c r="OIS829" s="367"/>
      <c r="OIT829" s="367"/>
      <c r="OIU829" s="367"/>
      <c r="OIV829" s="367"/>
      <c r="OIW829" s="367"/>
      <c r="OIX829" s="367"/>
      <c r="OIY829" s="367"/>
      <c r="OIZ829" s="367"/>
      <c r="OJA829" s="367"/>
      <c r="OJB829" s="367"/>
      <c r="OJC829" s="367"/>
      <c r="OJD829" s="367"/>
      <c r="OJE829" s="367"/>
      <c r="OJF829" s="367"/>
      <c r="OJG829" s="367"/>
      <c r="OJH829" s="367"/>
      <c r="OJI829" s="367"/>
      <c r="OJJ829" s="367"/>
      <c r="OJK829" s="367"/>
      <c r="OJL829" s="367"/>
      <c r="OJM829" s="367"/>
      <c r="OJN829" s="367"/>
      <c r="OJO829" s="367"/>
      <c r="OJP829" s="367"/>
      <c r="OJQ829" s="367"/>
      <c r="OJR829" s="367"/>
      <c r="OJS829" s="367"/>
      <c r="OJT829" s="367"/>
      <c r="OJU829" s="367"/>
      <c r="OJV829" s="367"/>
      <c r="OJW829" s="367"/>
      <c r="OJX829" s="367"/>
      <c r="OJY829" s="367"/>
      <c r="OJZ829" s="367"/>
      <c r="OKA829" s="367"/>
      <c r="OKB829" s="367"/>
      <c r="OKC829" s="367"/>
      <c r="OKD829" s="367"/>
      <c r="OKE829" s="367"/>
      <c r="OKF829" s="367"/>
      <c r="OKG829" s="367"/>
      <c r="OKH829" s="367"/>
      <c r="OKI829" s="367"/>
      <c r="OKJ829" s="367"/>
      <c r="OKK829" s="367"/>
      <c r="OKL829" s="367"/>
      <c r="OKM829" s="367"/>
      <c r="OKN829" s="367"/>
      <c r="OKO829" s="367"/>
      <c r="OKP829" s="367"/>
      <c r="OKQ829" s="367"/>
      <c r="OKR829" s="367"/>
      <c r="OKS829" s="367"/>
      <c r="OKT829" s="367"/>
      <c r="OKU829" s="367"/>
      <c r="OKV829" s="367"/>
      <c r="OKW829" s="367"/>
      <c r="OKX829" s="367"/>
      <c r="OKY829" s="367"/>
      <c r="OKZ829" s="367"/>
      <c r="OLA829" s="367"/>
      <c r="OLB829" s="367"/>
      <c r="OLC829" s="367"/>
      <c r="OLD829" s="367"/>
      <c r="OLE829" s="367"/>
      <c r="OLF829" s="367"/>
      <c r="OLG829" s="367"/>
      <c r="OLH829" s="367"/>
      <c r="OLI829" s="367"/>
      <c r="OLJ829" s="367"/>
      <c r="OLK829" s="367"/>
      <c r="OLL829" s="367"/>
      <c r="OLM829" s="367"/>
      <c r="OLN829" s="367"/>
      <c r="OLO829" s="367"/>
      <c r="OLP829" s="367"/>
      <c r="OLQ829" s="367"/>
      <c r="OLR829" s="367"/>
      <c r="OLS829" s="367"/>
      <c r="OLT829" s="367"/>
      <c r="OLU829" s="367"/>
      <c r="OLV829" s="367"/>
      <c r="OLW829" s="367"/>
      <c r="OLX829" s="367"/>
      <c r="OLY829" s="367"/>
      <c r="OLZ829" s="367"/>
      <c r="OMA829" s="367"/>
      <c r="OMB829" s="367"/>
      <c r="OMC829" s="367"/>
      <c r="OMD829" s="367"/>
      <c r="OME829" s="367"/>
      <c r="OMF829" s="367"/>
      <c r="OMG829" s="367"/>
      <c r="OMH829" s="367"/>
      <c r="OMI829" s="367"/>
      <c r="OMJ829" s="367"/>
      <c r="OMK829" s="367"/>
      <c r="OML829" s="367"/>
      <c r="OMM829" s="367"/>
      <c r="OMN829" s="367"/>
      <c r="OMO829" s="367"/>
      <c r="OMP829" s="367"/>
      <c r="OMQ829" s="367"/>
      <c r="OMR829" s="367"/>
      <c r="OMS829" s="367"/>
      <c r="OMT829" s="367"/>
      <c r="OMU829" s="367"/>
      <c r="OMV829" s="367"/>
      <c r="OMW829" s="367"/>
      <c r="OMX829" s="367"/>
      <c r="OMY829" s="367"/>
      <c r="OMZ829" s="367"/>
      <c r="ONA829" s="367"/>
      <c r="ONB829" s="367"/>
      <c r="ONC829" s="367"/>
      <c r="OND829" s="367"/>
      <c r="ONE829" s="367"/>
      <c r="ONF829" s="367"/>
      <c r="ONG829" s="367"/>
      <c r="ONH829" s="367"/>
      <c r="ONI829" s="367"/>
      <c r="ONJ829" s="367"/>
      <c r="ONK829" s="367"/>
      <c r="ONL829" s="367"/>
      <c r="ONM829" s="367"/>
      <c r="ONN829" s="367"/>
      <c r="ONO829" s="367"/>
      <c r="ONP829" s="367"/>
      <c r="ONQ829" s="367"/>
      <c r="ONR829" s="367"/>
      <c r="ONS829" s="367"/>
      <c r="ONT829" s="367"/>
      <c r="ONU829" s="367"/>
      <c r="ONV829" s="367"/>
      <c r="ONW829" s="367"/>
      <c r="ONX829" s="367"/>
      <c r="ONY829" s="367"/>
      <c r="ONZ829" s="367"/>
      <c r="OOA829" s="367"/>
      <c r="OOB829" s="367"/>
      <c r="OOC829" s="367"/>
      <c r="OOD829" s="367"/>
      <c r="OOE829" s="367"/>
      <c r="OOF829" s="367"/>
      <c r="OOG829" s="367"/>
      <c r="OOH829" s="367"/>
      <c r="OOI829" s="367"/>
      <c r="OOJ829" s="367"/>
      <c r="OOK829" s="367"/>
      <c r="OOL829" s="367"/>
      <c r="OOM829" s="367"/>
      <c r="OON829" s="367"/>
      <c r="OOO829" s="367"/>
      <c r="OOP829" s="367"/>
      <c r="OOQ829" s="367"/>
      <c r="OOR829" s="367"/>
      <c r="OOS829" s="367"/>
      <c r="OOT829" s="367"/>
      <c r="OOU829" s="367"/>
      <c r="OOV829" s="367"/>
      <c r="OOW829" s="367"/>
      <c r="OOX829" s="367"/>
      <c r="OOY829" s="367"/>
      <c r="OOZ829" s="367"/>
      <c r="OPA829" s="367"/>
      <c r="OPB829" s="367"/>
      <c r="OPC829" s="367"/>
      <c r="OPD829" s="367"/>
      <c r="OPE829" s="367"/>
      <c r="OPF829" s="367"/>
      <c r="OPG829" s="367"/>
      <c r="OPH829" s="367"/>
      <c r="OPI829" s="367"/>
      <c r="OPJ829" s="367"/>
      <c r="OPK829" s="367"/>
      <c r="OPL829" s="367"/>
      <c r="OPM829" s="367"/>
      <c r="OPN829" s="367"/>
      <c r="OPO829" s="367"/>
      <c r="OPP829" s="367"/>
      <c r="OPQ829" s="367"/>
      <c r="OPR829" s="367"/>
      <c r="OPS829" s="367"/>
      <c r="OPT829" s="367"/>
      <c r="OPU829" s="367"/>
      <c r="OPV829" s="367"/>
      <c r="OPW829" s="367"/>
      <c r="OPX829" s="367"/>
      <c r="OPY829" s="367"/>
      <c r="OPZ829" s="367"/>
      <c r="OQA829" s="367"/>
      <c r="OQB829" s="367"/>
      <c r="OQC829" s="367"/>
      <c r="OQD829" s="367"/>
      <c r="OQE829" s="367"/>
      <c r="OQF829" s="367"/>
      <c r="OQG829" s="367"/>
      <c r="OQH829" s="367"/>
      <c r="OQI829" s="367"/>
      <c r="OQJ829" s="367"/>
      <c r="OQK829" s="367"/>
      <c r="OQL829" s="367"/>
      <c r="OQM829" s="367"/>
      <c r="OQN829" s="367"/>
      <c r="OQO829" s="367"/>
      <c r="OQP829" s="367"/>
      <c r="OQQ829" s="367"/>
      <c r="OQR829" s="367"/>
      <c r="OQS829" s="367"/>
      <c r="OQT829" s="367"/>
      <c r="OQU829" s="367"/>
      <c r="OQV829" s="367"/>
      <c r="OQW829" s="367"/>
      <c r="OQX829" s="367"/>
      <c r="OQY829" s="367"/>
      <c r="OQZ829" s="367"/>
      <c r="ORA829" s="367"/>
      <c r="ORB829" s="367"/>
      <c r="ORC829" s="367"/>
      <c r="ORD829" s="367"/>
      <c r="ORE829" s="367"/>
      <c r="ORF829" s="367"/>
      <c r="ORG829" s="367"/>
      <c r="ORH829" s="367"/>
      <c r="ORI829" s="367"/>
      <c r="ORJ829" s="367"/>
      <c r="ORK829" s="367"/>
      <c r="ORL829" s="367"/>
      <c r="ORM829" s="367"/>
      <c r="ORN829" s="367"/>
      <c r="ORO829" s="367"/>
      <c r="ORP829" s="367"/>
      <c r="ORQ829" s="367"/>
      <c r="ORR829" s="367"/>
      <c r="ORS829" s="367"/>
      <c r="ORT829" s="367"/>
      <c r="ORU829" s="367"/>
      <c r="ORV829" s="367"/>
      <c r="ORW829" s="367"/>
      <c r="ORX829" s="367"/>
      <c r="ORY829" s="367"/>
      <c r="ORZ829" s="367"/>
      <c r="OSA829" s="367"/>
      <c r="OSB829" s="367"/>
      <c r="OSC829" s="367"/>
      <c r="OSD829" s="367"/>
      <c r="OSE829" s="367"/>
      <c r="OSF829" s="367"/>
      <c r="OSG829" s="367"/>
      <c r="OSH829" s="367"/>
      <c r="OSI829" s="367"/>
      <c r="OSJ829" s="367"/>
      <c r="OSK829" s="367"/>
      <c r="OSL829" s="367"/>
      <c r="OSM829" s="367"/>
      <c r="OSN829" s="367"/>
      <c r="OSO829" s="367"/>
      <c r="OSP829" s="367"/>
      <c r="OSQ829" s="367"/>
      <c r="OSR829" s="367"/>
      <c r="OSS829" s="367"/>
      <c r="OST829" s="367"/>
      <c r="OSU829" s="367"/>
      <c r="OSV829" s="367"/>
      <c r="OSW829" s="367"/>
      <c r="OSX829" s="367"/>
      <c r="OSY829" s="367"/>
      <c r="OSZ829" s="367"/>
      <c r="OTA829" s="367"/>
      <c r="OTB829" s="367"/>
      <c r="OTC829" s="367"/>
      <c r="OTD829" s="367"/>
      <c r="OTE829" s="367"/>
      <c r="OTF829" s="367"/>
      <c r="OTG829" s="367"/>
      <c r="OTH829" s="367"/>
      <c r="OTI829" s="367"/>
      <c r="OTJ829" s="367"/>
      <c r="OTK829" s="367"/>
      <c r="OTL829" s="367"/>
      <c r="OTM829" s="367"/>
      <c r="OTN829" s="367"/>
      <c r="OTO829" s="367"/>
      <c r="OTP829" s="367"/>
      <c r="OTQ829" s="367"/>
      <c r="OTR829" s="367"/>
      <c r="OTS829" s="367"/>
      <c r="OTT829" s="367"/>
      <c r="OTU829" s="367"/>
      <c r="OTV829" s="367"/>
      <c r="OTW829" s="367"/>
      <c r="OTX829" s="367"/>
      <c r="OTY829" s="367"/>
      <c r="OTZ829" s="367"/>
      <c r="OUA829" s="367"/>
      <c r="OUB829" s="367"/>
      <c r="OUC829" s="367"/>
      <c r="OUD829" s="367"/>
      <c r="OUE829" s="367"/>
      <c r="OUF829" s="367"/>
      <c r="OUG829" s="367"/>
      <c r="OUH829" s="367"/>
      <c r="OUI829" s="367"/>
      <c r="OUJ829" s="367"/>
      <c r="OUK829" s="367"/>
      <c r="OUL829" s="367"/>
      <c r="OUM829" s="367"/>
      <c r="OUN829" s="367"/>
      <c r="OUO829" s="367"/>
      <c r="OUP829" s="367"/>
      <c r="OUQ829" s="367"/>
      <c r="OUR829" s="367"/>
      <c r="OUS829" s="367"/>
      <c r="OUT829" s="367"/>
      <c r="OUU829" s="367"/>
      <c r="OUV829" s="367"/>
      <c r="OUW829" s="367"/>
      <c r="OUX829" s="367"/>
      <c r="OUY829" s="367"/>
      <c r="OUZ829" s="367"/>
      <c r="OVA829" s="367"/>
      <c r="OVB829" s="367"/>
      <c r="OVC829" s="367"/>
      <c r="OVD829" s="367"/>
      <c r="OVE829" s="367"/>
      <c r="OVF829" s="367"/>
      <c r="OVG829" s="367"/>
      <c r="OVH829" s="367"/>
      <c r="OVI829" s="367"/>
      <c r="OVJ829" s="367"/>
      <c r="OVK829" s="367"/>
      <c r="OVL829" s="367"/>
      <c r="OVM829" s="367"/>
      <c r="OVN829" s="367"/>
      <c r="OVO829" s="367"/>
      <c r="OVP829" s="367"/>
      <c r="OVQ829" s="367"/>
      <c r="OVR829" s="367"/>
      <c r="OVS829" s="367"/>
      <c r="OVT829" s="367"/>
      <c r="OVU829" s="367"/>
      <c r="OVV829" s="367"/>
      <c r="OVW829" s="367"/>
      <c r="OVX829" s="367"/>
      <c r="OVY829" s="367"/>
      <c r="OVZ829" s="367"/>
      <c r="OWA829" s="367"/>
      <c r="OWB829" s="367"/>
      <c r="OWC829" s="367"/>
      <c r="OWD829" s="367"/>
      <c r="OWE829" s="367"/>
      <c r="OWF829" s="367"/>
      <c r="OWG829" s="367"/>
      <c r="OWH829" s="367"/>
      <c r="OWI829" s="367"/>
      <c r="OWJ829" s="367"/>
      <c r="OWK829" s="367"/>
      <c r="OWL829" s="367"/>
      <c r="OWM829" s="367"/>
      <c r="OWN829" s="367"/>
      <c r="OWO829" s="367"/>
      <c r="OWP829" s="367"/>
      <c r="OWQ829" s="367"/>
      <c r="OWR829" s="367"/>
      <c r="OWS829" s="367"/>
      <c r="OWT829" s="367"/>
      <c r="OWU829" s="367"/>
      <c r="OWV829" s="367"/>
      <c r="OWW829" s="367"/>
      <c r="OWX829" s="367"/>
      <c r="OWY829" s="367"/>
      <c r="OWZ829" s="367"/>
      <c r="OXA829" s="367"/>
      <c r="OXB829" s="367"/>
      <c r="OXC829" s="367"/>
      <c r="OXD829" s="367"/>
      <c r="OXE829" s="367"/>
      <c r="OXF829" s="367"/>
      <c r="OXG829" s="367"/>
      <c r="OXH829" s="367"/>
      <c r="OXI829" s="367"/>
      <c r="OXJ829" s="367"/>
      <c r="OXK829" s="367"/>
      <c r="OXL829" s="367"/>
      <c r="OXM829" s="367"/>
      <c r="OXN829" s="367"/>
      <c r="OXO829" s="367"/>
      <c r="OXP829" s="367"/>
      <c r="OXQ829" s="367"/>
      <c r="OXR829" s="367"/>
      <c r="OXS829" s="367"/>
      <c r="OXT829" s="367"/>
      <c r="OXU829" s="367"/>
      <c r="OXV829" s="367"/>
      <c r="OXW829" s="367"/>
      <c r="OXX829" s="367"/>
      <c r="OXY829" s="367"/>
      <c r="OXZ829" s="367"/>
      <c r="OYA829" s="367"/>
      <c r="OYB829" s="367"/>
      <c r="OYC829" s="367"/>
      <c r="OYD829" s="367"/>
      <c r="OYE829" s="367"/>
      <c r="OYF829" s="367"/>
      <c r="OYG829" s="367"/>
      <c r="OYH829" s="367"/>
      <c r="OYI829" s="367"/>
      <c r="OYJ829" s="367"/>
      <c r="OYK829" s="367"/>
      <c r="OYL829" s="367"/>
      <c r="OYM829" s="367"/>
      <c r="OYN829" s="367"/>
      <c r="OYO829" s="367"/>
      <c r="OYP829" s="367"/>
      <c r="OYQ829" s="367"/>
      <c r="OYR829" s="367"/>
      <c r="OYS829" s="367"/>
      <c r="OYT829" s="367"/>
      <c r="OYU829" s="367"/>
      <c r="OYV829" s="367"/>
      <c r="OYW829" s="367"/>
      <c r="OYX829" s="367"/>
      <c r="OYY829" s="367"/>
      <c r="OYZ829" s="367"/>
      <c r="OZA829" s="367"/>
      <c r="OZB829" s="367"/>
      <c r="OZC829" s="367"/>
      <c r="OZD829" s="367"/>
      <c r="OZE829" s="367"/>
      <c r="OZF829" s="367"/>
      <c r="OZG829" s="367"/>
      <c r="OZH829" s="367"/>
      <c r="OZI829" s="367"/>
      <c r="OZJ829" s="367"/>
      <c r="OZK829" s="367"/>
      <c r="OZL829" s="367"/>
      <c r="OZM829" s="367"/>
      <c r="OZN829" s="367"/>
      <c r="OZO829" s="367"/>
      <c r="OZP829" s="367"/>
      <c r="OZQ829" s="367"/>
      <c r="OZR829" s="367"/>
      <c r="OZS829" s="367"/>
      <c r="OZT829" s="367"/>
      <c r="OZU829" s="367"/>
      <c r="OZV829" s="367"/>
      <c r="OZW829" s="367"/>
      <c r="OZX829" s="367"/>
      <c r="OZY829" s="367"/>
      <c r="OZZ829" s="367"/>
      <c r="PAA829" s="367"/>
      <c r="PAB829" s="367"/>
      <c r="PAC829" s="367"/>
      <c r="PAD829" s="367"/>
      <c r="PAE829" s="367"/>
      <c r="PAF829" s="367"/>
      <c r="PAG829" s="367"/>
      <c r="PAH829" s="367"/>
      <c r="PAI829" s="367"/>
      <c r="PAJ829" s="367"/>
      <c r="PAK829" s="367"/>
      <c r="PAL829" s="367"/>
      <c r="PAM829" s="367"/>
      <c r="PAN829" s="367"/>
      <c r="PAO829" s="367"/>
      <c r="PAP829" s="367"/>
      <c r="PAQ829" s="367"/>
      <c r="PAR829" s="367"/>
      <c r="PAS829" s="367"/>
      <c r="PAT829" s="367"/>
      <c r="PAU829" s="367"/>
      <c r="PAV829" s="367"/>
      <c r="PAW829" s="367"/>
      <c r="PAX829" s="367"/>
      <c r="PAY829" s="367"/>
      <c r="PAZ829" s="367"/>
      <c r="PBA829" s="367"/>
      <c r="PBB829" s="367"/>
      <c r="PBC829" s="367"/>
      <c r="PBD829" s="367"/>
      <c r="PBE829" s="367"/>
      <c r="PBF829" s="367"/>
      <c r="PBG829" s="367"/>
      <c r="PBH829" s="367"/>
      <c r="PBI829" s="367"/>
      <c r="PBJ829" s="367"/>
      <c r="PBK829" s="367"/>
      <c r="PBL829" s="367"/>
      <c r="PBM829" s="367"/>
      <c r="PBN829" s="367"/>
      <c r="PBO829" s="367"/>
      <c r="PBP829" s="367"/>
      <c r="PBQ829" s="367"/>
      <c r="PBR829" s="367"/>
      <c r="PBS829" s="367"/>
      <c r="PBT829" s="367"/>
      <c r="PBU829" s="367"/>
      <c r="PBV829" s="367"/>
      <c r="PBW829" s="367"/>
      <c r="PBX829" s="367"/>
      <c r="PBY829" s="367"/>
      <c r="PBZ829" s="367"/>
      <c r="PCA829" s="367"/>
      <c r="PCB829" s="367"/>
      <c r="PCC829" s="367"/>
      <c r="PCD829" s="367"/>
      <c r="PCE829" s="367"/>
      <c r="PCF829" s="367"/>
      <c r="PCG829" s="367"/>
      <c r="PCH829" s="367"/>
      <c r="PCI829" s="367"/>
      <c r="PCJ829" s="367"/>
      <c r="PCK829" s="367"/>
      <c r="PCL829" s="367"/>
      <c r="PCM829" s="367"/>
      <c r="PCN829" s="367"/>
      <c r="PCO829" s="367"/>
      <c r="PCP829" s="367"/>
      <c r="PCQ829" s="367"/>
      <c r="PCR829" s="367"/>
      <c r="PCS829" s="367"/>
      <c r="PCT829" s="367"/>
      <c r="PCU829" s="367"/>
      <c r="PCV829" s="367"/>
      <c r="PCW829" s="367"/>
      <c r="PCX829" s="367"/>
      <c r="PCY829" s="367"/>
      <c r="PCZ829" s="367"/>
      <c r="PDA829" s="367"/>
      <c r="PDB829" s="367"/>
      <c r="PDC829" s="367"/>
      <c r="PDD829" s="367"/>
      <c r="PDE829" s="367"/>
      <c r="PDF829" s="367"/>
      <c r="PDG829" s="367"/>
      <c r="PDH829" s="367"/>
      <c r="PDI829" s="367"/>
      <c r="PDJ829" s="367"/>
      <c r="PDK829" s="367"/>
      <c r="PDL829" s="367"/>
      <c r="PDM829" s="367"/>
      <c r="PDN829" s="367"/>
      <c r="PDO829" s="367"/>
      <c r="PDP829" s="367"/>
      <c r="PDQ829" s="367"/>
      <c r="PDR829" s="367"/>
      <c r="PDS829" s="367"/>
      <c r="PDT829" s="367"/>
      <c r="PDU829" s="367"/>
      <c r="PDV829" s="367"/>
      <c r="PDW829" s="367"/>
      <c r="PDX829" s="367"/>
      <c r="PDY829" s="367"/>
      <c r="PDZ829" s="367"/>
      <c r="PEA829" s="367"/>
      <c r="PEB829" s="367"/>
      <c r="PEC829" s="367"/>
      <c r="PED829" s="367"/>
      <c r="PEE829" s="367"/>
      <c r="PEF829" s="367"/>
      <c r="PEG829" s="367"/>
      <c r="PEH829" s="367"/>
      <c r="PEI829" s="367"/>
      <c r="PEJ829" s="367"/>
      <c r="PEK829" s="367"/>
      <c r="PEL829" s="367"/>
      <c r="PEM829" s="367"/>
      <c r="PEN829" s="367"/>
      <c r="PEO829" s="367"/>
      <c r="PEP829" s="367"/>
      <c r="PEQ829" s="367"/>
      <c r="PER829" s="367"/>
      <c r="PES829" s="367"/>
      <c r="PET829" s="367"/>
      <c r="PEU829" s="367"/>
      <c r="PEV829" s="367"/>
      <c r="PEW829" s="367"/>
      <c r="PEX829" s="367"/>
      <c r="PEY829" s="367"/>
      <c r="PEZ829" s="367"/>
      <c r="PFA829" s="367"/>
      <c r="PFB829" s="367"/>
      <c r="PFC829" s="367"/>
      <c r="PFD829" s="367"/>
      <c r="PFE829" s="367"/>
      <c r="PFF829" s="367"/>
      <c r="PFG829" s="367"/>
      <c r="PFH829" s="367"/>
      <c r="PFI829" s="367"/>
      <c r="PFJ829" s="367"/>
      <c r="PFK829" s="367"/>
      <c r="PFL829" s="367"/>
      <c r="PFM829" s="367"/>
      <c r="PFN829" s="367"/>
      <c r="PFO829" s="367"/>
      <c r="PFP829" s="367"/>
      <c r="PFQ829" s="367"/>
      <c r="PFR829" s="367"/>
      <c r="PFS829" s="367"/>
      <c r="PFT829" s="367"/>
      <c r="PFU829" s="367"/>
      <c r="PFV829" s="367"/>
      <c r="PFW829" s="367"/>
      <c r="PFX829" s="367"/>
      <c r="PFY829" s="367"/>
      <c r="PFZ829" s="367"/>
      <c r="PGA829" s="367"/>
      <c r="PGB829" s="367"/>
      <c r="PGC829" s="367"/>
      <c r="PGD829" s="367"/>
      <c r="PGE829" s="367"/>
      <c r="PGF829" s="367"/>
      <c r="PGG829" s="367"/>
      <c r="PGH829" s="367"/>
      <c r="PGI829" s="367"/>
      <c r="PGJ829" s="367"/>
      <c r="PGK829" s="367"/>
      <c r="PGL829" s="367"/>
      <c r="PGM829" s="367"/>
      <c r="PGN829" s="367"/>
      <c r="PGO829" s="367"/>
      <c r="PGP829" s="367"/>
      <c r="PGQ829" s="367"/>
      <c r="PGR829" s="367"/>
      <c r="PGS829" s="367"/>
      <c r="PGT829" s="367"/>
      <c r="PGU829" s="367"/>
      <c r="PGV829" s="367"/>
      <c r="PGW829" s="367"/>
      <c r="PGX829" s="367"/>
      <c r="PGY829" s="367"/>
      <c r="PGZ829" s="367"/>
      <c r="PHA829" s="367"/>
      <c r="PHB829" s="367"/>
      <c r="PHC829" s="367"/>
      <c r="PHD829" s="367"/>
      <c r="PHE829" s="367"/>
      <c r="PHF829" s="367"/>
      <c r="PHG829" s="367"/>
      <c r="PHH829" s="367"/>
      <c r="PHI829" s="367"/>
      <c r="PHJ829" s="367"/>
      <c r="PHK829" s="367"/>
      <c r="PHL829" s="367"/>
      <c r="PHM829" s="367"/>
      <c r="PHN829" s="367"/>
      <c r="PHO829" s="367"/>
      <c r="PHP829" s="367"/>
      <c r="PHQ829" s="367"/>
      <c r="PHR829" s="367"/>
      <c r="PHS829" s="367"/>
      <c r="PHT829" s="367"/>
      <c r="PHU829" s="367"/>
      <c r="PHV829" s="367"/>
      <c r="PHW829" s="367"/>
      <c r="PHX829" s="367"/>
      <c r="PHY829" s="367"/>
      <c r="PHZ829" s="367"/>
      <c r="PIA829" s="367"/>
      <c r="PIB829" s="367"/>
      <c r="PIC829" s="367"/>
      <c r="PID829" s="367"/>
      <c r="PIE829" s="367"/>
      <c r="PIF829" s="367"/>
      <c r="PIG829" s="367"/>
      <c r="PIH829" s="367"/>
      <c r="PII829" s="367"/>
      <c r="PIJ829" s="367"/>
      <c r="PIK829" s="367"/>
      <c r="PIL829" s="367"/>
      <c r="PIM829" s="367"/>
      <c r="PIN829" s="367"/>
      <c r="PIO829" s="367"/>
      <c r="PIP829" s="367"/>
      <c r="PIQ829" s="367"/>
      <c r="PIR829" s="367"/>
      <c r="PIS829" s="367"/>
      <c r="PIT829" s="367"/>
      <c r="PIU829" s="367"/>
      <c r="PIV829" s="367"/>
      <c r="PIW829" s="367"/>
      <c r="PIX829" s="367"/>
      <c r="PIY829" s="367"/>
      <c r="PIZ829" s="367"/>
      <c r="PJA829" s="367"/>
      <c r="PJB829" s="367"/>
      <c r="PJC829" s="367"/>
      <c r="PJD829" s="367"/>
      <c r="PJE829" s="367"/>
      <c r="PJF829" s="367"/>
      <c r="PJG829" s="367"/>
      <c r="PJH829" s="367"/>
      <c r="PJI829" s="367"/>
      <c r="PJJ829" s="367"/>
      <c r="PJK829" s="367"/>
      <c r="PJL829" s="367"/>
      <c r="PJM829" s="367"/>
      <c r="PJN829" s="367"/>
      <c r="PJO829" s="367"/>
      <c r="PJP829" s="367"/>
      <c r="PJQ829" s="367"/>
      <c r="PJR829" s="367"/>
      <c r="PJS829" s="367"/>
      <c r="PJT829" s="367"/>
      <c r="PJU829" s="367"/>
      <c r="PJV829" s="367"/>
      <c r="PJW829" s="367"/>
      <c r="PJX829" s="367"/>
      <c r="PJY829" s="367"/>
      <c r="PJZ829" s="367"/>
      <c r="PKA829" s="367"/>
      <c r="PKB829" s="367"/>
      <c r="PKC829" s="367"/>
      <c r="PKD829" s="367"/>
      <c r="PKE829" s="367"/>
      <c r="PKF829" s="367"/>
      <c r="PKG829" s="367"/>
      <c r="PKH829" s="367"/>
      <c r="PKI829" s="367"/>
      <c r="PKJ829" s="367"/>
      <c r="PKK829" s="367"/>
      <c r="PKL829" s="367"/>
      <c r="PKM829" s="367"/>
      <c r="PKN829" s="367"/>
      <c r="PKO829" s="367"/>
      <c r="PKP829" s="367"/>
      <c r="PKQ829" s="367"/>
      <c r="PKR829" s="367"/>
      <c r="PKS829" s="367"/>
      <c r="PKT829" s="367"/>
      <c r="PKU829" s="367"/>
      <c r="PKV829" s="367"/>
      <c r="PKW829" s="367"/>
      <c r="PKX829" s="367"/>
      <c r="PKY829" s="367"/>
      <c r="PKZ829" s="367"/>
      <c r="PLA829" s="367"/>
      <c r="PLB829" s="367"/>
      <c r="PLC829" s="367"/>
      <c r="PLD829" s="367"/>
      <c r="PLE829" s="367"/>
      <c r="PLF829" s="367"/>
      <c r="PLG829" s="367"/>
      <c r="PLH829" s="367"/>
      <c r="PLI829" s="367"/>
      <c r="PLJ829" s="367"/>
      <c r="PLK829" s="367"/>
      <c r="PLL829" s="367"/>
      <c r="PLM829" s="367"/>
      <c r="PLN829" s="367"/>
      <c r="PLO829" s="367"/>
      <c r="PLP829" s="367"/>
      <c r="PLQ829" s="367"/>
      <c r="PLR829" s="367"/>
      <c r="PLS829" s="367"/>
      <c r="PLT829" s="367"/>
      <c r="PLU829" s="367"/>
      <c r="PLV829" s="367"/>
      <c r="PLW829" s="367"/>
      <c r="PLX829" s="367"/>
      <c r="PLY829" s="367"/>
      <c r="PLZ829" s="367"/>
      <c r="PMA829" s="367"/>
      <c r="PMB829" s="367"/>
      <c r="PMC829" s="367"/>
      <c r="PMD829" s="367"/>
      <c r="PME829" s="367"/>
      <c r="PMF829" s="367"/>
      <c r="PMG829" s="367"/>
      <c r="PMH829" s="367"/>
      <c r="PMI829" s="367"/>
      <c r="PMJ829" s="367"/>
      <c r="PMK829" s="367"/>
      <c r="PML829" s="367"/>
      <c r="PMM829" s="367"/>
      <c r="PMN829" s="367"/>
      <c r="PMO829" s="367"/>
      <c r="PMP829" s="367"/>
      <c r="PMQ829" s="367"/>
      <c r="PMR829" s="367"/>
      <c r="PMS829" s="367"/>
      <c r="PMT829" s="367"/>
      <c r="PMU829" s="367"/>
      <c r="PMV829" s="367"/>
      <c r="PMW829" s="367"/>
      <c r="PMX829" s="367"/>
      <c r="PMY829" s="367"/>
      <c r="PMZ829" s="367"/>
      <c r="PNA829" s="367"/>
      <c r="PNB829" s="367"/>
      <c r="PNC829" s="367"/>
      <c r="PND829" s="367"/>
      <c r="PNE829" s="367"/>
      <c r="PNF829" s="367"/>
      <c r="PNG829" s="367"/>
      <c r="PNH829" s="367"/>
      <c r="PNI829" s="367"/>
      <c r="PNJ829" s="367"/>
      <c r="PNK829" s="367"/>
      <c r="PNL829" s="367"/>
      <c r="PNM829" s="367"/>
      <c r="PNN829" s="367"/>
      <c r="PNO829" s="367"/>
      <c r="PNP829" s="367"/>
      <c r="PNQ829" s="367"/>
      <c r="PNR829" s="367"/>
      <c r="PNS829" s="367"/>
      <c r="PNT829" s="367"/>
      <c r="PNU829" s="367"/>
      <c r="PNV829" s="367"/>
      <c r="PNW829" s="367"/>
      <c r="PNX829" s="367"/>
      <c r="PNY829" s="367"/>
      <c r="PNZ829" s="367"/>
      <c r="POA829" s="367"/>
      <c r="POB829" s="367"/>
      <c r="POC829" s="367"/>
      <c r="POD829" s="367"/>
      <c r="POE829" s="367"/>
      <c r="POF829" s="367"/>
      <c r="POG829" s="367"/>
      <c r="POH829" s="367"/>
      <c r="POI829" s="367"/>
      <c r="POJ829" s="367"/>
      <c r="POK829" s="367"/>
      <c r="POL829" s="367"/>
      <c r="POM829" s="367"/>
      <c r="PON829" s="367"/>
      <c r="POO829" s="367"/>
      <c r="POP829" s="367"/>
      <c r="POQ829" s="367"/>
      <c r="POR829" s="367"/>
      <c r="POS829" s="367"/>
      <c r="POT829" s="367"/>
      <c r="POU829" s="367"/>
      <c r="POV829" s="367"/>
      <c r="POW829" s="367"/>
      <c r="POX829" s="367"/>
      <c r="POY829" s="367"/>
      <c r="POZ829" s="367"/>
      <c r="PPA829" s="367"/>
      <c r="PPB829" s="367"/>
      <c r="PPC829" s="367"/>
      <c r="PPD829" s="367"/>
      <c r="PPE829" s="367"/>
      <c r="PPF829" s="367"/>
      <c r="PPG829" s="367"/>
      <c r="PPH829" s="367"/>
      <c r="PPI829" s="367"/>
      <c r="PPJ829" s="367"/>
      <c r="PPK829" s="367"/>
      <c r="PPL829" s="367"/>
      <c r="PPM829" s="367"/>
      <c r="PPN829" s="367"/>
      <c r="PPO829" s="367"/>
      <c r="PPP829" s="367"/>
      <c r="PPQ829" s="367"/>
      <c r="PPR829" s="367"/>
      <c r="PPS829" s="367"/>
      <c r="PPT829" s="367"/>
      <c r="PPU829" s="367"/>
      <c r="PPV829" s="367"/>
      <c r="PPW829" s="367"/>
      <c r="PPX829" s="367"/>
      <c r="PPY829" s="367"/>
      <c r="PPZ829" s="367"/>
      <c r="PQA829" s="367"/>
      <c r="PQB829" s="367"/>
      <c r="PQC829" s="367"/>
      <c r="PQD829" s="367"/>
      <c r="PQE829" s="367"/>
      <c r="PQF829" s="367"/>
      <c r="PQG829" s="367"/>
      <c r="PQH829" s="367"/>
      <c r="PQI829" s="367"/>
      <c r="PQJ829" s="367"/>
      <c r="PQK829" s="367"/>
      <c r="PQL829" s="367"/>
      <c r="PQM829" s="367"/>
      <c r="PQN829" s="367"/>
      <c r="PQO829" s="367"/>
      <c r="PQP829" s="367"/>
      <c r="PQQ829" s="367"/>
      <c r="PQR829" s="367"/>
      <c r="PQS829" s="367"/>
      <c r="PQT829" s="367"/>
      <c r="PQU829" s="367"/>
      <c r="PQV829" s="367"/>
      <c r="PQW829" s="367"/>
      <c r="PQX829" s="367"/>
      <c r="PQY829" s="367"/>
      <c r="PQZ829" s="367"/>
      <c r="PRA829" s="367"/>
      <c r="PRB829" s="367"/>
      <c r="PRC829" s="367"/>
      <c r="PRD829" s="367"/>
      <c r="PRE829" s="367"/>
      <c r="PRF829" s="367"/>
      <c r="PRG829" s="367"/>
      <c r="PRH829" s="367"/>
      <c r="PRI829" s="367"/>
      <c r="PRJ829" s="367"/>
      <c r="PRK829" s="367"/>
      <c r="PRL829" s="367"/>
      <c r="PRM829" s="367"/>
      <c r="PRN829" s="367"/>
      <c r="PRO829" s="367"/>
      <c r="PRP829" s="367"/>
      <c r="PRQ829" s="367"/>
      <c r="PRR829" s="367"/>
      <c r="PRS829" s="367"/>
      <c r="PRT829" s="367"/>
      <c r="PRU829" s="367"/>
      <c r="PRV829" s="367"/>
      <c r="PRW829" s="367"/>
      <c r="PRX829" s="367"/>
      <c r="PRY829" s="367"/>
      <c r="PRZ829" s="367"/>
      <c r="PSA829" s="367"/>
      <c r="PSB829" s="367"/>
      <c r="PSC829" s="367"/>
      <c r="PSD829" s="367"/>
      <c r="PSE829" s="367"/>
      <c r="PSF829" s="367"/>
      <c r="PSG829" s="367"/>
      <c r="PSH829" s="367"/>
      <c r="PSI829" s="367"/>
      <c r="PSJ829" s="367"/>
      <c r="PSK829" s="367"/>
      <c r="PSL829" s="367"/>
      <c r="PSM829" s="367"/>
      <c r="PSN829" s="367"/>
      <c r="PSO829" s="367"/>
      <c r="PSP829" s="367"/>
      <c r="PSQ829" s="367"/>
      <c r="PSR829" s="367"/>
      <c r="PSS829" s="367"/>
      <c r="PST829" s="367"/>
      <c r="PSU829" s="367"/>
      <c r="PSV829" s="367"/>
      <c r="PSW829" s="367"/>
      <c r="PSX829" s="367"/>
      <c r="PSY829" s="367"/>
      <c r="PSZ829" s="367"/>
      <c r="PTA829" s="367"/>
      <c r="PTB829" s="367"/>
      <c r="PTC829" s="367"/>
      <c r="PTD829" s="367"/>
      <c r="PTE829" s="367"/>
      <c r="PTF829" s="367"/>
      <c r="PTG829" s="367"/>
      <c r="PTH829" s="367"/>
      <c r="PTI829" s="367"/>
      <c r="PTJ829" s="367"/>
      <c r="PTK829" s="367"/>
      <c r="PTL829" s="367"/>
      <c r="PTM829" s="367"/>
      <c r="PTN829" s="367"/>
      <c r="PTO829" s="367"/>
      <c r="PTP829" s="367"/>
      <c r="PTQ829" s="367"/>
      <c r="PTR829" s="367"/>
      <c r="PTS829" s="367"/>
      <c r="PTT829" s="367"/>
      <c r="PTU829" s="367"/>
      <c r="PTV829" s="367"/>
      <c r="PTW829" s="367"/>
      <c r="PTX829" s="367"/>
      <c r="PTY829" s="367"/>
      <c r="PTZ829" s="367"/>
      <c r="PUA829" s="367"/>
      <c r="PUB829" s="367"/>
      <c r="PUC829" s="367"/>
      <c r="PUD829" s="367"/>
      <c r="PUE829" s="367"/>
      <c r="PUF829" s="367"/>
      <c r="PUG829" s="367"/>
      <c r="PUH829" s="367"/>
      <c r="PUI829" s="367"/>
      <c r="PUJ829" s="367"/>
      <c r="PUK829" s="367"/>
      <c r="PUL829" s="367"/>
      <c r="PUM829" s="367"/>
      <c r="PUN829" s="367"/>
      <c r="PUO829" s="367"/>
      <c r="PUP829" s="367"/>
      <c r="PUQ829" s="367"/>
      <c r="PUR829" s="367"/>
      <c r="PUS829" s="367"/>
      <c r="PUT829" s="367"/>
      <c r="PUU829" s="367"/>
      <c r="PUV829" s="367"/>
      <c r="PUW829" s="367"/>
      <c r="PUX829" s="367"/>
      <c r="PUY829" s="367"/>
      <c r="PUZ829" s="367"/>
      <c r="PVA829" s="367"/>
      <c r="PVB829" s="367"/>
      <c r="PVC829" s="367"/>
      <c r="PVD829" s="367"/>
      <c r="PVE829" s="367"/>
      <c r="PVF829" s="367"/>
      <c r="PVG829" s="367"/>
      <c r="PVH829" s="367"/>
      <c r="PVI829" s="367"/>
      <c r="PVJ829" s="367"/>
      <c r="PVK829" s="367"/>
      <c r="PVL829" s="367"/>
      <c r="PVM829" s="367"/>
      <c r="PVN829" s="367"/>
      <c r="PVO829" s="367"/>
      <c r="PVP829" s="367"/>
      <c r="PVQ829" s="367"/>
      <c r="PVR829" s="367"/>
      <c r="PVS829" s="367"/>
      <c r="PVT829" s="367"/>
      <c r="PVU829" s="367"/>
      <c r="PVV829" s="367"/>
      <c r="PVW829" s="367"/>
      <c r="PVX829" s="367"/>
      <c r="PVY829" s="367"/>
      <c r="PVZ829" s="367"/>
      <c r="PWA829" s="367"/>
      <c r="PWB829" s="367"/>
      <c r="PWC829" s="367"/>
      <c r="PWD829" s="367"/>
      <c r="PWE829" s="367"/>
      <c r="PWF829" s="367"/>
      <c r="PWG829" s="367"/>
      <c r="PWH829" s="367"/>
      <c r="PWI829" s="367"/>
      <c r="PWJ829" s="367"/>
      <c r="PWK829" s="367"/>
      <c r="PWL829" s="367"/>
      <c r="PWM829" s="367"/>
      <c r="PWN829" s="367"/>
      <c r="PWO829" s="367"/>
      <c r="PWP829" s="367"/>
      <c r="PWQ829" s="367"/>
      <c r="PWR829" s="367"/>
      <c r="PWS829" s="367"/>
      <c r="PWT829" s="367"/>
      <c r="PWU829" s="367"/>
      <c r="PWV829" s="367"/>
      <c r="PWW829" s="367"/>
      <c r="PWX829" s="367"/>
      <c r="PWY829" s="367"/>
      <c r="PWZ829" s="367"/>
      <c r="PXA829" s="367"/>
      <c r="PXB829" s="367"/>
      <c r="PXC829" s="367"/>
      <c r="PXD829" s="367"/>
      <c r="PXE829" s="367"/>
      <c r="PXF829" s="367"/>
      <c r="PXG829" s="367"/>
      <c r="PXH829" s="367"/>
      <c r="PXI829" s="367"/>
      <c r="PXJ829" s="367"/>
      <c r="PXK829" s="367"/>
      <c r="PXL829" s="367"/>
      <c r="PXM829" s="367"/>
      <c r="PXN829" s="367"/>
      <c r="PXO829" s="367"/>
      <c r="PXP829" s="367"/>
      <c r="PXQ829" s="367"/>
      <c r="PXR829" s="367"/>
      <c r="PXS829" s="367"/>
      <c r="PXT829" s="367"/>
      <c r="PXU829" s="367"/>
      <c r="PXV829" s="367"/>
      <c r="PXW829" s="367"/>
      <c r="PXX829" s="367"/>
      <c r="PXY829" s="367"/>
      <c r="PXZ829" s="367"/>
      <c r="PYA829" s="367"/>
      <c r="PYB829" s="367"/>
      <c r="PYC829" s="367"/>
      <c r="PYD829" s="367"/>
      <c r="PYE829" s="367"/>
      <c r="PYF829" s="367"/>
      <c r="PYG829" s="367"/>
      <c r="PYH829" s="367"/>
      <c r="PYI829" s="367"/>
      <c r="PYJ829" s="367"/>
      <c r="PYK829" s="367"/>
      <c r="PYL829" s="367"/>
      <c r="PYM829" s="367"/>
      <c r="PYN829" s="367"/>
      <c r="PYO829" s="367"/>
      <c r="PYP829" s="367"/>
      <c r="PYQ829" s="367"/>
      <c r="PYR829" s="367"/>
      <c r="PYS829" s="367"/>
      <c r="PYT829" s="367"/>
      <c r="PYU829" s="367"/>
      <c r="PYV829" s="367"/>
      <c r="PYW829" s="367"/>
      <c r="PYX829" s="367"/>
      <c r="PYY829" s="367"/>
      <c r="PYZ829" s="367"/>
      <c r="PZA829" s="367"/>
      <c r="PZB829" s="367"/>
      <c r="PZC829" s="367"/>
      <c r="PZD829" s="367"/>
      <c r="PZE829" s="367"/>
      <c r="PZF829" s="367"/>
      <c r="PZG829" s="367"/>
      <c r="PZH829" s="367"/>
      <c r="PZI829" s="367"/>
      <c r="PZJ829" s="367"/>
      <c r="PZK829" s="367"/>
      <c r="PZL829" s="367"/>
      <c r="PZM829" s="367"/>
      <c r="PZN829" s="367"/>
      <c r="PZO829" s="367"/>
      <c r="PZP829" s="367"/>
      <c r="PZQ829" s="367"/>
      <c r="PZR829" s="367"/>
      <c r="PZS829" s="367"/>
      <c r="PZT829" s="367"/>
      <c r="PZU829" s="367"/>
      <c r="PZV829" s="367"/>
      <c r="PZW829" s="367"/>
      <c r="PZX829" s="367"/>
      <c r="PZY829" s="367"/>
      <c r="PZZ829" s="367"/>
      <c r="QAA829" s="367"/>
      <c r="QAB829" s="367"/>
      <c r="QAC829" s="367"/>
      <c r="QAD829" s="367"/>
      <c r="QAE829" s="367"/>
      <c r="QAF829" s="367"/>
      <c r="QAG829" s="367"/>
      <c r="QAH829" s="367"/>
      <c r="QAI829" s="367"/>
      <c r="QAJ829" s="367"/>
      <c r="QAK829" s="367"/>
      <c r="QAL829" s="367"/>
      <c r="QAM829" s="367"/>
      <c r="QAN829" s="367"/>
      <c r="QAO829" s="367"/>
      <c r="QAP829" s="367"/>
      <c r="QAQ829" s="367"/>
      <c r="QAR829" s="367"/>
      <c r="QAS829" s="367"/>
      <c r="QAT829" s="367"/>
      <c r="QAU829" s="367"/>
      <c r="QAV829" s="367"/>
      <c r="QAW829" s="367"/>
      <c r="QAX829" s="367"/>
      <c r="QAY829" s="367"/>
      <c r="QAZ829" s="367"/>
      <c r="QBA829" s="367"/>
      <c r="QBB829" s="367"/>
      <c r="QBC829" s="367"/>
      <c r="QBD829" s="367"/>
      <c r="QBE829" s="367"/>
      <c r="QBF829" s="367"/>
      <c r="QBG829" s="367"/>
      <c r="QBH829" s="367"/>
      <c r="QBI829" s="367"/>
      <c r="QBJ829" s="367"/>
      <c r="QBK829" s="367"/>
      <c r="QBL829" s="367"/>
      <c r="QBM829" s="367"/>
      <c r="QBN829" s="367"/>
      <c r="QBO829" s="367"/>
      <c r="QBP829" s="367"/>
      <c r="QBQ829" s="367"/>
      <c r="QBR829" s="367"/>
      <c r="QBS829" s="367"/>
      <c r="QBT829" s="367"/>
      <c r="QBU829" s="367"/>
      <c r="QBV829" s="367"/>
      <c r="QBW829" s="367"/>
      <c r="QBX829" s="367"/>
      <c r="QBY829" s="367"/>
      <c r="QBZ829" s="367"/>
      <c r="QCA829" s="367"/>
      <c r="QCB829" s="367"/>
      <c r="QCC829" s="367"/>
      <c r="QCD829" s="367"/>
      <c r="QCE829" s="367"/>
      <c r="QCF829" s="367"/>
      <c r="QCG829" s="367"/>
      <c r="QCH829" s="367"/>
      <c r="QCI829" s="367"/>
      <c r="QCJ829" s="367"/>
      <c r="QCK829" s="367"/>
      <c r="QCL829" s="367"/>
      <c r="QCM829" s="367"/>
      <c r="QCN829" s="367"/>
      <c r="QCO829" s="367"/>
      <c r="QCP829" s="367"/>
      <c r="QCQ829" s="367"/>
      <c r="QCR829" s="367"/>
      <c r="QCS829" s="367"/>
      <c r="QCT829" s="367"/>
      <c r="QCU829" s="367"/>
      <c r="QCV829" s="367"/>
      <c r="QCW829" s="367"/>
      <c r="QCX829" s="367"/>
      <c r="QCY829" s="367"/>
      <c r="QCZ829" s="367"/>
      <c r="QDA829" s="367"/>
      <c r="QDB829" s="367"/>
      <c r="QDC829" s="367"/>
      <c r="QDD829" s="367"/>
      <c r="QDE829" s="367"/>
      <c r="QDF829" s="367"/>
      <c r="QDG829" s="367"/>
      <c r="QDH829" s="367"/>
      <c r="QDI829" s="367"/>
      <c r="QDJ829" s="367"/>
      <c r="QDK829" s="367"/>
      <c r="QDL829" s="367"/>
      <c r="QDM829" s="367"/>
      <c r="QDN829" s="367"/>
      <c r="QDO829" s="367"/>
      <c r="QDP829" s="367"/>
      <c r="QDQ829" s="367"/>
      <c r="QDR829" s="367"/>
      <c r="QDS829" s="367"/>
      <c r="QDT829" s="367"/>
      <c r="QDU829" s="367"/>
      <c r="QDV829" s="367"/>
      <c r="QDW829" s="367"/>
      <c r="QDX829" s="367"/>
      <c r="QDY829" s="367"/>
      <c r="QDZ829" s="367"/>
      <c r="QEA829" s="367"/>
      <c r="QEB829" s="367"/>
      <c r="QEC829" s="367"/>
      <c r="QED829" s="367"/>
      <c r="QEE829" s="367"/>
      <c r="QEF829" s="367"/>
      <c r="QEG829" s="367"/>
      <c r="QEH829" s="367"/>
      <c r="QEI829" s="367"/>
      <c r="QEJ829" s="367"/>
      <c r="QEK829" s="367"/>
      <c r="QEL829" s="367"/>
      <c r="QEM829" s="367"/>
      <c r="QEN829" s="367"/>
      <c r="QEO829" s="367"/>
      <c r="QEP829" s="367"/>
      <c r="QEQ829" s="367"/>
      <c r="QER829" s="367"/>
      <c r="QES829" s="367"/>
      <c r="QET829" s="367"/>
      <c r="QEU829" s="367"/>
      <c r="QEV829" s="367"/>
      <c r="QEW829" s="367"/>
      <c r="QEX829" s="367"/>
      <c r="QEY829" s="367"/>
      <c r="QEZ829" s="367"/>
      <c r="QFA829" s="367"/>
      <c r="QFB829" s="367"/>
      <c r="QFC829" s="367"/>
      <c r="QFD829" s="367"/>
      <c r="QFE829" s="367"/>
      <c r="QFF829" s="367"/>
      <c r="QFG829" s="367"/>
      <c r="QFH829" s="367"/>
      <c r="QFI829" s="367"/>
      <c r="QFJ829" s="367"/>
      <c r="QFK829" s="367"/>
      <c r="QFL829" s="367"/>
      <c r="QFM829" s="367"/>
      <c r="QFN829" s="367"/>
      <c r="QFO829" s="367"/>
      <c r="QFP829" s="367"/>
      <c r="QFQ829" s="367"/>
      <c r="QFR829" s="367"/>
      <c r="QFS829" s="367"/>
      <c r="QFT829" s="367"/>
      <c r="QFU829" s="367"/>
      <c r="QFV829" s="367"/>
      <c r="QFW829" s="367"/>
      <c r="QFX829" s="367"/>
      <c r="QFY829" s="367"/>
      <c r="QFZ829" s="367"/>
      <c r="QGA829" s="367"/>
      <c r="QGB829" s="367"/>
      <c r="QGC829" s="367"/>
      <c r="QGD829" s="367"/>
      <c r="QGE829" s="367"/>
      <c r="QGF829" s="367"/>
      <c r="QGG829" s="367"/>
      <c r="QGH829" s="367"/>
      <c r="QGI829" s="367"/>
      <c r="QGJ829" s="367"/>
      <c r="QGK829" s="367"/>
      <c r="QGL829" s="367"/>
      <c r="QGM829" s="367"/>
      <c r="QGN829" s="367"/>
      <c r="QGO829" s="367"/>
      <c r="QGP829" s="367"/>
      <c r="QGQ829" s="367"/>
      <c r="QGR829" s="367"/>
      <c r="QGS829" s="367"/>
      <c r="QGT829" s="367"/>
      <c r="QGU829" s="367"/>
      <c r="QGV829" s="367"/>
      <c r="QGW829" s="367"/>
      <c r="QGX829" s="367"/>
      <c r="QGY829" s="367"/>
      <c r="QGZ829" s="367"/>
      <c r="QHA829" s="367"/>
      <c r="QHB829" s="367"/>
      <c r="QHC829" s="367"/>
      <c r="QHD829" s="367"/>
      <c r="QHE829" s="367"/>
      <c r="QHF829" s="367"/>
      <c r="QHG829" s="367"/>
      <c r="QHH829" s="367"/>
      <c r="QHI829" s="367"/>
      <c r="QHJ829" s="367"/>
      <c r="QHK829" s="367"/>
      <c r="QHL829" s="367"/>
      <c r="QHM829" s="367"/>
      <c r="QHN829" s="367"/>
      <c r="QHO829" s="367"/>
      <c r="QHP829" s="367"/>
      <c r="QHQ829" s="367"/>
      <c r="QHR829" s="367"/>
      <c r="QHS829" s="367"/>
      <c r="QHT829" s="367"/>
      <c r="QHU829" s="367"/>
      <c r="QHV829" s="367"/>
      <c r="QHW829" s="367"/>
      <c r="QHX829" s="367"/>
      <c r="QHY829" s="367"/>
      <c r="QHZ829" s="367"/>
      <c r="QIA829" s="367"/>
      <c r="QIB829" s="367"/>
      <c r="QIC829" s="367"/>
      <c r="QID829" s="367"/>
      <c r="QIE829" s="367"/>
      <c r="QIF829" s="367"/>
      <c r="QIG829" s="367"/>
      <c r="QIH829" s="367"/>
      <c r="QII829" s="367"/>
      <c r="QIJ829" s="367"/>
      <c r="QIK829" s="367"/>
      <c r="QIL829" s="367"/>
      <c r="QIM829" s="367"/>
      <c r="QIN829" s="367"/>
      <c r="QIO829" s="367"/>
      <c r="QIP829" s="367"/>
      <c r="QIQ829" s="367"/>
      <c r="QIR829" s="367"/>
      <c r="QIS829" s="367"/>
      <c r="QIT829" s="367"/>
      <c r="QIU829" s="367"/>
      <c r="QIV829" s="367"/>
      <c r="QIW829" s="367"/>
      <c r="QIX829" s="367"/>
      <c r="QIY829" s="367"/>
      <c r="QIZ829" s="367"/>
      <c r="QJA829" s="367"/>
      <c r="QJB829" s="367"/>
      <c r="QJC829" s="367"/>
      <c r="QJD829" s="367"/>
      <c r="QJE829" s="367"/>
      <c r="QJF829" s="367"/>
      <c r="QJG829" s="367"/>
      <c r="QJH829" s="367"/>
      <c r="QJI829" s="367"/>
      <c r="QJJ829" s="367"/>
      <c r="QJK829" s="367"/>
      <c r="QJL829" s="367"/>
      <c r="QJM829" s="367"/>
      <c r="QJN829" s="367"/>
      <c r="QJO829" s="367"/>
      <c r="QJP829" s="367"/>
      <c r="QJQ829" s="367"/>
      <c r="QJR829" s="367"/>
      <c r="QJS829" s="367"/>
      <c r="QJT829" s="367"/>
      <c r="QJU829" s="367"/>
      <c r="QJV829" s="367"/>
      <c r="QJW829" s="367"/>
      <c r="QJX829" s="367"/>
      <c r="QJY829" s="367"/>
      <c r="QJZ829" s="367"/>
      <c r="QKA829" s="367"/>
      <c r="QKB829" s="367"/>
      <c r="QKC829" s="367"/>
      <c r="QKD829" s="367"/>
      <c r="QKE829" s="367"/>
      <c r="QKF829" s="367"/>
      <c r="QKG829" s="367"/>
      <c r="QKH829" s="367"/>
      <c r="QKI829" s="367"/>
      <c r="QKJ829" s="367"/>
      <c r="QKK829" s="367"/>
      <c r="QKL829" s="367"/>
      <c r="QKM829" s="367"/>
      <c r="QKN829" s="367"/>
      <c r="QKO829" s="367"/>
      <c r="QKP829" s="367"/>
      <c r="QKQ829" s="367"/>
      <c r="QKR829" s="367"/>
      <c r="QKS829" s="367"/>
      <c r="QKT829" s="367"/>
      <c r="QKU829" s="367"/>
      <c r="QKV829" s="367"/>
      <c r="QKW829" s="367"/>
      <c r="QKX829" s="367"/>
      <c r="QKY829" s="367"/>
      <c r="QKZ829" s="367"/>
      <c r="QLA829" s="367"/>
      <c r="QLB829" s="367"/>
      <c r="QLC829" s="367"/>
      <c r="QLD829" s="367"/>
      <c r="QLE829" s="367"/>
      <c r="QLF829" s="367"/>
      <c r="QLG829" s="367"/>
      <c r="QLH829" s="367"/>
      <c r="QLI829" s="367"/>
      <c r="QLJ829" s="367"/>
      <c r="QLK829" s="367"/>
      <c r="QLL829" s="367"/>
      <c r="QLM829" s="367"/>
      <c r="QLN829" s="367"/>
      <c r="QLO829" s="367"/>
      <c r="QLP829" s="367"/>
      <c r="QLQ829" s="367"/>
      <c r="QLR829" s="367"/>
      <c r="QLS829" s="367"/>
      <c r="QLT829" s="367"/>
      <c r="QLU829" s="367"/>
      <c r="QLV829" s="367"/>
      <c r="QLW829" s="367"/>
      <c r="QLX829" s="367"/>
      <c r="QLY829" s="367"/>
      <c r="QLZ829" s="367"/>
      <c r="QMA829" s="367"/>
      <c r="QMB829" s="367"/>
      <c r="QMC829" s="367"/>
      <c r="QMD829" s="367"/>
      <c r="QME829" s="367"/>
      <c r="QMF829" s="367"/>
      <c r="QMG829" s="367"/>
      <c r="QMH829" s="367"/>
      <c r="QMI829" s="367"/>
      <c r="QMJ829" s="367"/>
      <c r="QMK829" s="367"/>
      <c r="QML829" s="367"/>
      <c r="QMM829" s="367"/>
      <c r="QMN829" s="367"/>
      <c r="QMO829" s="367"/>
      <c r="QMP829" s="367"/>
      <c r="QMQ829" s="367"/>
      <c r="QMR829" s="367"/>
      <c r="QMS829" s="367"/>
      <c r="QMT829" s="367"/>
      <c r="QMU829" s="367"/>
      <c r="QMV829" s="367"/>
      <c r="QMW829" s="367"/>
      <c r="QMX829" s="367"/>
      <c r="QMY829" s="367"/>
      <c r="QMZ829" s="367"/>
      <c r="QNA829" s="367"/>
      <c r="QNB829" s="367"/>
      <c r="QNC829" s="367"/>
      <c r="QND829" s="367"/>
      <c r="QNE829" s="367"/>
      <c r="QNF829" s="367"/>
      <c r="QNG829" s="367"/>
      <c r="QNH829" s="367"/>
      <c r="QNI829" s="367"/>
      <c r="QNJ829" s="367"/>
      <c r="QNK829" s="367"/>
      <c r="QNL829" s="367"/>
      <c r="QNM829" s="367"/>
      <c r="QNN829" s="367"/>
      <c r="QNO829" s="367"/>
      <c r="QNP829" s="367"/>
      <c r="QNQ829" s="367"/>
      <c r="QNR829" s="367"/>
      <c r="QNS829" s="367"/>
      <c r="QNT829" s="367"/>
      <c r="QNU829" s="367"/>
      <c r="QNV829" s="367"/>
      <c r="QNW829" s="367"/>
      <c r="QNX829" s="367"/>
      <c r="QNY829" s="367"/>
      <c r="QNZ829" s="367"/>
      <c r="QOA829" s="367"/>
      <c r="QOB829" s="367"/>
      <c r="QOC829" s="367"/>
      <c r="QOD829" s="367"/>
      <c r="QOE829" s="367"/>
      <c r="QOF829" s="367"/>
      <c r="QOG829" s="367"/>
      <c r="QOH829" s="367"/>
      <c r="QOI829" s="367"/>
      <c r="QOJ829" s="367"/>
      <c r="QOK829" s="367"/>
      <c r="QOL829" s="367"/>
      <c r="QOM829" s="367"/>
      <c r="QON829" s="367"/>
      <c r="QOO829" s="367"/>
      <c r="QOP829" s="367"/>
      <c r="QOQ829" s="367"/>
      <c r="QOR829" s="367"/>
      <c r="QOS829" s="367"/>
      <c r="QOT829" s="367"/>
      <c r="QOU829" s="367"/>
      <c r="QOV829" s="367"/>
      <c r="QOW829" s="367"/>
      <c r="QOX829" s="367"/>
      <c r="QOY829" s="367"/>
      <c r="QOZ829" s="367"/>
      <c r="QPA829" s="367"/>
      <c r="QPB829" s="367"/>
      <c r="QPC829" s="367"/>
      <c r="QPD829" s="367"/>
      <c r="QPE829" s="367"/>
      <c r="QPF829" s="367"/>
      <c r="QPG829" s="367"/>
      <c r="QPH829" s="367"/>
      <c r="QPI829" s="367"/>
      <c r="QPJ829" s="367"/>
      <c r="QPK829" s="367"/>
      <c r="QPL829" s="367"/>
      <c r="QPM829" s="367"/>
      <c r="QPN829" s="367"/>
      <c r="QPO829" s="367"/>
      <c r="QPP829" s="367"/>
      <c r="QPQ829" s="367"/>
      <c r="QPR829" s="367"/>
      <c r="QPS829" s="367"/>
      <c r="QPT829" s="367"/>
      <c r="QPU829" s="367"/>
      <c r="QPV829" s="367"/>
      <c r="QPW829" s="367"/>
      <c r="QPX829" s="367"/>
      <c r="QPY829" s="367"/>
      <c r="QPZ829" s="367"/>
      <c r="QQA829" s="367"/>
      <c r="QQB829" s="367"/>
      <c r="QQC829" s="367"/>
      <c r="QQD829" s="367"/>
      <c r="QQE829" s="367"/>
      <c r="QQF829" s="367"/>
      <c r="QQG829" s="367"/>
      <c r="QQH829" s="367"/>
      <c r="QQI829" s="367"/>
      <c r="QQJ829" s="367"/>
      <c r="QQK829" s="367"/>
      <c r="QQL829" s="367"/>
      <c r="QQM829" s="367"/>
      <c r="QQN829" s="367"/>
      <c r="QQO829" s="367"/>
      <c r="QQP829" s="367"/>
      <c r="QQQ829" s="367"/>
      <c r="QQR829" s="367"/>
      <c r="QQS829" s="367"/>
      <c r="QQT829" s="367"/>
      <c r="QQU829" s="367"/>
      <c r="QQV829" s="367"/>
      <c r="QQW829" s="367"/>
      <c r="QQX829" s="367"/>
      <c r="QQY829" s="367"/>
      <c r="QQZ829" s="367"/>
      <c r="QRA829" s="367"/>
      <c r="QRB829" s="367"/>
      <c r="QRC829" s="367"/>
      <c r="QRD829" s="367"/>
      <c r="QRE829" s="367"/>
      <c r="QRF829" s="367"/>
      <c r="QRG829" s="367"/>
      <c r="QRH829" s="367"/>
      <c r="QRI829" s="367"/>
      <c r="QRJ829" s="367"/>
      <c r="QRK829" s="367"/>
      <c r="QRL829" s="367"/>
      <c r="QRM829" s="367"/>
      <c r="QRN829" s="367"/>
      <c r="QRO829" s="367"/>
      <c r="QRP829" s="367"/>
      <c r="QRQ829" s="367"/>
      <c r="QRR829" s="367"/>
      <c r="QRS829" s="367"/>
      <c r="QRT829" s="367"/>
      <c r="QRU829" s="367"/>
      <c r="QRV829" s="367"/>
      <c r="QRW829" s="367"/>
      <c r="QRX829" s="367"/>
      <c r="QRY829" s="367"/>
      <c r="QRZ829" s="367"/>
      <c r="QSA829" s="367"/>
      <c r="QSB829" s="367"/>
      <c r="QSC829" s="367"/>
      <c r="QSD829" s="367"/>
      <c r="QSE829" s="367"/>
      <c r="QSF829" s="367"/>
      <c r="QSG829" s="367"/>
      <c r="QSH829" s="367"/>
      <c r="QSI829" s="367"/>
      <c r="QSJ829" s="367"/>
      <c r="QSK829" s="367"/>
      <c r="QSL829" s="367"/>
      <c r="QSM829" s="367"/>
      <c r="QSN829" s="367"/>
      <c r="QSO829" s="367"/>
      <c r="QSP829" s="367"/>
      <c r="QSQ829" s="367"/>
      <c r="QSR829" s="367"/>
      <c r="QSS829" s="367"/>
      <c r="QST829" s="367"/>
      <c r="QSU829" s="367"/>
      <c r="QSV829" s="367"/>
      <c r="QSW829" s="367"/>
      <c r="QSX829" s="367"/>
      <c r="QSY829" s="367"/>
      <c r="QSZ829" s="367"/>
      <c r="QTA829" s="367"/>
      <c r="QTB829" s="367"/>
      <c r="QTC829" s="367"/>
      <c r="QTD829" s="367"/>
      <c r="QTE829" s="367"/>
      <c r="QTF829" s="367"/>
      <c r="QTG829" s="367"/>
      <c r="QTH829" s="367"/>
      <c r="QTI829" s="367"/>
      <c r="QTJ829" s="367"/>
      <c r="QTK829" s="367"/>
      <c r="QTL829" s="367"/>
      <c r="QTM829" s="367"/>
      <c r="QTN829" s="367"/>
      <c r="QTO829" s="367"/>
      <c r="QTP829" s="367"/>
      <c r="QTQ829" s="367"/>
      <c r="QTR829" s="367"/>
      <c r="QTS829" s="367"/>
      <c r="QTT829" s="367"/>
      <c r="QTU829" s="367"/>
      <c r="QTV829" s="367"/>
      <c r="QTW829" s="367"/>
      <c r="QTX829" s="367"/>
      <c r="QTY829" s="367"/>
      <c r="QTZ829" s="367"/>
      <c r="QUA829" s="367"/>
      <c r="QUB829" s="367"/>
      <c r="QUC829" s="367"/>
      <c r="QUD829" s="367"/>
      <c r="QUE829" s="367"/>
      <c r="QUF829" s="367"/>
      <c r="QUG829" s="367"/>
      <c r="QUH829" s="367"/>
      <c r="QUI829" s="367"/>
      <c r="QUJ829" s="367"/>
      <c r="QUK829" s="367"/>
      <c r="QUL829" s="367"/>
      <c r="QUM829" s="367"/>
      <c r="QUN829" s="367"/>
      <c r="QUO829" s="367"/>
      <c r="QUP829" s="367"/>
      <c r="QUQ829" s="367"/>
      <c r="QUR829" s="367"/>
      <c r="QUS829" s="367"/>
      <c r="QUT829" s="367"/>
      <c r="QUU829" s="367"/>
      <c r="QUV829" s="367"/>
      <c r="QUW829" s="367"/>
      <c r="QUX829" s="367"/>
      <c r="QUY829" s="367"/>
      <c r="QUZ829" s="367"/>
      <c r="QVA829" s="367"/>
      <c r="QVB829" s="367"/>
      <c r="QVC829" s="367"/>
      <c r="QVD829" s="367"/>
      <c r="QVE829" s="367"/>
      <c r="QVF829" s="367"/>
      <c r="QVG829" s="367"/>
      <c r="QVH829" s="367"/>
      <c r="QVI829" s="367"/>
      <c r="QVJ829" s="367"/>
      <c r="QVK829" s="367"/>
      <c r="QVL829" s="367"/>
      <c r="QVM829" s="367"/>
      <c r="QVN829" s="367"/>
      <c r="QVO829" s="367"/>
      <c r="QVP829" s="367"/>
      <c r="QVQ829" s="367"/>
      <c r="QVR829" s="367"/>
      <c r="QVS829" s="367"/>
      <c r="QVT829" s="367"/>
      <c r="QVU829" s="367"/>
      <c r="QVV829" s="367"/>
      <c r="QVW829" s="367"/>
      <c r="QVX829" s="367"/>
      <c r="QVY829" s="367"/>
      <c r="QVZ829" s="367"/>
      <c r="QWA829" s="367"/>
      <c r="QWB829" s="367"/>
      <c r="QWC829" s="367"/>
      <c r="QWD829" s="367"/>
      <c r="QWE829" s="367"/>
      <c r="QWF829" s="367"/>
      <c r="QWG829" s="367"/>
      <c r="QWH829" s="367"/>
      <c r="QWI829" s="367"/>
      <c r="QWJ829" s="367"/>
      <c r="QWK829" s="367"/>
      <c r="QWL829" s="367"/>
      <c r="QWM829" s="367"/>
      <c r="QWN829" s="367"/>
      <c r="QWO829" s="367"/>
      <c r="QWP829" s="367"/>
      <c r="QWQ829" s="367"/>
      <c r="QWR829" s="367"/>
      <c r="QWS829" s="367"/>
      <c r="QWT829" s="367"/>
      <c r="QWU829" s="367"/>
      <c r="QWV829" s="367"/>
      <c r="QWW829" s="367"/>
      <c r="QWX829" s="367"/>
      <c r="QWY829" s="367"/>
      <c r="QWZ829" s="367"/>
      <c r="QXA829" s="367"/>
      <c r="QXB829" s="367"/>
      <c r="QXC829" s="367"/>
      <c r="QXD829" s="367"/>
      <c r="QXE829" s="367"/>
      <c r="QXF829" s="367"/>
      <c r="QXG829" s="367"/>
      <c r="QXH829" s="367"/>
      <c r="QXI829" s="367"/>
      <c r="QXJ829" s="367"/>
      <c r="QXK829" s="367"/>
      <c r="QXL829" s="367"/>
      <c r="QXM829" s="367"/>
      <c r="QXN829" s="367"/>
      <c r="QXO829" s="367"/>
      <c r="QXP829" s="367"/>
      <c r="QXQ829" s="367"/>
      <c r="QXR829" s="367"/>
      <c r="QXS829" s="367"/>
      <c r="QXT829" s="367"/>
      <c r="QXU829" s="367"/>
      <c r="QXV829" s="367"/>
      <c r="QXW829" s="367"/>
      <c r="QXX829" s="367"/>
      <c r="QXY829" s="367"/>
      <c r="QXZ829" s="367"/>
      <c r="QYA829" s="367"/>
      <c r="QYB829" s="367"/>
      <c r="QYC829" s="367"/>
      <c r="QYD829" s="367"/>
      <c r="QYE829" s="367"/>
      <c r="QYF829" s="367"/>
      <c r="QYG829" s="367"/>
      <c r="QYH829" s="367"/>
      <c r="QYI829" s="367"/>
      <c r="QYJ829" s="367"/>
      <c r="QYK829" s="367"/>
      <c r="QYL829" s="367"/>
      <c r="QYM829" s="367"/>
      <c r="QYN829" s="367"/>
      <c r="QYO829" s="367"/>
      <c r="QYP829" s="367"/>
      <c r="QYQ829" s="367"/>
      <c r="QYR829" s="367"/>
      <c r="QYS829" s="367"/>
      <c r="QYT829" s="367"/>
      <c r="QYU829" s="367"/>
      <c r="QYV829" s="367"/>
      <c r="QYW829" s="367"/>
      <c r="QYX829" s="367"/>
      <c r="QYY829" s="367"/>
      <c r="QYZ829" s="367"/>
      <c r="QZA829" s="367"/>
      <c r="QZB829" s="367"/>
      <c r="QZC829" s="367"/>
      <c r="QZD829" s="367"/>
      <c r="QZE829" s="367"/>
      <c r="QZF829" s="367"/>
      <c r="QZG829" s="367"/>
      <c r="QZH829" s="367"/>
      <c r="QZI829" s="367"/>
      <c r="QZJ829" s="367"/>
      <c r="QZK829" s="367"/>
      <c r="QZL829" s="367"/>
      <c r="QZM829" s="367"/>
      <c r="QZN829" s="367"/>
      <c r="QZO829" s="367"/>
      <c r="QZP829" s="367"/>
      <c r="QZQ829" s="367"/>
      <c r="QZR829" s="367"/>
      <c r="QZS829" s="367"/>
      <c r="QZT829" s="367"/>
      <c r="QZU829" s="367"/>
      <c r="QZV829" s="367"/>
      <c r="QZW829" s="367"/>
      <c r="QZX829" s="367"/>
      <c r="QZY829" s="367"/>
      <c r="QZZ829" s="367"/>
      <c r="RAA829" s="367"/>
      <c r="RAB829" s="367"/>
      <c r="RAC829" s="367"/>
      <c r="RAD829" s="367"/>
      <c r="RAE829" s="367"/>
      <c r="RAF829" s="367"/>
      <c r="RAG829" s="367"/>
      <c r="RAH829" s="367"/>
      <c r="RAI829" s="367"/>
      <c r="RAJ829" s="367"/>
      <c r="RAK829" s="367"/>
      <c r="RAL829" s="367"/>
      <c r="RAM829" s="367"/>
      <c r="RAN829" s="367"/>
      <c r="RAO829" s="367"/>
      <c r="RAP829" s="367"/>
      <c r="RAQ829" s="367"/>
      <c r="RAR829" s="367"/>
      <c r="RAS829" s="367"/>
      <c r="RAT829" s="367"/>
      <c r="RAU829" s="367"/>
      <c r="RAV829" s="367"/>
      <c r="RAW829" s="367"/>
      <c r="RAX829" s="367"/>
      <c r="RAY829" s="367"/>
      <c r="RAZ829" s="367"/>
      <c r="RBA829" s="367"/>
      <c r="RBB829" s="367"/>
      <c r="RBC829" s="367"/>
      <c r="RBD829" s="367"/>
      <c r="RBE829" s="367"/>
      <c r="RBF829" s="367"/>
      <c r="RBG829" s="367"/>
      <c r="RBH829" s="367"/>
      <c r="RBI829" s="367"/>
      <c r="RBJ829" s="367"/>
      <c r="RBK829" s="367"/>
      <c r="RBL829" s="367"/>
      <c r="RBM829" s="367"/>
      <c r="RBN829" s="367"/>
      <c r="RBO829" s="367"/>
      <c r="RBP829" s="367"/>
      <c r="RBQ829" s="367"/>
      <c r="RBR829" s="367"/>
      <c r="RBS829" s="367"/>
      <c r="RBT829" s="367"/>
      <c r="RBU829" s="367"/>
      <c r="RBV829" s="367"/>
      <c r="RBW829" s="367"/>
      <c r="RBX829" s="367"/>
      <c r="RBY829" s="367"/>
      <c r="RBZ829" s="367"/>
      <c r="RCA829" s="367"/>
      <c r="RCB829" s="367"/>
      <c r="RCC829" s="367"/>
      <c r="RCD829" s="367"/>
      <c r="RCE829" s="367"/>
      <c r="RCF829" s="367"/>
      <c r="RCG829" s="367"/>
      <c r="RCH829" s="367"/>
      <c r="RCI829" s="367"/>
      <c r="RCJ829" s="367"/>
      <c r="RCK829" s="367"/>
      <c r="RCL829" s="367"/>
      <c r="RCM829" s="367"/>
      <c r="RCN829" s="367"/>
      <c r="RCO829" s="367"/>
      <c r="RCP829" s="367"/>
      <c r="RCQ829" s="367"/>
      <c r="RCR829" s="367"/>
      <c r="RCS829" s="367"/>
      <c r="RCT829" s="367"/>
      <c r="RCU829" s="367"/>
      <c r="RCV829" s="367"/>
      <c r="RCW829" s="367"/>
      <c r="RCX829" s="367"/>
      <c r="RCY829" s="367"/>
      <c r="RCZ829" s="367"/>
      <c r="RDA829" s="367"/>
      <c r="RDB829" s="367"/>
      <c r="RDC829" s="367"/>
      <c r="RDD829" s="367"/>
      <c r="RDE829" s="367"/>
      <c r="RDF829" s="367"/>
      <c r="RDG829" s="367"/>
      <c r="RDH829" s="367"/>
      <c r="RDI829" s="367"/>
      <c r="RDJ829" s="367"/>
      <c r="RDK829" s="367"/>
      <c r="RDL829" s="367"/>
      <c r="RDM829" s="367"/>
      <c r="RDN829" s="367"/>
      <c r="RDO829" s="367"/>
      <c r="RDP829" s="367"/>
      <c r="RDQ829" s="367"/>
      <c r="RDR829" s="367"/>
      <c r="RDS829" s="367"/>
      <c r="RDT829" s="367"/>
      <c r="RDU829" s="367"/>
      <c r="RDV829" s="367"/>
      <c r="RDW829" s="367"/>
      <c r="RDX829" s="367"/>
      <c r="RDY829" s="367"/>
      <c r="RDZ829" s="367"/>
      <c r="REA829" s="367"/>
      <c r="REB829" s="367"/>
      <c r="REC829" s="367"/>
      <c r="RED829" s="367"/>
      <c r="REE829" s="367"/>
      <c r="REF829" s="367"/>
      <c r="REG829" s="367"/>
      <c r="REH829" s="367"/>
      <c r="REI829" s="367"/>
      <c r="REJ829" s="367"/>
      <c r="REK829" s="367"/>
      <c r="REL829" s="367"/>
      <c r="REM829" s="367"/>
      <c r="REN829" s="367"/>
      <c r="REO829" s="367"/>
      <c r="REP829" s="367"/>
      <c r="REQ829" s="367"/>
      <c r="RER829" s="367"/>
      <c r="RES829" s="367"/>
      <c r="RET829" s="367"/>
      <c r="REU829" s="367"/>
      <c r="REV829" s="367"/>
      <c r="REW829" s="367"/>
      <c r="REX829" s="367"/>
      <c r="REY829" s="367"/>
      <c r="REZ829" s="367"/>
      <c r="RFA829" s="367"/>
      <c r="RFB829" s="367"/>
      <c r="RFC829" s="367"/>
      <c r="RFD829" s="367"/>
      <c r="RFE829" s="367"/>
      <c r="RFF829" s="367"/>
      <c r="RFG829" s="367"/>
      <c r="RFH829" s="367"/>
      <c r="RFI829" s="367"/>
      <c r="RFJ829" s="367"/>
      <c r="RFK829" s="367"/>
      <c r="RFL829" s="367"/>
      <c r="RFM829" s="367"/>
      <c r="RFN829" s="367"/>
      <c r="RFO829" s="367"/>
      <c r="RFP829" s="367"/>
      <c r="RFQ829" s="367"/>
      <c r="RFR829" s="367"/>
      <c r="RFS829" s="367"/>
      <c r="RFT829" s="367"/>
      <c r="RFU829" s="367"/>
      <c r="RFV829" s="367"/>
      <c r="RFW829" s="367"/>
      <c r="RFX829" s="367"/>
      <c r="RFY829" s="367"/>
      <c r="RFZ829" s="367"/>
      <c r="RGA829" s="367"/>
      <c r="RGB829" s="367"/>
      <c r="RGC829" s="367"/>
      <c r="RGD829" s="367"/>
      <c r="RGE829" s="367"/>
      <c r="RGF829" s="367"/>
      <c r="RGG829" s="367"/>
      <c r="RGH829" s="367"/>
      <c r="RGI829" s="367"/>
      <c r="RGJ829" s="367"/>
      <c r="RGK829" s="367"/>
      <c r="RGL829" s="367"/>
      <c r="RGM829" s="367"/>
      <c r="RGN829" s="367"/>
      <c r="RGO829" s="367"/>
      <c r="RGP829" s="367"/>
      <c r="RGQ829" s="367"/>
      <c r="RGR829" s="367"/>
      <c r="RGS829" s="367"/>
      <c r="RGT829" s="367"/>
      <c r="RGU829" s="367"/>
      <c r="RGV829" s="367"/>
      <c r="RGW829" s="367"/>
      <c r="RGX829" s="367"/>
      <c r="RGY829" s="367"/>
      <c r="RGZ829" s="367"/>
      <c r="RHA829" s="367"/>
      <c r="RHB829" s="367"/>
      <c r="RHC829" s="367"/>
      <c r="RHD829" s="367"/>
      <c r="RHE829" s="367"/>
      <c r="RHF829" s="367"/>
      <c r="RHG829" s="367"/>
      <c r="RHH829" s="367"/>
      <c r="RHI829" s="367"/>
      <c r="RHJ829" s="367"/>
      <c r="RHK829" s="367"/>
      <c r="RHL829" s="367"/>
      <c r="RHM829" s="367"/>
      <c r="RHN829" s="367"/>
      <c r="RHO829" s="367"/>
      <c r="RHP829" s="367"/>
      <c r="RHQ829" s="367"/>
      <c r="RHR829" s="367"/>
      <c r="RHS829" s="367"/>
      <c r="RHT829" s="367"/>
      <c r="RHU829" s="367"/>
      <c r="RHV829" s="367"/>
      <c r="RHW829" s="367"/>
      <c r="RHX829" s="367"/>
      <c r="RHY829" s="367"/>
      <c r="RHZ829" s="367"/>
      <c r="RIA829" s="367"/>
      <c r="RIB829" s="367"/>
      <c r="RIC829" s="367"/>
      <c r="RID829" s="367"/>
      <c r="RIE829" s="367"/>
      <c r="RIF829" s="367"/>
      <c r="RIG829" s="367"/>
      <c r="RIH829" s="367"/>
      <c r="RII829" s="367"/>
      <c r="RIJ829" s="367"/>
      <c r="RIK829" s="367"/>
      <c r="RIL829" s="367"/>
      <c r="RIM829" s="367"/>
      <c r="RIN829" s="367"/>
      <c r="RIO829" s="367"/>
      <c r="RIP829" s="367"/>
      <c r="RIQ829" s="367"/>
      <c r="RIR829" s="367"/>
      <c r="RIS829" s="367"/>
      <c r="RIT829" s="367"/>
      <c r="RIU829" s="367"/>
      <c r="RIV829" s="367"/>
      <c r="RIW829" s="367"/>
      <c r="RIX829" s="367"/>
      <c r="RIY829" s="367"/>
      <c r="RIZ829" s="367"/>
      <c r="RJA829" s="367"/>
      <c r="RJB829" s="367"/>
      <c r="RJC829" s="367"/>
      <c r="RJD829" s="367"/>
      <c r="RJE829" s="367"/>
      <c r="RJF829" s="367"/>
      <c r="RJG829" s="367"/>
      <c r="RJH829" s="367"/>
      <c r="RJI829" s="367"/>
      <c r="RJJ829" s="367"/>
      <c r="RJK829" s="367"/>
      <c r="RJL829" s="367"/>
      <c r="RJM829" s="367"/>
      <c r="RJN829" s="367"/>
      <c r="RJO829" s="367"/>
      <c r="RJP829" s="367"/>
      <c r="RJQ829" s="367"/>
      <c r="RJR829" s="367"/>
      <c r="RJS829" s="367"/>
      <c r="RJT829" s="367"/>
      <c r="RJU829" s="367"/>
      <c r="RJV829" s="367"/>
      <c r="RJW829" s="367"/>
      <c r="RJX829" s="367"/>
      <c r="RJY829" s="367"/>
      <c r="RJZ829" s="367"/>
      <c r="RKA829" s="367"/>
      <c r="RKB829" s="367"/>
      <c r="RKC829" s="367"/>
      <c r="RKD829" s="367"/>
      <c r="RKE829" s="367"/>
      <c r="RKF829" s="367"/>
      <c r="RKG829" s="367"/>
      <c r="RKH829" s="367"/>
      <c r="RKI829" s="367"/>
      <c r="RKJ829" s="367"/>
      <c r="RKK829" s="367"/>
      <c r="RKL829" s="367"/>
      <c r="RKM829" s="367"/>
      <c r="RKN829" s="367"/>
      <c r="RKO829" s="367"/>
      <c r="RKP829" s="367"/>
      <c r="RKQ829" s="367"/>
      <c r="RKR829" s="367"/>
      <c r="RKS829" s="367"/>
      <c r="RKT829" s="367"/>
      <c r="RKU829" s="367"/>
      <c r="RKV829" s="367"/>
      <c r="RKW829" s="367"/>
      <c r="RKX829" s="367"/>
      <c r="RKY829" s="367"/>
      <c r="RKZ829" s="367"/>
      <c r="RLA829" s="367"/>
      <c r="RLB829" s="367"/>
      <c r="RLC829" s="367"/>
      <c r="RLD829" s="367"/>
      <c r="RLE829" s="367"/>
      <c r="RLF829" s="367"/>
      <c r="RLG829" s="367"/>
      <c r="RLH829" s="367"/>
      <c r="RLI829" s="367"/>
      <c r="RLJ829" s="367"/>
      <c r="RLK829" s="367"/>
      <c r="RLL829" s="367"/>
      <c r="RLM829" s="367"/>
      <c r="RLN829" s="367"/>
      <c r="RLO829" s="367"/>
      <c r="RLP829" s="367"/>
      <c r="RLQ829" s="367"/>
      <c r="RLR829" s="367"/>
      <c r="RLS829" s="367"/>
      <c r="RLT829" s="367"/>
      <c r="RLU829" s="367"/>
      <c r="RLV829" s="367"/>
      <c r="RLW829" s="367"/>
      <c r="RLX829" s="367"/>
      <c r="RLY829" s="367"/>
      <c r="RLZ829" s="367"/>
      <c r="RMA829" s="367"/>
      <c r="RMB829" s="367"/>
      <c r="RMC829" s="367"/>
      <c r="RMD829" s="367"/>
      <c r="RME829" s="367"/>
      <c r="RMF829" s="367"/>
      <c r="RMG829" s="367"/>
      <c r="RMH829" s="367"/>
      <c r="RMI829" s="367"/>
      <c r="RMJ829" s="367"/>
      <c r="RMK829" s="367"/>
      <c r="RML829" s="367"/>
      <c r="RMM829" s="367"/>
      <c r="RMN829" s="367"/>
      <c r="RMO829" s="367"/>
      <c r="RMP829" s="367"/>
      <c r="RMQ829" s="367"/>
      <c r="RMR829" s="367"/>
      <c r="RMS829" s="367"/>
      <c r="RMT829" s="367"/>
      <c r="RMU829" s="367"/>
      <c r="RMV829" s="367"/>
      <c r="RMW829" s="367"/>
      <c r="RMX829" s="367"/>
      <c r="RMY829" s="367"/>
      <c r="RMZ829" s="367"/>
      <c r="RNA829" s="367"/>
      <c r="RNB829" s="367"/>
      <c r="RNC829" s="367"/>
      <c r="RND829" s="367"/>
      <c r="RNE829" s="367"/>
      <c r="RNF829" s="367"/>
      <c r="RNG829" s="367"/>
      <c r="RNH829" s="367"/>
      <c r="RNI829" s="367"/>
      <c r="RNJ829" s="367"/>
      <c r="RNK829" s="367"/>
      <c r="RNL829" s="367"/>
      <c r="RNM829" s="367"/>
      <c r="RNN829" s="367"/>
      <c r="RNO829" s="367"/>
      <c r="RNP829" s="367"/>
      <c r="RNQ829" s="367"/>
      <c r="RNR829" s="367"/>
      <c r="RNS829" s="367"/>
      <c r="RNT829" s="367"/>
      <c r="RNU829" s="367"/>
      <c r="RNV829" s="367"/>
      <c r="RNW829" s="367"/>
      <c r="RNX829" s="367"/>
      <c r="RNY829" s="367"/>
      <c r="RNZ829" s="367"/>
      <c r="ROA829" s="367"/>
      <c r="ROB829" s="367"/>
      <c r="ROC829" s="367"/>
      <c r="ROD829" s="367"/>
      <c r="ROE829" s="367"/>
      <c r="ROF829" s="367"/>
      <c r="ROG829" s="367"/>
      <c r="ROH829" s="367"/>
      <c r="ROI829" s="367"/>
      <c r="ROJ829" s="367"/>
      <c r="ROK829" s="367"/>
      <c r="ROL829" s="367"/>
      <c r="ROM829" s="367"/>
      <c r="RON829" s="367"/>
      <c r="ROO829" s="367"/>
      <c r="ROP829" s="367"/>
      <c r="ROQ829" s="367"/>
      <c r="ROR829" s="367"/>
      <c r="ROS829" s="367"/>
      <c r="ROT829" s="367"/>
      <c r="ROU829" s="367"/>
      <c r="ROV829" s="367"/>
      <c r="ROW829" s="367"/>
      <c r="ROX829" s="367"/>
      <c r="ROY829" s="367"/>
      <c r="ROZ829" s="367"/>
      <c r="RPA829" s="367"/>
      <c r="RPB829" s="367"/>
      <c r="RPC829" s="367"/>
      <c r="RPD829" s="367"/>
      <c r="RPE829" s="367"/>
      <c r="RPF829" s="367"/>
      <c r="RPG829" s="367"/>
      <c r="RPH829" s="367"/>
      <c r="RPI829" s="367"/>
      <c r="RPJ829" s="367"/>
      <c r="RPK829" s="367"/>
      <c r="RPL829" s="367"/>
      <c r="RPM829" s="367"/>
      <c r="RPN829" s="367"/>
      <c r="RPO829" s="367"/>
      <c r="RPP829" s="367"/>
      <c r="RPQ829" s="367"/>
      <c r="RPR829" s="367"/>
      <c r="RPS829" s="367"/>
      <c r="RPT829" s="367"/>
      <c r="RPU829" s="367"/>
      <c r="RPV829" s="367"/>
      <c r="RPW829" s="367"/>
      <c r="RPX829" s="367"/>
      <c r="RPY829" s="367"/>
      <c r="RPZ829" s="367"/>
      <c r="RQA829" s="367"/>
      <c r="RQB829" s="367"/>
      <c r="RQC829" s="367"/>
      <c r="RQD829" s="367"/>
      <c r="RQE829" s="367"/>
      <c r="RQF829" s="367"/>
      <c r="RQG829" s="367"/>
      <c r="RQH829" s="367"/>
      <c r="RQI829" s="367"/>
      <c r="RQJ829" s="367"/>
      <c r="RQK829" s="367"/>
      <c r="RQL829" s="367"/>
      <c r="RQM829" s="367"/>
      <c r="RQN829" s="367"/>
      <c r="RQO829" s="367"/>
      <c r="RQP829" s="367"/>
      <c r="RQQ829" s="367"/>
      <c r="RQR829" s="367"/>
      <c r="RQS829" s="367"/>
      <c r="RQT829" s="367"/>
      <c r="RQU829" s="367"/>
      <c r="RQV829" s="367"/>
      <c r="RQW829" s="367"/>
      <c r="RQX829" s="367"/>
      <c r="RQY829" s="367"/>
      <c r="RQZ829" s="367"/>
      <c r="RRA829" s="367"/>
      <c r="RRB829" s="367"/>
      <c r="RRC829" s="367"/>
      <c r="RRD829" s="367"/>
      <c r="RRE829" s="367"/>
      <c r="RRF829" s="367"/>
      <c r="RRG829" s="367"/>
      <c r="RRH829" s="367"/>
      <c r="RRI829" s="367"/>
      <c r="RRJ829" s="367"/>
      <c r="RRK829" s="367"/>
      <c r="RRL829" s="367"/>
      <c r="RRM829" s="367"/>
      <c r="RRN829" s="367"/>
      <c r="RRO829" s="367"/>
      <c r="RRP829" s="367"/>
      <c r="RRQ829" s="367"/>
      <c r="RRR829" s="367"/>
      <c r="RRS829" s="367"/>
      <c r="RRT829" s="367"/>
      <c r="RRU829" s="367"/>
      <c r="RRV829" s="367"/>
      <c r="RRW829" s="367"/>
      <c r="RRX829" s="367"/>
      <c r="RRY829" s="367"/>
      <c r="RRZ829" s="367"/>
      <c r="RSA829" s="367"/>
      <c r="RSB829" s="367"/>
      <c r="RSC829" s="367"/>
      <c r="RSD829" s="367"/>
      <c r="RSE829" s="367"/>
      <c r="RSF829" s="367"/>
      <c r="RSG829" s="367"/>
      <c r="RSH829" s="367"/>
      <c r="RSI829" s="367"/>
      <c r="RSJ829" s="367"/>
      <c r="RSK829" s="367"/>
      <c r="RSL829" s="367"/>
      <c r="RSM829" s="367"/>
      <c r="RSN829" s="367"/>
      <c r="RSO829" s="367"/>
      <c r="RSP829" s="367"/>
      <c r="RSQ829" s="367"/>
      <c r="RSR829" s="367"/>
      <c r="RSS829" s="367"/>
      <c r="RST829" s="367"/>
      <c r="RSU829" s="367"/>
      <c r="RSV829" s="367"/>
      <c r="RSW829" s="367"/>
      <c r="RSX829" s="367"/>
      <c r="RSY829" s="367"/>
      <c r="RSZ829" s="367"/>
      <c r="RTA829" s="367"/>
      <c r="RTB829" s="367"/>
      <c r="RTC829" s="367"/>
      <c r="RTD829" s="367"/>
      <c r="RTE829" s="367"/>
      <c r="RTF829" s="367"/>
      <c r="RTG829" s="367"/>
      <c r="RTH829" s="367"/>
      <c r="RTI829" s="367"/>
      <c r="RTJ829" s="367"/>
      <c r="RTK829" s="367"/>
      <c r="RTL829" s="367"/>
      <c r="RTM829" s="367"/>
      <c r="RTN829" s="367"/>
      <c r="RTO829" s="367"/>
      <c r="RTP829" s="367"/>
      <c r="RTQ829" s="367"/>
      <c r="RTR829" s="367"/>
      <c r="RTS829" s="367"/>
      <c r="RTT829" s="367"/>
      <c r="RTU829" s="367"/>
      <c r="RTV829" s="367"/>
      <c r="RTW829" s="367"/>
      <c r="RTX829" s="367"/>
      <c r="RTY829" s="367"/>
      <c r="RTZ829" s="367"/>
      <c r="RUA829" s="367"/>
      <c r="RUB829" s="367"/>
      <c r="RUC829" s="367"/>
      <c r="RUD829" s="367"/>
      <c r="RUE829" s="367"/>
      <c r="RUF829" s="367"/>
      <c r="RUG829" s="367"/>
      <c r="RUH829" s="367"/>
      <c r="RUI829" s="367"/>
      <c r="RUJ829" s="367"/>
      <c r="RUK829" s="367"/>
      <c r="RUL829" s="367"/>
      <c r="RUM829" s="367"/>
      <c r="RUN829" s="367"/>
      <c r="RUO829" s="367"/>
      <c r="RUP829" s="367"/>
      <c r="RUQ829" s="367"/>
      <c r="RUR829" s="367"/>
      <c r="RUS829" s="367"/>
      <c r="RUT829" s="367"/>
      <c r="RUU829" s="367"/>
      <c r="RUV829" s="367"/>
      <c r="RUW829" s="367"/>
      <c r="RUX829" s="367"/>
      <c r="RUY829" s="367"/>
      <c r="RUZ829" s="367"/>
      <c r="RVA829" s="367"/>
      <c r="RVB829" s="367"/>
      <c r="RVC829" s="367"/>
      <c r="RVD829" s="367"/>
      <c r="RVE829" s="367"/>
      <c r="RVF829" s="367"/>
      <c r="RVG829" s="367"/>
      <c r="RVH829" s="367"/>
      <c r="RVI829" s="367"/>
      <c r="RVJ829" s="367"/>
      <c r="RVK829" s="367"/>
      <c r="RVL829" s="367"/>
      <c r="RVM829" s="367"/>
      <c r="RVN829" s="367"/>
      <c r="RVO829" s="367"/>
      <c r="RVP829" s="367"/>
      <c r="RVQ829" s="367"/>
      <c r="RVR829" s="367"/>
      <c r="RVS829" s="367"/>
      <c r="RVT829" s="367"/>
      <c r="RVU829" s="367"/>
      <c r="RVV829" s="367"/>
      <c r="RVW829" s="367"/>
      <c r="RVX829" s="367"/>
      <c r="RVY829" s="367"/>
      <c r="RVZ829" s="367"/>
      <c r="RWA829" s="367"/>
      <c r="RWB829" s="367"/>
      <c r="RWC829" s="367"/>
      <c r="RWD829" s="367"/>
      <c r="RWE829" s="367"/>
      <c r="RWF829" s="367"/>
      <c r="RWG829" s="367"/>
      <c r="RWH829" s="367"/>
      <c r="RWI829" s="367"/>
      <c r="RWJ829" s="367"/>
      <c r="RWK829" s="367"/>
      <c r="RWL829" s="367"/>
      <c r="RWM829" s="367"/>
      <c r="RWN829" s="367"/>
      <c r="RWO829" s="367"/>
      <c r="RWP829" s="367"/>
      <c r="RWQ829" s="367"/>
      <c r="RWR829" s="367"/>
      <c r="RWS829" s="367"/>
      <c r="RWT829" s="367"/>
      <c r="RWU829" s="367"/>
      <c r="RWV829" s="367"/>
      <c r="RWW829" s="367"/>
      <c r="RWX829" s="367"/>
      <c r="RWY829" s="367"/>
      <c r="RWZ829" s="367"/>
      <c r="RXA829" s="367"/>
      <c r="RXB829" s="367"/>
      <c r="RXC829" s="367"/>
      <c r="RXD829" s="367"/>
      <c r="RXE829" s="367"/>
      <c r="RXF829" s="367"/>
      <c r="RXG829" s="367"/>
      <c r="RXH829" s="367"/>
      <c r="RXI829" s="367"/>
      <c r="RXJ829" s="367"/>
      <c r="RXK829" s="367"/>
      <c r="RXL829" s="367"/>
      <c r="RXM829" s="367"/>
      <c r="RXN829" s="367"/>
      <c r="RXO829" s="367"/>
      <c r="RXP829" s="367"/>
      <c r="RXQ829" s="367"/>
      <c r="RXR829" s="367"/>
      <c r="RXS829" s="367"/>
      <c r="RXT829" s="367"/>
      <c r="RXU829" s="367"/>
      <c r="RXV829" s="367"/>
      <c r="RXW829" s="367"/>
      <c r="RXX829" s="367"/>
      <c r="RXY829" s="367"/>
      <c r="RXZ829" s="367"/>
      <c r="RYA829" s="367"/>
      <c r="RYB829" s="367"/>
      <c r="RYC829" s="367"/>
      <c r="RYD829" s="367"/>
      <c r="RYE829" s="367"/>
      <c r="RYF829" s="367"/>
      <c r="RYG829" s="367"/>
      <c r="RYH829" s="367"/>
      <c r="RYI829" s="367"/>
      <c r="RYJ829" s="367"/>
      <c r="RYK829" s="367"/>
      <c r="RYL829" s="367"/>
      <c r="RYM829" s="367"/>
      <c r="RYN829" s="367"/>
      <c r="RYO829" s="367"/>
      <c r="RYP829" s="367"/>
      <c r="RYQ829" s="367"/>
      <c r="RYR829" s="367"/>
      <c r="RYS829" s="367"/>
      <c r="RYT829" s="367"/>
      <c r="RYU829" s="367"/>
      <c r="RYV829" s="367"/>
      <c r="RYW829" s="367"/>
      <c r="RYX829" s="367"/>
      <c r="RYY829" s="367"/>
      <c r="RYZ829" s="367"/>
      <c r="RZA829" s="367"/>
      <c r="RZB829" s="367"/>
      <c r="RZC829" s="367"/>
      <c r="RZD829" s="367"/>
      <c r="RZE829" s="367"/>
      <c r="RZF829" s="367"/>
      <c r="RZG829" s="367"/>
      <c r="RZH829" s="367"/>
      <c r="RZI829" s="367"/>
      <c r="RZJ829" s="367"/>
      <c r="RZK829" s="367"/>
      <c r="RZL829" s="367"/>
      <c r="RZM829" s="367"/>
      <c r="RZN829" s="367"/>
      <c r="RZO829" s="367"/>
      <c r="RZP829" s="367"/>
      <c r="RZQ829" s="367"/>
      <c r="RZR829" s="367"/>
      <c r="RZS829" s="367"/>
      <c r="RZT829" s="367"/>
      <c r="RZU829" s="367"/>
      <c r="RZV829" s="367"/>
      <c r="RZW829" s="367"/>
      <c r="RZX829" s="367"/>
      <c r="RZY829" s="367"/>
      <c r="RZZ829" s="367"/>
      <c r="SAA829" s="367"/>
      <c r="SAB829" s="367"/>
      <c r="SAC829" s="367"/>
      <c r="SAD829" s="367"/>
      <c r="SAE829" s="367"/>
      <c r="SAF829" s="367"/>
      <c r="SAG829" s="367"/>
      <c r="SAH829" s="367"/>
      <c r="SAI829" s="367"/>
      <c r="SAJ829" s="367"/>
      <c r="SAK829" s="367"/>
      <c r="SAL829" s="367"/>
      <c r="SAM829" s="367"/>
      <c r="SAN829" s="367"/>
      <c r="SAO829" s="367"/>
      <c r="SAP829" s="367"/>
      <c r="SAQ829" s="367"/>
      <c r="SAR829" s="367"/>
      <c r="SAS829" s="367"/>
      <c r="SAT829" s="367"/>
      <c r="SAU829" s="367"/>
      <c r="SAV829" s="367"/>
      <c r="SAW829" s="367"/>
      <c r="SAX829" s="367"/>
      <c r="SAY829" s="367"/>
      <c r="SAZ829" s="367"/>
      <c r="SBA829" s="367"/>
      <c r="SBB829" s="367"/>
      <c r="SBC829" s="367"/>
      <c r="SBD829" s="367"/>
      <c r="SBE829" s="367"/>
      <c r="SBF829" s="367"/>
      <c r="SBG829" s="367"/>
      <c r="SBH829" s="367"/>
      <c r="SBI829" s="367"/>
      <c r="SBJ829" s="367"/>
      <c r="SBK829" s="367"/>
      <c r="SBL829" s="367"/>
      <c r="SBM829" s="367"/>
      <c r="SBN829" s="367"/>
      <c r="SBO829" s="367"/>
      <c r="SBP829" s="367"/>
      <c r="SBQ829" s="367"/>
      <c r="SBR829" s="367"/>
      <c r="SBS829" s="367"/>
      <c r="SBT829" s="367"/>
      <c r="SBU829" s="367"/>
      <c r="SBV829" s="367"/>
      <c r="SBW829" s="367"/>
      <c r="SBX829" s="367"/>
      <c r="SBY829" s="367"/>
      <c r="SBZ829" s="367"/>
      <c r="SCA829" s="367"/>
      <c r="SCB829" s="367"/>
      <c r="SCC829" s="367"/>
      <c r="SCD829" s="367"/>
      <c r="SCE829" s="367"/>
      <c r="SCF829" s="367"/>
      <c r="SCG829" s="367"/>
      <c r="SCH829" s="367"/>
      <c r="SCI829" s="367"/>
      <c r="SCJ829" s="367"/>
      <c r="SCK829" s="367"/>
      <c r="SCL829" s="367"/>
      <c r="SCM829" s="367"/>
      <c r="SCN829" s="367"/>
      <c r="SCO829" s="367"/>
      <c r="SCP829" s="367"/>
      <c r="SCQ829" s="367"/>
      <c r="SCR829" s="367"/>
      <c r="SCS829" s="367"/>
      <c r="SCT829" s="367"/>
      <c r="SCU829" s="367"/>
      <c r="SCV829" s="367"/>
      <c r="SCW829" s="367"/>
      <c r="SCX829" s="367"/>
      <c r="SCY829" s="367"/>
      <c r="SCZ829" s="367"/>
      <c r="SDA829" s="367"/>
      <c r="SDB829" s="367"/>
      <c r="SDC829" s="367"/>
      <c r="SDD829" s="367"/>
      <c r="SDE829" s="367"/>
      <c r="SDF829" s="367"/>
      <c r="SDG829" s="367"/>
      <c r="SDH829" s="367"/>
      <c r="SDI829" s="367"/>
      <c r="SDJ829" s="367"/>
      <c r="SDK829" s="367"/>
      <c r="SDL829" s="367"/>
      <c r="SDM829" s="367"/>
      <c r="SDN829" s="367"/>
      <c r="SDO829" s="367"/>
      <c r="SDP829" s="367"/>
      <c r="SDQ829" s="367"/>
      <c r="SDR829" s="367"/>
      <c r="SDS829" s="367"/>
      <c r="SDT829" s="367"/>
      <c r="SDU829" s="367"/>
      <c r="SDV829" s="367"/>
      <c r="SDW829" s="367"/>
      <c r="SDX829" s="367"/>
      <c r="SDY829" s="367"/>
      <c r="SDZ829" s="367"/>
      <c r="SEA829" s="367"/>
      <c r="SEB829" s="367"/>
      <c r="SEC829" s="367"/>
      <c r="SED829" s="367"/>
      <c r="SEE829" s="367"/>
      <c r="SEF829" s="367"/>
      <c r="SEG829" s="367"/>
      <c r="SEH829" s="367"/>
      <c r="SEI829" s="367"/>
      <c r="SEJ829" s="367"/>
      <c r="SEK829" s="367"/>
      <c r="SEL829" s="367"/>
      <c r="SEM829" s="367"/>
      <c r="SEN829" s="367"/>
      <c r="SEO829" s="367"/>
      <c r="SEP829" s="367"/>
      <c r="SEQ829" s="367"/>
      <c r="SER829" s="367"/>
      <c r="SES829" s="367"/>
      <c r="SET829" s="367"/>
      <c r="SEU829" s="367"/>
      <c r="SEV829" s="367"/>
      <c r="SEW829" s="367"/>
      <c r="SEX829" s="367"/>
      <c r="SEY829" s="367"/>
      <c r="SEZ829" s="367"/>
      <c r="SFA829" s="367"/>
      <c r="SFB829" s="367"/>
      <c r="SFC829" s="367"/>
      <c r="SFD829" s="367"/>
      <c r="SFE829" s="367"/>
      <c r="SFF829" s="367"/>
      <c r="SFG829" s="367"/>
      <c r="SFH829" s="367"/>
      <c r="SFI829" s="367"/>
      <c r="SFJ829" s="367"/>
      <c r="SFK829" s="367"/>
      <c r="SFL829" s="367"/>
      <c r="SFM829" s="367"/>
      <c r="SFN829" s="367"/>
      <c r="SFO829" s="367"/>
      <c r="SFP829" s="367"/>
      <c r="SFQ829" s="367"/>
      <c r="SFR829" s="367"/>
      <c r="SFS829" s="367"/>
      <c r="SFT829" s="367"/>
      <c r="SFU829" s="367"/>
      <c r="SFV829" s="367"/>
      <c r="SFW829" s="367"/>
      <c r="SFX829" s="367"/>
      <c r="SFY829" s="367"/>
      <c r="SFZ829" s="367"/>
      <c r="SGA829" s="367"/>
      <c r="SGB829" s="367"/>
      <c r="SGC829" s="367"/>
      <c r="SGD829" s="367"/>
      <c r="SGE829" s="367"/>
      <c r="SGF829" s="367"/>
      <c r="SGG829" s="367"/>
      <c r="SGH829" s="367"/>
      <c r="SGI829" s="367"/>
      <c r="SGJ829" s="367"/>
      <c r="SGK829" s="367"/>
      <c r="SGL829" s="367"/>
      <c r="SGM829" s="367"/>
      <c r="SGN829" s="367"/>
      <c r="SGO829" s="367"/>
      <c r="SGP829" s="367"/>
      <c r="SGQ829" s="367"/>
      <c r="SGR829" s="367"/>
      <c r="SGS829" s="367"/>
      <c r="SGT829" s="367"/>
      <c r="SGU829" s="367"/>
      <c r="SGV829" s="367"/>
      <c r="SGW829" s="367"/>
      <c r="SGX829" s="367"/>
      <c r="SGY829" s="367"/>
      <c r="SGZ829" s="367"/>
      <c r="SHA829" s="367"/>
      <c r="SHB829" s="367"/>
      <c r="SHC829" s="367"/>
      <c r="SHD829" s="367"/>
      <c r="SHE829" s="367"/>
      <c r="SHF829" s="367"/>
      <c r="SHG829" s="367"/>
      <c r="SHH829" s="367"/>
      <c r="SHI829" s="367"/>
      <c r="SHJ829" s="367"/>
      <c r="SHK829" s="367"/>
      <c r="SHL829" s="367"/>
      <c r="SHM829" s="367"/>
      <c r="SHN829" s="367"/>
      <c r="SHO829" s="367"/>
      <c r="SHP829" s="367"/>
      <c r="SHQ829" s="367"/>
      <c r="SHR829" s="367"/>
      <c r="SHS829" s="367"/>
      <c r="SHT829" s="367"/>
      <c r="SHU829" s="367"/>
      <c r="SHV829" s="367"/>
      <c r="SHW829" s="367"/>
      <c r="SHX829" s="367"/>
      <c r="SHY829" s="367"/>
      <c r="SHZ829" s="367"/>
      <c r="SIA829" s="367"/>
      <c r="SIB829" s="367"/>
      <c r="SIC829" s="367"/>
      <c r="SID829" s="367"/>
      <c r="SIE829" s="367"/>
      <c r="SIF829" s="367"/>
      <c r="SIG829" s="367"/>
      <c r="SIH829" s="367"/>
      <c r="SII829" s="367"/>
      <c r="SIJ829" s="367"/>
      <c r="SIK829" s="367"/>
      <c r="SIL829" s="367"/>
      <c r="SIM829" s="367"/>
      <c r="SIN829" s="367"/>
      <c r="SIO829" s="367"/>
      <c r="SIP829" s="367"/>
      <c r="SIQ829" s="367"/>
      <c r="SIR829" s="367"/>
      <c r="SIS829" s="367"/>
      <c r="SIT829" s="367"/>
      <c r="SIU829" s="367"/>
      <c r="SIV829" s="367"/>
      <c r="SIW829" s="367"/>
      <c r="SIX829" s="367"/>
      <c r="SIY829" s="367"/>
      <c r="SIZ829" s="367"/>
      <c r="SJA829" s="367"/>
      <c r="SJB829" s="367"/>
      <c r="SJC829" s="367"/>
      <c r="SJD829" s="367"/>
      <c r="SJE829" s="367"/>
      <c r="SJF829" s="367"/>
      <c r="SJG829" s="367"/>
      <c r="SJH829" s="367"/>
      <c r="SJI829" s="367"/>
      <c r="SJJ829" s="367"/>
      <c r="SJK829" s="367"/>
      <c r="SJL829" s="367"/>
      <c r="SJM829" s="367"/>
      <c r="SJN829" s="367"/>
      <c r="SJO829" s="367"/>
      <c r="SJP829" s="367"/>
      <c r="SJQ829" s="367"/>
      <c r="SJR829" s="367"/>
      <c r="SJS829" s="367"/>
      <c r="SJT829" s="367"/>
      <c r="SJU829" s="367"/>
      <c r="SJV829" s="367"/>
      <c r="SJW829" s="367"/>
      <c r="SJX829" s="367"/>
      <c r="SJY829" s="367"/>
      <c r="SJZ829" s="367"/>
      <c r="SKA829" s="367"/>
      <c r="SKB829" s="367"/>
      <c r="SKC829" s="367"/>
      <c r="SKD829" s="367"/>
      <c r="SKE829" s="367"/>
      <c r="SKF829" s="367"/>
      <c r="SKG829" s="367"/>
      <c r="SKH829" s="367"/>
      <c r="SKI829" s="367"/>
      <c r="SKJ829" s="367"/>
      <c r="SKK829" s="367"/>
      <c r="SKL829" s="367"/>
      <c r="SKM829" s="367"/>
      <c r="SKN829" s="367"/>
      <c r="SKO829" s="367"/>
      <c r="SKP829" s="367"/>
      <c r="SKQ829" s="367"/>
      <c r="SKR829" s="367"/>
      <c r="SKS829" s="367"/>
      <c r="SKT829" s="367"/>
      <c r="SKU829" s="367"/>
      <c r="SKV829" s="367"/>
      <c r="SKW829" s="367"/>
      <c r="SKX829" s="367"/>
      <c r="SKY829" s="367"/>
      <c r="SKZ829" s="367"/>
      <c r="SLA829" s="367"/>
      <c r="SLB829" s="367"/>
      <c r="SLC829" s="367"/>
      <c r="SLD829" s="367"/>
      <c r="SLE829" s="367"/>
      <c r="SLF829" s="367"/>
      <c r="SLG829" s="367"/>
      <c r="SLH829" s="367"/>
      <c r="SLI829" s="367"/>
      <c r="SLJ829" s="367"/>
      <c r="SLK829" s="367"/>
      <c r="SLL829" s="367"/>
      <c r="SLM829" s="367"/>
      <c r="SLN829" s="367"/>
      <c r="SLO829" s="367"/>
      <c r="SLP829" s="367"/>
      <c r="SLQ829" s="367"/>
      <c r="SLR829" s="367"/>
      <c r="SLS829" s="367"/>
      <c r="SLT829" s="367"/>
      <c r="SLU829" s="367"/>
      <c r="SLV829" s="367"/>
      <c r="SLW829" s="367"/>
      <c r="SLX829" s="367"/>
      <c r="SLY829" s="367"/>
      <c r="SLZ829" s="367"/>
      <c r="SMA829" s="367"/>
      <c r="SMB829" s="367"/>
      <c r="SMC829" s="367"/>
      <c r="SMD829" s="367"/>
      <c r="SME829" s="367"/>
      <c r="SMF829" s="367"/>
      <c r="SMG829" s="367"/>
      <c r="SMH829" s="367"/>
      <c r="SMI829" s="367"/>
      <c r="SMJ829" s="367"/>
      <c r="SMK829" s="367"/>
      <c r="SML829" s="367"/>
      <c r="SMM829" s="367"/>
      <c r="SMN829" s="367"/>
      <c r="SMO829" s="367"/>
      <c r="SMP829" s="367"/>
      <c r="SMQ829" s="367"/>
      <c r="SMR829" s="367"/>
      <c r="SMS829" s="367"/>
      <c r="SMT829" s="367"/>
      <c r="SMU829" s="367"/>
      <c r="SMV829" s="367"/>
      <c r="SMW829" s="367"/>
      <c r="SMX829" s="367"/>
      <c r="SMY829" s="367"/>
      <c r="SMZ829" s="367"/>
      <c r="SNA829" s="367"/>
      <c r="SNB829" s="367"/>
      <c r="SNC829" s="367"/>
      <c r="SND829" s="367"/>
      <c r="SNE829" s="367"/>
      <c r="SNF829" s="367"/>
      <c r="SNG829" s="367"/>
      <c r="SNH829" s="367"/>
      <c r="SNI829" s="367"/>
      <c r="SNJ829" s="367"/>
      <c r="SNK829" s="367"/>
      <c r="SNL829" s="367"/>
      <c r="SNM829" s="367"/>
      <c r="SNN829" s="367"/>
      <c r="SNO829" s="367"/>
      <c r="SNP829" s="367"/>
      <c r="SNQ829" s="367"/>
      <c r="SNR829" s="367"/>
      <c r="SNS829" s="367"/>
      <c r="SNT829" s="367"/>
      <c r="SNU829" s="367"/>
      <c r="SNV829" s="367"/>
      <c r="SNW829" s="367"/>
      <c r="SNX829" s="367"/>
      <c r="SNY829" s="367"/>
      <c r="SNZ829" s="367"/>
      <c r="SOA829" s="367"/>
      <c r="SOB829" s="367"/>
      <c r="SOC829" s="367"/>
      <c r="SOD829" s="367"/>
      <c r="SOE829" s="367"/>
      <c r="SOF829" s="367"/>
      <c r="SOG829" s="367"/>
      <c r="SOH829" s="367"/>
      <c r="SOI829" s="367"/>
      <c r="SOJ829" s="367"/>
      <c r="SOK829" s="367"/>
      <c r="SOL829" s="367"/>
      <c r="SOM829" s="367"/>
      <c r="SON829" s="367"/>
      <c r="SOO829" s="367"/>
      <c r="SOP829" s="367"/>
      <c r="SOQ829" s="367"/>
      <c r="SOR829" s="367"/>
      <c r="SOS829" s="367"/>
      <c r="SOT829" s="367"/>
      <c r="SOU829" s="367"/>
      <c r="SOV829" s="367"/>
      <c r="SOW829" s="367"/>
      <c r="SOX829" s="367"/>
      <c r="SOY829" s="367"/>
      <c r="SOZ829" s="367"/>
      <c r="SPA829" s="367"/>
      <c r="SPB829" s="367"/>
      <c r="SPC829" s="367"/>
      <c r="SPD829" s="367"/>
      <c r="SPE829" s="367"/>
      <c r="SPF829" s="367"/>
      <c r="SPG829" s="367"/>
      <c r="SPH829" s="367"/>
      <c r="SPI829" s="367"/>
      <c r="SPJ829" s="367"/>
      <c r="SPK829" s="367"/>
      <c r="SPL829" s="367"/>
      <c r="SPM829" s="367"/>
      <c r="SPN829" s="367"/>
      <c r="SPO829" s="367"/>
      <c r="SPP829" s="367"/>
      <c r="SPQ829" s="367"/>
      <c r="SPR829" s="367"/>
      <c r="SPS829" s="367"/>
      <c r="SPT829" s="367"/>
      <c r="SPU829" s="367"/>
      <c r="SPV829" s="367"/>
      <c r="SPW829" s="367"/>
      <c r="SPX829" s="367"/>
      <c r="SPY829" s="367"/>
      <c r="SPZ829" s="367"/>
      <c r="SQA829" s="367"/>
      <c r="SQB829" s="367"/>
      <c r="SQC829" s="367"/>
      <c r="SQD829" s="367"/>
      <c r="SQE829" s="367"/>
      <c r="SQF829" s="367"/>
      <c r="SQG829" s="367"/>
      <c r="SQH829" s="367"/>
      <c r="SQI829" s="367"/>
      <c r="SQJ829" s="367"/>
      <c r="SQK829" s="367"/>
      <c r="SQL829" s="367"/>
      <c r="SQM829" s="367"/>
      <c r="SQN829" s="367"/>
      <c r="SQO829" s="367"/>
      <c r="SQP829" s="367"/>
      <c r="SQQ829" s="367"/>
      <c r="SQR829" s="367"/>
      <c r="SQS829" s="367"/>
      <c r="SQT829" s="367"/>
      <c r="SQU829" s="367"/>
      <c r="SQV829" s="367"/>
      <c r="SQW829" s="367"/>
      <c r="SQX829" s="367"/>
      <c r="SQY829" s="367"/>
      <c r="SQZ829" s="367"/>
      <c r="SRA829" s="367"/>
      <c r="SRB829" s="367"/>
      <c r="SRC829" s="367"/>
      <c r="SRD829" s="367"/>
      <c r="SRE829" s="367"/>
      <c r="SRF829" s="367"/>
      <c r="SRG829" s="367"/>
      <c r="SRH829" s="367"/>
      <c r="SRI829" s="367"/>
      <c r="SRJ829" s="367"/>
      <c r="SRK829" s="367"/>
      <c r="SRL829" s="367"/>
      <c r="SRM829" s="367"/>
      <c r="SRN829" s="367"/>
      <c r="SRO829" s="367"/>
      <c r="SRP829" s="367"/>
      <c r="SRQ829" s="367"/>
      <c r="SRR829" s="367"/>
      <c r="SRS829" s="367"/>
      <c r="SRT829" s="367"/>
      <c r="SRU829" s="367"/>
      <c r="SRV829" s="367"/>
      <c r="SRW829" s="367"/>
      <c r="SRX829" s="367"/>
      <c r="SRY829" s="367"/>
      <c r="SRZ829" s="367"/>
      <c r="SSA829" s="367"/>
      <c r="SSB829" s="367"/>
      <c r="SSC829" s="367"/>
      <c r="SSD829" s="367"/>
      <c r="SSE829" s="367"/>
      <c r="SSF829" s="367"/>
      <c r="SSG829" s="367"/>
      <c r="SSH829" s="367"/>
      <c r="SSI829" s="367"/>
      <c r="SSJ829" s="367"/>
      <c r="SSK829" s="367"/>
      <c r="SSL829" s="367"/>
      <c r="SSM829" s="367"/>
      <c r="SSN829" s="367"/>
      <c r="SSO829" s="367"/>
      <c r="SSP829" s="367"/>
      <c r="SSQ829" s="367"/>
      <c r="SSR829" s="367"/>
      <c r="SSS829" s="367"/>
      <c r="SST829" s="367"/>
      <c r="SSU829" s="367"/>
      <c r="SSV829" s="367"/>
      <c r="SSW829" s="367"/>
      <c r="SSX829" s="367"/>
      <c r="SSY829" s="367"/>
      <c r="SSZ829" s="367"/>
      <c r="STA829" s="367"/>
      <c r="STB829" s="367"/>
      <c r="STC829" s="367"/>
      <c r="STD829" s="367"/>
      <c r="STE829" s="367"/>
      <c r="STF829" s="367"/>
      <c r="STG829" s="367"/>
      <c r="STH829" s="367"/>
      <c r="STI829" s="367"/>
      <c r="STJ829" s="367"/>
      <c r="STK829" s="367"/>
      <c r="STL829" s="367"/>
      <c r="STM829" s="367"/>
      <c r="STN829" s="367"/>
      <c r="STO829" s="367"/>
      <c r="STP829" s="367"/>
      <c r="STQ829" s="367"/>
      <c r="STR829" s="367"/>
      <c r="STS829" s="367"/>
      <c r="STT829" s="367"/>
      <c r="STU829" s="367"/>
      <c r="STV829" s="367"/>
      <c r="STW829" s="367"/>
      <c r="STX829" s="367"/>
      <c r="STY829" s="367"/>
      <c r="STZ829" s="367"/>
      <c r="SUA829" s="367"/>
      <c r="SUB829" s="367"/>
      <c r="SUC829" s="367"/>
      <c r="SUD829" s="367"/>
      <c r="SUE829" s="367"/>
      <c r="SUF829" s="367"/>
      <c r="SUG829" s="367"/>
      <c r="SUH829" s="367"/>
      <c r="SUI829" s="367"/>
      <c r="SUJ829" s="367"/>
      <c r="SUK829" s="367"/>
      <c r="SUL829" s="367"/>
      <c r="SUM829" s="367"/>
      <c r="SUN829" s="367"/>
      <c r="SUO829" s="367"/>
      <c r="SUP829" s="367"/>
      <c r="SUQ829" s="367"/>
      <c r="SUR829" s="367"/>
      <c r="SUS829" s="367"/>
      <c r="SUT829" s="367"/>
      <c r="SUU829" s="367"/>
      <c r="SUV829" s="367"/>
      <c r="SUW829" s="367"/>
      <c r="SUX829" s="367"/>
      <c r="SUY829" s="367"/>
      <c r="SUZ829" s="367"/>
      <c r="SVA829" s="367"/>
      <c r="SVB829" s="367"/>
      <c r="SVC829" s="367"/>
      <c r="SVD829" s="367"/>
      <c r="SVE829" s="367"/>
      <c r="SVF829" s="367"/>
      <c r="SVG829" s="367"/>
      <c r="SVH829" s="367"/>
      <c r="SVI829" s="367"/>
      <c r="SVJ829" s="367"/>
      <c r="SVK829" s="367"/>
      <c r="SVL829" s="367"/>
      <c r="SVM829" s="367"/>
      <c r="SVN829" s="367"/>
      <c r="SVO829" s="367"/>
      <c r="SVP829" s="367"/>
      <c r="SVQ829" s="367"/>
      <c r="SVR829" s="367"/>
      <c r="SVS829" s="367"/>
      <c r="SVT829" s="367"/>
      <c r="SVU829" s="367"/>
      <c r="SVV829" s="367"/>
      <c r="SVW829" s="367"/>
      <c r="SVX829" s="367"/>
      <c r="SVY829" s="367"/>
      <c r="SVZ829" s="367"/>
      <c r="SWA829" s="367"/>
      <c r="SWB829" s="367"/>
      <c r="SWC829" s="367"/>
      <c r="SWD829" s="367"/>
      <c r="SWE829" s="367"/>
      <c r="SWF829" s="367"/>
      <c r="SWG829" s="367"/>
      <c r="SWH829" s="367"/>
      <c r="SWI829" s="367"/>
      <c r="SWJ829" s="367"/>
      <c r="SWK829" s="367"/>
      <c r="SWL829" s="367"/>
      <c r="SWM829" s="367"/>
      <c r="SWN829" s="367"/>
      <c r="SWO829" s="367"/>
      <c r="SWP829" s="367"/>
      <c r="SWQ829" s="367"/>
      <c r="SWR829" s="367"/>
      <c r="SWS829" s="367"/>
      <c r="SWT829" s="367"/>
      <c r="SWU829" s="367"/>
      <c r="SWV829" s="367"/>
      <c r="SWW829" s="367"/>
      <c r="SWX829" s="367"/>
      <c r="SWY829" s="367"/>
      <c r="SWZ829" s="367"/>
      <c r="SXA829" s="367"/>
      <c r="SXB829" s="367"/>
      <c r="SXC829" s="367"/>
      <c r="SXD829" s="367"/>
      <c r="SXE829" s="367"/>
      <c r="SXF829" s="367"/>
      <c r="SXG829" s="367"/>
      <c r="SXH829" s="367"/>
      <c r="SXI829" s="367"/>
      <c r="SXJ829" s="367"/>
      <c r="SXK829" s="367"/>
      <c r="SXL829" s="367"/>
      <c r="SXM829" s="367"/>
      <c r="SXN829" s="367"/>
      <c r="SXO829" s="367"/>
      <c r="SXP829" s="367"/>
      <c r="SXQ829" s="367"/>
      <c r="SXR829" s="367"/>
      <c r="SXS829" s="367"/>
      <c r="SXT829" s="367"/>
      <c r="SXU829" s="367"/>
      <c r="SXV829" s="367"/>
      <c r="SXW829" s="367"/>
      <c r="SXX829" s="367"/>
      <c r="SXY829" s="367"/>
      <c r="SXZ829" s="367"/>
      <c r="SYA829" s="367"/>
      <c r="SYB829" s="367"/>
      <c r="SYC829" s="367"/>
      <c r="SYD829" s="367"/>
      <c r="SYE829" s="367"/>
      <c r="SYF829" s="367"/>
      <c r="SYG829" s="367"/>
      <c r="SYH829" s="367"/>
      <c r="SYI829" s="367"/>
      <c r="SYJ829" s="367"/>
      <c r="SYK829" s="367"/>
      <c r="SYL829" s="367"/>
      <c r="SYM829" s="367"/>
      <c r="SYN829" s="367"/>
      <c r="SYO829" s="367"/>
      <c r="SYP829" s="367"/>
      <c r="SYQ829" s="367"/>
      <c r="SYR829" s="367"/>
      <c r="SYS829" s="367"/>
      <c r="SYT829" s="367"/>
      <c r="SYU829" s="367"/>
      <c r="SYV829" s="367"/>
      <c r="SYW829" s="367"/>
      <c r="SYX829" s="367"/>
      <c r="SYY829" s="367"/>
      <c r="SYZ829" s="367"/>
      <c r="SZA829" s="367"/>
      <c r="SZB829" s="367"/>
      <c r="SZC829" s="367"/>
      <c r="SZD829" s="367"/>
      <c r="SZE829" s="367"/>
      <c r="SZF829" s="367"/>
      <c r="SZG829" s="367"/>
      <c r="SZH829" s="367"/>
      <c r="SZI829" s="367"/>
      <c r="SZJ829" s="367"/>
      <c r="SZK829" s="367"/>
      <c r="SZL829" s="367"/>
      <c r="SZM829" s="367"/>
      <c r="SZN829" s="367"/>
      <c r="SZO829" s="367"/>
      <c r="SZP829" s="367"/>
      <c r="SZQ829" s="367"/>
      <c r="SZR829" s="367"/>
      <c r="SZS829" s="367"/>
      <c r="SZT829" s="367"/>
      <c r="SZU829" s="367"/>
      <c r="SZV829" s="367"/>
      <c r="SZW829" s="367"/>
      <c r="SZX829" s="367"/>
      <c r="SZY829" s="367"/>
      <c r="SZZ829" s="367"/>
      <c r="TAA829" s="367"/>
      <c r="TAB829" s="367"/>
      <c r="TAC829" s="367"/>
      <c r="TAD829" s="367"/>
      <c r="TAE829" s="367"/>
      <c r="TAF829" s="367"/>
      <c r="TAG829" s="367"/>
      <c r="TAH829" s="367"/>
      <c r="TAI829" s="367"/>
      <c r="TAJ829" s="367"/>
      <c r="TAK829" s="367"/>
      <c r="TAL829" s="367"/>
      <c r="TAM829" s="367"/>
      <c r="TAN829" s="367"/>
      <c r="TAO829" s="367"/>
      <c r="TAP829" s="367"/>
      <c r="TAQ829" s="367"/>
      <c r="TAR829" s="367"/>
      <c r="TAS829" s="367"/>
      <c r="TAT829" s="367"/>
      <c r="TAU829" s="367"/>
      <c r="TAV829" s="367"/>
      <c r="TAW829" s="367"/>
      <c r="TAX829" s="367"/>
      <c r="TAY829" s="367"/>
      <c r="TAZ829" s="367"/>
      <c r="TBA829" s="367"/>
      <c r="TBB829" s="367"/>
      <c r="TBC829" s="367"/>
      <c r="TBD829" s="367"/>
      <c r="TBE829" s="367"/>
      <c r="TBF829" s="367"/>
      <c r="TBG829" s="367"/>
      <c r="TBH829" s="367"/>
      <c r="TBI829" s="367"/>
      <c r="TBJ829" s="367"/>
      <c r="TBK829" s="367"/>
      <c r="TBL829" s="367"/>
      <c r="TBM829" s="367"/>
      <c r="TBN829" s="367"/>
      <c r="TBO829" s="367"/>
      <c r="TBP829" s="367"/>
      <c r="TBQ829" s="367"/>
      <c r="TBR829" s="367"/>
      <c r="TBS829" s="367"/>
      <c r="TBT829" s="367"/>
      <c r="TBU829" s="367"/>
      <c r="TBV829" s="367"/>
      <c r="TBW829" s="367"/>
      <c r="TBX829" s="367"/>
      <c r="TBY829" s="367"/>
      <c r="TBZ829" s="367"/>
      <c r="TCA829" s="367"/>
      <c r="TCB829" s="367"/>
      <c r="TCC829" s="367"/>
      <c r="TCD829" s="367"/>
      <c r="TCE829" s="367"/>
      <c r="TCF829" s="367"/>
      <c r="TCG829" s="367"/>
      <c r="TCH829" s="367"/>
      <c r="TCI829" s="367"/>
      <c r="TCJ829" s="367"/>
      <c r="TCK829" s="367"/>
      <c r="TCL829" s="367"/>
      <c r="TCM829" s="367"/>
      <c r="TCN829" s="367"/>
      <c r="TCO829" s="367"/>
      <c r="TCP829" s="367"/>
      <c r="TCQ829" s="367"/>
      <c r="TCR829" s="367"/>
      <c r="TCS829" s="367"/>
      <c r="TCT829" s="367"/>
      <c r="TCU829" s="367"/>
      <c r="TCV829" s="367"/>
      <c r="TCW829" s="367"/>
      <c r="TCX829" s="367"/>
      <c r="TCY829" s="367"/>
      <c r="TCZ829" s="367"/>
      <c r="TDA829" s="367"/>
      <c r="TDB829" s="367"/>
      <c r="TDC829" s="367"/>
      <c r="TDD829" s="367"/>
      <c r="TDE829" s="367"/>
      <c r="TDF829" s="367"/>
      <c r="TDG829" s="367"/>
      <c r="TDH829" s="367"/>
      <c r="TDI829" s="367"/>
      <c r="TDJ829" s="367"/>
      <c r="TDK829" s="367"/>
      <c r="TDL829" s="367"/>
      <c r="TDM829" s="367"/>
      <c r="TDN829" s="367"/>
      <c r="TDO829" s="367"/>
      <c r="TDP829" s="367"/>
      <c r="TDQ829" s="367"/>
      <c r="TDR829" s="367"/>
      <c r="TDS829" s="367"/>
      <c r="TDT829" s="367"/>
      <c r="TDU829" s="367"/>
      <c r="TDV829" s="367"/>
      <c r="TDW829" s="367"/>
      <c r="TDX829" s="367"/>
      <c r="TDY829" s="367"/>
      <c r="TDZ829" s="367"/>
      <c r="TEA829" s="367"/>
      <c r="TEB829" s="367"/>
      <c r="TEC829" s="367"/>
      <c r="TED829" s="367"/>
      <c r="TEE829" s="367"/>
      <c r="TEF829" s="367"/>
      <c r="TEG829" s="367"/>
      <c r="TEH829" s="367"/>
      <c r="TEI829" s="367"/>
      <c r="TEJ829" s="367"/>
      <c r="TEK829" s="367"/>
      <c r="TEL829" s="367"/>
      <c r="TEM829" s="367"/>
      <c r="TEN829" s="367"/>
      <c r="TEO829" s="367"/>
      <c r="TEP829" s="367"/>
      <c r="TEQ829" s="367"/>
      <c r="TER829" s="367"/>
      <c r="TES829" s="367"/>
      <c r="TET829" s="367"/>
      <c r="TEU829" s="367"/>
      <c r="TEV829" s="367"/>
      <c r="TEW829" s="367"/>
      <c r="TEX829" s="367"/>
      <c r="TEY829" s="367"/>
      <c r="TEZ829" s="367"/>
      <c r="TFA829" s="367"/>
      <c r="TFB829" s="367"/>
      <c r="TFC829" s="367"/>
      <c r="TFD829" s="367"/>
      <c r="TFE829" s="367"/>
      <c r="TFF829" s="367"/>
      <c r="TFG829" s="367"/>
      <c r="TFH829" s="367"/>
      <c r="TFI829" s="367"/>
      <c r="TFJ829" s="367"/>
      <c r="TFK829" s="367"/>
      <c r="TFL829" s="367"/>
      <c r="TFM829" s="367"/>
      <c r="TFN829" s="367"/>
      <c r="TFO829" s="367"/>
      <c r="TFP829" s="367"/>
      <c r="TFQ829" s="367"/>
      <c r="TFR829" s="367"/>
      <c r="TFS829" s="367"/>
      <c r="TFT829" s="367"/>
      <c r="TFU829" s="367"/>
      <c r="TFV829" s="367"/>
      <c r="TFW829" s="367"/>
      <c r="TFX829" s="367"/>
      <c r="TFY829" s="367"/>
      <c r="TFZ829" s="367"/>
      <c r="TGA829" s="367"/>
      <c r="TGB829" s="367"/>
      <c r="TGC829" s="367"/>
      <c r="TGD829" s="367"/>
      <c r="TGE829" s="367"/>
      <c r="TGF829" s="367"/>
      <c r="TGG829" s="367"/>
      <c r="TGH829" s="367"/>
      <c r="TGI829" s="367"/>
      <c r="TGJ829" s="367"/>
      <c r="TGK829" s="367"/>
      <c r="TGL829" s="367"/>
      <c r="TGM829" s="367"/>
      <c r="TGN829" s="367"/>
      <c r="TGO829" s="367"/>
      <c r="TGP829" s="367"/>
      <c r="TGQ829" s="367"/>
      <c r="TGR829" s="367"/>
      <c r="TGS829" s="367"/>
      <c r="TGT829" s="367"/>
      <c r="TGU829" s="367"/>
      <c r="TGV829" s="367"/>
      <c r="TGW829" s="367"/>
      <c r="TGX829" s="367"/>
      <c r="TGY829" s="367"/>
      <c r="TGZ829" s="367"/>
      <c r="THA829" s="367"/>
      <c r="THB829" s="367"/>
      <c r="THC829" s="367"/>
      <c r="THD829" s="367"/>
      <c r="THE829" s="367"/>
      <c r="THF829" s="367"/>
      <c r="THG829" s="367"/>
      <c r="THH829" s="367"/>
      <c r="THI829" s="367"/>
      <c r="THJ829" s="367"/>
      <c r="THK829" s="367"/>
      <c r="THL829" s="367"/>
      <c r="THM829" s="367"/>
      <c r="THN829" s="367"/>
      <c r="THO829" s="367"/>
      <c r="THP829" s="367"/>
      <c r="THQ829" s="367"/>
      <c r="THR829" s="367"/>
      <c r="THS829" s="367"/>
      <c r="THT829" s="367"/>
      <c r="THU829" s="367"/>
      <c r="THV829" s="367"/>
      <c r="THW829" s="367"/>
      <c r="THX829" s="367"/>
      <c r="THY829" s="367"/>
      <c r="THZ829" s="367"/>
      <c r="TIA829" s="367"/>
      <c r="TIB829" s="367"/>
      <c r="TIC829" s="367"/>
      <c r="TID829" s="367"/>
      <c r="TIE829" s="367"/>
      <c r="TIF829" s="367"/>
      <c r="TIG829" s="367"/>
      <c r="TIH829" s="367"/>
      <c r="TII829" s="367"/>
      <c r="TIJ829" s="367"/>
      <c r="TIK829" s="367"/>
      <c r="TIL829" s="367"/>
      <c r="TIM829" s="367"/>
      <c r="TIN829" s="367"/>
      <c r="TIO829" s="367"/>
      <c r="TIP829" s="367"/>
      <c r="TIQ829" s="367"/>
      <c r="TIR829" s="367"/>
      <c r="TIS829" s="367"/>
      <c r="TIT829" s="367"/>
      <c r="TIU829" s="367"/>
      <c r="TIV829" s="367"/>
      <c r="TIW829" s="367"/>
      <c r="TIX829" s="367"/>
      <c r="TIY829" s="367"/>
      <c r="TIZ829" s="367"/>
      <c r="TJA829" s="367"/>
      <c r="TJB829" s="367"/>
      <c r="TJC829" s="367"/>
      <c r="TJD829" s="367"/>
      <c r="TJE829" s="367"/>
      <c r="TJF829" s="367"/>
      <c r="TJG829" s="367"/>
      <c r="TJH829" s="367"/>
      <c r="TJI829" s="367"/>
      <c r="TJJ829" s="367"/>
      <c r="TJK829" s="367"/>
      <c r="TJL829" s="367"/>
      <c r="TJM829" s="367"/>
      <c r="TJN829" s="367"/>
      <c r="TJO829" s="367"/>
      <c r="TJP829" s="367"/>
      <c r="TJQ829" s="367"/>
      <c r="TJR829" s="367"/>
      <c r="TJS829" s="367"/>
      <c r="TJT829" s="367"/>
      <c r="TJU829" s="367"/>
      <c r="TJV829" s="367"/>
      <c r="TJW829" s="367"/>
      <c r="TJX829" s="367"/>
      <c r="TJY829" s="367"/>
      <c r="TJZ829" s="367"/>
      <c r="TKA829" s="367"/>
      <c r="TKB829" s="367"/>
      <c r="TKC829" s="367"/>
      <c r="TKD829" s="367"/>
      <c r="TKE829" s="367"/>
      <c r="TKF829" s="367"/>
      <c r="TKG829" s="367"/>
      <c r="TKH829" s="367"/>
      <c r="TKI829" s="367"/>
      <c r="TKJ829" s="367"/>
      <c r="TKK829" s="367"/>
      <c r="TKL829" s="367"/>
      <c r="TKM829" s="367"/>
      <c r="TKN829" s="367"/>
      <c r="TKO829" s="367"/>
      <c r="TKP829" s="367"/>
      <c r="TKQ829" s="367"/>
      <c r="TKR829" s="367"/>
      <c r="TKS829" s="367"/>
      <c r="TKT829" s="367"/>
      <c r="TKU829" s="367"/>
      <c r="TKV829" s="367"/>
      <c r="TKW829" s="367"/>
      <c r="TKX829" s="367"/>
      <c r="TKY829" s="367"/>
      <c r="TKZ829" s="367"/>
      <c r="TLA829" s="367"/>
      <c r="TLB829" s="367"/>
      <c r="TLC829" s="367"/>
      <c r="TLD829" s="367"/>
      <c r="TLE829" s="367"/>
      <c r="TLF829" s="367"/>
      <c r="TLG829" s="367"/>
      <c r="TLH829" s="367"/>
      <c r="TLI829" s="367"/>
      <c r="TLJ829" s="367"/>
      <c r="TLK829" s="367"/>
      <c r="TLL829" s="367"/>
      <c r="TLM829" s="367"/>
      <c r="TLN829" s="367"/>
      <c r="TLO829" s="367"/>
      <c r="TLP829" s="367"/>
      <c r="TLQ829" s="367"/>
      <c r="TLR829" s="367"/>
      <c r="TLS829" s="367"/>
      <c r="TLT829" s="367"/>
      <c r="TLU829" s="367"/>
      <c r="TLV829" s="367"/>
      <c r="TLW829" s="367"/>
      <c r="TLX829" s="367"/>
      <c r="TLY829" s="367"/>
      <c r="TLZ829" s="367"/>
      <c r="TMA829" s="367"/>
      <c r="TMB829" s="367"/>
      <c r="TMC829" s="367"/>
      <c r="TMD829" s="367"/>
      <c r="TME829" s="367"/>
      <c r="TMF829" s="367"/>
      <c r="TMG829" s="367"/>
      <c r="TMH829" s="367"/>
      <c r="TMI829" s="367"/>
      <c r="TMJ829" s="367"/>
      <c r="TMK829" s="367"/>
      <c r="TML829" s="367"/>
      <c r="TMM829" s="367"/>
      <c r="TMN829" s="367"/>
      <c r="TMO829" s="367"/>
      <c r="TMP829" s="367"/>
      <c r="TMQ829" s="367"/>
      <c r="TMR829" s="367"/>
      <c r="TMS829" s="367"/>
      <c r="TMT829" s="367"/>
      <c r="TMU829" s="367"/>
      <c r="TMV829" s="367"/>
      <c r="TMW829" s="367"/>
      <c r="TMX829" s="367"/>
      <c r="TMY829" s="367"/>
      <c r="TMZ829" s="367"/>
      <c r="TNA829" s="367"/>
      <c r="TNB829" s="367"/>
      <c r="TNC829" s="367"/>
      <c r="TND829" s="367"/>
      <c r="TNE829" s="367"/>
      <c r="TNF829" s="367"/>
      <c r="TNG829" s="367"/>
      <c r="TNH829" s="367"/>
      <c r="TNI829" s="367"/>
      <c r="TNJ829" s="367"/>
      <c r="TNK829" s="367"/>
      <c r="TNL829" s="367"/>
      <c r="TNM829" s="367"/>
      <c r="TNN829" s="367"/>
      <c r="TNO829" s="367"/>
      <c r="TNP829" s="367"/>
      <c r="TNQ829" s="367"/>
      <c r="TNR829" s="367"/>
      <c r="TNS829" s="367"/>
      <c r="TNT829" s="367"/>
      <c r="TNU829" s="367"/>
      <c r="TNV829" s="367"/>
      <c r="TNW829" s="367"/>
      <c r="TNX829" s="367"/>
      <c r="TNY829" s="367"/>
      <c r="TNZ829" s="367"/>
      <c r="TOA829" s="367"/>
      <c r="TOB829" s="367"/>
      <c r="TOC829" s="367"/>
      <c r="TOD829" s="367"/>
      <c r="TOE829" s="367"/>
      <c r="TOF829" s="367"/>
      <c r="TOG829" s="367"/>
      <c r="TOH829" s="367"/>
      <c r="TOI829" s="367"/>
      <c r="TOJ829" s="367"/>
      <c r="TOK829" s="367"/>
      <c r="TOL829" s="367"/>
      <c r="TOM829" s="367"/>
      <c r="TON829" s="367"/>
      <c r="TOO829" s="367"/>
      <c r="TOP829" s="367"/>
      <c r="TOQ829" s="367"/>
      <c r="TOR829" s="367"/>
      <c r="TOS829" s="367"/>
      <c r="TOT829" s="367"/>
      <c r="TOU829" s="367"/>
      <c r="TOV829" s="367"/>
      <c r="TOW829" s="367"/>
      <c r="TOX829" s="367"/>
      <c r="TOY829" s="367"/>
      <c r="TOZ829" s="367"/>
      <c r="TPA829" s="367"/>
      <c r="TPB829" s="367"/>
      <c r="TPC829" s="367"/>
      <c r="TPD829" s="367"/>
      <c r="TPE829" s="367"/>
      <c r="TPF829" s="367"/>
      <c r="TPG829" s="367"/>
      <c r="TPH829" s="367"/>
      <c r="TPI829" s="367"/>
      <c r="TPJ829" s="367"/>
      <c r="TPK829" s="367"/>
      <c r="TPL829" s="367"/>
      <c r="TPM829" s="367"/>
      <c r="TPN829" s="367"/>
      <c r="TPO829" s="367"/>
      <c r="TPP829" s="367"/>
      <c r="TPQ829" s="367"/>
      <c r="TPR829" s="367"/>
      <c r="TPS829" s="367"/>
      <c r="TPT829" s="367"/>
      <c r="TPU829" s="367"/>
      <c r="TPV829" s="367"/>
      <c r="TPW829" s="367"/>
      <c r="TPX829" s="367"/>
      <c r="TPY829" s="367"/>
      <c r="TPZ829" s="367"/>
      <c r="TQA829" s="367"/>
      <c r="TQB829" s="367"/>
      <c r="TQC829" s="367"/>
      <c r="TQD829" s="367"/>
      <c r="TQE829" s="367"/>
      <c r="TQF829" s="367"/>
      <c r="TQG829" s="367"/>
      <c r="TQH829" s="367"/>
      <c r="TQI829" s="367"/>
      <c r="TQJ829" s="367"/>
      <c r="TQK829" s="367"/>
      <c r="TQL829" s="367"/>
      <c r="TQM829" s="367"/>
      <c r="TQN829" s="367"/>
      <c r="TQO829" s="367"/>
      <c r="TQP829" s="367"/>
      <c r="TQQ829" s="367"/>
      <c r="TQR829" s="367"/>
      <c r="TQS829" s="367"/>
      <c r="TQT829" s="367"/>
      <c r="TQU829" s="367"/>
      <c r="TQV829" s="367"/>
      <c r="TQW829" s="367"/>
      <c r="TQX829" s="367"/>
      <c r="TQY829" s="367"/>
      <c r="TQZ829" s="367"/>
      <c r="TRA829" s="367"/>
      <c r="TRB829" s="367"/>
      <c r="TRC829" s="367"/>
      <c r="TRD829" s="367"/>
      <c r="TRE829" s="367"/>
      <c r="TRF829" s="367"/>
      <c r="TRG829" s="367"/>
      <c r="TRH829" s="367"/>
      <c r="TRI829" s="367"/>
      <c r="TRJ829" s="367"/>
      <c r="TRK829" s="367"/>
      <c r="TRL829" s="367"/>
      <c r="TRM829" s="367"/>
      <c r="TRN829" s="367"/>
      <c r="TRO829" s="367"/>
      <c r="TRP829" s="367"/>
      <c r="TRQ829" s="367"/>
      <c r="TRR829" s="367"/>
      <c r="TRS829" s="367"/>
      <c r="TRT829" s="367"/>
      <c r="TRU829" s="367"/>
      <c r="TRV829" s="367"/>
      <c r="TRW829" s="367"/>
      <c r="TRX829" s="367"/>
      <c r="TRY829" s="367"/>
      <c r="TRZ829" s="367"/>
      <c r="TSA829" s="367"/>
      <c r="TSB829" s="367"/>
      <c r="TSC829" s="367"/>
      <c r="TSD829" s="367"/>
      <c r="TSE829" s="367"/>
      <c r="TSF829" s="367"/>
      <c r="TSG829" s="367"/>
      <c r="TSH829" s="367"/>
      <c r="TSI829" s="367"/>
      <c r="TSJ829" s="367"/>
      <c r="TSK829" s="367"/>
      <c r="TSL829" s="367"/>
      <c r="TSM829" s="367"/>
      <c r="TSN829" s="367"/>
      <c r="TSO829" s="367"/>
      <c r="TSP829" s="367"/>
      <c r="TSQ829" s="367"/>
      <c r="TSR829" s="367"/>
      <c r="TSS829" s="367"/>
      <c r="TST829" s="367"/>
      <c r="TSU829" s="367"/>
      <c r="TSV829" s="367"/>
      <c r="TSW829" s="367"/>
      <c r="TSX829" s="367"/>
      <c r="TSY829" s="367"/>
      <c r="TSZ829" s="367"/>
      <c r="TTA829" s="367"/>
      <c r="TTB829" s="367"/>
      <c r="TTC829" s="367"/>
      <c r="TTD829" s="367"/>
      <c r="TTE829" s="367"/>
      <c r="TTF829" s="367"/>
      <c r="TTG829" s="367"/>
      <c r="TTH829" s="367"/>
      <c r="TTI829" s="367"/>
      <c r="TTJ829" s="367"/>
      <c r="TTK829" s="367"/>
      <c r="TTL829" s="367"/>
      <c r="TTM829" s="367"/>
      <c r="TTN829" s="367"/>
      <c r="TTO829" s="367"/>
      <c r="TTP829" s="367"/>
      <c r="TTQ829" s="367"/>
      <c r="TTR829" s="367"/>
      <c r="TTS829" s="367"/>
      <c r="TTT829" s="367"/>
      <c r="TTU829" s="367"/>
      <c r="TTV829" s="367"/>
      <c r="TTW829" s="367"/>
      <c r="TTX829" s="367"/>
      <c r="TTY829" s="367"/>
      <c r="TTZ829" s="367"/>
      <c r="TUA829" s="367"/>
      <c r="TUB829" s="367"/>
      <c r="TUC829" s="367"/>
      <c r="TUD829" s="367"/>
      <c r="TUE829" s="367"/>
      <c r="TUF829" s="367"/>
      <c r="TUG829" s="367"/>
      <c r="TUH829" s="367"/>
      <c r="TUI829" s="367"/>
      <c r="TUJ829" s="367"/>
      <c r="TUK829" s="367"/>
      <c r="TUL829" s="367"/>
      <c r="TUM829" s="367"/>
      <c r="TUN829" s="367"/>
      <c r="TUO829" s="367"/>
      <c r="TUP829" s="367"/>
      <c r="TUQ829" s="367"/>
      <c r="TUR829" s="367"/>
      <c r="TUS829" s="367"/>
      <c r="TUT829" s="367"/>
      <c r="TUU829" s="367"/>
      <c r="TUV829" s="367"/>
      <c r="TUW829" s="367"/>
      <c r="TUX829" s="367"/>
      <c r="TUY829" s="367"/>
      <c r="TUZ829" s="367"/>
      <c r="TVA829" s="367"/>
      <c r="TVB829" s="367"/>
      <c r="TVC829" s="367"/>
      <c r="TVD829" s="367"/>
      <c r="TVE829" s="367"/>
      <c r="TVF829" s="367"/>
      <c r="TVG829" s="367"/>
      <c r="TVH829" s="367"/>
      <c r="TVI829" s="367"/>
      <c r="TVJ829" s="367"/>
      <c r="TVK829" s="367"/>
      <c r="TVL829" s="367"/>
      <c r="TVM829" s="367"/>
      <c r="TVN829" s="367"/>
      <c r="TVO829" s="367"/>
      <c r="TVP829" s="367"/>
      <c r="TVQ829" s="367"/>
      <c r="TVR829" s="367"/>
      <c r="TVS829" s="367"/>
      <c r="TVT829" s="367"/>
      <c r="TVU829" s="367"/>
      <c r="TVV829" s="367"/>
      <c r="TVW829" s="367"/>
      <c r="TVX829" s="367"/>
      <c r="TVY829" s="367"/>
      <c r="TVZ829" s="367"/>
      <c r="TWA829" s="367"/>
      <c r="TWB829" s="367"/>
      <c r="TWC829" s="367"/>
      <c r="TWD829" s="367"/>
      <c r="TWE829" s="367"/>
      <c r="TWF829" s="367"/>
      <c r="TWG829" s="367"/>
      <c r="TWH829" s="367"/>
      <c r="TWI829" s="367"/>
      <c r="TWJ829" s="367"/>
      <c r="TWK829" s="367"/>
      <c r="TWL829" s="367"/>
      <c r="TWM829" s="367"/>
      <c r="TWN829" s="367"/>
      <c r="TWO829" s="367"/>
      <c r="TWP829" s="367"/>
      <c r="TWQ829" s="367"/>
      <c r="TWR829" s="367"/>
      <c r="TWS829" s="367"/>
      <c r="TWT829" s="367"/>
      <c r="TWU829" s="367"/>
      <c r="TWV829" s="367"/>
      <c r="TWW829" s="367"/>
      <c r="TWX829" s="367"/>
      <c r="TWY829" s="367"/>
      <c r="TWZ829" s="367"/>
      <c r="TXA829" s="367"/>
      <c r="TXB829" s="367"/>
      <c r="TXC829" s="367"/>
      <c r="TXD829" s="367"/>
      <c r="TXE829" s="367"/>
      <c r="TXF829" s="367"/>
      <c r="TXG829" s="367"/>
      <c r="TXH829" s="367"/>
      <c r="TXI829" s="367"/>
      <c r="TXJ829" s="367"/>
      <c r="TXK829" s="367"/>
      <c r="TXL829" s="367"/>
      <c r="TXM829" s="367"/>
      <c r="TXN829" s="367"/>
      <c r="TXO829" s="367"/>
      <c r="TXP829" s="367"/>
      <c r="TXQ829" s="367"/>
      <c r="TXR829" s="367"/>
      <c r="TXS829" s="367"/>
      <c r="TXT829" s="367"/>
      <c r="TXU829" s="367"/>
      <c r="TXV829" s="367"/>
      <c r="TXW829" s="367"/>
      <c r="TXX829" s="367"/>
      <c r="TXY829" s="367"/>
      <c r="TXZ829" s="367"/>
      <c r="TYA829" s="367"/>
      <c r="TYB829" s="367"/>
      <c r="TYC829" s="367"/>
      <c r="TYD829" s="367"/>
      <c r="TYE829" s="367"/>
      <c r="TYF829" s="367"/>
      <c r="TYG829" s="367"/>
      <c r="TYH829" s="367"/>
      <c r="TYI829" s="367"/>
      <c r="TYJ829" s="367"/>
      <c r="TYK829" s="367"/>
      <c r="TYL829" s="367"/>
      <c r="TYM829" s="367"/>
      <c r="TYN829" s="367"/>
      <c r="TYO829" s="367"/>
      <c r="TYP829" s="367"/>
      <c r="TYQ829" s="367"/>
      <c r="TYR829" s="367"/>
      <c r="TYS829" s="367"/>
      <c r="TYT829" s="367"/>
      <c r="TYU829" s="367"/>
      <c r="TYV829" s="367"/>
      <c r="TYW829" s="367"/>
      <c r="TYX829" s="367"/>
      <c r="TYY829" s="367"/>
      <c r="TYZ829" s="367"/>
      <c r="TZA829" s="367"/>
      <c r="TZB829" s="367"/>
      <c r="TZC829" s="367"/>
      <c r="TZD829" s="367"/>
      <c r="TZE829" s="367"/>
      <c r="TZF829" s="367"/>
      <c r="TZG829" s="367"/>
      <c r="TZH829" s="367"/>
      <c r="TZI829" s="367"/>
      <c r="TZJ829" s="367"/>
      <c r="TZK829" s="367"/>
      <c r="TZL829" s="367"/>
      <c r="TZM829" s="367"/>
      <c r="TZN829" s="367"/>
      <c r="TZO829" s="367"/>
      <c r="TZP829" s="367"/>
      <c r="TZQ829" s="367"/>
      <c r="TZR829" s="367"/>
      <c r="TZS829" s="367"/>
      <c r="TZT829" s="367"/>
      <c r="TZU829" s="367"/>
      <c r="TZV829" s="367"/>
      <c r="TZW829" s="367"/>
      <c r="TZX829" s="367"/>
      <c r="TZY829" s="367"/>
      <c r="TZZ829" s="367"/>
      <c r="UAA829" s="367"/>
      <c r="UAB829" s="367"/>
      <c r="UAC829" s="367"/>
      <c r="UAD829" s="367"/>
      <c r="UAE829" s="367"/>
      <c r="UAF829" s="367"/>
      <c r="UAG829" s="367"/>
      <c r="UAH829" s="367"/>
      <c r="UAI829" s="367"/>
      <c r="UAJ829" s="367"/>
      <c r="UAK829" s="367"/>
      <c r="UAL829" s="367"/>
      <c r="UAM829" s="367"/>
      <c r="UAN829" s="367"/>
      <c r="UAO829" s="367"/>
      <c r="UAP829" s="367"/>
      <c r="UAQ829" s="367"/>
      <c r="UAR829" s="367"/>
      <c r="UAS829" s="367"/>
      <c r="UAT829" s="367"/>
      <c r="UAU829" s="367"/>
      <c r="UAV829" s="367"/>
      <c r="UAW829" s="367"/>
      <c r="UAX829" s="367"/>
      <c r="UAY829" s="367"/>
      <c r="UAZ829" s="367"/>
      <c r="UBA829" s="367"/>
      <c r="UBB829" s="367"/>
      <c r="UBC829" s="367"/>
      <c r="UBD829" s="367"/>
      <c r="UBE829" s="367"/>
      <c r="UBF829" s="367"/>
      <c r="UBG829" s="367"/>
      <c r="UBH829" s="367"/>
      <c r="UBI829" s="367"/>
      <c r="UBJ829" s="367"/>
      <c r="UBK829" s="367"/>
      <c r="UBL829" s="367"/>
      <c r="UBM829" s="367"/>
      <c r="UBN829" s="367"/>
      <c r="UBO829" s="367"/>
      <c r="UBP829" s="367"/>
      <c r="UBQ829" s="367"/>
      <c r="UBR829" s="367"/>
      <c r="UBS829" s="367"/>
      <c r="UBT829" s="367"/>
      <c r="UBU829" s="367"/>
      <c r="UBV829" s="367"/>
      <c r="UBW829" s="367"/>
      <c r="UBX829" s="367"/>
      <c r="UBY829" s="367"/>
      <c r="UBZ829" s="367"/>
      <c r="UCA829" s="367"/>
      <c r="UCB829" s="367"/>
      <c r="UCC829" s="367"/>
      <c r="UCD829" s="367"/>
      <c r="UCE829" s="367"/>
      <c r="UCF829" s="367"/>
      <c r="UCG829" s="367"/>
      <c r="UCH829" s="367"/>
      <c r="UCI829" s="367"/>
      <c r="UCJ829" s="367"/>
      <c r="UCK829" s="367"/>
      <c r="UCL829" s="367"/>
      <c r="UCM829" s="367"/>
      <c r="UCN829" s="367"/>
      <c r="UCO829" s="367"/>
      <c r="UCP829" s="367"/>
      <c r="UCQ829" s="367"/>
      <c r="UCR829" s="367"/>
      <c r="UCS829" s="367"/>
      <c r="UCT829" s="367"/>
      <c r="UCU829" s="367"/>
      <c r="UCV829" s="367"/>
      <c r="UCW829" s="367"/>
      <c r="UCX829" s="367"/>
      <c r="UCY829" s="367"/>
      <c r="UCZ829" s="367"/>
      <c r="UDA829" s="367"/>
      <c r="UDB829" s="367"/>
      <c r="UDC829" s="367"/>
      <c r="UDD829" s="367"/>
      <c r="UDE829" s="367"/>
      <c r="UDF829" s="367"/>
      <c r="UDG829" s="367"/>
      <c r="UDH829" s="367"/>
      <c r="UDI829" s="367"/>
      <c r="UDJ829" s="367"/>
      <c r="UDK829" s="367"/>
      <c r="UDL829" s="367"/>
      <c r="UDM829" s="367"/>
      <c r="UDN829" s="367"/>
      <c r="UDO829" s="367"/>
      <c r="UDP829" s="367"/>
      <c r="UDQ829" s="367"/>
      <c r="UDR829" s="367"/>
      <c r="UDS829" s="367"/>
      <c r="UDT829" s="367"/>
      <c r="UDU829" s="367"/>
      <c r="UDV829" s="367"/>
      <c r="UDW829" s="367"/>
      <c r="UDX829" s="367"/>
      <c r="UDY829" s="367"/>
      <c r="UDZ829" s="367"/>
      <c r="UEA829" s="367"/>
      <c r="UEB829" s="367"/>
      <c r="UEC829" s="367"/>
      <c r="UED829" s="367"/>
      <c r="UEE829" s="367"/>
      <c r="UEF829" s="367"/>
      <c r="UEG829" s="367"/>
      <c r="UEH829" s="367"/>
      <c r="UEI829" s="367"/>
      <c r="UEJ829" s="367"/>
      <c r="UEK829" s="367"/>
      <c r="UEL829" s="367"/>
      <c r="UEM829" s="367"/>
      <c r="UEN829" s="367"/>
      <c r="UEO829" s="367"/>
      <c r="UEP829" s="367"/>
      <c r="UEQ829" s="367"/>
      <c r="UER829" s="367"/>
      <c r="UES829" s="367"/>
      <c r="UET829" s="367"/>
      <c r="UEU829" s="367"/>
      <c r="UEV829" s="367"/>
      <c r="UEW829" s="367"/>
      <c r="UEX829" s="367"/>
      <c r="UEY829" s="367"/>
      <c r="UEZ829" s="367"/>
      <c r="UFA829" s="367"/>
      <c r="UFB829" s="367"/>
      <c r="UFC829" s="367"/>
      <c r="UFD829" s="367"/>
      <c r="UFE829" s="367"/>
      <c r="UFF829" s="367"/>
      <c r="UFG829" s="367"/>
      <c r="UFH829" s="367"/>
      <c r="UFI829" s="367"/>
      <c r="UFJ829" s="367"/>
      <c r="UFK829" s="367"/>
      <c r="UFL829" s="367"/>
      <c r="UFM829" s="367"/>
      <c r="UFN829" s="367"/>
      <c r="UFO829" s="367"/>
      <c r="UFP829" s="367"/>
      <c r="UFQ829" s="367"/>
      <c r="UFR829" s="367"/>
      <c r="UFS829" s="367"/>
      <c r="UFT829" s="367"/>
      <c r="UFU829" s="367"/>
      <c r="UFV829" s="367"/>
      <c r="UFW829" s="367"/>
      <c r="UFX829" s="367"/>
      <c r="UFY829" s="367"/>
      <c r="UFZ829" s="367"/>
      <c r="UGA829" s="367"/>
      <c r="UGB829" s="367"/>
      <c r="UGC829" s="367"/>
      <c r="UGD829" s="367"/>
      <c r="UGE829" s="367"/>
      <c r="UGF829" s="367"/>
      <c r="UGG829" s="367"/>
      <c r="UGH829" s="367"/>
      <c r="UGI829" s="367"/>
      <c r="UGJ829" s="367"/>
      <c r="UGK829" s="367"/>
      <c r="UGL829" s="367"/>
      <c r="UGM829" s="367"/>
      <c r="UGN829" s="367"/>
      <c r="UGO829" s="367"/>
      <c r="UGP829" s="367"/>
      <c r="UGQ829" s="367"/>
      <c r="UGR829" s="367"/>
      <c r="UGS829" s="367"/>
      <c r="UGT829" s="367"/>
      <c r="UGU829" s="367"/>
      <c r="UGV829" s="367"/>
      <c r="UGW829" s="367"/>
      <c r="UGX829" s="367"/>
      <c r="UGY829" s="367"/>
      <c r="UGZ829" s="367"/>
      <c r="UHA829" s="367"/>
      <c r="UHB829" s="367"/>
      <c r="UHC829" s="367"/>
      <c r="UHD829" s="367"/>
      <c r="UHE829" s="367"/>
      <c r="UHF829" s="367"/>
      <c r="UHG829" s="367"/>
      <c r="UHH829" s="367"/>
      <c r="UHI829" s="367"/>
      <c r="UHJ829" s="367"/>
      <c r="UHK829" s="367"/>
      <c r="UHL829" s="367"/>
      <c r="UHM829" s="367"/>
      <c r="UHN829" s="367"/>
      <c r="UHO829" s="367"/>
      <c r="UHP829" s="367"/>
      <c r="UHQ829" s="367"/>
      <c r="UHR829" s="367"/>
      <c r="UHS829" s="367"/>
      <c r="UHT829" s="367"/>
      <c r="UHU829" s="367"/>
      <c r="UHV829" s="367"/>
      <c r="UHW829" s="367"/>
      <c r="UHX829" s="367"/>
      <c r="UHY829" s="367"/>
      <c r="UHZ829" s="367"/>
      <c r="UIA829" s="367"/>
      <c r="UIB829" s="367"/>
      <c r="UIC829" s="367"/>
      <c r="UID829" s="367"/>
      <c r="UIE829" s="367"/>
      <c r="UIF829" s="367"/>
      <c r="UIG829" s="367"/>
      <c r="UIH829" s="367"/>
      <c r="UII829" s="367"/>
      <c r="UIJ829" s="367"/>
      <c r="UIK829" s="367"/>
      <c r="UIL829" s="367"/>
      <c r="UIM829" s="367"/>
      <c r="UIN829" s="367"/>
      <c r="UIO829" s="367"/>
      <c r="UIP829" s="367"/>
      <c r="UIQ829" s="367"/>
      <c r="UIR829" s="367"/>
      <c r="UIS829" s="367"/>
      <c r="UIT829" s="367"/>
      <c r="UIU829" s="367"/>
      <c r="UIV829" s="367"/>
      <c r="UIW829" s="367"/>
      <c r="UIX829" s="367"/>
      <c r="UIY829" s="367"/>
      <c r="UIZ829" s="367"/>
      <c r="UJA829" s="367"/>
      <c r="UJB829" s="367"/>
      <c r="UJC829" s="367"/>
      <c r="UJD829" s="367"/>
      <c r="UJE829" s="367"/>
      <c r="UJF829" s="367"/>
      <c r="UJG829" s="367"/>
      <c r="UJH829" s="367"/>
      <c r="UJI829" s="367"/>
      <c r="UJJ829" s="367"/>
      <c r="UJK829" s="367"/>
      <c r="UJL829" s="367"/>
      <c r="UJM829" s="367"/>
      <c r="UJN829" s="367"/>
      <c r="UJO829" s="367"/>
      <c r="UJP829" s="367"/>
      <c r="UJQ829" s="367"/>
      <c r="UJR829" s="367"/>
      <c r="UJS829" s="367"/>
      <c r="UJT829" s="367"/>
      <c r="UJU829" s="367"/>
      <c r="UJV829" s="367"/>
      <c r="UJW829" s="367"/>
      <c r="UJX829" s="367"/>
      <c r="UJY829" s="367"/>
      <c r="UJZ829" s="367"/>
      <c r="UKA829" s="367"/>
      <c r="UKB829" s="367"/>
      <c r="UKC829" s="367"/>
      <c r="UKD829" s="367"/>
      <c r="UKE829" s="367"/>
      <c r="UKF829" s="367"/>
      <c r="UKG829" s="367"/>
      <c r="UKH829" s="367"/>
      <c r="UKI829" s="367"/>
      <c r="UKJ829" s="367"/>
      <c r="UKK829" s="367"/>
      <c r="UKL829" s="367"/>
      <c r="UKM829" s="367"/>
      <c r="UKN829" s="367"/>
      <c r="UKO829" s="367"/>
      <c r="UKP829" s="367"/>
      <c r="UKQ829" s="367"/>
      <c r="UKR829" s="367"/>
      <c r="UKS829" s="367"/>
      <c r="UKT829" s="367"/>
      <c r="UKU829" s="367"/>
      <c r="UKV829" s="367"/>
      <c r="UKW829" s="367"/>
      <c r="UKX829" s="367"/>
      <c r="UKY829" s="367"/>
      <c r="UKZ829" s="367"/>
      <c r="ULA829" s="367"/>
      <c r="ULB829" s="367"/>
      <c r="ULC829" s="367"/>
      <c r="ULD829" s="367"/>
      <c r="ULE829" s="367"/>
      <c r="ULF829" s="367"/>
      <c r="ULG829" s="367"/>
      <c r="ULH829" s="367"/>
      <c r="ULI829" s="367"/>
      <c r="ULJ829" s="367"/>
      <c r="ULK829" s="367"/>
      <c r="ULL829" s="367"/>
      <c r="ULM829" s="367"/>
      <c r="ULN829" s="367"/>
      <c r="ULO829" s="367"/>
      <c r="ULP829" s="367"/>
      <c r="ULQ829" s="367"/>
      <c r="ULR829" s="367"/>
      <c r="ULS829" s="367"/>
      <c r="ULT829" s="367"/>
      <c r="ULU829" s="367"/>
      <c r="ULV829" s="367"/>
      <c r="ULW829" s="367"/>
      <c r="ULX829" s="367"/>
      <c r="ULY829" s="367"/>
      <c r="ULZ829" s="367"/>
      <c r="UMA829" s="367"/>
      <c r="UMB829" s="367"/>
      <c r="UMC829" s="367"/>
      <c r="UMD829" s="367"/>
      <c r="UME829" s="367"/>
      <c r="UMF829" s="367"/>
      <c r="UMG829" s="367"/>
      <c r="UMH829" s="367"/>
      <c r="UMI829" s="367"/>
      <c r="UMJ829" s="367"/>
      <c r="UMK829" s="367"/>
      <c r="UML829" s="367"/>
      <c r="UMM829" s="367"/>
      <c r="UMN829" s="367"/>
      <c r="UMO829" s="367"/>
      <c r="UMP829" s="367"/>
      <c r="UMQ829" s="367"/>
      <c r="UMR829" s="367"/>
      <c r="UMS829" s="367"/>
      <c r="UMT829" s="367"/>
      <c r="UMU829" s="367"/>
      <c r="UMV829" s="367"/>
      <c r="UMW829" s="367"/>
      <c r="UMX829" s="367"/>
      <c r="UMY829" s="367"/>
      <c r="UMZ829" s="367"/>
      <c r="UNA829" s="367"/>
      <c r="UNB829" s="367"/>
      <c r="UNC829" s="367"/>
      <c r="UND829" s="367"/>
      <c r="UNE829" s="367"/>
      <c r="UNF829" s="367"/>
      <c r="UNG829" s="367"/>
      <c r="UNH829" s="367"/>
      <c r="UNI829" s="367"/>
      <c r="UNJ829" s="367"/>
      <c r="UNK829" s="367"/>
      <c r="UNL829" s="367"/>
      <c r="UNM829" s="367"/>
      <c r="UNN829" s="367"/>
      <c r="UNO829" s="367"/>
      <c r="UNP829" s="367"/>
      <c r="UNQ829" s="367"/>
      <c r="UNR829" s="367"/>
      <c r="UNS829" s="367"/>
      <c r="UNT829" s="367"/>
      <c r="UNU829" s="367"/>
      <c r="UNV829" s="367"/>
      <c r="UNW829" s="367"/>
      <c r="UNX829" s="367"/>
      <c r="UNY829" s="367"/>
      <c r="UNZ829" s="367"/>
      <c r="UOA829" s="367"/>
      <c r="UOB829" s="367"/>
      <c r="UOC829" s="367"/>
      <c r="UOD829" s="367"/>
      <c r="UOE829" s="367"/>
      <c r="UOF829" s="367"/>
      <c r="UOG829" s="367"/>
      <c r="UOH829" s="367"/>
      <c r="UOI829" s="367"/>
      <c r="UOJ829" s="367"/>
      <c r="UOK829" s="367"/>
      <c r="UOL829" s="367"/>
      <c r="UOM829" s="367"/>
      <c r="UON829" s="367"/>
      <c r="UOO829" s="367"/>
      <c r="UOP829" s="367"/>
      <c r="UOQ829" s="367"/>
      <c r="UOR829" s="367"/>
      <c r="UOS829" s="367"/>
      <c r="UOT829" s="367"/>
      <c r="UOU829" s="367"/>
      <c r="UOV829" s="367"/>
      <c r="UOW829" s="367"/>
      <c r="UOX829" s="367"/>
      <c r="UOY829" s="367"/>
      <c r="UOZ829" s="367"/>
      <c r="UPA829" s="367"/>
      <c r="UPB829" s="367"/>
      <c r="UPC829" s="367"/>
      <c r="UPD829" s="367"/>
      <c r="UPE829" s="367"/>
      <c r="UPF829" s="367"/>
      <c r="UPG829" s="367"/>
      <c r="UPH829" s="367"/>
      <c r="UPI829" s="367"/>
      <c r="UPJ829" s="367"/>
      <c r="UPK829" s="367"/>
      <c r="UPL829" s="367"/>
      <c r="UPM829" s="367"/>
      <c r="UPN829" s="367"/>
      <c r="UPO829" s="367"/>
      <c r="UPP829" s="367"/>
      <c r="UPQ829" s="367"/>
      <c r="UPR829" s="367"/>
      <c r="UPS829" s="367"/>
      <c r="UPT829" s="367"/>
      <c r="UPU829" s="367"/>
      <c r="UPV829" s="367"/>
      <c r="UPW829" s="367"/>
      <c r="UPX829" s="367"/>
      <c r="UPY829" s="367"/>
      <c r="UPZ829" s="367"/>
      <c r="UQA829" s="367"/>
      <c r="UQB829" s="367"/>
      <c r="UQC829" s="367"/>
      <c r="UQD829" s="367"/>
      <c r="UQE829" s="367"/>
      <c r="UQF829" s="367"/>
      <c r="UQG829" s="367"/>
      <c r="UQH829" s="367"/>
      <c r="UQI829" s="367"/>
      <c r="UQJ829" s="367"/>
      <c r="UQK829" s="367"/>
      <c r="UQL829" s="367"/>
      <c r="UQM829" s="367"/>
      <c r="UQN829" s="367"/>
      <c r="UQO829" s="367"/>
      <c r="UQP829" s="367"/>
      <c r="UQQ829" s="367"/>
      <c r="UQR829" s="367"/>
      <c r="UQS829" s="367"/>
      <c r="UQT829" s="367"/>
      <c r="UQU829" s="367"/>
      <c r="UQV829" s="367"/>
      <c r="UQW829" s="367"/>
      <c r="UQX829" s="367"/>
      <c r="UQY829" s="367"/>
      <c r="UQZ829" s="367"/>
      <c r="URA829" s="367"/>
      <c r="URB829" s="367"/>
      <c r="URC829" s="367"/>
      <c r="URD829" s="367"/>
      <c r="URE829" s="367"/>
      <c r="URF829" s="367"/>
      <c r="URG829" s="367"/>
      <c r="URH829" s="367"/>
      <c r="URI829" s="367"/>
      <c r="URJ829" s="367"/>
      <c r="URK829" s="367"/>
      <c r="URL829" s="367"/>
      <c r="URM829" s="367"/>
      <c r="URN829" s="367"/>
      <c r="URO829" s="367"/>
      <c r="URP829" s="367"/>
      <c r="URQ829" s="367"/>
      <c r="URR829" s="367"/>
      <c r="URS829" s="367"/>
      <c r="URT829" s="367"/>
      <c r="URU829" s="367"/>
      <c r="URV829" s="367"/>
      <c r="URW829" s="367"/>
      <c r="URX829" s="367"/>
      <c r="URY829" s="367"/>
      <c r="URZ829" s="367"/>
      <c r="USA829" s="367"/>
      <c r="USB829" s="367"/>
      <c r="USC829" s="367"/>
      <c r="USD829" s="367"/>
      <c r="USE829" s="367"/>
      <c r="USF829" s="367"/>
      <c r="USG829" s="367"/>
      <c r="USH829" s="367"/>
      <c r="USI829" s="367"/>
      <c r="USJ829" s="367"/>
      <c r="USK829" s="367"/>
      <c r="USL829" s="367"/>
      <c r="USM829" s="367"/>
      <c r="USN829" s="367"/>
      <c r="USO829" s="367"/>
      <c r="USP829" s="367"/>
      <c r="USQ829" s="367"/>
      <c r="USR829" s="367"/>
      <c r="USS829" s="367"/>
      <c r="UST829" s="367"/>
      <c r="USU829" s="367"/>
      <c r="USV829" s="367"/>
      <c r="USW829" s="367"/>
      <c r="USX829" s="367"/>
      <c r="USY829" s="367"/>
      <c r="USZ829" s="367"/>
      <c r="UTA829" s="367"/>
      <c r="UTB829" s="367"/>
      <c r="UTC829" s="367"/>
      <c r="UTD829" s="367"/>
      <c r="UTE829" s="367"/>
      <c r="UTF829" s="367"/>
      <c r="UTG829" s="367"/>
      <c r="UTH829" s="367"/>
      <c r="UTI829" s="367"/>
      <c r="UTJ829" s="367"/>
      <c r="UTK829" s="367"/>
      <c r="UTL829" s="367"/>
      <c r="UTM829" s="367"/>
      <c r="UTN829" s="367"/>
      <c r="UTO829" s="367"/>
      <c r="UTP829" s="367"/>
      <c r="UTQ829" s="367"/>
      <c r="UTR829" s="367"/>
      <c r="UTS829" s="367"/>
      <c r="UTT829" s="367"/>
      <c r="UTU829" s="367"/>
      <c r="UTV829" s="367"/>
      <c r="UTW829" s="367"/>
      <c r="UTX829" s="367"/>
      <c r="UTY829" s="367"/>
      <c r="UTZ829" s="367"/>
      <c r="UUA829" s="367"/>
      <c r="UUB829" s="367"/>
      <c r="UUC829" s="367"/>
      <c r="UUD829" s="367"/>
      <c r="UUE829" s="367"/>
      <c r="UUF829" s="367"/>
      <c r="UUG829" s="367"/>
      <c r="UUH829" s="367"/>
      <c r="UUI829" s="367"/>
      <c r="UUJ829" s="367"/>
      <c r="UUK829" s="367"/>
      <c r="UUL829" s="367"/>
      <c r="UUM829" s="367"/>
      <c r="UUN829" s="367"/>
      <c r="UUO829" s="367"/>
      <c r="UUP829" s="367"/>
      <c r="UUQ829" s="367"/>
      <c r="UUR829" s="367"/>
      <c r="UUS829" s="367"/>
      <c r="UUT829" s="367"/>
      <c r="UUU829" s="367"/>
      <c r="UUV829" s="367"/>
      <c r="UUW829" s="367"/>
      <c r="UUX829" s="367"/>
      <c r="UUY829" s="367"/>
      <c r="UUZ829" s="367"/>
      <c r="UVA829" s="367"/>
      <c r="UVB829" s="367"/>
      <c r="UVC829" s="367"/>
      <c r="UVD829" s="367"/>
      <c r="UVE829" s="367"/>
      <c r="UVF829" s="367"/>
      <c r="UVG829" s="367"/>
      <c r="UVH829" s="367"/>
      <c r="UVI829" s="367"/>
      <c r="UVJ829" s="367"/>
      <c r="UVK829" s="367"/>
      <c r="UVL829" s="367"/>
      <c r="UVM829" s="367"/>
      <c r="UVN829" s="367"/>
      <c r="UVO829" s="367"/>
      <c r="UVP829" s="367"/>
      <c r="UVQ829" s="367"/>
      <c r="UVR829" s="367"/>
      <c r="UVS829" s="367"/>
      <c r="UVT829" s="367"/>
      <c r="UVU829" s="367"/>
      <c r="UVV829" s="367"/>
      <c r="UVW829" s="367"/>
      <c r="UVX829" s="367"/>
      <c r="UVY829" s="367"/>
      <c r="UVZ829" s="367"/>
      <c r="UWA829" s="367"/>
      <c r="UWB829" s="367"/>
      <c r="UWC829" s="367"/>
      <c r="UWD829" s="367"/>
      <c r="UWE829" s="367"/>
      <c r="UWF829" s="367"/>
      <c r="UWG829" s="367"/>
      <c r="UWH829" s="367"/>
      <c r="UWI829" s="367"/>
      <c r="UWJ829" s="367"/>
      <c r="UWK829" s="367"/>
      <c r="UWL829" s="367"/>
      <c r="UWM829" s="367"/>
      <c r="UWN829" s="367"/>
      <c r="UWO829" s="367"/>
      <c r="UWP829" s="367"/>
      <c r="UWQ829" s="367"/>
      <c r="UWR829" s="367"/>
      <c r="UWS829" s="367"/>
      <c r="UWT829" s="367"/>
      <c r="UWU829" s="367"/>
      <c r="UWV829" s="367"/>
      <c r="UWW829" s="367"/>
      <c r="UWX829" s="367"/>
      <c r="UWY829" s="367"/>
      <c r="UWZ829" s="367"/>
      <c r="UXA829" s="367"/>
      <c r="UXB829" s="367"/>
      <c r="UXC829" s="367"/>
      <c r="UXD829" s="367"/>
      <c r="UXE829" s="367"/>
      <c r="UXF829" s="367"/>
      <c r="UXG829" s="367"/>
      <c r="UXH829" s="367"/>
      <c r="UXI829" s="367"/>
      <c r="UXJ829" s="367"/>
      <c r="UXK829" s="367"/>
      <c r="UXL829" s="367"/>
      <c r="UXM829" s="367"/>
      <c r="UXN829" s="367"/>
      <c r="UXO829" s="367"/>
      <c r="UXP829" s="367"/>
      <c r="UXQ829" s="367"/>
      <c r="UXR829" s="367"/>
      <c r="UXS829" s="367"/>
      <c r="UXT829" s="367"/>
      <c r="UXU829" s="367"/>
      <c r="UXV829" s="367"/>
      <c r="UXW829" s="367"/>
      <c r="UXX829" s="367"/>
      <c r="UXY829" s="367"/>
      <c r="UXZ829" s="367"/>
      <c r="UYA829" s="367"/>
      <c r="UYB829" s="367"/>
      <c r="UYC829" s="367"/>
      <c r="UYD829" s="367"/>
      <c r="UYE829" s="367"/>
      <c r="UYF829" s="367"/>
      <c r="UYG829" s="367"/>
      <c r="UYH829" s="367"/>
      <c r="UYI829" s="367"/>
      <c r="UYJ829" s="367"/>
      <c r="UYK829" s="367"/>
      <c r="UYL829" s="367"/>
      <c r="UYM829" s="367"/>
      <c r="UYN829" s="367"/>
      <c r="UYO829" s="367"/>
      <c r="UYP829" s="367"/>
      <c r="UYQ829" s="367"/>
      <c r="UYR829" s="367"/>
      <c r="UYS829" s="367"/>
      <c r="UYT829" s="367"/>
      <c r="UYU829" s="367"/>
      <c r="UYV829" s="367"/>
      <c r="UYW829" s="367"/>
      <c r="UYX829" s="367"/>
      <c r="UYY829" s="367"/>
      <c r="UYZ829" s="367"/>
      <c r="UZA829" s="367"/>
      <c r="UZB829" s="367"/>
      <c r="UZC829" s="367"/>
      <c r="UZD829" s="367"/>
      <c r="UZE829" s="367"/>
      <c r="UZF829" s="367"/>
      <c r="UZG829" s="367"/>
      <c r="UZH829" s="367"/>
      <c r="UZI829" s="367"/>
      <c r="UZJ829" s="367"/>
      <c r="UZK829" s="367"/>
      <c r="UZL829" s="367"/>
      <c r="UZM829" s="367"/>
      <c r="UZN829" s="367"/>
      <c r="UZO829" s="367"/>
      <c r="UZP829" s="367"/>
      <c r="UZQ829" s="367"/>
      <c r="UZR829" s="367"/>
      <c r="UZS829" s="367"/>
      <c r="UZT829" s="367"/>
      <c r="UZU829" s="367"/>
      <c r="UZV829" s="367"/>
      <c r="UZW829" s="367"/>
      <c r="UZX829" s="367"/>
      <c r="UZY829" s="367"/>
      <c r="UZZ829" s="367"/>
      <c r="VAA829" s="367"/>
      <c r="VAB829" s="367"/>
      <c r="VAC829" s="367"/>
      <c r="VAD829" s="367"/>
      <c r="VAE829" s="367"/>
      <c r="VAF829" s="367"/>
      <c r="VAG829" s="367"/>
      <c r="VAH829" s="367"/>
      <c r="VAI829" s="367"/>
      <c r="VAJ829" s="367"/>
      <c r="VAK829" s="367"/>
      <c r="VAL829" s="367"/>
      <c r="VAM829" s="367"/>
      <c r="VAN829" s="367"/>
      <c r="VAO829" s="367"/>
      <c r="VAP829" s="367"/>
      <c r="VAQ829" s="367"/>
      <c r="VAR829" s="367"/>
      <c r="VAS829" s="367"/>
      <c r="VAT829" s="367"/>
      <c r="VAU829" s="367"/>
      <c r="VAV829" s="367"/>
      <c r="VAW829" s="367"/>
      <c r="VAX829" s="367"/>
      <c r="VAY829" s="367"/>
      <c r="VAZ829" s="367"/>
      <c r="VBA829" s="367"/>
      <c r="VBB829" s="367"/>
      <c r="VBC829" s="367"/>
      <c r="VBD829" s="367"/>
      <c r="VBE829" s="367"/>
      <c r="VBF829" s="367"/>
      <c r="VBG829" s="367"/>
      <c r="VBH829" s="367"/>
      <c r="VBI829" s="367"/>
      <c r="VBJ829" s="367"/>
      <c r="VBK829" s="367"/>
      <c r="VBL829" s="367"/>
      <c r="VBM829" s="367"/>
      <c r="VBN829" s="367"/>
      <c r="VBO829" s="367"/>
      <c r="VBP829" s="367"/>
      <c r="VBQ829" s="367"/>
      <c r="VBR829" s="367"/>
      <c r="VBS829" s="367"/>
      <c r="VBT829" s="367"/>
      <c r="VBU829" s="367"/>
      <c r="VBV829" s="367"/>
      <c r="VBW829" s="367"/>
      <c r="VBX829" s="367"/>
      <c r="VBY829" s="367"/>
      <c r="VBZ829" s="367"/>
      <c r="VCA829" s="367"/>
      <c r="VCB829" s="367"/>
      <c r="VCC829" s="367"/>
      <c r="VCD829" s="367"/>
      <c r="VCE829" s="367"/>
      <c r="VCF829" s="367"/>
      <c r="VCG829" s="367"/>
      <c r="VCH829" s="367"/>
      <c r="VCI829" s="367"/>
      <c r="VCJ829" s="367"/>
      <c r="VCK829" s="367"/>
      <c r="VCL829" s="367"/>
      <c r="VCM829" s="367"/>
      <c r="VCN829" s="367"/>
      <c r="VCO829" s="367"/>
      <c r="VCP829" s="367"/>
      <c r="VCQ829" s="367"/>
      <c r="VCR829" s="367"/>
      <c r="VCS829" s="367"/>
      <c r="VCT829" s="367"/>
      <c r="VCU829" s="367"/>
      <c r="VCV829" s="367"/>
      <c r="VCW829" s="367"/>
      <c r="VCX829" s="367"/>
      <c r="VCY829" s="367"/>
      <c r="VCZ829" s="367"/>
      <c r="VDA829" s="367"/>
      <c r="VDB829" s="367"/>
      <c r="VDC829" s="367"/>
      <c r="VDD829" s="367"/>
      <c r="VDE829" s="367"/>
      <c r="VDF829" s="367"/>
      <c r="VDG829" s="367"/>
      <c r="VDH829" s="367"/>
      <c r="VDI829" s="367"/>
      <c r="VDJ829" s="367"/>
      <c r="VDK829" s="367"/>
      <c r="VDL829" s="367"/>
      <c r="VDM829" s="367"/>
      <c r="VDN829" s="367"/>
      <c r="VDO829" s="367"/>
      <c r="VDP829" s="367"/>
      <c r="VDQ829" s="367"/>
      <c r="VDR829" s="367"/>
      <c r="VDS829" s="367"/>
      <c r="VDT829" s="367"/>
      <c r="VDU829" s="367"/>
      <c r="VDV829" s="367"/>
      <c r="VDW829" s="367"/>
      <c r="VDX829" s="367"/>
      <c r="VDY829" s="367"/>
      <c r="VDZ829" s="367"/>
      <c r="VEA829" s="367"/>
      <c r="VEB829" s="367"/>
      <c r="VEC829" s="367"/>
      <c r="VED829" s="367"/>
      <c r="VEE829" s="367"/>
      <c r="VEF829" s="367"/>
      <c r="VEG829" s="367"/>
      <c r="VEH829" s="367"/>
      <c r="VEI829" s="367"/>
      <c r="VEJ829" s="367"/>
      <c r="VEK829" s="367"/>
      <c r="VEL829" s="367"/>
      <c r="VEM829" s="367"/>
      <c r="VEN829" s="367"/>
      <c r="VEO829" s="367"/>
      <c r="VEP829" s="367"/>
      <c r="VEQ829" s="367"/>
      <c r="VER829" s="367"/>
      <c r="VES829" s="367"/>
      <c r="VET829" s="367"/>
      <c r="VEU829" s="367"/>
      <c r="VEV829" s="367"/>
      <c r="VEW829" s="367"/>
      <c r="VEX829" s="367"/>
      <c r="VEY829" s="367"/>
      <c r="VEZ829" s="367"/>
      <c r="VFA829" s="367"/>
      <c r="VFB829" s="367"/>
      <c r="VFC829" s="367"/>
      <c r="VFD829" s="367"/>
      <c r="VFE829" s="367"/>
      <c r="VFF829" s="367"/>
      <c r="VFG829" s="367"/>
      <c r="VFH829" s="367"/>
      <c r="VFI829" s="367"/>
      <c r="VFJ829" s="367"/>
      <c r="VFK829" s="367"/>
      <c r="VFL829" s="367"/>
      <c r="VFM829" s="367"/>
      <c r="VFN829" s="367"/>
      <c r="VFO829" s="367"/>
      <c r="VFP829" s="367"/>
      <c r="VFQ829" s="367"/>
      <c r="VFR829" s="367"/>
      <c r="VFS829" s="367"/>
      <c r="VFT829" s="367"/>
      <c r="VFU829" s="367"/>
      <c r="VFV829" s="367"/>
      <c r="VFW829" s="367"/>
      <c r="VFX829" s="367"/>
      <c r="VFY829" s="367"/>
      <c r="VFZ829" s="367"/>
      <c r="VGA829" s="367"/>
      <c r="VGB829" s="367"/>
      <c r="VGC829" s="367"/>
      <c r="VGD829" s="367"/>
      <c r="VGE829" s="367"/>
      <c r="VGF829" s="367"/>
      <c r="VGG829" s="367"/>
      <c r="VGH829" s="367"/>
      <c r="VGI829" s="367"/>
      <c r="VGJ829" s="367"/>
      <c r="VGK829" s="367"/>
      <c r="VGL829" s="367"/>
      <c r="VGM829" s="367"/>
      <c r="VGN829" s="367"/>
      <c r="VGO829" s="367"/>
      <c r="VGP829" s="367"/>
      <c r="VGQ829" s="367"/>
      <c r="VGR829" s="367"/>
      <c r="VGS829" s="367"/>
      <c r="VGT829" s="367"/>
      <c r="VGU829" s="367"/>
      <c r="VGV829" s="367"/>
      <c r="VGW829" s="367"/>
      <c r="VGX829" s="367"/>
      <c r="VGY829" s="367"/>
      <c r="VGZ829" s="367"/>
      <c r="VHA829" s="367"/>
      <c r="VHB829" s="367"/>
      <c r="VHC829" s="367"/>
      <c r="VHD829" s="367"/>
      <c r="VHE829" s="367"/>
      <c r="VHF829" s="367"/>
      <c r="VHG829" s="367"/>
      <c r="VHH829" s="367"/>
      <c r="VHI829" s="367"/>
      <c r="VHJ829" s="367"/>
      <c r="VHK829" s="367"/>
      <c r="VHL829" s="367"/>
      <c r="VHM829" s="367"/>
      <c r="VHN829" s="367"/>
      <c r="VHO829" s="367"/>
      <c r="VHP829" s="367"/>
      <c r="VHQ829" s="367"/>
      <c r="VHR829" s="367"/>
      <c r="VHS829" s="367"/>
      <c r="VHT829" s="367"/>
      <c r="VHU829" s="367"/>
      <c r="VHV829" s="367"/>
      <c r="VHW829" s="367"/>
      <c r="VHX829" s="367"/>
      <c r="VHY829" s="367"/>
      <c r="VHZ829" s="367"/>
      <c r="VIA829" s="367"/>
      <c r="VIB829" s="367"/>
      <c r="VIC829" s="367"/>
      <c r="VID829" s="367"/>
      <c r="VIE829" s="367"/>
      <c r="VIF829" s="367"/>
      <c r="VIG829" s="367"/>
      <c r="VIH829" s="367"/>
      <c r="VII829" s="367"/>
      <c r="VIJ829" s="367"/>
      <c r="VIK829" s="367"/>
      <c r="VIL829" s="367"/>
      <c r="VIM829" s="367"/>
      <c r="VIN829" s="367"/>
      <c r="VIO829" s="367"/>
      <c r="VIP829" s="367"/>
      <c r="VIQ829" s="367"/>
      <c r="VIR829" s="367"/>
      <c r="VIS829" s="367"/>
      <c r="VIT829" s="367"/>
      <c r="VIU829" s="367"/>
      <c r="VIV829" s="367"/>
      <c r="VIW829" s="367"/>
      <c r="VIX829" s="367"/>
      <c r="VIY829" s="367"/>
      <c r="VIZ829" s="367"/>
      <c r="VJA829" s="367"/>
      <c r="VJB829" s="367"/>
      <c r="VJC829" s="367"/>
      <c r="VJD829" s="367"/>
      <c r="VJE829" s="367"/>
      <c r="VJF829" s="367"/>
      <c r="VJG829" s="367"/>
      <c r="VJH829" s="367"/>
      <c r="VJI829" s="367"/>
      <c r="VJJ829" s="367"/>
      <c r="VJK829" s="367"/>
      <c r="VJL829" s="367"/>
      <c r="VJM829" s="367"/>
      <c r="VJN829" s="367"/>
      <c r="VJO829" s="367"/>
      <c r="VJP829" s="367"/>
      <c r="VJQ829" s="367"/>
      <c r="VJR829" s="367"/>
      <c r="VJS829" s="367"/>
      <c r="VJT829" s="367"/>
      <c r="VJU829" s="367"/>
      <c r="VJV829" s="367"/>
      <c r="VJW829" s="367"/>
      <c r="VJX829" s="367"/>
      <c r="VJY829" s="367"/>
      <c r="VJZ829" s="367"/>
      <c r="VKA829" s="367"/>
      <c r="VKB829" s="367"/>
      <c r="VKC829" s="367"/>
      <c r="VKD829" s="367"/>
      <c r="VKE829" s="367"/>
      <c r="VKF829" s="367"/>
      <c r="VKG829" s="367"/>
      <c r="VKH829" s="367"/>
      <c r="VKI829" s="367"/>
      <c r="VKJ829" s="367"/>
      <c r="VKK829" s="367"/>
      <c r="VKL829" s="367"/>
      <c r="VKM829" s="367"/>
      <c r="VKN829" s="367"/>
      <c r="VKO829" s="367"/>
      <c r="VKP829" s="367"/>
      <c r="VKQ829" s="367"/>
      <c r="VKR829" s="367"/>
      <c r="VKS829" s="367"/>
      <c r="VKT829" s="367"/>
      <c r="VKU829" s="367"/>
      <c r="VKV829" s="367"/>
      <c r="VKW829" s="367"/>
      <c r="VKX829" s="367"/>
      <c r="VKY829" s="367"/>
      <c r="VKZ829" s="367"/>
      <c r="VLA829" s="367"/>
      <c r="VLB829" s="367"/>
      <c r="VLC829" s="367"/>
      <c r="VLD829" s="367"/>
      <c r="VLE829" s="367"/>
      <c r="VLF829" s="367"/>
      <c r="VLG829" s="367"/>
      <c r="VLH829" s="367"/>
      <c r="VLI829" s="367"/>
      <c r="VLJ829" s="367"/>
      <c r="VLK829" s="367"/>
      <c r="VLL829" s="367"/>
      <c r="VLM829" s="367"/>
      <c r="VLN829" s="367"/>
      <c r="VLO829" s="367"/>
      <c r="VLP829" s="367"/>
      <c r="VLQ829" s="367"/>
      <c r="VLR829" s="367"/>
      <c r="VLS829" s="367"/>
      <c r="VLT829" s="367"/>
      <c r="VLU829" s="367"/>
      <c r="VLV829" s="367"/>
      <c r="VLW829" s="367"/>
      <c r="VLX829" s="367"/>
      <c r="VLY829" s="367"/>
      <c r="VLZ829" s="367"/>
      <c r="VMA829" s="367"/>
      <c r="VMB829" s="367"/>
      <c r="VMC829" s="367"/>
      <c r="VMD829" s="367"/>
      <c r="VME829" s="367"/>
      <c r="VMF829" s="367"/>
      <c r="VMG829" s="367"/>
      <c r="VMH829" s="367"/>
      <c r="VMI829" s="367"/>
      <c r="VMJ829" s="367"/>
      <c r="VMK829" s="367"/>
      <c r="VML829" s="367"/>
      <c r="VMM829" s="367"/>
      <c r="VMN829" s="367"/>
      <c r="VMO829" s="367"/>
      <c r="VMP829" s="367"/>
      <c r="VMQ829" s="367"/>
      <c r="VMR829" s="367"/>
      <c r="VMS829" s="367"/>
      <c r="VMT829" s="367"/>
      <c r="VMU829" s="367"/>
      <c r="VMV829" s="367"/>
      <c r="VMW829" s="367"/>
      <c r="VMX829" s="367"/>
      <c r="VMY829" s="367"/>
      <c r="VMZ829" s="367"/>
      <c r="VNA829" s="367"/>
      <c r="VNB829" s="367"/>
      <c r="VNC829" s="367"/>
      <c r="VND829" s="367"/>
      <c r="VNE829" s="367"/>
      <c r="VNF829" s="367"/>
      <c r="VNG829" s="367"/>
      <c r="VNH829" s="367"/>
      <c r="VNI829" s="367"/>
      <c r="VNJ829" s="367"/>
      <c r="VNK829" s="367"/>
      <c r="VNL829" s="367"/>
      <c r="VNM829" s="367"/>
      <c r="VNN829" s="367"/>
      <c r="VNO829" s="367"/>
      <c r="VNP829" s="367"/>
      <c r="VNQ829" s="367"/>
      <c r="VNR829" s="367"/>
      <c r="VNS829" s="367"/>
      <c r="VNT829" s="367"/>
      <c r="VNU829" s="367"/>
      <c r="VNV829" s="367"/>
      <c r="VNW829" s="367"/>
      <c r="VNX829" s="367"/>
      <c r="VNY829" s="367"/>
      <c r="VNZ829" s="367"/>
      <c r="VOA829" s="367"/>
      <c r="VOB829" s="367"/>
      <c r="VOC829" s="367"/>
      <c r="VOD829" s="367"/>
      <c r="VOE829" s="367"/>
      <c r="VOF829" s="367"/>
      <c r="VOG829" s="367"/>
      <c r="VOH829" s="367"/>
      <c r="VOI829" s="367"/>
      <c r="VOJ829" s="367"/>
      <c r="VOK829" s="367"/>
      <c r="VOL829" s="367"/>
      <c r="VOM829" s="367"/>
      <c r="VON829" s="367"/>
      <c r="VOO829" s="367"/>
      <c r="VOP829" s="367"/>
      <c r="VOQ829" s="367"/>
      <c r="VOR829" s="367"/>
      <c r="VOS829" s="367"/>
      <c r="VOT829" s="367"/>
      <c r="VOU829" s="367"/>
      <c r="VOV829" s="367"/>
      <c r="VOW829" s="367"/>
      <c r="VOX829" s="367"/>
      <c r="VOY829" s="367"/>
      <c r="VOZ829" s="367"/>
      <c r="VPA829" s="367"/>
      <c r="VPB829" s="367"/>
      <c r="VPC829" s="367"/>
      <c r="VPD829" s="367"/>
      <c r="VPE829" s="367"/>
      <c r="VPF829" s="367"/>
      <c r="VPG829" s="367"/>
      <c r="VPH829" s="367"/>
      <c r="VPI829" s="367"/>
      <c r="VPJ829" s="367"/>
      <c r="VPK829" s="367"/>
      <c r="VPL829" s="367"/>
      <c r="VPM829" s="367"/>
      <c r="VPN829" s="367"/>
      <c r="VPO829" s="367"/>
      <c r="VPP829" s="367"/>
      <c r="VPQ829" s="367"/>
      <c r="VPR829" s="367"/>
      <c r="VPS829" s="367"/>
      <c r="VPT829" s="367"/>
      <c r="VPU829" s="367"/>
      <c r="VPV829" s="367"/>
      <c r="VPW829" s="367"/>
      <c r="VPX829" s="367"/>
      <c r="VPY829" s="367"/>
      <c r="VPZ829" s="367"/>
      <c r="VQA829" s="367"/>
      <c r="VQB829" s="367"/>
      <c r="VQC829" s="367"/>
      <c r="VQD829" s="367"/>
      <c r="VQE829" s="367"/>
      <c r="VQF829" s="367"/>
      <c r="VQG829" s="367"/>
      <c r="VQH829" s="367"/>
      <c r="VQI829" s="367"/>
      <c r="VQJ829" s="367"/>
      <c r="VQK829" s="367"/>
      <c r="VQL829" s="367"/>
      <c r="VQM829" s="367"/>
      <c r="VQN829" s="367"/>
      <c r="VQO829" s="367"/>
      <c r="VQP829" s="367"/>
      <c r="VQQ829" s="367"/>
      <c r="VQR829" s="367"/>
      <c r="VQS829" s="367"/>
      <c r="VQT829" s="367"/>
      <c r="VQU829" s="367"/>
      <c r="VQV829" s="367"/>
      <c r="VQW829" s="367"/>
      <c r="VQX829" s="367"/>
      <c r="VQY829" s="367"/>
      <c r="VQZ829" s="367"/>
      <c r="VRA829" s="367"/>
      <c r="VRB829" s="367"/>
      <c r="VRC829" s="367"/>
      <c r="VRD829" s="367"/>
      <c r="VRE829" s="367"/>
      <c r="VRF829" s="367"/>
      <c r="VRG829" s="367"/>
      <c r="VRH829" s="367"/>
      <c r="VRI829" s="367"/>
      <c r="VRJ829" s="367"/>
      <c r="VRK829" s="367"/>
      <c r="VRL829" s="367"/>
      <c r="VRM829" s="367"/>
      <c r="VRN829" s="367"/>
      <c r="VRO829" s="367"/>
      <c r="VRP829" s="367"/>
      <c r="VRQ829" s="367"/>
      <c r="VRR829" s="367"/>
      <c r="VRS829" s="367"/>
      <c r="VRT829" s="367"/>
      <c r="VRU829" s="367"/>
      <c r="VRV829" s="367"/>
      <c r="VRW829" s="367"/>
      <c r="VRX829" s="367"/>
      <c r="VRY829" s="367"/>
      <c r="VRZ829" s="367"/>
      <c r="VSA829" s="367"/>
      <c r="VSB829" s="367"/>
      <c r="VSC829" s="367"/>
      <c r="VSD829" s="367"/>
      <c r="VSE829" s="367"/>
      <c r="VSF829" s="367"/>
      <c r="VSG829" s="367"/>
      <c r="VSH829" s="367"/>
      <c r="VSI829" s="367"/>
      <c r="VSJ829" s="367"/>
      <c r="VSK829" s="367"/>
      <c r="VSL829" s="367"/>
      <c r="VSM829" s="367"/>
      <c r="VSN829" s="367"/>
      <c r="VSO829" s="367"/>
      <c r="VSP829" s="367"/>
      <c r="VSQ829" s="367"/>
      <c r="VSR829" s="367"/>
      <c r="VSS829" s="367"/>
      <c r="VST829" s="367"/>
      <c r="VSU829" s="367"/>
      <c r="VSV829" s="367"/>
      <c r="VSW829" s="367"/>
      <c r="VSX829" s="367"/>
      <c r="VSY829" s="367"/>
      <c r="VSZ829" s="367"/>
      <c r="VTA829" s="367"/>
      <c r="VTB829" s="367"/>
      <c r="VTC829" s="367"/>
      <c r="VTD829" s="367"/>
      <c r="VTE829" s="367"/>
      <c r="VTF829" s="367"/>
      <c r="VTG829" s="367"/>
      <c r="VTH829" s="367"/>
      <c r="VTI829" s="367"/>
      <c r="VTJ829" s="367"/>
      <c r="VTK829" s="367"/>
      <c r="VTL829" s="367"/>
      <c r="VTM829" s="367"/>
      <c r="VTN829" s="367"/>
      <c r="VTO829" s="367"/>
      <c r="VTP829" s="367"/>
      <c r="VTQ829" s="367"/>
      <c r="VTR829" s="367"/>
      <c r="VTS829" s="367"/>
      <c r="VTT829" s="367"/>
      <c r="VTU829" s="367"/>
      <c r="VTV829" s="367"/>
      <c r="VTW829" s="367"/>
      <c r="VTX829" s="367"/>
      <c r="VTY829" s="367"/>
      <c r="VTZ829" s="367"/>
      <c r="VUA829" s="367"/>
      <c r="VUB829" s="367"/>
      <c r="VUC829" s="367"/>
      <c r="VUD829" s="367"/>
      <c r="VUE829" s="367"/>
      <c r="VUF829" s="367"/>
      <c r="VUG829" s="367"/>
      <c r="VUH829" s="367"/>
      <c r="VUI829" s="367"/>
      <c r="VUJ829" s="367"/>
      <c r="VUK829" s="367"/>
      <c r="VUL829" s="367"/>
      <c r="VUM829" s="367"/>
      <c r="VUN829" s="367"/>
      <c r="VUO829" s="367"/>
      <c r="VUP829" s="367"/>
      <c r="VUQ829" s="367"/>
      <c r="VUR829" s="367"/>
      <c r="VUS829" s="367"/>
      <c r="VUT829" s="367"/>
      <c r="VUU829" s="367"/>
      <c r="VUV829" s="367"/>
      <c r="VUW829" s="367"/>
      <c r="VUX829" s="367"/>
      <c r="VUY829" s="367"/>
      <c r="VUZ829" s="367"/>
      <c r="VVA829" s="367"/>
      <c r="VVB829" s="367"/>
      <c r="VVC829" s="367"/>
      <c r="VVD829" s="367"/>
      <c r="VVE829" s="367"/>
      <c r="VVF829" s="367"/>
      <c r="VVG829" s="367"/>
      <c r="VVH829" s="367"/>
      <c r="VVI829" s="367"/>
      <c r="VVJ829" s="367"/>
      <c r="VVK829" s="367"/>
      <c r="VVL829" s="367"/>
      <c r="VVM829" s="367"/>
      <c r="VVN829" s="367"/>
      <c r="VVO829" s="367"/>
      <c r="VVP829" s="367"/>
      <c r="VVQ829" s="367"/>
      <c r="VVR829" s="367"/>
      <c r="VVS829" s="367"/>
      <c r="VVT829" s="367"/>
      <c r="VVU829" s="367"/>
      <c r="VVV829" s="367"/>
      <c r="VVW829" s="367"/>
      <c r="VVX829" s="367"/>
      <c r="VVY829" s="367"/>
      <c r="VVZ829" s="367"/>
      <c r="VWA829" s="367"/>
      <c r="VWB829" s="367"/>
      <c r="VWC829" s="367"/>
      <c r="VWD829" s="367"/>
      <c r="VWE829" s="367"/>
      <c r="VWF829" s="367"/>
      <c r="VWG829" s="367"/>
      <c r="VWH829" s="367"/>
      <c r="VWI829" s="367"/>
      <c r="VWJ829" s="367"/>
      <c r="VWK829" s="367"/>
      <c r="VWL829" s="367"/>
      <c r="VWM829" s="367"/>
      <c r="VWN829" s="367"/>
      <c r="VWO829" s="367"/>
      <c r="VWP829" s="367"/>
      <c r="VWQ829" s="367"/>
      <c r="VWR829" s="367"/>
      <c r="VWS829" s="367"/>
      <c r="VWT829" s="367"/>
      <c r="VWU829" s="367"/>
      <c r="VWV829" s="367"/>
      <c r="VWW829" s="367"/>
      <c r="VWX829" s="367"/>
      <c r="VWY829" s="367"/>
      <c r="VWZ829" s="367"/>
      <c r="VXA829" s="367"/>
      <c r="VXB829" s="367"/>
      <c r="VXC829" s="367"/>
      <c r="VXD829" s="367"/>
      <c r="VXE829" s="367"/>
      <c r="VXF829" s="367"/>
      <c r="VXG829" s="367"/>
      <c r="VXH829" s="367"/>
      <c r="VXI829" s="367"/>
      <c r="VXJ829" s="367"/>
      <c r="VXK829" s="367"/>
      <c r="VXL829" s="367"/>
      <c r="VXM829" s="367"/>
      <c r="VXN829" s="367"/>
      <c r="VXO829" s="367"/>
      <c r="VXP829" s="367"/>
      <c r="VXQ829" s="367"/>
      <c r="VXR829" s="367"/>
      <c r="VXS829" s="367"/>
      <c r="VXT829" s="367"/>
      <c r="VXU829" s="367"/>
      <c r="VXV829" s="367"/>
      <c r="VXW829" s="367"/>
      <c r="VXX829" s="367"/>
      <c r="VXY829" s="367"/>
      <c r="VXZ829" s="367"/>
      <c r="VYA829" s="367"/>
      <c r="VYB829" s="367"/>
      <c r="VYC829" s="367"/>
      <c r="VYD829" s="367"/>
      <c r="VYE829" s="367"/>
      <c r="VYF829" s="367"/>
      <c r="VYG829" s="367"/>
      <c r="VYH829" s="367"/>
      <c r="VYI829" s="367"/>
      <c r="VYJ829" s="367"/>
      <c r="VYK829" s="367"/>
      <c r="VYL829" s="367"/>
      <c r="VYM829" s="367"/>
      <c r="VYN829" s="367"/>
      <c r="VYO829" s="367"/>
      <c r="VYP829" s="367"/>
      <c r="VYQ829" s="367"/>
      <c r="VYR829" s="367"/>
      <c r="VYS829" s="367"/>
      <c r="VYT829" s="367"/>
      <c r="VYU829" s="367"/>
      <c r="VYV829" s="367"/>
      <c r="VYW829" s="367"/>
      <c r="VYX829" s="367"/>
      <c r="VYY829" s="367"/>
      <c r="VYZ829" s="367"/>
      <c r="VZA829" s="367"/>
      <c r="VZB829" s="367"/>
      <c r="VZC829" s="367"/>
      <c r="VZD829" s="367"/>
      <c r="VZE829" s="367"/>
      <c r="VZF829" s="367"/>
      <c r="VZG829" s="367"/>
      <c r="VZH829" s="367"/>
      <c r="VZI829" s="367"/>
      <c r="VZJ829" s="367"/>
      <c r="VZK829" s="367"/>
      <c r="VZL829" s="367"/>
      <c r="VZM829" s="367"/>
      <c r="VZN829" s="367"/>
      <c r="VZO829" s="367"/>
      <c r="VZP829" s="367"/>
      <c r="VZQ829" s="367"/>
      <c r="VZR829" s="367"/>
      <c r="VZS829" s="367"/>
      <c r="VZT829" s="367"/>
      <c r="VZU829" s="367"/>
      <c r="VZV829" s="367"/>
      <c r="VZW829" s="367"/>
      <c r="VZX829" s="367"/>
      <c r="VZY829" s="367"/>
      <c r="VZZ829" s="367"/>
      <c r="WAA829" s="367"/>
      <c r="WAB829" s="367"/>
      <c r="WAC829" s="367"/>
      <c r="WAD829" s="367"/>
      <c r="WAE829" s="367"/>
      <c r="WAF829" s="367"/>
      <c r="WAG829" s="367"/>
      <c r="WAH829" s="367"/>
      <c r="WAI829" s="367"/>
      <c r="WAJ829" s="367"/>
      <c r="WAK829" s="367"/>
      <c r="WAL829" s="367"/>
      <c r="WAM829" s="367"/>
      <c r="WAN829" s="367"/>
      <c r="WAO829" s="367"/>
      <c r="WAP829" s="367"/>
      <c r="WAQ829" s="367"/>
      <c r="WAR829" s="367"/>
      <c r="WAS829" s="367"/>
      <c r="WAT829" s="367"/>
      <c r="WAU829" s="367"/>
      <c r="WAV829" s="367"/>
      <c r="WAW829" s="367"/>
      <c r="WAX829" s="367"/>
      <c r="WAY829" s="367"/>
      <c r="WAZ829" s="367"/>
      <c r="WBA829" s="367"/>
      <c r="WBB829" s="367"/>
      <c r="WBC829" s="367"/>
      <c r="WBD829" s="367"/>
      <c r="WBE829" s="367"/>
      <c r="WBF829" s="367"/>
      <c r="WBG829" s="367"/>
      <c r="WBH829" s="367"/>
      <c r="WBI829" s="367"/>
      <c r="WBJ829" s="367"/>
      <c r="WBK829" s="367"/>
      <c r="WBL829" s="367"/>
      <c r="WBM829" s="367"/>
      <c r="WBN829" s="367"/>
      <c r="WBO829" s="367"/>
      <c r="WBP829" s="367"/>
      <c r="WBQ829" s="367"/>
      <c r="WBR829" s="367"/>
      <c r="WBS829" s="367"/>
      <c r="WBT829" s="367"/>
      <c r="WBU829" s="367"/>
      <c r="WBV829" s="367"/>
      <c r="WBW829" s="367"/>
      <c r="WBX829" s="367"/>
      <c r="WBY829" s="367"/>
      <c r="WBZ829" s="367"/>
      <c r="WCA829" s="367"/>
      <c r="WCB829" s="367"/>
      <c r="WCC829" s="367"/>
      <c r="WCD829" s="367"/>
      <c r="WCE829" s="367"/>
      <c r="WCF829" s="367"/>
      <c r="WCG829" s="367"/>
      <c r="WCH829" s="367"/>
      <c r="WCI829" s="367"/>
      <c r="WCJ829" s="367"/>
      <c r="WCK829" s="367"/>
      <c r="WCL829" s="367"/>
      <c r="WCM829" s="367"/>
      <c r="WCN829" s="367"/>
      <c r="WCO829" s="367"/>
      <c r="WCP829" s="367"/>
      <c r="WCQ829" s="367"/>
      <c r="WCR829" s="367"/>
      <c r="WCS829" s="367"/>
      <c r="WCT829" s="367"/>
      <c r="WCU829" s="367"/>
      <c r="WCV829" s="367"/>
      <c r="WCW829" s="367"/>
      <c r="WCX829" s="367"/>
      <c r="WCY829" s="367"/>
      <c r="WCZ829" s="367"/>
      <c r="WDA829" s="367"/>
      <c r="WDB829" s="367"/>
      <c r="WDC829" s="367"/>
      <c r="WDD829" s="367"/>
      <c r="WDE829" s="367"/>
      <c r="WDF829" s="367"/>
      <c r="WDG829" s="367"/>
      <c r="WDH829" s="367"/>
      <c r="WDI829" s="367"/>
      <c r="WDJ829" s="367"/>
      <c r="WDK829" s="367"/>
      <c r="WDL829" s="367"/>
      <c r="WDM829" s="367"/>
      <c r="WDN829" s="367"/>
      <c r="WDO829" s="367"/>
      <c r="WDP829" s="367"/>
      <c r="WDQ829" s="367"/>
      <c r="WDR829" s="367"/>
      <c r="WDS829" s="367"/>
      <c r="WDT829" s="367"/>
      <c r="WDU829" s="367"/>
      <c r="WDV829" s="367"/>
      <c r="WDW829" s="367"/>
      <c r="WDX829" s="367"/>
      <c r="WDY829" s="367"/>
      <c r="WDZ829" s="367"/>
      <c r="WEA829" s="367"/>
      <c r="WEB829" s="367"/>
      <c r="WEC829" s="367"/>
      <c r="WED829" s="367"/>
      <c r="WEE829" s="367"/>
      <c r="WEF829" s="367"/>
      <c r="WEG829" s="367"/>
      <c r="WEH829" s="367"/>
      <c r="WEI829" s="367"/>
      <c r="WEJ829" s="367"/>
      <c r="WEK829" s="367"/>
      <c r="WEL829" s="367"/>
      <c r="WEM829" s="367"/>
      <c r="WEN829" s="367"/>
      <c r="WEO829" s="367"/>
      <c r="WEP829" s="367"/>
      <c r="WEQ829" s="367"/>
      <c r="WER829" s="367"/>
      <c r="WES829" s="367"/>
      <c r="WET829" s="367"/>
      <c r="WEU829" s="367"/>
      <c r="WEV829" s="367"/>
      <c r="WEW829" s="367"/>
      <c r="WEX829" s="367"/>
      <c r="WEY829" s="367"/>
      <c r="WEZ829" s="367"/>
      <c r="WFA829" s="367"/>
      <c r="WFB829" s="367"/>
      <c r="WFC829" s="367"/>
      <c r="WFD829" s="367"/>
      <c r="WFE829" s="367"/>
      <c r="WFF829" s="367"/>
      <c r="WFG829" s="367"/>
      <c r="WFH829" s="367"/>
      <c r="WFI829" s="367"/>
      <c r="WFJ829" s="367"/>
      <c r="WFK829" s="367"/>
      <c r="WFL829" s="367"/>
      <c r="WFM829" s="367"/>
      <c r="WFN829" s="367"/>
      <c r="WFO829" s="367"/>
      <c r="WFP829" s="367"/>
      <c r="WFQ829" s="367"/>
      <c r="WFR829" s="367"/>
      <c r="WFS829" s="367"/>
      <c r="WFT829" s="367"/>
      <c r="WFU829" s="367"/>
      <c r="WFV829" s="367"/>
      <c r="WFW829" s="367"/>
      <c r="WFX829" s="367"/>
      <c r="WFY829" s="367"/>
      <c r="WFZ829" s="367"/>
      <c r="WGA829" s="367"/>
      <c r="WGB829" s="367"/>
      <c r="WGC829" s="367"/>
      <c r="WGD829" s="367"/>
      <c r="WGE829" s="367"/>
      <c r="WGF829" s="367"/>
      <c r="WGG829" s="367"/>
      <c r="WGH829" s="367"/>
      <c r="WGI829" s="367"/>
      <c r="WGJ829" s="367"/>
      <c r="WGK829" s="367"/>
      <c r="WGL829" s="367"/>
      <c r="WGM829" s="367"/>
      <c r="WGN829" s="367"/>
      <c r="WGO829" s="367"/>
      <c r="WGP829" s="367"/>
      <c r="WGQ829" s="367"/>
      <c r="WGR829" s="367"/>
      <c r="WGS829" s="367"/>
      <c r="WGT829" s="367"/>
      <c r="WGU829" s="367"/>
      <c r="WGV829" s="367"/>
      <c r="WGW829" s="367"/>
      <c r="WGX829" s="367"/>
      <c r="WGY829" s="367"/>
      <c r="WGZ829" s="367"/>
      <c r="WHA829" s="367"/>
      <c r="WHB829" s="367"/>
      <c r="WHC829" s="367"/>
      <c r="WHD829" s="367"/>
      <c r="WHE829" s="367"/>
      <c r="WHF829" s="367"/>
      <c r="WHG829" s="367"/>
      <c r="WHH829" s="367"/>
      <c r="WHI829" s="367"/>
      <c r="WHJ829" s="367"/>
      <c r="WHK829" s="367"/>
      <c r="WHL829" s="367"/>
      <c r="WHM829" s="367"/>
      <c r="WHN829" s="367"/>
      <c r="WHO829" s="367"/>
      <c r="WHP829" s="367"/>
      <c r="WHQ829" s="367"/>
      <c r="WHR829" s="367"/>
      <c r="WHS829" s="367"/>
      <c r="WHT829" s="367"/>
      <c r="WHU829" s="367"/>
      <c r="WHV829" s="367"/>
      <c r="WHW829" s="367"/>
      <c r="WHX829" s="367"/>
      <c r="WHY829" s="367"/>
      <c r="WHZ829" s="367"/>
      <c r="WIA829" s="367"/>
      <c r="WIB829" s="367"/>
      <c r="WIC829" s="367"/>
      <c r="WID829" s="367"/>
      <c r="WIE829" s="367"/>
      <c r="WIF829" s="367"/>
      <c r="WIG829" s="367"/>
      <c r="WIH829" s="367"/>
      <c r="WII829" s="367"/>
      <c r="WIJ829" s="367"/>
      <c r="WIK829" s="367"/>
      <c r="WIL829" s="367"/>
      <c r="WIM829" s="367"/>
      <c r="WIN829" s="367"/>
      <c r="WIO829" s="367"/>
      <c r="WIP829" s="367"/>
      <c r="WIQ829" s="367"/>
      <c r="WIR829" s="367"/>
      <c r="WIS829" s="367"/>
      <c r="WIT829" s="367"/>
      <c r="WIU829" s="367"/>
      <c r="WIV829" s="367"/>
      <c r="WIW829" s="367"/>
      <c r="WIX829" s="367"/>
      <c r="WIY829" s="367"/>
      <c r="WIZ829" s="367"/>
      <c r="WJA829" s="367"/>
      <c r="WJB829" s="367"/>
      <c r="WJC829" s="367"/>
      <c r="WJD829" s="367"/>
      <c r="WJE829" s="367"/>
      <c r="WJF829" s="367"/>
      <c r="WJG829" s="367"/>
      <c r="WJH829" s="367"/>
      <c r="WJI829" s="367"/>
      <c r="WJJ829" s="367"/>
      <c r="WJK829" s="367"/>
      <c r="WJL829" s="367"/>
      <c r="WJM829" s="367"/>
      <c r="WJN829" s="367"/>
      <c r="WJO829" s="367"/>
      <c r="WJP829" s="367"/>
      <c r="WJQ829" s="367"/>
      <c r="WJR829" s="367"/>
      <c r="WJS829" s="367"/>
      <c r="WJT829" s="367"/>
      <c r="WJU829" s="367"/>
      <c r="WJV829" s="367"/>
      <c r="WJW829" s="367"/>
      <c r="WJX829" s="367"/>
      <c r="WJY829" s="367"/>
      <c r="WJZ829" s="367"/>
      <c r="WKA829" s="367"/>
      <c r="WKB829" s="367"/>
      <c r="WKC829" s="367"/>
      <c r="WKD829" s="367"/>
      <c r="WKE829" s="367"/>
      <c r="WKF829" s="367"/>
      <c r="WKG829" s="367"/>
      <c r="WKH829" s="367"/>
      <c r="WKI829" s="367"/>
      <c r="WKJ829" s="367"/>
      <c r="WKK829" s="367"/>
      <c r="WKL829" s="367"/>
      <c r="WKM829" s="367"/>
      <c r="WKN829" s="367"/>
      <c r="WKO829" s="367"/>
      <c r="WKP829" s="367"/>
      <c r="WKQ829" s="367"/>
      <c r="WKR829" s="367"/>
      <c r="WKS829" s="367"/>
      <c r="WKT829" s="367"/>
      <c r="WKU829" s="367"/>
      <c r="WKV829" s="367"/>
      <c r="WKW829" s="367"/>
      <c r="WKX829" s="367"/>
      <c r="WKY829" s="367"/>
      <c r="WKZ829" s="367"/>
      <c r="WLA829" s="367"/>
      <c r="WLB829" s="367"/>
      <c r="WLC829" s="367"/>
      <c r="WLD829" s="367"/>
      <c r="WLE829" s="367"/>
      <c r="WLF829" s="367"/>
      <c r="WLG829" s="367"/>
      <c r="WLH829" s="367"/>
      <c r="WLI829" s="367"/>
      <c r="WLJ829" s="367"/>
      <c r="WLK829" s="367"/>
      <c r="WLL829" s="367"/>
      <c r="WLM829" s="367"/>
      <c r="WLN829" s="367"/>
      <c r="WLO829" s="367"/>
      <c r="WLP829" s="367"/>
      <c r="WLQ829" s="367"/>
      <c r="WLR829" s="367"/>
      <c r="WLS829" s="367"/>
      <c r="WLT829" s="367"/>
      <c r="WLU829" s="367"/>
      <c r="WLV829" s="367"/>
      <c r="WLW829" s="367"/>
      <c r="WLX829" s="367"/>
      <c r="WLY829" s="367"/>
      <c r="WLZ829" s="367"/>
      <c r="WMA829" s="367"/>
      <c r="WMB829" s="367"/>
      <c r="WMC829" s="367"/>
      <c r="WMD829" s="367"/>
      <c r="WME829" s="367"/>
      <c r="WMF829" s="367"/>
      <c r="WMG829" s="367"/>
      <c r="WMH829" s="367"/>
      <c r="WMI829" s="367"/>
      <c r="WMJ829" s="367"/>
      <c r="WMK829" s="367"/>
      <c r="WML829" s="367"/>
      <c r="WMM829" s="367"/>
      <c r="WMN829" s="367"/>
      <c r="WMO829" s="367"/>
      <c r="WMP829" s="367"/>
      <c r="WMQ829" s="367"/>
      <c r="WMR829" s="367"/>
      <c r="WMS829" s="367"/>
      <c r="WMT829" s="367"/>
      <c r="WMU829" s="367"/>
      <c r="WMV829" s="367"/>
      <c r="WMW829" s="367"/>
      <c r="WMX829" s="367"/>
      <c r="WMY829" s="367"/>
      <c r="WMZ829" s="367"/>
      <c r="WNA829" s="367"/>
      <c r="WNB829" s="367"/>
      <c r="WNC829" s="367"/>
      <c r="WND829" s="367"/>
      <c r="WNE829" s="367"/>
      <c r="WNF829" s="367"/>
      <c r="WNG829" s="367"/>
      <c r="WNH829" s="367"/>
      <c r="WNI829" s="367"/>
      <c r="WNJ829" s="367"/>
      <c r="WNK829" s="367"/>
      <c r="WNL829" s="367"/>
      <c r="WNM829" s="367"/>
      <c r="WNN829" s="367"/>
      <c r="WNO829" s="367"/>
      <c r="WNP829" s="367"/>
      <c r="WNQ829" s="367"/>
      <c r="WNR829" s="367"/>
      <c r="WNS829" s="367"/>
      <c r="WNT829" s="367"/>
      <c r="WNU829" s="367"/>
      <c r="WNV829" s="367"/>
      <c r="WNW829" s="367"/>
      <c r="WNX829" s="367"/>
      <c r="WNY829" s="367"/>
      <c r="WNZ829" s="367"/>
      <c r="WOA829" s="367"/>
      <c r="WOB829" s="367"/>
      <c r="WOC829" s="367"/>
      <c r="WOD829" s="367"/>
      <c r="WOE829" s="367"/>
      <c r="WOF829" s="367"/>
      <c r="WOG829" s="367"/>
      <c r="WOH829" s="367"/>
      <c r="WOI829" s="367"/>
      <c r="WOJ829" s="367"/>
      <c r="WOK829" s="367"/>
      <c r="WOL829" s="367"/>
      <c r="WOM829" s="367"/>
      <c r="WON829" s="367"/>
      <c r="WOO829" s="367"/>
      <c r="WOP829" s="367"/>
      <c r="WOQ829" s="367"/>
      <c r="WOR829" s="367"/>
      <c r="WOS829" s="367"/>
      <c r="WOT829" s="367"/>
      <c r="WOU829" s="367"/>
      <c r="WOV829" s="367"/>
      <c r="WOW829" s="367"/>
      <c r="WOX829" s="367"/>
      <c r="WOY829" s="367"/>
      <c r="WOZ829" s="367"/>
      <c r="WPA829" s="367"/>
      <c r="WPB829" s="367"/>
      <c r="WPC829" s="367"/>
      <c r="WPD829" s="367"/>
      <c r="WPE829" s="367"/>
      <c r="WPF829" s="367"/>
      <c r="WPG829" s="367"/>
      <c r="WPH829" s="367"/>
      <c r="WPI829" s="367"/>
      <c r="WPJ829" s="367"/>
      <c r="WPK829" s="367"/>
      <c r="WPL829" s="367"/>
      <c r="WPM829" s="367"/>
      <c r="WPN829" s="367"/>
      <c r="WPO829" s="367"/>
      <c r="WPP829" s="367"/>
      <c r="WPQ829" s="367"/>
      <c r="WPR829" s="367"/>
      <c r="WPS829" s="367"/>
      <c r="WPT829" s="367"/>
      <c r="WPU829" s="367"/>
      <c r="WPV829" s="367"/>
      <c r="WPW829" s="367"/>
      <c r="WPX829" s="367"/>
      <c r="WPY829" s="367"/>
      <c r="WPZ829" s="367"/>
      <c r="WQA829" s="367"/>
      <c r="WQB829" s="367"/>
      <c r="WQC829" s="367"/>
      <c r="WQD829" s="367"/>
      <c r="WQE829" s="367"/>
      <c r="WQF829" s="367"/>
      <c r="WQG829" s="367"/>
      <c r="WQH829" s="367"/>
      <c r="WQI829" s="367"/>
      <c r="WQJ829" s="367"/>
      <c r="WQK829" s="367"/>
      <c r="WQL829" s="367"/>
      <c r="WQM829" s="367"/>
      <c r="WQN829" s="367"/>
      <c r="WQO829" s="367"/>
      <c r="WQP829" s="367"/>
      <c r="WQQ829" s="367"/>
      <c r="WQR829" s="367"/>
      <c r="WQS829" s="367"/>
      <c r="WQT829" s="367"/>
      <c r="WQU829" s="367"/>
      <c r="WQV829" s="367"/>
      <c r="WQW829" s="367"/>
      <c r="WQX829" s="367"/>
      <c r="WQY829" s="367"/>
      <c r="WQZ829" s="367"/>
      <c r="WRA829" s="367"/>
      <c r="WRB829" s="367"/>
      <c r="WRC829" s="367"/>
      <c r="WRD829" s="367"/>
      <c r="WRE829" s="367"/>
      <c r="WRF829" s="367"/>
      <c r="WRG829" s="367"/>
      <c r="WRH829" s="367"/>
      <c r="WRI829" s="367"/>
      <c r="WRJ829" s="367"/>
      <c r="WRK829" s="367"/>
      <c r="WRL829" s="367"/>
      <c r="WRM829" s="367"/>
      <c r="WRN829" s="367"/>
      <c r="WRO829" s="367"/>
      <c r="WRP829" s="367"/>
      <c r="WRQ829" s="367"/>
      <c r="WRR829" s="367"/>
      <c r="WRS829" s="367"/>
      <c r="WRT829" s="367"/>
      <c r="WRU829" s="367"/>
      <c r="WRV829" s="367"/>
      <c r="WRW829" s="367"/>
      <c r="WRX829" s="367"/>
      <c r="WRY829" s="367"/>
      <c r="WRZ829" s="367"/>
      <c r="WSA829" s="367"/>
      <c r="WSB829" s="367"/>
      <c r="WSC829" s="367"/>
      <c r="WSD829" s="367"/>
      <c r="WSE829" s="367"/>
      <c r="WSF829" s="367"/>
      <c r="WSG829" s="367"/>
      <c r="WSH829" s="367"/>
      <c r="WSI829" s="367"/>
      <c r="WSJ829" s="367"/>
      <c r="WSK829" s="367"/>
      <c r="WSL829" s="367"/>
      <c r="WSM829" s="367"/>
      <c r="WSN829" s="367"/>
      <c r="WSO829" s="367"/>
      <c r="WSP829" s="367"/>
      <c r="WSQ829" s="367"/>
      <c r="WSR829" s="367"/>
      <c r="WSS829" s="367"/>
      <c r="WST829" s="367"/>
      <c r="WSU829" s="367"/>
      <c r="WSV829" s="367"/>
      <c r="WSW829" s="367"/>
      <c r="WSX829" s="367"/>
      <c r="WSY829" s="367"/>
      <c r="WSZ829" s="367"/>
      <c r="WTA829" s="367"/>
      <c r="WTB829" s="367"/>
      <c r="WTC829" s="367"/>
      <c r="WTD829" s="367"/>
      <c r="WTE829" s="367"/>
      <c r="WTF829" s="367"/>
      <c r="WTG829" s="367"/>
      <c r="WTH829" s="367"/>
      <c r="WTI829" s="367"/>
      <c r="WTJ829" s="367"/>
      <c r="WTK829" s="367"/>
      <c r="WTL829" s="367"/>
      <c r="WTM829" s="367"/>
      <c r="WTN829" s="367"/>
      <c r="WTO829" s="367"/>
      <c r="WTP829" s="367"/>
      <c r="WTQ829" s="367"/>
      <c r="WTR829" s="367"/>
      <c r="WTS829" s="367"/>
      <c r="WTT829" s="367"/>
      <c r="WTU829" s="367"/>
      <c r="WTV829" s="367"/>
      <c r="WTW829" s="367"/>
      <c r="WTX829" s="367"/>
      <c r="WTY829" s="367"/>
      <c r="WTZ829" s="367"/>
      <c r="WUA829" s="367"/>
      <c r="WUB829" s="367"/>
      <c r="WUC829" s="367"/>
      <c r="WUD829" s="367"/>
      <c r="WUE829" s="367"/>
      <c r="WUF829" s="367"/>
      <c r="WUG829" s="367"/>
      <c r="WUH829" s="367"/>
      <c r="WUI829" s="367"/>
      <c r="WUJ829" s="367"/>
      <c r="WUK829" s="367"/>
      <c r="WUL829" s="367"/>
      <c r="WUM829" s="367"/>
      <c r="WUN829" s="367"/>
      <c r="WUO829" s="367"/>
      <c r="WUP829" s="367"/>
      <c r="WUQ829" s="367"/>
      <c r="WUR829" s="367"/>
      <c r="WUS829" s="367"/>
      <c r="WUT829" s="367"/>
      <c r="WUU829" s="367"/>
      <c r="WUV829" s="367"/>
      <c r="WUW829" s="367"/>
      <c r="WUX829" s="367"/>
      <c r="WUY829" s="367"/>
      <c r="WUZ829" s="367"/>
      <c r="WVA829" s="367"/>
      <c r="WVB829" s="367"/>
      <c r="WVC829" s="367"/>
      <c r="WVD829" s="367"/>
      <c r="WVE829" s="367"/>
      <c r="WVF829" s="367"/>
      <c r="WVG829" s="367"/>
      <c r="WVH829" s="367"/>
      <c r="WVI829" s="367"/>
      <c r="WVJ829" s="367"/>
      <c r="WVK829" s="367"/>
      <c r="WVL829" s="367"/>
      <c r="WVM829" s="367"/>
      <c r="WVN829" s="367"/>
      <c r="WVO829" s="367"/>
      <c r="WVP829" s="367"/>
      <c r="WVQ829" s="367"/>
      <c r="WVR829" s="367"/>
      <c r="WVS829" s="367"/>
      <c r="WVT829" s="367"/>
      <c r="WVU829" s="367"/>
      <c r="WVV829" s="367"/>
      <c r="WVW829" s="367"/>
      <c r="WVX829" s="367"/>
      <c r="WVY829" s="367"/>
      <c r="WVZ829" s="367"/>
      <c r="WWA829" s="367"/>
      <c r="WWB829" s="367"/>
      <c r="WWC829" s="367"/>
      <c r="WWD829" s="367"/>
      <c r="WWE829" s="367"/>
      <c r="WWF829" s="367"/>
      <c r="WWG829" s="367"/>
      <c r="WWH829" s="367"/>
      <c r="WWI829" s="367"/>
      <c r="WWJ829" s="367"/>
      <c r="WWK829" s="367"/>
      <c r="WWL829" s="367"/>
      <c r="WWM829" s="367"/>
      <c r="WWN829" s="367"/>
      <c r="WWO829" s="367"/>
      <c r="WWP829" s="367"/>
      <c r="WWQ829" s="367"/>
      <c r="WWR829" s="367"/>
      <c r="WWS829" s="367"/>
      <c r="WWT829" s="367"/>
      <c r="WWU829" s="367"/>
      <c r="WWV829" s="367"/>
      <c r="WWW829" s="367"/>
      <c r="WWX829" s="367"/>
      <c r="WWY829" s="367"/>
      <c r="WWZ829" s="367"/>
      <c r="WXA829" s="367"/>
      <c r="WXB829" s="367"/>
      <c r="WXC829" s="367"/>
      <c r="WXD829" s="367"/>
      <c r="WXE829" s="367"/>
      <c r="WXF829" s="367"/>
      <c r="WXG829" s="367"/>
      <c r="WXH829" s="367"/>
      <c r="WXI829" s="367"/>
      <c r="WXJ829" s="367"/>
      <c r="WXK829" s="367"/>
      <c r="WXL829" s="367"/>
      <c r="WXM829" s="367"/>
      <c r="WXN829" s="367"/>
      <c r="WXO829" s="367"/>
      <c r="WXP829" s="367"/>
      <c r="WXQ829" s="367"/>
      <c r="WXR829" s="367"/>
      <c r="WXS829" s="367"/>
      <c r="WXT829" s="367"/>
      <c r="WXU829" s="367"/>
      <c r="WXV829" s="367"/>
      <c r="WXW829" s="367"/>
      <c r="WXX829" s="367"/>
      <c r="WXY829" s="367"/>
      <c r="WXZ829" s="367"/>
      <c r="WYA829" s="367"/>
      <c r="WYB829" s="367"/>
      <c r="WYC829" s="367"/>
      <c r="WYD829" s="367"/>
      <c r="WYE829" s="367"/>
      <c r="WYF829" s="367"/>
      <c r="WYG829" s="367"/>
      <c r="WYH829" s="367"/>
      <c r="WYI829" s="367"/>
      <c r="WYJ829" s="367"/>
      <c r="WYK829" s="367"/>
      <c r="WYL829" s="367"/>
      <c r="WYM829" s="367"/>
      <c r="WYN829" s="367"/>
      <c r="WYO829" s="367"/>
      <c r="WYP829" s="367"/>
      <c r="WYQ829" s="367"/>
      <c r="WYR829" s="367"/>
      <c r="WYS829" s="367"/>
      <c r="WYT829" s="367"/>
      <c r="WYU829" s="367"/>
      <c r="WYV829" s="367"/>
      <c r="WYW829" s="367"/>
      <c r="WYX829" s="367"/>
      <c r="WYY829" s="367"/>
      <c r="WYZ829" s="367"/>
      <c r="WZA829" s="367"/>
      <c r="WZB829" s="367"/>
      <c r="WZC829" s="367"/>
      <c r="WZD829" s="367"/>
      <c r="WZE829" s="367"/>
      <c r="WZF829" s="367"/>
      <c r="WZG829" s="367"/>
      <c r="WZH829" s="367"/>
      <c r="WZI829" s="367"/>
      <c r="WZJ829" s="367"/>
      <c r="WZK829" s="367"/>
      <c r="WZL829" s="367"/>
      <c r="WZM829" s="367"/>
      <c r="WZN829" s="367"/>
      <c r="WZO829" s="367"/>
      <c r="WZP829" s="367"/>
      <c r="WZQ829" s="367"/>
      <c r="WZR829" s="367"/>
      <c r="WZS829" s="367"/>
      <c r="WZT829" s="367"/>
      <c r="WZU829" s="367"/>
      <c r="WZV829" s="367"/>
      <c r="WZW829" s="367"/>
      <c r="WZX829" s="367"/>
      <c r="WZY829" s="367"/>
      <c r="WZZ829" s="367"/>
      <c r="XAA829" s="367"/>
      <c r="XAB829" s="367"/>
      <c r="XAC829" s="367"/>
      <c r="XAD829" s="367"/>
      <c r="XAE829" s="367"/>
      <c r="XAF829" s="367"/>
      <c r="XAG829" s="367"/>
      <c r="XAH829" s="367"/>
      <c r="XAI829" s="367"/>
      <c r="XAJ829" s="367"/>
      <c r="XAK829" s="367"/>
      <c r="XAL829" s="367"/>
      <c r="XAM829" s="367"/>
      <c r="XAN829" s="367"/>
      <c r="XAO829" s="367"/>
      <c r="XAP829" s="367"/>
      <c r="XAQ829" s="367"/>
      <c r="XAR829" s="367"/>
      <c r="XAS829" s="367"/>
      <c r="XAT829" s="367"/>
      <c r="XAU829" s="367"/>
      <c r="XAV829" s="367"/>
      <c r="XAW829" s="367"/>
      <c r="XAX829" s="367"/>
      <c r="XAY829" s="367"/>
      <c r="XAZ829" s="367"/>
      <c r="XBA829" s="367"/>
      <c r="XBB829" s="367"/>
      <c r="XBC829" s="367"/>
      <c r="XBD829" s="367"/>
      <c r="XBE829" s="367"/>
      <c r="XBF829" s="367"/>
      <c r="XBG829" s="367"/>
      <c r="XBH829" s="367"/>
      <c r="XBI829" s="367"/>
      <c r="XBJ829" s="367"/>
      <c r="XBK829" s="367"/>
      <c r="XBL829" s="367"/>
      <c r="XBM829" s="367"/>
      <c r="XBN829" s="367"/>
      <c r="XBO829" s="367"/>
      <c r="XBP829" s="367"/>
      <c r="XBQ829" s="367"/>
      <c r="XBR829" s="367"/>
      <c r="XBS829" s="367"/>
    </row>
    <row r="830" spans="1:16295" ht="15.6" x14ac:dyDescent="0.3">
      <c r="A830" s="360"/>
      <c r="B830" s="360"/>
      <c r="C830" s="361"/>
      <c r="D830" s="362"/>
      <c r="E830" s="362"/>
      <c r="F830" s="364"/>
      <c r="G830" s="364"/>
      <c r="H830" s="362"/>
      <c r="I830" s="364"/>
      <c r="J830" s="364"/>
      <c r="K830" s="365"/>
      <c r="L830" s="365"/>
      <c r="M830" s="365"/>
      <c r="N830" s="365"/>
      <c r="O830" s="367"/>
      <c r="P830" s="367"/>
      <c r="Q830" s="367"/>
      <c r="R830" s="367"/>
      <c r="S830" s="367"/>
      <c r="T830" s="367"/>
      <c r="U830" s="367"/>
      <c r="V830" s="367"/>
      <c r="W830" s="367"/>
      <c r="X830" s="367"/>
      <c r="Y830" s="367"/>
      <c r="Z830" s="367"/>
      <c r="AA830" s="367"/>
      <c r="AB830" s="367"/>
      <c r="AC830" s="367"/>
      <c r="AD830" s="367"/>
      <c r="AE830" s="367"/>
      <c r="AF830" s="367"/>
      <c r="AG830" s="367"/>
      <c r="AH830" s="367"/>
      <c r="AI830" s="367"/>
      <c r="AJ830" s="367"/>
      <c r="AK830" s="367"/>
      <c r="AL830" s="367"/>
      <c r="AM830" s="367"/>
      <c r="AN830" s="367"/>
      <c r="AO830" s="367"/>
      <c r="AP830" s="367"/>
      <c r="AQ830" s="367"/>
      <c r="AR830" s="367"/>
      <c r="AS830" s="367"/>
      <c r="AT830" s="367"/>
      <c r="AU830" s="367"/>
      <c r="AV830" s="367"/>
      <c r="AW830" s="367"/>
      <c r="AX830" s="367"/>
      <c r="AY830" s="367"/>
      <c r="AZ830" s="367"/>
      <c r="BA830" s="367"/>
      <c r="BB830" s="367"/>
      <c r="BC830" s="367"/>
      <c r="BD830" s="367"/>
      <c r="BE830" s="367"/>
      <c r="BF830" s="367"/>
      <c r="BG830" s="367"/>
      <c r="BH830" s="367"/>
      <c r="BI830" s="367"/>
      <c r="BJ830" s="367"/>
      <c r="BK830" s="367"/>
      <c r="BL830" s="367"/>
      <c r="BM830" s="367"/>
      <c r="BN830" s="367"/>
      <c r="BO830" s="367"/>
      <c r="BP830" s="367"/>
      <c r="BQ830" s="367"/>
      <c r="BR830" s="367"/>
      <c r="BS830" s="367"/>
      <c r="BT830" s="367"/>
      <c r="BU830" s="367"/>
      <c r="BV830" s="367"/>
      <c r="BW830" s="367"/>
      <c r="BX830" s="367"/>
      <c r="BY830" s="367"/>
      <c r="BZ830" s="367"/>
      <c r="CA830" s="367"/>
      <c r="CB830" s="367"/>
      <c r="CC830" s="367"/>
      <c r="CD830" s="367"/>
      <c r="CE830" s="367"/>
      <c r="CF830" s="367"/>
      <c r="CG830" s="367"/>
      <c r="CH830" s="367"/>
      <c r="CI830" s="367"/>
      <c r="CJ830" s="367"/>
      <c r="CK830" s="367"/>
      <c r="CL830" s="367"/>
      <c r="CM830" s="367"/>
      <c r="CN830" s="367"/>
      <c r="CO830" s="367"/>
      <c r="CP830" s="367"/>
      <c r="CQ830" s="367"/>
      <c r="CR830" s="367"/>
      <c r="CS830" s="367"/>
      <c r="CT830" s="367"/>
      <c r="CU830" s="367"/>
      <c r="CV830" s="367"/>
      <c r="CW830" s="367"/>
      <c r="CX830" s="367"/>
      <c r="CY830" s="367"/>
      <c r="CZ830" s="367"/>
      <c r="DA830" s="367"/>
      <c r="DB830" s="367"/>
      <c r="DC830" s="367"/>
      <c r="DD830" s="367"/>
      <c r="DE830" s="367"/>
      <c r="DF830" s="367"/>
      <c r="DG830" s="367"/>
      <c r="DH830" s="367"/>
      <c r="DI830" s="367"/>
      <c r="DJ830" s="367"/>
      <c r="DK830" s="367"/>
      <c r="DL830" s="367"/>
      <c r="DM830" s="367"/>
      <c r="DN830" s="367"/>
      <c r="DO830" s="367"/>
      <c r="DP830" s="367"/>
      <c r="DQ830" s="367"/>
      <c r="DR830" s="367"/>
      <c r="DS830" s="367"/>
      <c r="DT830" s="367"/>
      <c r="DU830" s="367"/>
      <c r="DV830" s="367"/>
      <c r="DW830" s="367"/>
      <c r="DX830" s="367"/>
      <c r="DY830" s="367"/>
      <c r="DZ830" s="367"/>
      <c r="EA830" s="367"/>
      <c r="EB830" s="367"/>
      <c r="EC830" s="367"/>
      <c r="ED830" s="367"/>
      <c r="EE830" s="367"/>
      <c r="EF830" s="367"/>
      <c r="EG830" s="367"/>
      <c r="EH830" s="367"/>
      <c r="EI830" s="367"/>
      <c r="EJ830" s="367"/>
      <c r="EK830" s="367"/>
      <c r="EL830" s="367"/>
      <c r="EM830" s="367"/>
      <c r="EN830" s="367"/>
      <c r="EO830" s="367"/>
      <c r="EP830" s="367"/>
      <c r="EQ830" s="367"/>
      <c r="ER830" s="367"/>
      <c r="ES830" s="367"/>
      <c r="ET830" s="367"/>
      <c r="EU830" s="367"/>
      <c r="EV830" s="367"/>
      <c r="EW830" s="367"/>
      <c r="EX830" s="367"/>
      <c r="EY830" s="367"/>
      <c r="EZ830" s="367"/>
      <c r="FA830" s="367"/>
      <c r="FB830" s="367"/>
      <c r="FC830" s="367"/>
      <c r="FD830" s="367"/>
      <c r="FE830" s="367"/>
      <c r="FF830" s="367"/>
      <c r="FG830" s="367"/>
      <c r="FH830" s="367"/>
      <c r="FI830" s="367"/>
      <c r="FJ830" s="367"/>
      <c r="FK830" s="367"/>
      <c r="FL830" s="367"/>
      <c r="FM830" s="367"/>
      <c r="FN830" s="367"/>
      <c r="FO830" s="367"/>
      <c r="FP830" s="367"/>
      <c r="FQ830" s="367"/>
      <c r="FR830" s="367"/>
      <c r="FS830" s="367"/>
      <c r="FT830" s="367"/>
      <c r="FU830" s="367"/>
      <c r="FV830" s="367"/>
      <c r="FW830" s="367"/>
      <c r="FX830" s="367"/>
      <c r="FY830" s="367"/>
      <c r="FZ830" s="367"/>
      <c r="GA830" s="367"/>
      <c r="GB830" s="367"/>
      <c r="GC830" s="367"/>
      <c r="GD830" s="367"/>
      <c r="GE830" s="367"/>
      <c r="GF830" s="367"/>
      <c r="GG830" s="367"/>
      <c r="GH830" s="367"/>
      <c r="GI830" s="367"/>
      <c r="GJ830" s="367"/>
      <c r="GK830" s="367"/>
      <c r="GL830" s="367"/>
      <c r="GM830" s="367"/>
      <c r="GN830" s="367"/>
      <c r="GO830" s="367"/>
      <c r="GP830" s="367"/>
      <c r="GQ830" s="367"/>
      <c r="GR830" s="367"/>
      <c r="GS830" s="367"/>
      <c r="GT830" s="367"/>
      <c r="GU830" s="367"/>
      <c r="GV830" s="367"/>
      <c r="GW830" s="367"/>
      <c r="GX830" s="367"/>
      <c r="GY830" s="367"/>
      <c r="GZ830" s="367"/>
      <c r="HA830" s="367"/>
      <c r="HB830" s="367"/>
      <c r="HC830" s="367"/>
      <c r="HD830" s="367"/>
      <c r="HE830" s="367"/>
      <c r="HF830" s="367"/>
      <c r="HG830" s="367"/>
      <c r="HH830" s="367"/>
      <c r="HI830" s="367"/>
      <c r="HJ830" s="367"/>
      <c r="HK830" s="367"/>
      <c r="HL830" s="367"/>
      <c r="HM830" s="367"/>
      <c r="HN830" s="367"/>
      <c r="HO830" s="367"/>
      <c r="HP830" s="367"/>
      <c r="HQ830" s="367"/>
      <c r="HR830" s="367"/>
      <c r="HS830" s="367"/>
      <c r="HT830" s="367"/>
      <c r="HU830" s="367"/>
      <c r="HV830" s="367"/>
      <c r="HW830" s="367"/>
      <c r="HX830" s="367"/>
      <c r="HY830" s="367"/>
      <c r="HZ830" s="367"/>
      <c r="IA830" s="367"/>
      <c r="IB830" s="367"/>
      <c r="IC830" s="367"/>
      <c r="ID830" s="367"/>
      <c r="IE830" s="367"/>
      <c r="IF830" s="367"/>
      <c r="IG830" s="367"/>
      <c r="IH830" s="367"/>
      <c r="II830" s="367"/>
      <c r="IJ830" s="367"/>
      <c r="IK830" s="367"/>
      <c r="IL830" s="367"/>
      <c r="IM830" s="367"/>
      <c r="IN830" s="367"/>
      <c r="IO830" s="367"/>
      <c r="IP830" s="367"/>
      <c r="IQ830" s="367"/>
      <c r="IR830" s="367"/>
      <c r="IS830" s="367"/>
      <c r="IT830" s="367"/>
      <c r="IU830" s="367"/>
      <c r="IV830" s="367"/>
      <c r="IW830" s="367"/>
      <c r="IX830" s="367"/>
      <c r="IY830" s="367"/>
      <c r="IZ830" s="367"/>
      <c r="JA830" s="367"/>
      <c r="JB830" s="367"/>
      <c r="JC830" s="367"/>
      <c r="JD830" s="367"/>
      <c r="JE830" s="367"/>
      <c r="JF830" s="367"/>
      <c r="JG830" s="367"/>
      <c r="JH830" s="367"/>
      <c r="JI830" s="367"/>
      <c r="JJ830" s="367"/>
      <c r="JK830" s="367"/>
      <c r="JL830" s="367"/>
      <c r="JM830" s="367"/>
      <c r="JN830" s="367"/>
      <c r="JO830" s="367"/>
      <c r="JP830" s="367"/>
      <c r="JQ830" s="367"/>
      <c r="JR830" s="367"/>
      <c r="JS830" s="367"/>
      <c r="JT830" s="367"/>
      <c r="JU830" s="367"/>
      <c r="JV830" s="367"/>
      <c r="JW830" s="367"/>
      <c r="JX830" s="367"/>
      <c r="JY830" s="367"/>
      <c r="JZ830" s="367"/>
      <c r="KA830" s="367"/>
      <c r="KB830" s="367"/>
      <c r="KC830" s="367"/>
      <c r="KD830" s="367"/>
      <c r="KE830" s="367"/>
      <c r="KF830" s="367"/>
      <c r="KG830" s="367"/>
      <c r="KH830" s="367"/>
      <c r="KI830" s="367"/>
      <c r="KJ830" s="367"/>
      <c r="KK830" s="367"/>
      <c r="KL830" s="367"/>
      <c r="KM830" s="367"/>
      <c r="KN830" s="367"/>
      <c r="KO830" s="367"/>
      <c r="KP830" s="367"/>
      <c r="KQ830" s="367"/>
      <c r="KR830" s="367"/>
      <c r="KS830" s="367"/>
      <c r="KT830" s="367"/>
      <c r="KU830" s="367"/>
      <c r="KV830" s="367"/>
      <c r="KW830" s="367"/>
      <c r="KX830" s="367"/>
      <c r="KY830" s="367"/>
      <c r="KZ830" s="367"/>
      <c r="LA830" s="367"/>
      <c r="LB830" s="367"/>
      <c r="LC830" s="367"/>
      <c r="LD830" s="367"/>
      <c r="LE830" s="367"/>
      <c r="LF830" s="367"/>
      <c r="LG830" s="367"/>
      <c r="LH830" s="367"/>
      <c r="LI830" s="367"/>
      <c r="LJ830" s="367"/>
      <c r="LK830" s="367"/>
      <c r="LL830" s="367"/>
      <c r="LM830" s="367"/>
      <c r="LN830" s="367"/>
      <c r="LO830" s="367"/>
      <c r="LP830" s="367"/>
      <c r="LQ830" s="367"/>
      <c r="LR830" s="367"/>
      <c r="LS830" s="367"/>
      <c r="LT830" s="367"/>
      <c r="LU830" s="367"/>
      <c r="LV830" s="367"/>
      <c r="LW830" s="367"/>
      <c r="LX830" s="367"/>
      <c r="LY830" s="367"/>
      <c r="LZ830" s="367"/>
      <c r="MA830" s="367"/>
      <c r="MB830" s="367"/>
      <c r="MC830" s="367"/>
      <c r="MD830" s="367"/>
      <c r="ME830" s="367"/>
      <c r="MF830" s="367"/>
      <c r="MG830" s="367"/>
      <c r="MH830" s="367"/>
      <c r="MI830" s="367"/>
      <c r="MJ830" s="367"/>
      <c r="MK830" s="367"/>
      <c r="ML830" s="367"/>
      <c r="MM830" s="367"/>
      <c r="MN830" s="367"/>
      <c r="MO830" s="367"/>
      <c r="MP830" s="367"/>
      <c r="MQ830" s="367"/>
      <c r="MR830" s="367"/>
      <c r="MS830" s="367"/>
      <c r="MT830" s="367"/>
      <c r="MU830" s="367"/>
      <c r="MV830" s="367"/>
      <c r="MW830" s="367"/>
      <c r="MX830" s="367"/>
      <c r="MY830" s="367"/>
      <c r="MZ830" s="367"/>
      <c r="NA830" s="367"/>
      <c r="NB830" s="367"/>
      <c r="NC830" s="367"/>
      <c r="ND830" s="367"/>
      <c r="NE830" s="367"/>
      <c r="NF830" s="367"/>
      <c r="NG830" s="367"/>
      <c r="NH830" s="367"/>
      <c r="NI830" s="367"/>
      <c r="NJ830" s="367"/>
      <c r="NK830" s="367"/>
      <c r="NL830" s="367"/>
      <c r="NM830" s="367"/>
      <c r="NN830" s="367"/>
      <c r="NO830" s="367"/>
      <c r="NP830" s="367"/>
      <c r="NQ830" s="367"/>
      <c r="NR830" s="367"/>
      <c r="NS830" s="367"/>
      <c r="NT830" s="367"/>
      <c r="NU830" s="367"/>
      <c r="NV830" s="367"/>
      <c r="NW830" s="367"/>
      <c r="NX830" s="367"/>
      <c r="NY830" s="367"/>
      <c r="NZ830" s="367"/>
      <c r="OA830" s="367"/>
      <c r="OB830" s="367"/>
      <c r="OC830" s="367"/>
      <c r="OD830" s="367"/>
      <c r="OE830" s="367"/>
      <c r="OF830" s="367"/>
      <c r="OG830" s="367"/>
      <c r="OH830" s="367"/>
      <c r="OI830" s="367"/>
      <c r="OJ830" s="367"/>
      <c r="OK830" s="367"/>
      <c r="OL830" s="367"/>
      <c r="OM830" s="367"/>
      <c r="ON830" s="367"/>
      <c r="OO830" s="367"/>
      <c r="OP830" s="367"/>
      <c r="OQ830" s="367"/>
      <c r="OR830" s="367"/>
      <c r="OS830" s="367"/>
      <c r="OT830" s="367"/>
      <c r="OU830" s="367"/>
      <c r="OV830" s="367"/>
      <c r="OW830" s="367"/>
      <c r="OX830" s="367"/>
      <c r="OY830" s="367"/>
      <c r="OZ830" s="367"/>
      <c r="PA830" s="367"/>
      <c r="PB830" s="367"/>
      <c r="PC830" s="367"/>
      <c r="PD830" s="367"/>
      <c r="PE830" s="367"/>
      <c r="PF830" s="367"/>
      <c r="PG830" s="367"/>
      <c r="PH830" s="367"/>
      <c r="PI830" s="367"/>
      <c r="PJ830" s="367"/>
      <c r="PK830" s="367"/>
      <c r="PL830" s="367"/>
      <c r="PM830" s="367"/>
      <c r="PN830" s="367"/>
      <c r="PO830" s="367"/>
      <c r="PP830" s="367"/>
      <c r="PQ830" s="367"/>
      <c r="PR830" s="367"/>
      <c r="PS830" s="367"/>
      <c r="PT830" s="367"/>
      <c r="PU830" s="367"/>
      <c r="PV830" s="367"/>
      <c r="PW830" s="367"/>
      <c r="PX830" s="367"/>
      <c r="PY830" s="367"/>
      <c r="PZ830" s="367"/>
      <c r="QA830" s="367"/>
      <c r="QB830" s="367"/>
      <c r="QC830" s="367"/>
      <c r="QD830" s="367"/>
      <c r="QE830" s="367"/>
      <c r="QF830" s="367"/>
      <c r="QG830" s="367"/>
      <c r="QH830" s="367"/>
      <c r="QI830" s="367"/>
      <c r="QJ830" s="367"/>
      <c r="QK830" s="367"/>
      <c r="QL830" s="367"/>
      <c r="QM830" s="367"/>
      <c r="QN830" s="367"/>
      <c r="QO830" s="367"/>
      <c r="QP830" s="367"/>
      <c r="QQ830" s="367"/>
      <c r="QR830" s="367"/>
      <c r="QS830" s="367"/>
      <c r="QT830" s="367"/>
      <c r="QU830" s="367"/>
      <c r="QV830" s="367"/>
      <c r="QW830" s="367"/>
      <c r="QX830" s="367"/>
      <c r="QY830" s="367"/>
      <c r="QZ830" s="367"/>
      <c r="RA830" s="367"/>
      <c r="RB830" s="367"/>
      <c r="RC830" s="367"/>
      <c r="RD830" s="367"/>
      <c r="RE830" s="367"/>
      <c r="RF830" s="367"/>
      <c r="RG830" s="367"/>
      <c r="RH830" s="367"/>
      <c r="RI830" s="367"/>
      <c r="RJ830" s="367"/>
      <c r="RK830" s="367"/>
      <c r="RL830" s="367"/>
      <c r="RM830" s="367"/>
      <c r="RN830" s="367"/>
      <c r="RO830" s="367"/>
      <c r="RP830" s="367"/>
      <c r="RQ830" s="367"/>
      <c r="RR830" s="367"/>
      <c r="RS830" s="367"/>
      <c r="RT830" s="367"/>
      <c r="RU830" s="367"/>
      <c r="RV830" s="367"/>
      <c r="RW830" s="367"/>
      <c r="RX830" s="367"/>
      <c r="RY830" s="367"/>
      <c r="RZ830" s="367"/>
      <c r="SA830" s="367"/>
      <c r="SB830" s="367"/>
      <c r="SC830" s="367"/>
      <c r="SD830" s="367"/>
      <c r="SE830" s="367"/>
      <c r="SF830" s="367"/>
      <c r="SG830" s="367"/>
      <c r="SH830" s="367"/>
      <c r="SI830" s="367"/>
      <c r="SJ830" s="367"/>
      <c r="SK830" s="367"/>
      <c r="SL830" s="367"/>
      <c r="SM830" s="367"/>
      <c r="SN830" s="367"/>
      <c r="SO830" s="367"/>
      <c r="SP830" s="367"/>
      <c r="SQ830" s="367"/>
      <c r="SR830" s="367"/>
      <c r="SS830" s="367"/>
      <c r="ST830" s="367"/>
      <c r="SU830" s="367"/>
      <c r="SV830" s="367"/>
      <c r="SW830" s="367"/>
      <c r="SX830" s="367"/>
      <c r="SY830" s="367"/>
      <c r="SZ830" s="367"/>
      <c r="TA830" s="367"/>
      <c r="TB830" s="367"/>
      <c r="TC830" s="367"/>
      <c r="TD830" s="367"/>
      <c r="TE830" s="367"/>
      <c r="TF830" s="367"/>
      <c r="TG830" s="367"/>
      <c r="TH830" s="367"/>
      <c r="TI830" s="367"/>
      <c r="TJ830" s="367"/>
      <c r="TK830" s="367"/>
      <c r="TL830" s="367"/>
      <c r="TM830" s="367"/>
      <c r="TN830" s="367"/>
      <c r="TO830" s="367"/>
      <c r="TP830" s="367"/>
      <c r="TQ830" s="367"/>
      <c r="TR830" s="367"/>
      <c r="TS830" s="367"/>
      <c r="TT830" s="367"/>
      <c r="TU830" s="367"/>
      <c r="TV830" s="367"/>
      <c r="TW830" s="367"/>
      <c r="TX830" s="367"/>
      <c r="TY830" s="367"/>
      <c r="TZ830" s="367"/>
      <c r="UA830" s="367"/>
      <c r="UB830" s="367"/>
      <c r="UC830" s="367"/>
      <c r="UD830" s="367"/>
      <c r="UE830" s="367"/>
      <c r="UF830" s="367"/>
      <c r="UG830" s="367"/>
      <c r="UH830" s="367"/>
      <c r="UI830" s="367"/>
      <c r="UJ830" s="367"/>
      <c r="UK830" s="367"/>
      <c r="UL830" s="367"/>
      <c r="UM830" s="367"/>
      <c r="UN830" s="367"/>
      <c r="UO830" s="367"/>
      <c r="UP830" s="367"/>
      <c r="UQ830" s="367"/>
      <c r="UR830" s="367"/>
      <c r="US830" s="367"/>
      <c r="UT830" s="367"/>
      <c r="UU830" s="367"/>
      <c r="UV830" s="367"/>
      <c r="UW830" s="367"/>
      <c r="UX830" s="367"/>
      <c r="UY830" s="367"/>
      <c r="UZ830" s="367"/>
      <c r="VA830" s="367"/>
      <c r="VB830" s="367"/>
      <c r="VC830" s="367"/>
      <c r="VD830" s="367"/>
      <c r="VE830" s="367"/>
      <c r="VF830" s="367"/>
      <c r="VG830" s="367"/>
      <c r="VH830" s="367"/>
      <c r="VI830" s="367"/>
      <c r="VJ830" s="367"/>
      <c r="VK830" s="367"/>
      <c r="VL830" s="367"/>
      <c r="VM830" s="367"/>
      <c r="VN830" s="367"/>
      <c r="VO830" s="367"/>
      <c r="VP830" s="367"/>
      <c r="VQ830" s="367"/>
      <c r="VR830" s="367"/>
      <c r="VS830" s="367"/>
      <c r="VT830" s="367"/>
      <c r="VU830" s="367"/>
      <c r="VV830" s="367"/>
      <c r="VW830" s="367"/>
      <c r="VX830" s="367"/>
      <c r="VY830" s="367"/>
      <c r="VZ830" s="367"/>
      <c r="WA830" s="367"/>
      <c r="WB830" s="367"/>
      <c r="WC830" s="367"/>
      <c r="WD830" s="367"/>
      <c r="WE830" s="367"/>
      <c r="WF830" s="367"/>
      <c r="WG830" s="367"/>
      <c r="WH830" s="367"/>
      <c r="WI830" s="367"/>
      <c r="WJ830" s="367"/>
      <c r="WK830" s="367"/>
      <c r="WL830" s="367"/>
      <c r="WM830" s="367"/>
      <c r="WN830" s="367"/>
      <c r="WO830" s="367"/>
      <c r="WP830" s="367"/>
      <c r="WQ830" s="367"/>
      <c r="WR830" s="367"/>
      <c r="WS830" s="367"/>
      <c r="WT830" s="367"/>
      <c r="WU830" s="367"/>
      <c r="WV830" s="367"/>
      <c r="WW830" s="367"/>
      <c r="WX830" s="367"/>
      <c r="WY830" s="367"/>
      <c r="WZ830" s="367"/>
      <c r="XA830" s="367"/>
      <c r="XB830" s="367"/>
      <c r="XC830" s="367"/>
      <c r="XD830" s="367"/>
      <c r="XE830" s="367"/>
      <c r="XF830" s="367"/>
      <c r="XG830" s="367"/>
      <c r="XH830" s="367"/>
      <c r="XI830" s="367"/>
      <c r="XJ830" s="367"/>
      <c r="XK830" s="367"/>
      <c r="XL830" s="367"/>
      <c r="XM830" s="367"/>
      <c r="XN830" s="367"/>
      <c r="XO830" s="367"/>
      <c r="XP830" s="367"/>
      <c r="XQ830" s="367"/>
      <c r="XR830" s="367"/>
      <c r="XS830" s="367"/>
      <c r="XT830" s="367"/>
      <c r="XU830" s="367"/>
      <c r="XV830" s="367"/>
      <c r="XW830" s="367"/>
      <c r="XX830" s="367"/>
      <c r="XY830" s="367"/>
      <c r="XZ830" s="367"/>
      <c r="YA830" s="367"/>
      <c r="YB830" s="367"/>
      <c r="YC830" s="367"/>
      <c r="YD830" s="367"/>
      <c r="YE830" s="367"/>
      <c r="YF830" s="367"/>
      <c r="YG830" s="367"/>
      <c r="YH830" s="367"/>
      <c r="YI830" s="367"/>
      <c r="YJ830" s="367"/>
      <c r="YK830" s="367"/>
      <c r="YL830" s="367"/>
      <c r="YM830" s="367"/>
      <c r="YN830" s="367"/>
      <c r="YO830" s="367"/>
      <c r="YP830" s="367"/>
      <c r="YQ830" s="367"/>
      <c r="YR830" s="367"/>
      <c r="YS830" s="367"/>
      <c r="YT830" s="367"/>
      <c r="YU830" s="367"/>
      <c r="YV830" s="367"/>
      <c r="YW830" s="367"/>
      <c r="YX830" s="367"/>
      <c r="YY830" s="367"/>
      <c r="YZ830" s="367"/>
      <c r="ZA830" s="367"/>
      <c r="ZB830" s="367"/>
      <c r="ZC830" s="367"/>
      <c r="ZD830" s="367"/>
      <c r="ZE830" s="367"/>
      <c r="ZF830" s="367"/>
      <c r="ZG830" s="367"/>
      <c r="ZH830" s="367"/>
      <c r="ZI830" s="367"/>
      <c r="ZJ830" s="367"/>
      <c r="ZK830" s="367"/>
      <c r="ZL830" s="367"/>
      <c r="ZM830" s="367"/>
      <c r="ZN830" s="367"/>
      <c r="ZO830" s="367"/>
      <c r="ZP830" s="367"/>
      <c r="ZQ830" s="367"/>
      <c r="ZR830" s="367"/>
      <c r="ZS830" s="367"/>
      <c r="ZT830" s="367"/>
      <c r="ZU830" s="367"/>
      <c r="ZV830" s="367"/>
      <c r="ZW830" s="367"/>
      <c r="ZX830" s="367"/>
      <c r="ZY830" s="367"/>
      <c r="ZZ830" s="367"/>
      <c r="AAA830" s="367"/>
      <c r="AAB830" s="367"/>
      <c r="AAC830" s="367"/>
      <c r="AAD830" s="367"/>
      <c r="AAE830" s="367"/>
      <c r="AAF830" s="367"/>
      <c r="AAG830" s="367"/>
      <c r="AAH830" s="367"/>
      <c r="AAI830" s="367"/>
      <c r="AAJ830" s="367"/>
      <c r="AAK830" s="367"/>
      <c r="AAL830" s="367"/>
      <c r="AAM830" s="367"/>
      <c r="AAN830" s="367"/>
      <c r="AAO830" s="367"/>
      <c r="AAP830" s="367"/>
      <c r="AAQ830" s="367"/>
      <c r="AAR830" s="367"/>
      <c r="AAS830" s="367"/>
      <c r="AAT830" s="367"/>
      <c r="AAU830" s="367"/>
      <c r="AAV830" s="367"/>
      <c r="AAW830" s="367"/>
      <c r="AAX830" s="367"/>
      <c r="AAY830" s="367"/>
      <c r="AAZ830" s="367"/>
      <c r="ABA830" s="367"/>
      <c r="ABB830" s="367"/>
      <c r="ABC830" s="367"/>
      <c r="ABD830" s="367"/>
      <c r="ABE830" s="367"/>
      <c r="ABF830" s="367"/>
      <c r="ABG830" s="367"/>
      <c r="ABH830" s="367"/>
      <c r="ABI830" s="367"/>
      <c r="ABJ830" s="367"/>
      <c r="ABK830" s="367"/>
      <c r="ABL830" s="367"/>
      <c r="ABM830" s="367"/>
      <c r="ABN830" s="367"/>
      <c r="ABO830" s="367"/>
      <c r="ABP830" s="367"/>
      <c r="ABQ830" s="367"/>
      <c r="ABR830" s="367"/>
      <c r="ABS830" s="367"/>
      <c r="ABT830" s="367"/>
      <c r="ABU830" s="367"/>
      <c r="ABV830" s="367"/>
      <c r="ABW830" s="367"/>
      <c r="ABX830" s="367"/>
      <c r="ABY830" s="367"/>
      <c r="ABZ830" s="367"/>
      <c r="ACA830" s="367"/>
      <c r="ACB830" s="367"/>
      <c r="ACC830" s="367"/>
      <c r="ACD830" s="367"/>
      <c r="ACE830" s="367"/>
      <c r="ACF830" s="367"/>
      <c r="ACG830" s="367"/>
      <c r="ACH830" s="367"/>
      <c r="ACI830" s="367"/>
      <c r="ACJ830" s="367"/>
      <c r="ACK830" s="367"/>
      <c r="ACL830" s="367"/>
      <c r="ACM830" s="367"/>
      <c r="ACN830" s="367"/>
      <c r="ACO830" s="367"/>
      <c r="ACP830" s="367"/>
      <c r="ACQ830" s="367"/>
      <c r="ACR830" s="367"/>
      <c r="ACS830" s="367"/>
      <c r="ACT830" s="367"/>
      <c r="ACU830" s="367"/>
      <c r="ACV830" s="367"/>
      <c r="ACW830" s="367"/>
      <c r="ACX830" s="367"/>
      <c r="ACY830" s="367"/>
      <c r="ACZ830" s="367"/>
      <c r="ADA830" s="367"/>
      <c r="ADB830" s="367"/>
      <c r="ADC830" s="367"/>
      <c r="ADD830" s="367"/>
      <c r="ADE830" s="367"/>
      <c r="ADF830" s="367"/>
      <c r="ADG830" s="367"/>
      <c r="ADH830" s="367"/>
      <c r="ADI830" s="367"/>
      <c r="ADJ830" s="367"/>
      <c r="ADK830" s="367"/>
      <c r="ADL830" s="367"/>
      <c r="ADM830" s="367"/>
      <c r="ADN830" s="367"/>
      <c r="ADO830" s="367"/>
      <c r="ADP830" s="367"/>
      <c r="ADQ830" s="367"/>
      <c r="ADR830" s="367"/>
      <c r="ADS830" s="367"/>
      <c r="ADT830" s="367"/>
      <c r="ADU830" s="367"/>
      <c r="ADV830" s="367"/>
      <c r="ADW830" s="367"/>
      <c r="ADX830" s="367"/>
      <c r="ADY830" s="367"/>
      <c r="ADZ830" s="367"/>
      <c r="AEA830" s="367"/>
      <c r="AEB830" s="367"/>
      <c r="AEC830" s="367"/>
      <c r="AED830" s="367"/>
      <c r="AEE830" s="367"/>
      <c r="AEF830" s="367"/>
      <c r="AEG830" s="367"/>
      <c r="AEH830" s="367"/>
      <c r="AEI830" s="367"/>
      <c r="AEJ830" s="367"/>
      <c r="AEK830" s="367"/>
      <c r="AEL830" s="367"/>
      <c r="AEM830" s="367"/>
      <c r="AEN830" s="367"/>
      <c r="AEO830" s="367"/>
      <c r="AEP830" s="367"/>
      <c r="AEQ830" s="367"/>
      <c r="AER830" s="367"/>
      <c r="AES830" s="367"/>
      <c r="AET830" s="367"/>
      <c r="AEU830" s="367"/>
      <c r="AEV830" s="367"/>
      <c r="AEW830" s="367"/>
      <c r="AEX830" s="367"/>
      <c r="AEY830" s="367"/>
      <c r="AEZ830" s="367"/>
      <c r="AFA830" s="367"/>
      <c r="AFB830" s="367"/>
      <c r="AFC830" s="367"/>
      <c r="AFD830" s="367"/>
      <c r="AFE830" s="367"/>
      <c r="AFF830" s="367"/>
      <c r="AFG830" s="367"/>
      <c r="AFH830" s="367"/>
      <c r="AFI830" s="367"/>
      <c r="AFJ830" s="367"/>
      <c r="AFK830" s="367"/>
      <c r="AFL830" s="367"/>
      <c r="AFM830" s="367"/>
      <c r="AFN830" s="367"/>
      <c r="AFO830" s="367"/>
      <c r="AFP830" s="367"/>
      <c r="AFQ830" s="367"/>
      <c r="AFR830" s="367"/>
      <c r="AFS830" s="367"/>
      <c r="AFT830" s="367"/>
      <c r="AFU830" s="367"/>
      <c r="AFV830" s="367"/>
      <c r="AFW830" s="367"/>
      <c r="AFX830" s="367"/>
      <c r="AFY830" s="367"/>
      <c r="AFZ830" s="367"/>
      <c r="AGA830" s="367"/>
      <c r="AGB830" s="367"/>
      <c r="AGC830" s="367"/>
      <c r="AGD830" s="367"/>
      <c r="AGE830" s="367"/>
      <c r="AGF830" s="367"/>
      <c r="AGG830" s="367"/>
      <c r="AGH830" s="367"/>
      <c r="AGI830" s="367"/>
      <c r="AGJ830" s="367"/>
      <c r="AGK830" s="367"/>
      <c r="AGL830" s="367"/>
      <c r="AGM830" s="367"/>
      <c r="AGN830" s="367"/>
      <c r="AGO830" s="367"/>
      <c r="AGP830" s="367"/>
      <c r="AGQ830" s="367"/>
      <c r="AGR830" s="367"/>
      <c r="AGS830" s="367"/>
      <c r="AGT830" s="367"/>
      <c r="AGU830" s="367"/>
      <c r="AGV830" s="367"/>
      <c r="AGW830" s="367"/>
      <c r="AGX830" s="367"/>
      <c r="AGY830" s="367"/>
      <c r="AGZ830" s="367"/>
      <c r="AHA830" s="367"/>
      <c r="AHB830" s="367"/>
      <c r="AHC830" s="367"/>
      <c r="AHD830" s="367"/>
      <c r="AHE830" s="367"/>
      <c r="AHF830" s="367"/>
      <c r="AHG830" s="367"/>
      <c r="AHH830" s="367"/>
      <c r="AHI830" s="367"/>
      <c r="AHJ830" s="367"/>
      <c r="AHK830" s="367"/>
      <c r="AHL830" s="367"/>
      <c r="AHM830" s="367"/>
      <c r="AHN830" s="367"/>
      <c r="AHO830" s="367"/>
      <c r="AHP830" s="367"/>
      <c r="AHQ830" s="367"/>
      <c r="AHR830" s="367"/>
      <c r="AHS830" s="367"/>
      <c r="AHT830" s="367"/>
      <c r="AHU830" s="367"/>
      <c r="AHV830" s="367"/>
      <c r="AHW830" s="367"/>
      <c r="AHX830" s="367"/>
      <c r="AHY830" s="367"/>
      <c r="AHZ830" s="367"/>
      <c r="AIA830" s="367"/>
      <c r="AIB830" s="367"/>
      <c r="AIC830" s="367"/>
      <c r="AID830" s="367"/>
      <c r="AIE830" s="367"/>
      <c r="AIF830" s="367"/>
      <c r="AIG830" s="367"/>
      <c r="AIH830" s="367"/>
      <c r="AII830" s="367"/>
      <c r="AIJ830" s="367"/>
      <c r="AIK830" s="367"/>
      <c r="AIL830" s="367"/>
      <c r="AIM830" s="367"/>
      <c r="AIN830" s="367"/>
      <c r="AIO830" s="367"/>
      <c r="AIP830" s="367"/>
      <c r="AIQ830" s="367"/>
      <c r="AIR830" s="367"/>
      <c r="AIS830" s="367"/>
      <c r="AIT830" s="367"/>
      <c r="AIU830" s="367"/>
      <c r="AIV830" s="367"/>
      <c r="AIW830" s="367"/>
      <c r="AIX830" s="367"/>
      <c r="AIY830" s="367"/>
      <c r="AIZ830" s="367"/>
      <c r="AJA830" s="367"/>
      <c r="AJB830" s="367"/>
      <c r="AJC830" s="367"/>
      <c r="AJD830" s="367"/>
      <c r="AJE830" s="367"/>
      <c r="AJF830" s="367"/>
      <c r="AJG830" s="367"/>
      <c r="AJH830" s="367"/>
      <c r="AJI830" s="367"/>
      <c r="AJJ830" s="367"/>
      <c r="AJK830" s="367"/>
      <c r="AJL830" s="367"/>
      <c r="AJM830" s="367"/>
      <c r="AJN830" s="367"/>
      <c r="AJO830" s="367"/>
      <c r="AJP830" s="367"/>
      <c r="AJQ830" s="367"/>
      <c r="AJR830" s="367"/>
      <c r="AJS830" s="367"/>
      <c r="AJT830" s="367"/>
      <c r="AJU830" s="367"/>
      <c r="AJV830" s="367"/>
      <c r="AJW830" s="367"/>
      <c r="AJX830" s="367"/>
      <c r="AJY830" s="367"/>
      <c r="AJZ830" s="367"/>
      <c r="AKA830" s="367"/>
      <c r="AKB830" s="367"/>
      <c r="AKC830" s="367"/>
      <c r="AKD830" s="367"/>
      <c r="AKE830" s="367"/>
      <c r="AKF830" s="367"/>
      <c r="AKG830" s="367"/>
      <c r="AKH830" s="367"/>
      <c r="AKI830" s="367"/>
      <c r="AKJ830" s="367"/>
      <c r="AKK830" s="367"/>
      <c r="AKL830" s="367"/>
      <c r="AKM830" s="367"/>
      <c r="AKN830" s="367"/>
      <c r="AKO830" s="367"/>
      <c r="AKP830" s="367"/>
      <c r="AKQ830" s="367"/>
      <c r="AKR830" s="367"/>
      <c r="AKS830" s="367"/>
      <c r="AKT830" s="367"/>
      <c r="AKU830" s="367"/>
      <c r="AKV830" s="367"/>
      <c r="AKW830" s="367"/>
      <c r="AKX830" s="367"/>
      <c r="AKY830" s="367"/>
      <c r="AKZ830" s="367"/>
      <c r="ALA830" s="367"/>
      <c r="ALB830" s="367"/>
      <c r="ALC830" s="367"/>
      <c r="ALD830" s="367"/>
      <c r="ALE830" s="367"/>
      <c r="ALF830" s="367"/>
      <c r="ALG830" s="367"/>
      <c r="ALH830" s="367"/>
      <c r="ALI830" s="367"/>
      <c r="ALJ830" s="367"/>
      <c r="ALK830" s="367"/>
      <c r="ALL830" s="367"/>
      <c r="ALM830" s="367"/>
      <c r="ALN830" s="367"/>
      <c r="ALO830" s="367"/>
      <c r="ALP830" s="367"/>
      <c r="ALQ830" s="367"/>
      <c r="ALR830" s="367"/>
      <c r="ALS830" s="367"/>
      <c r="ALT830" s="367"/>
      <c r="ALU830" s="367"/>
      <c r="ALV830" s="367"/>
      <c r="ALW830" s="367"/>
      <c r="ALX830" s="367"/>
      <c r="ALY830" s="367"/>
      <c r="ALZ830" s="367"/>
      <c r="AMA830" s="367"/>
      <c r="AMB830" s="367"/>
      <c r="AMC830" s="367"/>
      <c r="AMD830" s="367"/>
      <c r="AME830" s="367"/>
      <c r="AMF830" s="367"/>
      <c r="AMG830" s="367"/>
      <c r="AMH830" s="367"/>
      <c r="AMI830" s="367"/>
      <c r="AMJ830" s="367"/>
      <c r="AMK830" s="367"/>
      <c r="AML830" s="367"/>
      <c r="AMM830" s="367"/>
      <c r="AMN830" s="367"/>
      <c r="AMO830" s="367"/>
      <c r="AMP830" s="367"/>
      <c r="AMQ830" s="367"/>
      <c r="AMR830" s="367"/>
      <c r="AMS830" s="367"/>
      <c r="AMT830" s="367"/>
      <c r="AMU830" s="367"/>
      <c r="AMV830" s="367"/>
      <c r="AMW830" s="367"/>
      <c r="AMX830" s="367"/>
      <c r="AMY830" s="367"/>
      <c r="AMZ830" s="367"/>
      <c r="ANA830" s="367"/>
      <c r="ANB830" s="367"/>
      <c r="ANC830" s="367"/>
      <c r="AND830" s="367"/>
      <c r="ANE830" s="367"/>
      <c r="ANF830" s="367"/>
      <c r="ANG830" s="367"/>
      <c r="ANH830" s="367"/>
      <c r="ANI830" s="367"/>
      <c r="ANJ830" s="367"/>
      <c r="ANK830" s="367"/>
      <c r="ANL830" s="367"/>
      <c r="ANM830" s="367"/>
      <c r="ANN830" s="367"/>
      <c r="ANO830" s="367"/>
      <c r="ANP830" s="367"/>
      <c r="ANQ830" s="367"/>
      <c r="ANR830" s="367"/>
      <c r="ANS830" s="367"/>
      <c r="ANT830" s="367"/>
      <c r="ANU830" s="367"/>
      <c r="ANV830" s="367"/>
      <c r="ANW830" s="367"/>
      <c r="ANX830" s="367"/>
      <c r="ANY830" s="367"/>
      <c r="ANZ830" s="367"/>
      <c r="AOA830" s="367"/>
      <c r="AOB830" s="367"/>
      <c r="AOC830" s="367"/>
      <c r="AOD830" s="367"/>
      <c r="AOE830" s="367"/>
      <c r="AOF830" s="367"/>
      <c r="AOG830" s="367"/>
      <c r="AOH830" s="367"/>
      <c r="AOI830" s="367"/>
      <c r="AOJ830" s="367"/>
      <c r="AOK830" s="367"/>
      <c r="AOL830" s="367"/>
      <c r="AOM830" s="367"/>
      <c r="AON830" s="367"/>
      <c r="AOO830" s="367"/>
      <c r="AOP830" s="367"/>
      <c r="AOQ830" s="367"/>
      <c r="AOR830" s="367"/>
      <c r="AOS830" s="367"/>
      <c r="AOT830" s="367"/>
      <c r="AOU830" s="367"/>
      <c r="AOV830" s="367"/>
      <c r="AOW830" s="367"/>
      <c r="AOX830" s="367"/>
      <c r="AOY830" s="367"/>
      <c r="AOZ830" s="367"/>
      <c r="APA830" s="367"/>
      <c r="APB830" s="367"/>
      <c r="APC830" s="367"/>
      <c r="APD830" s="367"/>
      <c r="APE830" s="367"/>
      <c r="APF830" s="367"/>
      <c r="APG830" s="367"/>
      <c r="APH830" s="367"/>
      <c r="API830" s="367"/>
      <c r="APJ830" s="367"/>
      <c r="APK830" s="367"/>
      <c r="APL830" s="367"/>
      <c r="APM830" s="367"/>
      <c r="APN830" s="367"/>
      <c r="APO830" s="367"/>
      <c r="APP830" s="367"/>
      <c r="APQ830" s="367"/>
      <c r="APR830" s="367"/>
      <c r="APS830" s="367"/>
      <c r="APT830" s="367"/>
      <c r="APU830" s="367"/>
      <c r="APV830" s="367"/>
      <c r="APW830" s="367"/>
      <c r="APX830" s="367"/>
      <c r="APY830" s="367"/>
      <c r="APZ830" s="367"/>
      <c r="AQA830" s="367"/>
      <c r="AQB830" s="367"/>
      <c r="AQC830" s="367"/>
      <c r="AQD830" s="367"/>
      <c r="AQE830" s="367"/>
      <c r="AQF830" s="367"/>
      <c r="AQG830" s="367"/>
      <c r="AQH830" s="367"/>
      <c r="AQI830" s="367"/>
      <c r="AQJ830" s="367"/>
      <c r="AQK830" s="367"/>
      <c r="AQL830" s="367"/>
      <c r="AQM830" s="367"/>
      <c r="AQN830" s="367"/>
      <c r="AQO830" s="367"/>
      <c r="AQP830" s="367"/>
      <c r="AQQ830" s="367"/>
      <c r="AQR830" s="367"/>
      <c r="AQS830" s="367"/>
      <c r="AQT830" s="367"/>
      <c r="AQU830" s="367"/>
      <c r="AQV830" s="367"/>
      <c r="AQW830" s="367"/>
      <c r="AQX830" s="367"/>
      <c r="AQY830" s="367"/>
      <c r="AQZ830" s="367"/>
      <c r="ARA830" s="367"/>
      <c r="ARB830" s="367"/>
      <c r="ARC830" s="367"/>
      <c r="ARD830" s="367"/>
      <c r="ARE830" s="367"/>
      <c r="ARF830" s="367"/>
      <c r="ARG830" s="367"/>
      <c r="ARH830" s="367"/>
      <c r="ARI830" s="367"/>
      <c r="ARJ830" s="367"/>
      <c r="ARK830" s="367"/>
      <c r="ARL830" s="367"/>
      <c r="ARM830" s="367"/>
      <c r="ARN830" s="367"/>
      <c r="ARO830" s="367"/>
      <c r="ARP830" s="367"/>
      <c r="ARQ830" s="367"/>
      <c r="ARR830" s="367"/>
      <c r="ARS830" s="367"/>
      <c r="ART830" s="367"/>
      <c r="ARU830" s="367"/>
      <c r="ARV830" s="367"/>
      <c r="ARW830" s="367"/>
      <c r="ARX830" s="367"/>
      <c r="ARY830" s="367"/>
      <c r="ARZ830" s="367"/>
      <c r="ASA830" s="367"/>
      <c r="ASB830" s="367"/>
      <c r="ASC830" s="367"/>
      <c r="ASD830" s="367"/>
      <c r="ASE830" s="367"/>
      <c r="ASF830" s="367"/>
      <c r="ASG830" s="367"/>
      <c r="ASH830" s="367"/>
      <c r="ASI830" s="367"/>
      <c r="ASJ830" s="367"/>
      <c r="ASK830" s="367"/>
      <c r="ASL830" s="367"/>
      <c r="ASM830" s="367"/>
      <c r="ASN830" s="367"/>
      <c r="ASO830" s="367"/>
      <c r="ASP830" s="367"/>
      <c r="ASQ830" s="367"/>
      <c r="ASR830" s="367"/>
      <c r="ASS830" s="367"/>
      <c r="AST830" s="367"/>
      <c r="ASU830" s="367"/>
      <c r="ASV830" s="367"/>
      <c r="ASW830" s="367"/>
      <c r="ASX830" s="367"/>
      <c r="ASY830" s="367"/>
      <c r="ASZ830" s="367"/>
      <c r="ATA830" s="367"/>
      <c r="ATB830" s="367"/>
      <c r="ATC830" s="367"/>
      <c r="ATD830" s="367"/>
      <c r="ATE830" s="367"/>
      <c r="ATF830" s="367"/>
      <c r="ATG830" s="367"/>
      <c r="ATH830" s="367"/>
      <c r="ATI830" s="367"/>
      <c r="ATJ830" s="367"/>
      <c r="ATK830" s="367"/>
      <c r="ATL830" s="367"/>
      <c r="ATM830" s="367"/>
      <c r="ATN830" s="367"/>
      <c r="ATO830" s="367"/>
      <c r="ATP830" s="367"/>
      <c r="ATQ830" s="367"/>
      <c r="ATR830" s="367"/>
      <c r="ATS830" s="367"/>
      <c r="ATT830" s="367"/>
      <c r="ATU830" s="367"/>
      <c r="ATV830" s="367"/>
      <c r="ATW830" s="367"/>
      <c r="ATX830" s="367"/>
      <c r="ATY830" s="367"/>
      <c r="ATZ830" s="367"/>
      <c r="AUA830" s="367"/>
      <c r="AUB830" s="367"/>
      <c r="AUC830" s="367"/>
      <c r="AUD830" s="367"/>
      <c r="AUE830" s="367"/>
      <c r="AUF830" s="367"/>
      <c r="AUG830" s="367"/>
      <c r="AUH830" s="367"/>
      <c r="AUI830" s="367"/>
      <c r="AUJ830" s="367"/>
      <c r="AUK830" s="367"/>
      <c r="AUL830" s="367"/>
      <c r="AUM830" s="367"/>
      <c r="AUN830" s="367"/>
      <c r="AUO830" s="367"/>
      <c r="AUP830" s="367"/>
      <c r="AUQ830" s="367"/>
      <c r="AUR830" s="367"/>
      <c r="AUS830" s="367"/>
      <c r="AUT830" s="367"/>
      <c r="AUU830" s="367"/>
      <c r="AUV830" s="367"/>
      <c r="AUW830" s="367"/>
      <c r="AUX830" s="367"/>
      <c r="AUY830" s="367"/>
      <c r="AUZ830" s="367"/>
      <c r="AVA830" s="367"/>
      <c r="AVB830" s="367"/>
      <c r="AVC830" s="367"/>
      <c r="AVD830" s="367"/>
      <c r="AVE830" s="367"/>
      <c r="AVF830" s="367"/>
      <c r="AVG830" s="367"/>
      <c r="AVH830" s="367"/>
      <c r="AVI830" s="367"/>
      <c r="AVJ830" s="367"/>
      <c r="AVK830" s="367"/>
      <c r="AVL830" s="367"/>
      <c r="AVM830" s="367"/>
      <c r="AVN830" s="367"/>
      <c r="AVO830" s="367"/>
      <c r="AVP830" s="367"/>
      <c r="AVQ830" s="367"/>
      <c r="AVR830" s="367"/>
      <c r="AVS830" s="367"/>
      <c r="AVT830" s="367"/>
      <c r="AVU830" s="367"/>
      <c r="AVV830" s="367"/>
      <c r="AVW830" s="367"/>
      <c r="AVX830" s="367"/>
      <c r="AVY830" s="367"/>
      <c r="AVZ830" s="367"/>
      <c r="AWA830" s="367"/>
      <c r="AWB830" s="367"/>
      <c r="AWC830" s="367"/>
      <c r="AWD830" s="367"/>
      <c r="AWE830" s="367"/>
      <c r="AWF830" s="367"/>
      <c r="AWG830" s="367"/>
      <c r="AWH830" s="367"/>
      <c r="AWI830" s="367"/>
      <c r="AWJ830" s="367"/>
      <c r="AWK830" s="367"/>
      <c r="AWL830" s="367"/>
      <c r="AWM830" s="367"/>
      <c r="AWN830" s="367"/>
      <c r="AWO830" s="367"/>
      <c r="AWP830" s="367"/>
      <c r="AWQ830" s="367"/>
      <c r="AWR830" s="367"/>
      <c r="AWS830" s="367"/>
      <c r="AWT830" s="367"/>
      <c r="AWU830" s="367"/>
      <c r="AWV830" s="367"/>
      <c r="AWW830" s="367"/>
      <c r="AWX830" s="367"/>
      <c r="AWY830" s="367"/>
      <c r="AWZ830" s="367"/>
      <c r="AXA830" s="367"/>
      <c r="AXB830" s="367"/>
      <c r="AXC830" s="367"/>
      <c r="AXD830" s="367"/>
      <c r="AXE830" s="367"/>
      <c r="AXF830" s="367"/>
      <c r="AXG830" s="367"/>
      <c r="AXH830" s="367"/>
      <c r="AXI830" s="367"/>
      <c r="AXJ830" s="367"/>
      <c r="AXK830" s="367"/>
      <c r="AXL830" s="367"/>
      <c r="AXM830" s="367"/>
      <c r="AXN830" s="367"/>
      <c r="AXO830" s="367"/>
      <c r="AXP830" s="367"/>
      <c r="AXQ830" s="367"/>
      <c r="AXR830" s="367"/>
      <c r="AXS830" s="367"/>
      <c r="AXT830" s="367"/>
      <c r="AXU830" s="367"/>
      <c r="AXV830" s="367"/>
      <c r="AXW830" s="367"/>
      <c r="AXX830" s="367"/>
      <c r="AXY830" s="367"/>
      <c r="AXZ830" s="367"/>
      <c r="AYA830" s="367"/>
      <c r="AYB830" s="367"/>
      <c r="AYC830" s="367"/>
      <c r="AYD830" s="367"/>
      <c r="AYE830" s="367"/>
      <c r="AYF830" s="367"/>
      <c r="AYG830" s="367"/>
      <c r="AYH830" s="367"/>
      <c r="AYI830" s="367"/>
      <c r="AYJ830" s="367"/>
      <c r="AYK830" s="367"/>
      <c r="AYL830" s="367"/>
      <c r="AYM830" s="367"/>
      <c r="AYN830" s="367"/>
      <c r="AYO830" s="367"/>
      <c r="AYP830" s="367"/>
      <c r="AYQ830" s="367"/>
      <c r="AYR830" s="367"/>
      <c r="AYS830" s="367"/>
      <c r="AYT830" s="367"/>
      <c r="AYU830" s="367"/>
      <c r="AYV830" s="367"/>
      <c r="AYW830" s="367"/>
      <c r="AYX830" s="367"/>
      <c r="AYY830" s="367"/>
      <c r="AYZ830" s="367"/>
      <c r="AZA830" s="367"/>
      <c r="AZB830" s="367"/>
      <c r="AZC830" s="367"/>
      <c r="AZD830" s="367"/>
      <c r="AZE830" s="367"/>
      <c r="AZF830" s="367"/>
      <c r="AZG830" s="367"/>
      <c r="AZH830" s="367"/>
      <c r="AZI830" s="367"/>
      <c r="AZJ830" s="367"/>
      <c r="AZK830" s="367"/>
      <c r="AZL830" s="367"/>
      <c r="AZM830" s="367"/>
      <c r="AZN830" s="367"/>
      <c r="AZO830" s="367"/>
      <c r="AZP830" s="367"/>
      <c r="AZQ830" s="367"/>
      <c r="AZR830" s="367"/>
      <c r="AZS830" s="367"/>
      <c r="AZT830" s="367"/>
      <c r="AZU830" s="367"/>
      <c r="AZV830" s="367"/>
      <c r="AZW830" s="367"/>
      <c r="AZX830" s="367"/>
      <c r="AZY830" s="367"/>
      <c r="AZZ830" s="367"/>
      <c r="BAA830" s="367"/>
      <c r="BAB830" s="367"/>
      <c r="BAC830" s="367"/>
      <c r="BAD830" s="367"/>
      <c r="BAE830" s="367"/>
      <c r="BAF830" s="367"/>
      <c r="BAG830" s="367"/>
      <c r="BAH830" s="367"/>
      <c r="BAI830" s="367"/>
      <c r="BAJ830" s="367"/>
      <c r="BAK830" s="367"/>
      <c r="BAL830" s="367"/>
      <c r="BAM830" s="367"/>
      <c r="BAN830" s="367"/>
      <c r="BAO830" s="367"/>
      <c r="BAP830" s="367"/>
      <c r="BAQ830" s="367"/>
      <c r="BAR830" s="367"/>
      <c r="BAS830" s="367"/>
      <c r="BAT830" s="367"/>
      <c r="BAU830" s="367"/>
      <c r="BAV830" s="367"/>
      <c r="BAW830" s="367"/>
      <c r="BAX830" s="367"/>
      <c r="BAY830" s="367"/>
      <c r="BAZ830" s="367"/>
      <c r="BBA830" s="367"/>
      <c r="BBB830" s="367"/>
      <c r="BBC830" s="367"/>
      <c r="BBD830" s="367"/>
      <c r="BBE830" s="367"/>
      <c r="BBF830" s="367"/>
      <c r="BBG830" s="367"/>
      <c r="BBH830" s="367"/>
      <c r="BBI830" s="367"/>
      <c r="BBJ830" s="367"/>
      <c r="BBK830" s="367"/>
      <c r="BBL830" s="367"/>
      <c r="BBM830" s="367"/>
      <c r="BBN830" s="367"/>
      <c r="BBO830" s="367"/>
      <c r="BBP830" s="367"/>
      <c r="BBQ830" s="367"/>
      <c r="BBR830" s="367"/>
      <c r="BBS830" s="367"/>
      <c r="BBT830" s="367"/>
      <c r="BBU830" s="367"/>
      <c r="BBV830" s="367"/>
      <c r="BBW830" s="367"/>
      <c r="BBX830" s="367"/>
      <c r="BBY830" s="367"/>
      <c r="BBZ830" s="367"/>
      <c r="BCA830" s="367"/>
      <c r="BCB830" s="367"/>
      <c r="BCC830" s="367"/>
      <c r="BCD830" s="367"/>
      <c r="BCE830" s="367"/>
      <c r="BCF830" s="367"/>
      <c r="BCG830" s="367"/>
      <c r="BCH830" s="367"/>
      <c r="BCI830" s="367"/>
      <c r="BCJ830" s="367"/>
      <c r="BCK830" s="367"/>
      <c r="BCL830" s="367"/>
      <c r="BCM830" s="367"/>
      <c r="BCN830" s="367"/>
      <c r="BCO830" s="367"/>
      <c r="BCP830" s="367"/>
      <c r="BCQ830" s="367"/>
      <c r="BCR830" s="367"/>
      <c r="BCS830" s="367"/>
      <c r="BCT830" s="367"/>
      <c r="BCU830" s="367"/>
      <c r="BCV830" s="367"/>
      <c r="BCW830" s="367"/>
      <c r="BCX830" s="367"/>
      <c r="BCY830" s="367"/>
      <c r="BCZ830" s="367"/>
      <c r="BDA830" s="367"/>
      <c r="BDB830" s="367"/>
      <c r="BDC830" s="367"/>
      <c r="BDD830" s="367"/>
      <c r="BDE830" s="367"/>
      <c r="BDF830" s="367"/>
      <c r="BDG830" s="367"/>
      <c r="BDH830" s="367"/>
      <c r="BDI830" s="367"/>
      <c r="BDJ830" s="367"/>
      <c r="BDK830" s="367"/>
      <c r="BDL830" s="367"/>
      <c r="BDM830" s="367"/>
      <c r="BDN830" s="367"/>
      <c r="BDO830" s="367"/>
      <c r="BDP830" s="367"/>
      <c r="BDQ830" s="367"/>
      <c r="BDR830" s="367"/>
      <c r="BDS830" s="367"/>
      <c r="BDT830" s="367"/>
      <c r="BDU830" s="367"/>
      <c r="BDV830" s="367"/>
      <c r="BDW830" s="367"/>
      <c r="BDX830" s="367"/>
      <c r="BDY830" s="367"/>
      <c r="BDZ830" s="367"/>
      <c r="BEA830" s="367"/>
      <c r="BEB830" s="367"/>
      <c r="BEC830" s="367"/>
      <c r="BED830" s="367"/>
      <c r="BEE830" s="367"/>
      <c r="BEF830" s="367"/>
      <c r="BEG830" s="367"/>
      <c r="BEH830" s="367"/>
      <c r="BEI830" s="367"/>
      <c r="BEJ830" s="367"/>
      <c r="BEK830" s="367"/>
      <c r="BEL830" s="367"/>
      <c r="BEM830" s="367"/>
      <c r="BEN830" s="367"/>
      <c r="BEO830" s="367"/>
      <c r="BEP830" s="367"/>
      <c r="BEQ830" s="367"/>
      <c r="BER830" s="367"/>
      <c r="BES830" s="367"/>
      <c r="BET830" s="367"/>
      <c r="BEU830" s="367"/>
      <c r="BEV830" s="367"/>
      <c r="BEW830" s="367"/>
      <c r="BEX830" s="367"/>
      <c r="BEY830" s="367"/>
      <c r="BEZ830" s="367"/>
      <c r="BFA830" s="367"/>
      <c r="BFB830" s="367"/>
      <c r="BFC830" s="367"/>
      <c r="BFD830" s="367"/>
      <c r="BFE830" s="367"/>
      <c r="BFF830" s="367"/>
      <c r="BFG830" s="367"/>
      <c r="BFH830" s="367"/>
      <c r="BFI830" s="367"/>
      <c r="BFJ830" s="367"/>
      <c r="BFK830" s="367"/>
      <c r="BFL830" s="367"/>
      <c r="BFM830" s="367"/>
      <c r="BFN830" s="367"/>
      <c r="BFO830" s="367"/>
      <c r="BFP830" s="367"/>
      <c r="BFQ830" s="367"/>
      <c r="BFR830" s="367"/>
      <c r="BFS830" s="367"/>
      <c r="BFT830" s="367"/>
      <c r="BFU830" s="367"/>
      <c r="BFV830" s="367"/>
      <c r="BFW830" s="367"/>
      <c r="BFX830" s="367"/>
      <c r="BFY830" s="367"/>
      <c r="BFZ830" s="367"/>
      <c r="BGA830" s="367"/>
      <c r="BGB830" s="367"/>
      <c r="BGC830" s="367"/>
      <c r="BGD830" s="367"/>
      <c r="BGE830" s="367"/>
      <c r="BGF830" s="367"/>
      <c r="BGG830" s="367"/>
      <c r="BGH830" s="367"/>
      <c r="BGI830" s="367"/>
      <c r="BGJ830" s="367"/>
      <c r="BGK830" s="367"/>
      <c r="BGL830" s="367"/>
      <c r="BGM830" s="367"/>
      <c r="BGN830" s="367"/>
      <c r="BGO830" s="367"/>
      <c r="BGP830" s="367"/>
      <c r="BGQ830" s="367"/>
      <c r="BGR830" s="367"/>
      <c r="BGS830" s="367"/>
      <c r="BGT830" s="367"/>
      <c r="BGU830" s="367"/>
      <c r="BGV830" s="367"/>
      <c r="BGW830" s="367"/>
      <c r="BGX830" s="367"/>
      <c r="BGY830" s="367"/>
      <c r="BGZ830" s="367"/>
      <c r="BHA830" s="367"/>
      <c r="BHB830" s="367"/>
      <c r="BHC830" s="367"/>
      <c r="BHD830" s="367"/>
      <c r="BHE830" s="367"/>
      <c r="BHF830" s="367"/>
      <c r="BHG830" s="367"/>
      <c r="BHH830" s="367"/>
      <c r="BHI830" s="367"/>
      <c r="BHJ830" s="367"/>
      <c r="BHK830" s="367"/>
      <c r="BHL830" s="367"/>
      <c r="BHM830" s="367"/>
      <c r="BHN830" s="367"/>
      <c r="BHO830" s="367"/>
      <c r="BHP830" s="367"/>
      <c r="BHQ830" s="367"/>
      <c r="BHR830" s="367"/>
      <c r="BHS830" s="367"/>
      <c r="BHT830" s="367"/>
      <c r="BHU830" s="367"/>
      <c r="BHV830" s="367"/>
      <c r="BHW830" s="367"/>
      <c r="BHX830" s="367"/>
      <c r="BHY830" s="367"/>
      <c r="BHZ830" s="367"/>
      <c r="BIA830" s="367"/>
      <c r="BIB830" s="367"/>
      <c r="BIC830" s="367"/>
      <c r="BID830" s="367"/>
      <c r="BIE830" s="367"/>
      <c r="BIF830" s="367"/>
      <c r="BIG830" s="367"/>
      <c r="BIH830" s="367"/>
      <c r="BII830" s="367"/>
      <c r="BIJ830" s="367"/>
      <c r="BIK830" s="367"/>
      <c r="BIL830" s="367"/>
      <c r="BIM830" s="367"/>
      <c r="BIN830" s="367"/>
      <c r="BIO830" s="367"/>
      <c r="BIP830" s="367"/>
      <c r="BIQ830" s="367"/>
      <c r="BIR830" s="367"/>
      <c r="BIS830" s="367"/>
      <c r="BIT830" s="367"/>
      <c r="BIU830" s="367"/>
      <c r="BIV830" s="367"/>
      <c r="BIW830" s="367"/>
      <c r="BIX830" s="367"/>
      <c r="BIY830" s="367"/>
      <c r="BIZ830" s="367"/>
      <c r="BJA830" s="367"/>
      <c r="BJB830" s="367"/>
      <c r="BJC830" s="367"/>
      <c r="BJD830" s="367"/>
      <c r="BJE830" s="367"/>
      <c r="BJF830" s="367"/>
      <c r="BJG830" s="367"/>
      <c r="BJH830" s="367"/>
      <c r="BJI830" s="367"/>
      <c r="BJJ830" s="367"/>
      <c r="BJK830" s="367"/>
      <c r="BJL830" s="367"/>
      <c r="BJM830" s="367"/>
      <c r="BJN830" s="367"/>
      <c r="BJO830" s="367"/>
      <c r="BJP830" s="367"/>
      <c r="BJQ830" s="367"/>
      <c r="BJR830" s="367"/>
      <c r="BJS830" s="367"/>
      <c r="BJT830" s="367"/>
      <c r="BJU830" s="367"/>
      <c r="BJV830" s="367"/>
      <c r="BJW830" s="367"/>
      <c r="BJX830" s="367"/>
      <c r="BJY830" s="367"/>
      <c r="BJZ830" s="367"/>
      <c r="BKA830" s="367"/>
      <c r="BKB830" s="367"/>
      <c r="BKC830" s="367"/>
      <c r="BKD830" s="367"/>
      <c r="BKE830" s="367"/>
      <c r="BKF830" s="367"/>
      <c r="BKG830" s="367"/>
      <c r="BKH830" s="367"/>
      <c r="BKI830" s="367"/>
      <c r="BKJ830" s="367"/>
      <c r="BKK830" s="367"/>
      <c r="BKL830" s="367"/>
      <c r="BKM830" s="367"/>
      <c r="BKN830" s="367"/>
      <c r="BKO830" s="367"/>
      <c r="BKP830" s="367"/>
      <c r="BKQ830" s="367"/>
      <c r="BKR830" s="367"/>
      <c r="BKS830" s="367"/>
      <c r="BKT830" s="367"/>
      <c r="BKU830" s="367"/>
      <c r="BKV830" s="367"/>
      <c r="BKW830" s="367"/>
      <c r="BKX830" s="367"/>
      <c r="BKY830" s="367"/>
      <c r="BKZ830" s="367"/>
      <c r="BLA830" s="367"/>
      <c r="BLB830" s="367"/>
      <c r="BLC830" s="367"/>
      <c r="BLD830" s="367"/>
      <c r="BLE830" s="367"/>
      <c r="BLF830" s="367"/>
      <c r="BLG830" s="367"/>
      <c r="BLH830" s="367"/>
      <c r="BLI830" s="367"/>
      <c r="BLJ830" s="367"/>
      <c r="BLK830" s="367"/>
      <c r="BLL830" s="367"/>
      <c r="BLM830" s="367"/>
      <c r="BLN830" s="367"/>
      <c r="BLO830" s="367"/>
      <c r="BLP830" s="367"/>
      <c r="BLQ830" s="367"/>
      <c r="BLR830" s="367"/>
      <c r="BLS830" s="367"/>
      <c r="BLT830" s="367"/>
      <c r="BLU830" s="367"/>
      <c r="BLV830" s="367"/>
      <c r="BLW830" s="367"/>
      <c r="BLX830" s="367"/>
      <c r="BLY830" s="367"/>
      <c r="BLZ830" s="367"/>
      <c r="BMA830" s="367"/>
      <c r="BMB830" s="367"/>
      <c r="BMC830" s="367"/>
      <c r="BMD830" s="367"/>
      <c r="BME830" s="367"/>
      <c r="BMF830" s="367"/>
      <c r="BMG830" s="367"/>
      <c r="BMH830" s="367"/>
      <c r="BMI830" s="367"/>
      <c r="BMJ830" s="367"/>
      <c r="BMK830" s="367"/>
      <c r="BML830" s="367"/>
      <c r="BMM830" s="367"/>
      <c r="BMN830" s="367"/>
      <c r="BMO830" s="367"/>
      <c r="BMP830" s="367"/>
      <c r="BMQ830" s="367"/>
      <c r="BMR830" s="367"/>
      <c r="BMS830" s="367"/>
      <c r="BMT830" s="367"/>
      <c r="BMU830" s="367"/>
      <c r="BMV830" s="367"/>
      <c r="BMW830" s="367"/>
      <c r="BMX830" s="367"/>
      <c r="BMY830" s="367"/>
      <c r="BMZ830" s="367"/>
      <c r="BNA830" s="367"/>
      <c r="BNB830" s="367"/>
      <c r="BNC830" s="367"/>
      <c r="BND830" s="367"/>
      <c r="BNE830" s="367"/>
      <c r="BNF830" s="367"/>
      <c r="BNG830" s="367"/>
      <c r="BNH830" s="367"/>
      <c r="BNI830" s="367"/>
      <c r="BNJ830" s="367"/>
      <c r="BNK830" s="367"/>
      <c r="BNL830" s="367"/>
      <c r="BNM830" s="367"/>
      <c r="BNN830" s="367"/>
      <c r="BNO830" s="367"/>
      <c r="BNP830" s="367"/>
      <c r="BNQ830" s="367"/>
      <c r="BNR830" s="367"/>
      <c r="BNS830" s="367"/>
      <c r="BNT830" s="367"/>
      <c r="BNU830" s="367"/>
      <c r="BNV830" s="367"/>
      <c r="BNW830" s="367"/>
      <c r="BNX830" s="367"/>
      <c r="BNY830" s="367"/>
      <c r="BNZ830" s="367"/>
      <c r="BOA830" s="367"/>
      <c r="BOB830" s="367"/>
      <c r="BOC830" s="367"/>
      <c r="BOD830" s="367"/>
      <c r="BOE830" s="367"/>
      <c r="BOF830" s="367"/>
      <c r="BOG830" s="367"/>
      <c r="BOH830" s="367"/>
      <c r="BOI830" s="367"/>
      <c r="BOJ830" s="367"/>
      <c r="BOK830" s="367"/>
      <c r="BOL830" s="367"/>
      <c r="BOM830" s="367"/>
      <c r="BON830" s="367"/>
      <c r="BOO830" s="367"/>
      <c r="BOP830" s="367"/>
      <c r="BOQ830" s="367"/>
      <c r="BOR830" s="367"/>
      <c r="BOS830" s="367"/>
      <c r="BOT830" s="367"/>
      <c r="BOU830" s="367"/>
      <c r="BOV830" s="367"/>
      <c r="BOW830" s="367"/>
      <c r="BOX830" s="367"/>
      <c r="BOY830" s="367"/>
      <c r="BOZ830" s="367"/>
      <c r="BPA830" s="367"/>
      <c r="BPB830" s="367"/>
      <c r="BPC830" s="367"/>
      <c r="BPD830" s="367"/>
      <c r="BPE830" s="367"/>
      <c r="BPF830" s="367"/>
      <c r="BPG830" s="367"/>
      <c r="BPH830" s="367"/>
      <c r="BPI830" s="367"/>
      <c r="BPJ830" s="367"/>
      <c r="BPK830" s="367"/>
      <c r="BPL830" s="367"/>
      <c r="BPM830" s="367"/>
      <c r="BPN830" s="367"/>
      <c r="BPO830" s="367"/>
      <c r="BPP830" s="367"/>
      <c r="BPQ830" s="367"/>
      <c r="BPR830" s="367"/>
      <c r="BPS830" s="367"/>
      <c r="BPT830" s="367"/>
      <c r="BPU830" s="367"/>
      <c r="BPV830" s="367"/>
      <c r="BPW830" s="367"/>
      <c r="BPX830" s="367"/>
      <c r="BPY830" s="367"/>
      <c r="BPZ830" s="367"/>
      <c r="BQA830" s="367"/>
      <c r="BQB830" s="367"/>
      <c r="BQC830" s="367"/>
      <c r="BQD830" s="367"/>
      <c r="BQE830" s="367"/>
      <c r="BQF830" s="367"/>
      <c r="BQG830" s="367"/>
      <c r="BQH830" s="367"/>
      <c r="BQI830" s="367"/>
      <c r="BQJ830" s="367"/>
      <c r="BQK830" s="367"/>
      <c r="BQL830" s="367"/>
      <c r="BQM830" s="367"/>
      <c r="BQN830" s="367"/>
      <c r="BQO830" s="367"/>
      <c r="BQP830" s="367"/>
      <c r="BQQ830" s="367"/>
      <c r="BQR830" s="367"/>
      <c r="BQS830" s="367"/>
      <c r="BQT830" s="367"/>
      <c r="BQU830" s="367"/>
      <c r="BQV830" s="367"/>
      <c r="BQW830" s="367"/>
      <c r="BQX830" s="367"/>
      <c r="BQY830" s="367"/>
      <c r="BQZ830" s="367"/>
      <c r="BRA830" s="367"/>
      <c r="BRB830" s="367"/>
      <c r="BRC830" s="367"/>
      <c r="BRD830" s="367"/>
      <c r="BRE830" s="367"/>
      <c r="BRF830" s="367"/>
      <c r="BRG830" s="367"/>
      <c r="BRH830" s="367"/>
      <c r="BRI830" s="367"/>
      <c r="BRJ830" s="367"/>
      <c r="BRK830" s="367"/>
      <c r="BRL830" s="367"/>
      <c r="BRM830" s="367"/>
      <c r="BRN830" s="367"/>
      <c r="BRO830" s="367"/>
      <c r="BRP830" s="367"/>
      <c r="BRQ830" s="367"/>
      <c r="BRR830" s="367"/>
      <c r="BRS830" s="367"/>
      <c r="BRT830" s="367"/>
      <c r="BRU830" s="367"/>
      <c r="BRV830" s="367"/>
      <c r="BRW830" s="367"/>
      <c r="BRX830" s="367"/>
      <c r="BRY830" s="367"/>
      <c r="BRZ830" s="367"/>
      <c r="BSA830" s="367"/>
      <c r="BSB830" s="367"/>
      <c r="BSC830" s="367"/>
      <c r="BSD830" s="367"/>
      <c r="BSE830" s="367"/>
      <c r="BSF830" s="367"/>
      <c r="BSG830" s="367"/>
      <c r="BSH830" s="367"/>
      <c r="BSI830" s="367"/>
      <c r="BSJ830" s="367"/>
      <c r="BSK830" s="367"/>
      <c r="BSL830" s="367"/>
      <c r="BSM830" s="367"/>
      <c r="BSN830" s="367"/>
      <c r="BSO830" s="367"/>
      <c r="BSP830" s="367"/>
      <c r="BSQ830" s="367"/>
      <c r="BSR830" s="367"/>
      <c r="BSS830" s="367"/>
      <c r="BST830" s="367"/>
      <c r="BSU830" s="367"/>
      <c r="BSV830" s="367"/>
      <c r="BSW830" s="367"/>
      <c r="BSX830" s="367"/>
      <c r="BSY830" s="367"/>
      <c r="BSZ830" s="367"/>
      <c r="BTA830" s="367"/>
      <c r="BTB830" s="367"/>
      <c r="BTC830" s="367"/>
      <c r="BTD830" s="367"/>
      <c r="BTE830" s="367"/>
      <c r="BTF830" s="367"/>
      <c r="BTG830" s="367"/>
      <c r="BTH830" s="367"/>
      <c r="BTI830" s="367"/>
      <c r="BTJ830" s="367"/>
      <c r="BTK830" s="367"/>
      <c r="BTL830" s="367"/>
      <c r="BTM830" s="367"/>
      <c r="BTN830" s="367"/>
      <c r="BTO830" s="367"/>
      <c r="BTP830" s="367"/>
      <c r="BTQ830" s="367"/>
      <c r="BTR830" s="367"/>
      <c r="BTS830" s="367"/>
      <c r="BTT830" s="367"/>
      <c r="BTU830" s="367"/>
      <c r="BTV830" s="367"/>
      <c r="BTW830" s="367"/>
      <c r="BTX830" s="367"/>
      <c r="BTY830" s="367"/>
      <c r="BTZ830" s="367"/>
      <c r="BUA830" s="367"/>
      <c r="BUB830" s="367"/>
      <c r="BUC830" s="367"/>
      <c r="BUD830" s="367"/>
      <c r="BUE830" s="367"/>
      <c r="BUF830" s="367"/>
      <c r="BUG830" s="367"/>
      <c r="BUH830" s="367"/>
      <c r="BUI830" s="367"/>
      <c r="BUJ830" s="367"/>
      <c r="BUK830" s="367"/>
      <c r="BUL830" s="367"/>
      <c r="BUM830" s="367"/>
      <c r="BUN830" s="367"/>
      <c r="BUO830" s="367"/>
      <c r="BUP830" s="367"/>
      <c r="BUQ830" s="367"/>
      <c r="BUR830" s="367"/>
      <c r="BUS830" s="367"/>
      <c r="BUT830" s="367"/>
      <c r="BUU830" s="367"/>
      <c r="BUV830" s="367"/>
      <c r="BUW830" s="367"/>
      <c r="BUX830" s="367"/>
      <c r="BUY830" s="367"/>
      <c r="BUZ830" s="367"/>
      <c r="BVA830" s="367"/>
      <c r="BVB830" s="367"/>
      <c r="BVC830" s="367"/>
      <c r="BVD830" s="367"/>
      <c r="BVE830" s="367"/>
      <c r="BVF830" s="367"/>
      <c r="BVG830" s="367"/>
      <c r="BVH830" s="367"/>
      <c r="BVI830" s="367"/>
      <c r="BVJ830" s="367"/>
      <c r="BVK830" s="367"/>
      <c r="BVL830" s="367"/>
      <c r="BVM830" s="367"/>
      <c r="BVN830" s="367"/>
      <c r="BVO830" s="367"/>
      <c r="BVP830" s="367"/>
      <c r="BVQ830" s="367"/>
      <c r="BVR830" s="367"/>
      <c r="BVS830" s="367"/>
      <c r="BVT830" s="367"/>
      <c r="BVU830" s="367"/>
      <c r="BVV830" s="367"/>
      <c r="BVW830" s="367"/>
      <c r="BVX830" s="367"/>
      <c r="BVY830" s="367"/>
      <c r="BVZ830" s="367"/>
      <c r="BWA830" s="367"/>
      <c r="BWB830" s="367"/>
      <c r="BWC830" s="367"/>
      <c r="BWD830" s="367"/>
      <c r="BWE830" s="367"/>
      <c r="BWF830" s="367"/>
      <c r="BWG830" s="367"/>
      <c r="BWH830" s="367"/>
      <c r="BWI830" s="367"/>
      <c r="BWJ830" s="367"/>
      <c r="BWK830" s="367"/>
      <c r="BWL830" s="367"/>
      <c r="BWM830" s="367"/>
      <c r="BWN830" s="367"/>
      <c r="BWO830" s="367"/>
      <c r="BWP830" s="367"/>
      <c r="BWQ830" s="367"/>
      <c r="BWR830" s="367"/>
      <c r="BWS830" s="367"/>
      <c r="BWT830" s="367"/>
      <c r="BWU830" s="367"/>
      <c r="BWV830" s="367"/>
      <c r="BWW830" s="367"/>
      <c r="BWX830" s="367"/>
      <c r="BWY830" s="367"/>
      <c r="BWZ830" s="367"/>
      <c r="BXA830" s="367"/>
      <c r="BXB830" s="367"/>
      <c r="BXC830" s="367"/>
      <c r="BXD830" s="367"/>
      <c r="BXE830" s="367"/>
      <c r="BXF830" s="367"/>
      <c r="BXG830" s="367"/>
      <c r="BXH830" s="367"/>
      <c r="BXI830" s="367"/>
      <c r="BXJ830" s="367"/>
      <c r="BXK830" s="367"/>
      <c r="BXL830" s="367"/>
      <c r="BXM830" s="367"/>
      <c r="BXN830" s="367"/>
      <c r="BXO830" s="367"/>
      <c r="BXP830" s="367"/>
      <c r="BXQ830" s="367"/>
      <c r="BXR830" s="367"/>
      <c r="BXS830" s="367"/>
      <c r="BXT830" s="367"/>
      <c r="BXU830" s="367"/>
      <c r="BXV830" s="367"/>
      <c r="BXW830" s="367"/>
      <c r="BXX830" s="367"/>
      <c r="BXY830" s="367"/>
      <c r="BXZ830" s="367"/>
      <c r="BYA830" s="367"/>
      <c r="BYB830" s="367"/>
      <c r="BYC830" s="367"/>
      <c r="BYD830" s="367"/>
      <c r="BYE830" s="367"/>
      <c r="BYF830" s="367"/>
      <c r="BYG830" s="367"/>
      <c r="BYH830" s="367"/>
      <c r="BYI830" s="367"/>
      <c r="BYJ830" s="367"/>
      <c r="BYK830" s="367"/>
      <c r="BYL830" s="367"/>
      <c r="BYM830" s="367"/>
      <c r="BYN830" s="367"/>
      <c r="BYO830" s="367"/>
      <c r="BYP830" s="367"/>
      <c r="BYQ830" s="367"/>
      <c r="BYR830" s="367"/>
      <c r="BYS830" s="367"/>
      <c r="BYT830" s="367"/>
      <c r="BYU830" s="367"/>
      <c r="BYV830" s="367"/>
      <c r="BYW830" s="367"/>
      <c r="BYX830" s="367"/>
      <c r="BYY830" s="367"/>
      <c r="BYZ830" s="367"/>
      <c r="BZA830" s="367"/>
      <c r="BZB830" s="367"/>
      <c r="BZC830" s="367"/>
      <c r="BZD830" s="367"/>
      <c r="BZE830" s="367"/>
      <c r="BZF830" s="367"/>
      <c r="BZG830" s="367"/>
      <c r="BZH830" s="367"/>
      <c r="BZI830" s="367"/>
      <c r="BZJ830" s="367"/>
      <c r="BZK830" s="367"/>
      <c r="BZL830" s="367"/>
      <c r="BZM830" s="367"/>
      <c r="BZN830" s="367"/>
      <c r="BZO830" s="367"/>
      <c r="BZP830" s="367"/>
      <c r="BZQ830" s="367"/>
      <c r="BZR830" s="367"/>
      <c r="BZS830" s="367"/>
      <c r="BZT830" s="367"/>
      <c r="BZU830" s="367"/>
      <c r="BZV830" s="367"/>
      <c r="BZW830" s="367"/>
      <c r="BZX830" s="367"/>
      <c r="BZY830" s="367"/>
      <c r="BZZ830" s="367"/>
      <c r="CAA830" s="367"/>
      <c r="CAB830" s="367"/>
      <c r="CAC830" s="367"/>
      <c r="CAD830" s="367"/>
      <c r="CAE830" s="367"/>
      <c r="CAF830" s="367"/>
      <c r="CAG830" s="367"/>
      <c r="CAH830" s="367"/>
      <c r="CAI830" s="367"/>
      <c r="CAJ830" s="367"/>
      <c r="CAK830" s="367"/>
      <c r="CAL830" s="367"/>
      <c r="CAM830" s="367"/>
      <c r="CAN830" s="367"/>
      <c r="CAO830" s="367"/>
      <c r="CAP830" s="367"/>
      <c r="CAQ830" s="367"/>
      <c r="CAR830" s="367"/>
      <c r="CAS830" s="367"/>
      <c r="CAT830" s="367"/>
      <c r="CAU830" s="367"/>
      <c r="CAV830" s="367"/>
      <c r="CAW830" s="367"/>
      <c r="CAX830" s="367"/>
      <c r="CAY830" s="367"/>
      <c r="CAZ830" s="367"/>
      <c r="CBA830" s="367"/>
      <c r="CBB830" s="367"/>
      <c r="CBC830" s="367"/>
      <c r="CBD830" s="367"/>
      <c r="CBE830" s="367"/>
      <c r="CBF830" s="367"/>
      <c r="CBG830" s="367"/>
      <c r="CBH830" s="367"/>
      <c r="CBI830" s="367"/>
      <c r="CBJ830" s="367"/>
      <c r="CBK830" s="367"/>
      <c r="CBL830" s="367"/>
      <c r="CBM830" s="367"/>
      <c r="CBN830" s="367"/>
      <c r="CBO830" s="367"/>
      <c r="CBP830" s="367"/>
      <c r="CBQ830" s="367"/>
      <c r="CBR830" s="367"/>
      <c r="CBS830" s="367"/>
      <c r="CBT830" s="367"/>
      <c r="CBU830" s="367"/>
      <c r="CBV830" s="367"/>
      <c r="CBW830" s="367"/>
      <c r="CBX830" s="367"/>
      <c r="CBY830" s="367"/>
      <c r="CBZ830" s="367"/>
      <c r="CCA830" s="367"/>
      <c r="CCB830" s="367"/>
      <c r="CCC830" s="367"/>
      <c r="CCD830" s="367"/>
      <c r="CCE830" s="367"/>
      <c r="CCF830" s="367"/>
      <c r="CCG830" s="367"/>
      <c r="CCH830" s="367"/>
      <c r="CCI830" s="367"/>
      <c r="CCJ830" s="367"/>
      <c r="CCK830" s="367"/>
      <c r="CCL830" s="367"/>
      <c r="CCM830" s="367"/>
      <c r="CCN830" s="367"/>
      <c r="CCO830" s="367"/>
      <c r="CCP830" s="367"/>
      <c r="CCQ830" s="367"/>
      <c r="CCR830" s="367"/>
      <c r="CCS830" s="367"/>
      <c r="CCT830" s="367"/>
      <c r="CCU830" s="367"/>
      <c r="CCV830" s="367"/>
      <c r="CCW830" s="367"/>
      <c r="CCX830" s="367"/>
      <c r="CCY830" s="367"/>
      <c r="CCZ830" s="367"/>
      <c r="CDA830" s="367"/>
      <c r="CDB830" s="367"/>
      <c r="CDC830" s="367"/>
      <c r="CDD830" s="367"/>
      <c r="CDE830" s="367"/>
      <c r="CDF830" s="367"/>
      <c r="CDG830" s="367"/>
      <c r="CDH830" s="367"/>
      <c r="CDI830" s="367"/>
      <c r="CDJ830" s="367"/>
      <c r="CDK830" s="367"/>
      <c r="CDL830" s="367"/>
      <c r="CDM830" s="367"/>
      <c r="CDN830" s="367"/>
      <c r="CDO830" s="367"/>
      <c r="CDP830" s="367"/>
      <c r="CDQ830" s="367"/>
      <c r="CDR830" s="367"/>
      <c r="CDS830" s="367"/>
      <c r="CDT830" s="367"/>
      <c r="CDU830" s="367"/>
      <c r="CDV830" s="367"/>
      <c r="CDW830" s="367"/>
      <c r="CDX830" s="367"/>
      <c r="CDY830" s="367"/>
      <c r="CDZ830" s="367"/>
      <c r="CEA830" s="367"/>
      <c r="CEB830" s="367"/>
      <c r="CEC830" s="367"/>
      <c r="CED830" s="367"/>
      <c r="CEE830" s="367"/>
      <c r="CEF830" s="367"/>
      <c r="CEG830" s="367"/>
      <c r="CEH830" s="367"/>
      <c r="CEI830" s="367"/>
      <c r="CEJ830" s="367"/>
      <c r="CEK830" s="367"/>
      <c r="CEL830" s="367"/>
      <c r="CEM830" s="367"/>
      <c r="CEN830" s="367"/>
      <c r="CEO830" s="367"/>
      <c r="CEP830" s="367"/>
      <c r="CEQ830" s="367"/>
      <c r="CER830" s="367"/>
      <c r="CES830" s="367"/>
      <c r="CET830" s="367"/>
      <c r="CEU830" s="367"/>
      <c r="CEV830" s="367"/>
      <c r="CEW830" s="367"/>
      <c r="CEX830" s="367"/>
      <c r="CEY830" s="367"/>
      <c r="CEZ830" s="367"/>
      <c r="CFA830" s="367"/>
      <c r="CFB830" s="367"/>
      <c r="CFC830" s="367"/>
      <c r="CFD830" s="367"/>
      <c r="CFE830" s="367"/>
      <c r="CFF830" s="367"/>
      <c r="CFG830" s="367"/>
      <c r="CFH830" s="367"/>
      <c r="CFI830" s="367"/>
      <c r="CFJ830" s="367"/>
      <c r="CFK830" s="367"/>
      <c r="CFL830" s="367"/>
      <c r="CFM830" s="367"/>
      <c r="CFN830" s="367"/>
      <c r="CFO830" s="367"/>
      <c r="CFP830" s="367"/>
      <c r="CFQ830" s="367"/>
      <c r="CFR830" s="367"/>
      <c r="CFS830" s="367"/>
      <c r="CFT830" s="367"/>
      <c r="CFU830" s="367"/>
      <c r="CFV830" s="367"/>
      <c r="CFW830" s="367"/>
      <c r="CFX830" s="367"/>
      <c r="CFY830" s="367"/>
      <c r="CFZ830" s="367"/>
      <c r="CGA830" s="367"/>
      <c r="CGB830" s="367"/>
      <c r="CGC830" s="367"/>
      <c r="CGD830" s="367"/>
      <c r="CGE830" s="367"/>
      <c r="CGF830" s="367"/>
      <c r="CGG830" s="367"/>
      <c r="CGH830" s="367"/>
      <c r="CGI830" s="367"/>
      <c r="CGJ830" s="367"/>
      <c r="CGK830" s="367"/>
      <c r="CGL830" s="367"/>
      <c r="CGM830" s="367"/>
      <c r="CGN830" s="367"/>
      <c r="CGO830" s="367"/>
      <c r="CGP830" s="367"/>
      <c r="CGQ830" s="367"/>
      <c r="CGR830" s="367"/>
      <c r="CGS830" s="367"/>
      <c r="CGT830" s="367"/>
      <c r="CGU830" s="367"/>
      <c r="CGV830" s="367"/>
      <c r="CGW830" s="367"/>
      <c r="CGX830" s="367"/>
      <c r="CGY830" s="367"/>
      <c r="CGZ830" s="367"/>
      <c r="CHA830" s="367"/>
      <c r="CHB830" s="367"/>
      <c r="CHC830" s="367"/>
      <c r="CHD830" s="367"/>
      <c r="CHE830" s="367"/>
      <c r="CHF830" s="367"/>
      <c r="CHG830" s="367"/>
      <c r="CHH830" s="367"/>
      <c r="CHI830" s="367"/>
      <c r="CHJ830" s="367"/>
      <c r="CHK830" s="367"/>
      <c r="CHL830" s="367"/>
      <c r="CHM830" s="367"/>
      <c r="CHN830" s="367"/>
      <c r="CHO830" s="367"/>
      <c r="CHP830" s="367"/>
      <c r="CHQ830" s="367"/>
      <c r="CHR830" s="367"/>
      <c r="CHS830" s="367"/>
      <c r="CHT830" s="367"/>
      <c r="CHU830" s="367"/>
      <c r="CHV830" s="367"/>
      <c r="CHW830" s="367"/>
      <c r="CHX830" s="367"/>
      <c r="CHY830" s="367"/>
      <c r="CHZ830" s="367"/>
      <c r="CIA830" s="367"/>
      <c r="CIB830" s="367"/>
      <c r="CIC830" s="367"/>
      <c r="CID830" s="367"/>
      <c r="CIE830" s="367"/>
      <c r="CIF830" s="367"/>
      <c r="CIG830" s="367"/>
      <c r="CIH830" s="367"/>
      <c r="CII830" s="367"/>
      <c r="CIJ830" s="367"/>
      <c r="CIK830" s="367"/>
      <c r="CIL830" s="367"/>
      <c r="CIM830" s="367"/>
      <c r="CIN830" s="367"/>
      <c r="CIO830" s="367"/>
      <c r="CIP830" s="367"/>
      <c r="CIQ830" s="367"/>
      <c r="CIR830" s="367"/>
      <c r="CIS830" s="367"/>
      <c r="CIT830" s="367"/>
      <c r="CIU830" s="367"/>
      <c r="CIV830" s="367"/>
      <c r="CIW830" s="367"/>
      <c r="CIX830" s="367"/>
      <c r="CIY830" s="367"/>
      <c r="CIZ830" s="367"/>
      <c r="CJA830" s="367"/>
      <c r="CJB830" s="367"/>
      <c r="CJC830" s="367"/>
      <c r="CJD830" s="367"/>
      <c r="CJE830" s="367"/>
      <c r="CJF830" s="367"/>
      <c r="CJG830" s="367"/>
      <c r="CJH830" s="367"/>
      <c r="CJI830" s="367"/>
      <c r="CJJ830" s="367"/>
      <c r="CJK830" s="367"/>
      <c r="CJL830" s="367"/>
      <c r="CJM830" s="367"/>
      <c r="CJN830" s="367"/>
      <c r="CJO830" s="367"/>
      <c r="CJP830" s="367"/>
      <c r="CJQ830" s="367"/>
      <c r="CJR830" s="367"/>
      <c r="CJS830" s="367"/>
      <c r="CJT830" s="367"/>
      <c r="CJU830" s="367"/>
      <c r="CJV830" s="367"/>
      <c r="CJW830" s="367"/>
      <c r="CJX830" s="367"/>
      <c r="CJY830" s="367"/>
      <c r="CJZ830" s="367"/>
      <c r="CKA830" s="367"/>
      <c r="CKB830" s="367"/>
      <c r="CKC830" s="367"/>
      <c r="CKD830" s="367"/>
      <c r="CKE830" s="367"/>
      <c r="CKF830" s="367"/>
      <c r="CKG830" s="367"/>
      <c r="CKH830" s="367"/>
      <c r="CKI830" s="367"/>
      <c r="CKJ830" s="367"/>
      <c r="CKK830" s="367"/>
      <c r="CKL830" s="367"/>
      <c r="CKM830" s="367"/>
      <c r="CKN830" s="367"/>
      <c r="CKO830" s="367"/>
      <c r="CKP830" s="367"/>
      <c r="CKQ830" s="367"/>
      <c r="CKR830" s="367"/>
      <c r="CKS830" s="367"/>
      <c r="CKT830" s="367"/>
      <c r="CKU830" s="367"/>
      <c r="CKV830" s="367"/>
      <c r="CKW830" s="367"/>
      <c r="CKX830" s="367"/>
      <c r="CKY830" s="367"/>
      <c r="CKZ830" s="367"/>
      <c r="CLA830" s="367"/>
      <c r="CLB830" s="367"/>
      <c r="CLC830" s="367"/>
      <c r="CLD830" s="367"/>
      <c r="CLE830" s="367"/>
      <c r="CLF830" s="367"/>
      <c r="CLG830" s="367"/>
      <c r="CLH830" s="367"/>
      <c r="CLI830" s="367"/>
      <c r="CLJ830" s="367"/>
      <c r="CLK830" s="367"/>
      <c r="CLL830" s="367"/>
      <c r="CLM830" s="367"/>
      <c r="CLN830" s="367"/>
      <c r="CLO830" s="367"/>
      <c r="CLP830" s="367"/>
      <c r="CLQ830" s="367"/>
      <c r="CLR830" s="367"/>
      <c r="CLS830" s="367"/>
      <c r="CLT830" s="367"/>
      <c r="CLU830" s="367"/>
      <c r="CLV830" s="367"/>
      <c r="CLW830" s="367"/>
      <c r="CLX830" s="367"/>
      <c r="CLY830" s="367"/>
      <c r="CLZ830" s="367"/>
      <c r="CMA830" s="367"/>
      <c r="CMB830" s="367"/>
      <c r="CMC830" s="367"/>
      <c r="CMD830" s="367"/>
      <c r="CME830" s="367"/>
      <c r="CMF830" s="367"/>
      <c r="CMG830" s="367"/>
      <c r="CMH830" s="367"/>
      <c r="CMI830" s="367"/>
      <c r="CMJ830" s="367"/>
      <c r="CMK830" s="367"/>
      <c r="CML830" s="367"/>
      <c r="CMM830" s="367"/>
      <c r="CMN830" s="367"/>
      <c r="CMO830" s="367"/>
      <c r="CMP830" s="367"/>
      <c r="CMQ830" s="367"/>
      <c r="CMR830" s="367"/>
      <c r="CMS830" s="367"/>
      <c r="CMT830" s="367"/>
      <c r="CMU830" s="367"/>
      <c r="CMV830" s="367"/>
      <c r="CMW830" s="367"/>
      <c r="CMX830" s="367"/>
      <c r="CMY830" s="367"/>
      <c r="CMZ830" s="367"/>
      <c r="CNA830" s="367"/>
      <c r="CNB830" s="367"/>
      <c r="CNC830" s="367"/>
      <c r="CND830" s="367"/>
      <c r="CNE830" s="367"/>
      <c r="CNF830" s="367"/>
      <c r="CNG830" s="367"/>
      <c r="CNH830" s="367"/>
      <c r="CNI830" s="367"/>
      <c r="CNJ830" s="367"/>
      <c r="CNK830" s="367"/>
      <c r="CNL830" s="367"/>
      <c r="CNM830" s="367"/>
      <c r="CNN830" s="367"/>
      <c r="CNO830" s="367"/>
      <c r="CNP830" s="367"/>
      <c r="CNQ830" s="367"/>
      <c r="CNR830" s="367"/>
      <c r="CNS830" s="367"/>
      <c r="CNT830" s="367"/>
      <c r="CNU830" s="367"/>
      <c r="CNV830" s="367"/>
      <c r="CNW830" s="367"/>
      <c r="CNX830" s="367"/>
      <c r="CNY830" s="367"/>
      <c r="CNZ830" s="367"/>
      <c r="COA830" s="367"/>
      <c r="COB830" s="367"/>
      <c r="COC830" s="367"/>
      <c r="COD830" s="367"/>
      <c r="COE830" s="367"/>
      <c r="COF830" s="367"/>
      <c r="COG830" s="367"/>
      <c r="COH830" s="367"/>
      <c r="COI830" s="367"/>
      <c r="COJ830" s="367"/>
      <c r="COK830" s="367"/>
      <c r="COL830" s="367"/>
      <c r="COM830" s="367"/>
      <c r="CON830" s="367"/>
      <c r="COO830" s="367"/>
      <c r="COP830" s="367"/>
      <c r="COQ830" s="367"/>
      <c r="COR830" s="367"/>
      <c r="COS830" s="367"/>
      <c r="COT830" s="367"/>
      <c r="COU830" s="367"/>
      <c r="COV830" s="367"/>
      <c r="COW830" s="367"/>
      <c r="COX830" s="367"/>
      <c r="COY830" s="367"/>
      <c r="COZ830" s="367"/>
      <c r="CPA830" s="367"/>
      <c r="CPB830" s="367"/>
      <c r="CPC830" s="367"/>
      <c r="CPD830" s="367"/>
      <c r="CPE830" s="367"/>
      <c r="CPF830" s="367"/>
      <c r="CPG830" s="367"/>
      <c r="CPH830" s="367"/>
      <c r="CPI830" s="367"/>
      <c r="CPJ830" s="367"/>
      <c r="CPK830" s="367"/>
      <c r="CPL830" s="367"/>
      <c r="CPM830" s="367"/>
      <c r="CPN830" s="367"/>
      <c r="CPO830" s="367"/>
      <c r="CPP830" s="367"/>
      <c r="CPQ830" s="367"/>
      <c r="CPR830" s="367"/>
      <c r="CPS830" s="367"/>
      <c r="CPT830" s="367"/>
      <c r="CPU830" s="367"/>
      <c r="CPV830" s="367"/>
      <c r="CPW830" s="367"/>
      <c r="CPX830" s="367"/>
      <c r="CPY830" s="367"/>
      <c r="CPZ830" s="367"/>
      <c r="CQA830" s="367"/>
      <c r="CQB830" s="367"/>
      <c r="CQC830" s="367"/>
      <c r="CQD830" s="367"/>
      <c r="CQE830" s="367"/>
      <c r="CQF830" s="367"/>
      <c r="CQG830" s="367"/>
      <c r="CQH830" s="367"/>
      <c r="CQI830" s="367"/>
      <c r="CQJ830" s="367"/>
      <c r="CQK830" s="367"/>
      <c r="CQL830" s="367"/>
      <c r="CQM830" s="367"/>
      <c r="CQN830" s="367"/>
      <c r="CQO830" s="367"/>
      <c r="CQP830" s="367"/>
      <c r="CQQ830" s="367"/>
      <c r="CQR830" s="367"/>
      <c r="CQS830" s="367"/>
      <c r="CQT830" s="367"/>
      <c r="CQU830" s="367"/>
      <c r="CQV830" s="367"/>
      <c r="CQW830" s="367"/>
      <c r="CQX830" s="367"/>
      <c r="CQY830" s="367"/>
      <c r="CQZ830" s="367"/>
      <c r="CRA830" s="367"/>
      <c r="CRB830" s="367"/>
      <c r="CRC830" s="367"/>
      <c r="CRD830" s="367"/>
      <c r="CRE830" s="367"/>
      <c r="CRF830" s="367"/>
      <c r="CRG830" s="367"/>
      <c r="CRH830" s="367"/>
      <c r="CRI830" s="367"/>
      <c r="CRJ830" s="367"/>
      <c r="CRK830" s="367"/>
      <c r="CRL830" s="367"/>
      <c r="CRM830" s="367"/>
      <c r="CRN830" s="367"/>
      <c r="CRO830" s="367"/>
      <c r="CRP830" s="367"/>
      <c r="CRQ830" s="367"/>
      <c r="CRR830" s="367"/>
      <c r="CRS830" s="367"/>
      <c r="CRT830" s="367"/>
      <c r="CRU830" s="367"/>
      <c r="CRV830" s="367"/>
      <c r="CRW830" s="367"/>
      <c r="CRX830" s="367"/>
      <c r="CRY830" s="367"/>
      <c r="CRZ830" s="367"/>
      <c r="CSA830" s="367"/>
      <c r="CSB830" s="367"/>
      <c r="CSC830" s="367"/>
      <c r="CSD830" s="367"/>
      <c r="CSE830" s="367"/>
      <c r="CSF830" s="367"/>
      <c r="CSG830" s="367"/>
      <c r="CSH830" s="367"/>
      <c r="CSI830" s="367"/>
      <c r="CSJ830" s="367"/>
      <c r="CSK830" s="367"/>
      <c r="CSL830" s="367"/>
      <c r="CSM830" s="367"/>
      <c r="CSN830" s="367"/>
      <c r="CSO830" s="367"/>
      <c r="CSP830" s="367"/>
      <c r="CSQ830" s="367"/>
      <c r="CSR830" s="367"/>
      <c r="CSS830" s="367"/>
      <c r="CST830" s="367"/>
      <c r="CSU830" s="367"/>
      <c r="CSV830" s="367"/>
      <c r="CSW830" s="367"/>
      <c r="CSX830" s="367"/>
      <c r="CSY830" s="367"/>
      <c r="CSZ830" s="367"/>
      <c r="CTA830" s="367"/>
      <c r="CTB830" s="367"/>
      <c r="CTC830" s="367"/>
      <c r="CTD830" s="367"/>
      <c r="CTE830" s="367"/>
      <c r="CTF830" s="367"/>
      <c r="CTG830" s="367"/>
      <c r="CTH830" s="367"/>
      <c r="CTI830" s="367"/>
      <c r="CTJ830" s="367"/>
      <c r="CTK830" s="367"/>
      <c r="CTL830" s="367"/>
      <c r="CTM830" s="367"/>
      <c r="CTN830" s="367"/>
      <c r="CTO830" s="367"/>
      <c r="CTP830" s="367"/>
      <c r="CTQ830" s="367"/>
      <c r="CTR830" s="367"/>
      <c r="CTS830" s="367"/>
      <c r="CTT830" s="367"/>
      <c r="CTU830" s="367"/>
      <c r="CTV830" s="367"/>
      <c r="CTW830" s="367"/>
      <c r="CTX830" s="367"/>
      <c r="CTY830" s="367"/>
      <c r="CTZ830" s="367"/>
      <c r="CUA830" s="367"/>
      <c r="CUB830" s="367"/>
      <c r="CUC830" s="367"/>
      <c r="CUD830" s="367"/>
      <c r="CUE830" s="367"/>
      <c r="CUF830" s="367"/>
      <c r="CUG830" s="367"/>
      <c r="CUH830" s="367"/>
      <c r="CUI830" s="367"/>
      <c r="CUJ830" s="367"/>
      <c r="CUK830" s="367"/>
      <c r="CUL830" s="367"/>
      <c r="CUM830" s="367"/>
      <c r="CUN830" s="367"/>
      <c r="CUO830" s="367"/>
      <c r="CUP830" s="367"/>
      <c r="CUQ830" s="367"/>
      <c r="CUR830" s="367"/>
      <c r="CUS830" s="367"/>
      <c r="CUT830" s="367"/>
      <c r="CUU830" s="367"/>
      <c r="CUV830" s="367"/>
      <c r="CUW830" s="367"/>
      <c r="CUX830" s="367"/>
      <c r="CUY830" s="367"/>
      <c r="CUZ830" s="367"/>
      <c r="CVA830" s="367"/>
      <c r="CVB830" s="367"/>
      <c r="CVC830" s="367"/>
      <c r="CVD830" s="367"/>
      <c r="CVE830" s="367"/>
      <c r="CVF830" s="367"/>
      <c r="CVG830" s="367"/>
      <c r="CVH830" s="367"/>
      <c r="CVI830" s="367"/>
      <c r="CVJ830" s="367"/>
      <c r="CVK830" s="367"/>
      <c r="CVL830" s="367"/>
      <c r="CVM830" s="367"/>
      <c r="CVN830" s="367"/>
      <c r="CVO830" s="367"/>
      <c r="CVP830" s="367"/>
      <c r="CVQ830" s="367"/>
      <c r="CVR830" s="367"/>
      <c r="CVS830" s="367"/>
      <c r="CVT830" s="367"/>
      <c r="CVU830" s="367"/>
      <c r="CVV830" s="367"/>
      <c r="CVW830" s="367"/>
      <c r="CVX830" s="367"/>
      <c r="CVY830" s="367"/>
      <c r="CVZ830" s="367"/>
      <c r="CWA830" s="367"/>
      <c r="CWB830" s="367"/>
      <c r="CWC830" s="367"/>
      <c r="CWD830" s="367"/>
      <c r="CWE830" s="367"/>
      <c r="CWF830" s="367"/>
      <c r="CWG830" s="367"/>
      <c r="CWH830" s="367"/>
      <c r="CWI830" s="367"/>
      <c r="CWJ830" s="367"/>
      <c r="CWK830" s="367"/>
      <c r="CWL830" s="367"/>
      <c r="CWM830" s="367"/>
      <c r="CWN830" s="367"/>
      <c r="CWO830" s="367"/>
      <c r="CWP830" s="367"/>
      <c r="CWQ830" s="367"/>
      <c r="CWR830" s="367"/>
      <c r="CWS830" s="367"/>
      <c r="CWT830" s="367"/>
      <c r="CWU830" s="367"/>
      <c r="CWV830" s="367"/>
      <c r="CWW830" s="367"/>
      <c r="CWX830" s="367"/>
      <c r="CWY830" s="367"/>
      <c r="CWZ830" s="367"/>
      <c r="CXA830" s="367"/>
      <c r="CXB830" s="367"/>
      <c r="CXC830" s="367"/>
      <c r="CXD830" s="367"/>
      <c r="CXE830" s="367"/>
      <c r="CXF830" s="367"/>
      <c r="CXG830" s="367"/>
      <c r="CXH830" s="367"/>
      <c r="CXI830" s="367"/>
      <c r="CXJ830" s="367"/>
      <c r="CXK830" s="367"/>
      <c r="CXL830" s="367"/>
      <c r="CXM830" s="367"/>
      <c r="CXN830" s="367"/>
      <c r="CXO830" s="367"/>
      <c r="CXP830" s="367"/>
      <c r="CXQ830" s="367"/>
      <c r="CXR830" s="367"/>
      <c r="CXS830" s="367"/>
      <c r="CXT830" s="367"/>
      <c r="CXU830" s="367"/>
      <c r="CXV830" s="367"/>
      <c r="CXW830" s="367"/>
      <c r="CXX830" s="367"/>
      <c r="CXY830" s="367"/>
      <c r="CXZ830" s="367"/>
      <c r="CYA830" s="367"/>
      <c r="CYB830" s="367"/>
      <c r="CYC830" s="367"/>
      <c r="CYD830" s="367"/>
      <c r="CYE830" s="367"/>
      <c r="CYF830" s="367"/>
      <c r="CYG830" s="367"/>
      <c r="CYH830" s="367"/>
      <c r="CYI830" s="367"/>
      <c r="CYJ830" s="367"/>
      <c r="CYK830" s="367"/>
      <c r="CYL830" s="367"/>
      <c r="CYM830" s="367"/>
      <c r="CYN830" s="367"/>
      <c r="CYO830" s="367"/>
      <c r="CYP830" s="367"/>
      <c r="CYQ830" s="367"/>
      <c r="CYR830" s="367"/>
      <c r="CYS830" s="367"/>
      <c r="CYT830" s="367"/>
      <c r="CYU830" s="367"/>
      <c r="CYV830" s="367"/>
      <c r="CYW830" s="367"/>
      <c r="CYX830" s="367"/>
      <c r="CYY830" s="367"/>
      <c r="CYZ830" s="367"/>
      <c r="CZA830" s="367"/>
      <c r="CZB830" s="367"/>
      <c r="CZC830" s="367"/>
      <c r="CZD830" s="367"/>
      <c r="CZE830" s="367"/>
      <c r="CZF830" s="367"/>
      <c r="CZG830" s="367"/>
      <c r="CZH830" s="367"/>
      <c r="CZI830" s="367"/>
      <c r="CZJ830" s="367"/>
      <c r="CZK830" s="367"/>
      <c r="CZL830" s="367"/>
      <c r="CZM830" s="367"/>
      <c r="CZN830" s="367"/>
      <c r="CZO830" s="367"/>
      <c r="CZP830" s="367"/>
      <c r="CZQ830" s="367"/>
      <c r="CZR830" s="367"/>
      <c r="CZS830" s="367"/>
      <c r="CZT830" s="367"/>
      <c r="CZU830" s="367"/>
      <c r="CZV830" s="367"/>
      <c r="CZW830" s="367"/>
      <c r="CZX830" s="367"/>
      <c r="CZY830" s="367"/>
      <c r="CZZ830" s="367"/>
      <c r="DAA830" s="367"/>
      <c r="DAB830" s="367"/>
      <c r="DAC830" s="367"/>
      <c r="DAD830" s="367"/>
      <c r="DAE830" s="367"/>
      <c r="DAF830" s="367"/>
      <c r="DAG830" s="367"/>
      <c r="DAH830" s="367"/>
      <c r="DAI830" s="367"/>
      <c r="DAJ830" s="367"/>
      <c r="DAK830" s="367"/>
      <c r="DAL830" s="367"/>
      <c r="DAM830" s="367"/>
      <c r="DAN830" s="367"/>
      <c r="DAO830" s="367"/>
      <c r="DAP830" s="367"/>
      <c r="DAQ830" s="367"/>
      <c r="DAR830" s="367"/>
      <c r="DAS830" s="367"/>
      <c r="DAT830" s="367"/>
      <c r="DAU830" s="367"/>
      <c r="DAV830" s="367"/>
      <c r="DAW830" s="367"/>
      <c r="DAX830" s="367"/>
      <c r="DAY830" s="367"/>
      <c r="DAZ830" s="367"/>
      <c r="DBA830" s="367"/>
      <c r="DBB830" s="367"/>
      <c r="DBC830" s="367"/>
      <c r="DBD830" s="367"/>
      <c r="DBE830" s="367"/>
      <c r="DBF830" s="367"/>
      <c r="DBG830" s="367"/>
      <c r="DBH830" s="367"/>
      <c r="DBI830" s="367"/>
      <c r="DBJ830" s="367"/>
      <c r="DBK830" s="367"/>
      <c r="DBL830" s="367"/>
      <c r="DBM830" s="367"/>
      <c r="DBN830" s="367"/>
      <c r="DBO830" s="367"/>
      <c r="DBP830" s="367"/>
      <c r="DBQ830" s="367"/>
      <c r="DBR830" s="367"/>
      <c r="DBS830" s="367"/>
      <c r="DBT830" s="367"/>
      <c r="DBU830" s="367"/>
      <c r="DBV830" s="367"/>
      <c r="DBW830" s="367"/>
      <c r="DBX830" s="367"/>
      <c r="DBY830" s="367"/>
      <c r="DBZ830" s="367"/>
      <c r="DCA830" s="367"/>
      <c r="DCB830" s="367"/>
      <c r="DCC830" s="367"/>
      <c r="DCD830" s="367"/>
      <c r="DCE830" s="367"/>
      <c r="DCF830" s="367"/>
      <c r="DCG830" s="367"/>
      <c r="DCH830" s="367"/>
      <c r="DCI830" s="367"/>
      <c r="DCJ830" s="367"/>
      <c r="DCK830" s="367"/>
      <c r="DCL830" s="367"/>
      <c r="DCM830" s="367"/>
      <c r="DCN830" s="367"/>
      <c r="DCO830" s="367"/>
      <c r="DCP830" s="367"/>
      <c r="DCQ830" s="367"/>
      <c r="DCR830" s="367"/>
      <c r="DCS830" s="367"/>
      <c r="DCT830" s="367"/>
      <c r="DCU830" s="367"/>
      <c r="DCV830" s="367"/>
      <c r="DCW830" s="367"/>
      <c r="DCX830" s="367"/>
      <c r="DCY830" s="367"/>
      <c r="DCZ830" s="367"/>
      <c r="DDA830" s="367"/>
      <c r="DDB830" s="367"/>
      <c r="DDC830" s="367"/>
      <c r="DDD830" s="367"/>
      <c r="DDE830" s="367"/>
      <c r="DDF830" s="367"/>
      <c r="DDG830" s="367"/>
      <c r="DDH830" s="367"/>
      <c r="DDI830" s="367"/>
      <c r="DDJ830" s="367"/>
      <c r="DDK830" s="367"/>
      <c r="DDL830" s="367"/>
      <c r="DDM830" s="367"/>
      <c r="DDN830" s="367"/>
      <c r="DDO830" s="367"/>
      <c r="DDP830" s="367"/>
      <c r="DDQ830" s="367"/>
      <c r="DDR830" s="367"/>
      <c r="DDS830" s="367"/>
      <c r="DDT830" s="367"/>
      <c r="DDU830" s="367"/>
      <c r="DDV830" s="367"/>
      <c r="DDW830" s="367"/>
      <c r="DDX830" s="367"/>
      <c r="DDY830" s="367"/>
      <c r="DDZ830" s="367"/>
      <c r="DEA830" s="367"/>
      <c r="DEB830" s="367"/>
      <c r="DEC830" s="367"/>
      <c r="DED830" s="367"/>
      <c r="DEE830" s="367"/>
      <c r="DEF830" s="367"/>
      <c r="DEG830" s="367"/>
      <c r="DEH830" s="367"/>
      <c r="DEI830" s="367"/>
      <c r="DEJ830" s="367"/>
      <c r="DEK830" s="367"/>
      <c r="DEL830" s="367"/>
      <c r="DEM830" s="367"/>
      <c r="DEN830" s="367"/>
      <c r="DEO830" s="367"/>
      <c r="DEP830" s="367"/>
      <c r="DEQ830" s="367"/>
      <c r="DER830" s="367"/>
      <c r="DES830" s="367"/>
      <c r="DET830" s="367"/>
      <c r="DEU830" s="367"/>
      <c r="DEV830" s="367"/>
      <c r="DEW830" s="367"/>
      <c r="DEX830" s="367"/>
      <c r="DEY830" s="367"/>
      <c r="DEZ830" s="367"/>
      <c r="DFA830" s="367"/>
      <c r="DFB830" s="367"/>
      <c r="DFC830" s="367"/>
      <c r="DFD830" s="367"/>
      <c r="DFE830" s="367"/>
      <c r="DFF830" s="367"/>
      <c r="DFG830" s="367"/>
      <c r="DFH830" s="367"/>
      <c r="DFI830" s="367"/>
      <c r="DFJ830" s="367"/>
      <c r="DFK830" s="367"/>
      <c r="DFL830" s="367"/>
      <c r="DFM830" s="367"/>
      <c r="DFN830" s="367"/>
      <c r="DFO830" s="367"/>
      <c r="DFP830" s="367"/>
      <c r="DFQ830" s="367"/>
      <c r="DFR830" s="367"/>
      <c r="DFS830" s="367"/>
      <c r="DFT830" s="367"/>
      <c r="DFU830" s="367"/>
      <c r="DFV830" s="367"/>
      <c r="DFW830" s="367"/>
      <c r="DFX830" s="367"/>
      <c r="DFY830" s="367"/>
      <c r="DFZ830" s="367"/>
      <c r="DGA830" s="367"/>
      <c r="DGB830" s="367"/>
      <c r="DGC830" s="367"/>
      <c r="DGD830" s="367"/>
      <c r="DGE830" s="367"/>
      <c r="DGF830" s="367"/>
      <c r="DGG830" s="367"/>
      <c r="DGH830" s="367"/>
      <c r="DGI830" s="367"/>
      <c r="DGJ830" s="367"/>
      <c r="DGK830" s="367"/>
      <c r="DGL830" s="367"/>
      <c r="DGM830" s="367"/>
      <c r="DGN830" s="367"/>
      <c r="DGO830" s="367"/>
      <c r="DGP830" s="367"/>
      <c r="DGQ830" s="367"/>
      <c r="DGR830" s="367"/>
      <c r="DGS830" s="367"/>
      <c r="DGT830" s="367"/>
      <c r="DGU830" s="367"/>
      <c r="DGV830" s="367"/>
      <c r="DGW830" s="367"/>
      <c r="DGX830" s="367"/>
      <c r="DGY830" s="367"/>
      <c r="DGZ830" s="367"/>
      <c r="DHA830" s="367"/>
      <c r="DHB830" s="367"/>
      <c r="DHC830" s="367"/>
      <c r="DHD830" s="367"/>
      <c r="DHE830" s="367"/>
      <c r="DHF830" s="367"/>
      <c r="DHG830" s="367"/>
      <c r="DHH830" s="367"/>
      <c r="DHI830" s="367"/>
      <c r="DHJ830" s="367"/>
      <c r="DHK830" s="367"/>
      <c r="DHL830" s="367"/>
      <c r="DHM830" s="367"/>
      <c r="DHN830" s="367"/>
      <c r="DHO830" s="367"/>
      <c r="DHP830" s="367"/>
      <c r="DHQ830" s="367"/>
      <c r="DHR830" s="367"/>
      <c r="DHS830" s="367"/>
      <c r="DHT830" s="367"/>
      <c r="DHU830" s="367"/>
      <c r="DHV830" s="367"/>
      <c r="DHW830" s="367"/>
      <c r="DHX830" s="367"/>
      <c r="DHY830" s="367"/>
      <c r="DHZ830" s="367"/>
      <c r="DIA830" s="367"/>
      <c r="DIB830" s="367"/>
      <c r="DIC830" s="367"/>
      <c r="DID830" s="367"/>
      <c r="DIE830" s="367"/>
      <c r="DIF830" s="367"/>
      <c r="DIG830" s="367"/>
      <c r="DIH830" s="367"/>
      <c r="DII830" s="367"/>
      <c r="DIJ830" s="367"/>
      <c r="DIK830" s="367"/>
      <c r="DIL830" s="367"/>
      <c r="DIM830" s="367"/>
      <c r="DIN830" s="367"/>
      <c r="DIO830" s="367"/>
      <c r="DIP830" s="367"/>
      <c r="DIQ830" s="367"/>
      <c r="DIR830" s="367"/>
      <c r="DIS830" s="367"/>
      <c r="DIT830" s="367"/>
      <c r="DIU830" s="367"/>
      <c r="DIV830" s="367"/>
      <c r="DIW830" s="367"/>
      <c r="DIX830" s="367"/>
      <c r="DIY830" s="367"/>
      <c r="DIZ830" s="367"/>
      <c r="DJA830" s="367"/>
      <c r="DJB830" s="367"/>
      <c r="DJC830" s="367"/>
      <c r="DJD830" s="367"/>
      <c r="DJE830" s="367"/>
      <c r="DJF830" s="367"/>
      <c r="DJG830" s="367"/>
      <c r="DJH830" s="367"/>
      <c r="DJI830" s="367"/>
      <c r="DJJ830" s="367"/>
      <c r="DJK830" s="367"/>
      <c r="DJL830" s="367"/>
      <c r="DJM830" s="367"/>
      <c r="DJN830" s="367"/>
      <c r="DJO830" s="367"/>
      <c r="DJP830" s="367"/>
      <c r="DJQ830" s="367"/>
      <c r="DJR830" s="367"/>
      <c r="DJS830" s="367"/>
      <c r="DJT830" s="367"/>
      <c r="DJU830" s="367"/>
      <c r="DJV830" s="367"/>
      <c r="DJW830" s="367"/>
      <c r="DJX830" s="367"/>
      <c r="DJY830" s="367"/>
      <c r="DJZ830" s="367"/>
      <c r="DKA830" s="367"/>
      <c r="DKB830" s="367"/>
      <c r="DKC830" s="367"/>
      <c r="DKD830" s="367"/>
      <c r="DKE830" s="367"/>
      <c r="DKF830" s="367"/>
      <c r="DKG830" s="367"/>
      <c r="DKH830" s="367"/>
      <c r="DKI830" s="367"/>
      <c r="DKJ830" s="367"/>
      <c r="DKK830" s="367"/>
      <c r="DKL830" s="367"/>
      <c r="DKM830" s="367"/>
      <c r="DKN830" s="367"/>
      <c r="DKO830" s="367"/>
      <c r="DKP830" s="367"/>
      <c r="DKQ830" s="367"/>
      <c r="DKR830" s="367"/>
      <c r="DKS830" s="367"/>
      <c r="DKT830" s="367"/>
      <c r="DKU830" s="367"/>
      <c r="DKV830" s="367"/>
      <c r="DKW830" s="367"/>
      <c r="DKX830" s="367"/>
      <c r="DKY830" s="367"/>
      <c r="DKZ830" s="367"/>
      <c r="DLA830" s="367"/>
      <c r="DLB830" s="367"/>
      <c r="DLC830" s="367"/>
      <c r="DLD830" s="367"/>
      <c r="DLE830" s="367"/>
      <c r="DLF830" s="367"/>
      <c r="DLG830" s="367"/>
      <c r="DLH830" s="367"/>
      <c r="DLI830" s="367"/>
      <c r="DLJ830" s="367"/>
      <c r="DLK830" s="367"/>
      <c r="DLL830" s="367"/>
      <c r="DLM830" s="367"/>
      <c r="DLN830" s="367"/>
      <c r="DLO830" s="367"/>
      <c r="DLP830" s="367"/>
      <c r="DLQ830" s="367"/>
      <c r="DLR830" s="367"/>
      <c r="DLS830" s="367"/>
      <c r="DLT830" s="367"/>
      <c r="DLU830" s="367"/>
      <c r="DLV830" s="367"/>
      <c r="DLW830" s="367"/>
      <c r="DLX830" s="367"/>
      <c r="DLY830" s="367"/>
      <c r="DLZ830" s="367"/>
      <c r="DMA830" s="367"/>
      <c r="DMB830" s="367"/>
      <c r="DMC830" s="367"/>
      <c r="DMD830" s="367"/>
      <c r="DME830" s="367"/>
      <c r="DMF830" s="367"/>
      <c r="DMG830" s="367"/>
      <c r="DMH830" s="367"/>
      <c r="DMI830" s="367"/>
      <c r="DMJ830" s="367"/>
      <c r="DMK830" s="367"/>
      <c r="DML830" s="367"/>
      <c r="DMM830" s="367"/>
      <c r="DMN830" s="367"/>
      <c r="DMO830" s="367"/>
      <c r="DMP830" s="367"/>
      <c r="DMQ830" s="367"/>
      <c r="DMR830" s="367"/>
      <c r="DMS830" s="367"/>
      <c r="DMT830" s="367"/>
      <c r="DMU830" s="367"/>
      <c r="DMV830" s="367"/>
      <c r="DMW830" s="367"/>
      <c r="DMX830" s="367"/>
      <c r="DMY830" s="367"/>
      <c r="DMZ830" s="367"/>
      <c r="DNA830" s="367"/>
      <c r="DNB830" s="367"/>
      <c r="DNC830" s="367"/>
      <c r="DND830" s="367"/>
      <c r="DNE830" s="367"/>
      <c r="DNF830" s="367"/>
      <c r="DNG830" s="367"/>
      <c r="DNH830" s="367"/>
      <c r="DNI830" s="367"/>
      <c r="DNJ830" s="367"/>
      <c r="DNK830" s="367"/>
      <c r="DNL830" s="367"/>
      <c r="DNM830" s="367"/>
      <c r="DNN830" s="367"/>
      <c r="DNO830" s="367"/>
      <c r="DNP830" s="367"/>
      <c r="DNQ830" s="367"/>
      <c r="DNR830" s="367"/>
      <c r="DNS830" s="367"/>
      <c r="DNT830" s="367"/>
      <c r="DNU830" s="367"/>
      <c r="DNV830" s="367"/>
      <c r="DNW830" s="367"/>
      <c r="DNX830" s="367"/>
      <c r="DNY830" s="367"/>
      <c r="DNZ830" s="367"/>
      <c r="DOA830" s="367"/>
      <c r="DOB830" s="367"/>
      <c r="DOC830" s="367"/>
      <c r="DOD830" s="367"/>
      <c r="DOE830" s="367"/>
      <c r="DOF830" s="367"/>
      <c r="DOG830" s="367"/>
      <c r="DOH830" s="367"/>
      <c r="DOI830" s="367"/>
      <c r="DOJ830" s="367"/>
      <c r="DOK830" s="367"/>
      <c r="DOL830" s="367"/>
      <c r="DOM830" s="367"/>
      <c r="DON830" s="367"/>
      <c r="DOO830" s="367"/>
      <c r="DOP830" s="367"/>
      <c r="DOQ830" s="367"/>
      <c r="DOR830" s="367"/>
      <c r="DOS830" s="367"/>
      <c r="DOT830" s="367"/>
      <c r="DOU830" s="367"/>
      <c r="DOV830" s="367"/>
      <c r="DOW830" s="367"/>
      <c r="DOX830" s="367"/>
      <c r="DOY830" s="367"/>
      <c r="DOZ830" s="367"/>
      <c r="DPA830" s="367"/>
      <c r="DPB830" s="367"/>
      <c r="DPC830" s="367"/>
      <c r="DPD830" s="367"/>
      <c r="DPE830" s="367"/>
      <c r="DPF830" s="367"/>
      <c r="DPG830" s="367"/>
      <c r="DPH830" s="367"/>
      <c r="DPI830" s="367"/>
      <c r="DPJ830" s="367"/>
      <c r="DPK830" s="367"/>
      <c r="DPL830" s="367"/>
      <c r="DPM830" s="367"/>
      <c r="DPN830" s="367"/>
      <c r="DPO830" s="367"/>
      <c r="DPP830" s="367"/>
      <c r="DPQ830" s="367"/>
      <c r="DPR830" s="367"/>
      <c r="DPS830" s="367"/>
      <c r="DPT830" s="367"/>
      <c r="DPU830" s="367"/>
      <c r="DPV830" s="367"/>
      <c r="DPW830" s="367"/>
      <c r="DPX830" s="367"/>
      <c r="DPY830" s="367"/>
      <c r="DPZ830" s="367"/>
      <c r="DQA830" s="367"/>
      <c r="DQB830" s="367"/>
      <c r="DQC830" s="367"/>
      <c r="DQD830" s="367"/>
      <c r="DQE830" s="367"/>
      <c r="DQF830" s="367"/>
      <c r="DQG830" s="367"/>
      <c r="DQH830" s="367"/>
      <c r="DQI830" s="367"/>
      <c r="DQJ830" s="367"/>
      <c r="DQK830" s="367"/>
      <c r="DQL830" s="367"/>
      <c r="DQM830" s="367"/>
      <c r="DQN830" s="367"/>
      <c r="DQO830" s="367"/>
      <c r="DQP830" s="367"/>
      <c r="DQQ830" s="367"/>
      <c r="DQR830" s="367"/>
      <c r="DQS830" s="367"/>
      <c r="DQT830" s="367"/>
      <c r="DQU830" s="367"/>
      <c r="DQV830" s="367"/>
      <c r="DQW830" s="367"/>
      <c r="DQX830" s="367"/>
      <c r="DQY830" s="367"/>
      <c r="DQZ830" s="367"/>
      <c r="DRA830" s="367"/>
      <c r="DRB830" s="367"/>
      <c r="DRC830" s="367"/>
      <c r="DRD830" s="367"/>
      <c r="DRE830" s="367"/>
      <c r="DRF830" s="367"/>
      <c r="DRG830" s="367"/>
      <c r="DRH830" s="367"/>
      <c r="DRI830" s="367"/>
      <c r="DRJ830" s="367"/>
      <c r="DRK830" s="367"/>
      <c r="DRL830" s="367"/>
      <c r="DRM830" s="367"/>
      <c r="DRN830" s="367"/>
      <c r="DRO830" s="367"/>
      <c r="DRP830" s="367"/>
      <c r="DRQ830" s="367"/>
      <c r="DRR830" s="367"/>
      <c r="DRS830" s="367"/>
      <c r="DRT830" s="367"/>
      <c r="DRU830" s="367"/>
      <c r="DRV830" s="367"/>
      <c r="DRW830" s="367"/>
      <c r="DRX830" s="367"/>
      <c r="DRY830" s="367"/>
      <c r="DRZ830" s="367"/>
      <c r="DSA830" s="367"/>
      <c r="DSB830" s="367"/>
      <c r="DSC830" s="367"/>
      <c r="DSD830" s="367"/>
      <c r="DSE830" s="367"/>
      <c r="DSF830" s="367"/>
      <c r="DSG830" s="367"/>
      <c r="DSH830" s="367"/>
      <c r="DSI830" s="367"/>
      <c r="DSJ830" s="367"/>
      <c r="DSK830" s="367"/>
      <c r="DSL830" s="367"/>
      <c r="DSM830" s="367"/>
      <c r="DSN830" s="367"/>
      <c r="DSO830" s="367"/>
      <c r="DSP830" s="367"/>
      <c r="DSQ830" s="367"/>
      <c r="DSR830" s="367"/>
      <c r="DSS830" s="367"/>
      <c r="DST830" s="367"/>
      <c r="DSU830" s="367"/>
      <c r="DSV830" s="367"/>
      <c r="DSW830" s="367"/>
      <c r="DSX830" s="367"/>
      <c r="DSY830" s="367"/>
      <c r="DSZ830" s="367"/>
      <c r="DTA830" s="367"/>
      <c r="DTB830" s="367"/>
      <c r="DTC830" s="367"/>
      <c r="DTD830" s="367"/>
      <c r="DTE830" s="367"/>
      <c r="DTF830" s="367"/>
      <c r="DTG830" s="367"/>
      <c r="DTH830" s="367"/>
      <c r="DTI830" s="367"/>
      <c r="DTJ830" s="367"/>
      <c r="DTK830" s="367"/>
      <c r="DTL830" s="367"/>
      <c r="DTM830" s="367"/>
      <c r="DTN830" s="367"/>
      <c r="DTO830" s="367"/>
      <c r="DTP830" s="367"/>
      <c r="DTQ830" s="367"/>
      <c r="DTR830" s="367"/>
      <c r="DTS830" s="367"/>
      <c r="DTT830" s="367"/>
      <c r="DTU830" s="367"/>
      <c r="DTV830" s="367"/>
      <c r="DTW830" s="367"/>
      <c r="DTX830" s="367"/>
      <c r="DTY830" s="367"/>
      <c r="DTZ830" s="367"/>
      <c r="DUA830" s="367"/>
      <c r="DUB830" s="367"/>
      <c r="DUC830" s="367"/>
      <c r="DUD830" s="367"/>
      <c r="DUE830" s="367"/>
      <c r="DUF830" s="367"/>
      <c r="DUG830" s="367"/>
      <c r="DUH830" s="367"/>
      <c r="DUI830" s="367"/>
      <c r="DUJ830" s="367"/>
      <c r="DUK830" s="367"/>
      <c r="DUL830" s="367"/>
      <c r="DUM830" s="367"/>
      <c r="DUN830" s="367"/>
      <c r="DUO830" s="367"/>
      <c r="DUP830" s="367"/>
      <c r="DUQ830" s="367"/>
      <c r="DUR830" s="367"/>
      <c r="DUS830" s="367"/>
      <c r="DUT830" s="367"/>
      <c r="DUU830" s="367"/>
      <c r="DUV830" s="367"/>
      <c r="DUW830" s="367"/>
      <c r="DUX830" s="367"/>
      <c r="DUY830" s="367"/>
      <c r="DUZ830" s="367"/>
      <c r="DVA830" s="367"/>
      <c r="DVB830" s="367"/>
      <c r="DVC830" s="367"/>
      <c r="DVD830" s="367"/>
      <c r="DVE830" s="367"/>
      <c r="DVF830" s="367"/>
      <c r="DVG830" s="367"/>
      <c r="DVH830" s="367"/>
      <c r="DVI830" s="367"/>
      <c r="DVJ830" s="367"/>
      <c r="DVK830" s="367"/>
      <c r="DVL830" s="367"/>
      <c r="DVM830" s="367"/>
      <c r="DVN830" s="367"/>
      <c r="DVO830" s="367"/>
      <c r="DVP830" s="367"/>
      <c r="DVQ830" s="367"/>
      <c r="DVR830" s="367"/>
      <c r="DVS830" s="367"/>
      <c r="DVT830" s="367"/>
      <c r="DVU830" s="367"/>
      <c r="DVV830" s="367"/>
      <c r="DVW830" s="367"/>
      <c r="DVX830" s="367"/>
      <c r="DVY830" s="367"/>
      <c r="DVZ830" s="367"/>
      <c r="DWA830" s="367"/>
      <c r="DWB830" s="367"/>
      <c r="DWC830" s="367"/>
      <c r="DWD830" s="367"/>
      <c r="DWE830" s="367"/>
      <c r="DWF830" s="367"/>
      <c r="DWG830" s="367"/>
      <c r="DWH830" s="367"/>
      <c r="DWI830" s="367"/>
      <c r="DWJ830" s="367"/>
      <c r="DWK830" s="367"/>
      <c r="DWL830" s="367"/>
      <c r="DWM830" s="367"/>
      <c r="DWN830" s="367"/>
      <c r="DWO830" s="367"/>
      <c r="DWP830" s="367"/>
      <c r="DWQ830" s="367"/>
      <c r="DWR830" s="367"/>
      <c r="DWS830" s="367"/>
      <c r="DWT830" s="367"/>
      <c r="DWU830" s="367"/>
      <c r="DWV830" s="367"/>
      <c r="DWW830" s="367"/>
      <c r="DWX830" s="367"/>
      <c r="DWY830" s="367"/>
      <c r="DWZ830" s="367"/>
      <c r="DXA830" s="367"/>
      <c r="DXB830" s="367"/>
      <c r="DXC830" s="367"/>
      <c r="DXD830" s="367"/>
      <c r="DXE830" s="367"/>
      <c r="DXF830" s="367"/>
      <c r="DXG830" s="367"/>
      <c r="DXH830" s="367"/>
      <c r="DXI830" s="367"/>
      <c r="DXJ830" s="367"/>
      <c r="DXK830" s="367"/>
      <c r="DXL830" s="367"/>
      <c r="DXM830" s="367"/>
      <c r="DXN830" s="367"/>
      <c r="DXO830" s="367"/>
      <c r="DXP830" s="367"/>
      <c r="DXQ830" s="367"/>
      <c r="DXR830" s="367"/>
      <c r="DXS830" s="367"/>
      <c r="DXT830" s="367"/>
      <c r="DXU830" s="367"/>
      <c r="DXV830" s="367"/>
      <c r="DXW830" s="367"/>
      <c r="DXX830" s="367"/>
      <c r="DXY830" s="367"/>
      <c r="DXZ830" s="367"/>
      <c r="DYA830" s="367"/>
      <c r="DYB830" s="367"/>
      <c r="DYC830" s="367"/>
      <c r="DYD830" s="367"/>
      <c r="DYE830" s="367"/>
      <c r="DYF830" s="367"/>
      <c r="DYG830" s="367"/>
      <c r="DYH830" s="367"/>
      <c r="DYI830" s="367"/>
      <c r="DYJ830" s="367"/>
      <c r="DYK830" s="367"/>
      <c r="DYL830" s="367"/>
      <c r="DYM830" s="367"/>
      <c r="DYN830" s="367"/>
      <c r="DYO830" s="367"/>
      <c r="DYP830" s="367"/>
      <c r="DYQ830" s="367"/>
      <c r="DYR830" s="367"/>
      <c r="DYS830" s="367"/>
      <c r="DYT830" s="367"/>
      <c r="DYU830" s="367"/>
      <c r="DYV830" s="367"/>
      <c r="DYW830" s="367"/>
      <c r="DYX830" s="367"/>
      <c r="DYY830" s="367"/>
      <c r="DYZ830" s="367"/>
      <c r="DZA830" s="367"/>
      <c r="DZB830" s="367"/>
      <c r="DZC830" s="367"/>
      <c r="DZD830" s="367"/>
      <c r="DZE830" s="367"/>
      <c r="DZF830" s="367"/>
      <c r="DZG830" s="367"/>
      <c r="DZH830" s="367"/>
      <c r="DZI830" s="367"/>
      <c r="DZJ830" s="367"/>
      <c r="DZK830" s="367"/>
      <c r="DZL830" s="367"/>
      <c r="DZM830" s="367"/>
      <c r="DZN830" s="367"/>
      <c r="DZO830" s="367"/>
      <c r="DZP830" s="367"/>
      <c r="DZQ830" s="367"/>
      <c r="DZR830" s="367"/>
      <c r="DZS830" s="367"/>
      <c r="DZT830" s="367"/>
      <c r="DZU830" s="367"/>
      <c r="DZV830" s="367"/>
      <c r="DZW830" s="367"/>
      <c r="DZX830" s="367"/>
      <c r="DZY830" s="367"/>
      <c r="DZZ830" s="367"/>
      <c r="EAA830" s="367"/>
      <c r="EAB830" s="367"/>
      <c r="EAC830" s="367"/>
      <c r="EAD830" s="367"/>
      <c r="EAE830" s="367"/>
      <c r="EAF830" s="367"/>
      <c r="EAG830" s="367"/>
      <c r="EAH830" s="367"/>
      <c r="EAI830" s="367"/>
      <c r="EAJ830" s="367"/>
      <c r="EAK830" s="367"/>
      <c r="EAL830" s="367"/>
      <c r="EAM830" s="367"/>
      <c r="EAN830" s="367"/>
      <c r="EAO830" s="367"/>
      <c r="EAP830" s="367"/>
      <c r="EAQ830" s="367"/>
      <c r="EAR830" s="367"/>
      <c r="EAS830" s="367"/>
      <c r="EAT830" s="367"/>
      <c r="EAU830" s="367"/>
      <c r="EAV830" s="367"/>
      <c r="EAW830" s="367"/>
      <c r="EAX830" s="367"/>
      <c r="EAY830" s="367"/>
      <c r="EAZ830" s="367"/>
      <c r="EBA830" s="367"/>
      <c r="EBB830" s="367"/>
      <c r="EBC830" s="367"/>
      <c r="EBD830" s="367"/>
      <c r="EBE830" s="367"/>
      <c r="EBF830" s="367"/>
      <c r="EBG830" s="367"/>
      <c r="EBH830" s="367"/>
      <c r="EBI830" s="367"/>
      <c r="EBJ830" s="367"/>
      <c r="EBK830" s="367"/>
      <c r="EBL830" s="367"/>
      <c r="EBM830" s="367"/>
      <c r="EBN830" s="367"/>
      <c r="EBO830" s="367"/>
      <c r="EBP830" s="367"/>
      <c r="EBQ830" s="367"/>
      <c r="EBR830" s="367"/>
      <c r="EBS830" s="367"/>
      <c r="EBT830" s="367"/>
      <c r="EBU830" s="367"/>
      <c r="EBV830" s="367"/>
      <c r="EBW830" s="367"/>
      <c r="EBX830" s="367"/>
      <c r="EBY830" s="367"/>
      <c r="EBZ830" s="367"/>
      <c r="ECA830" s="367"/>
      <c r="ECB830" s="367"/>
      <c r="ECC830" s="367"/>
      <c r="ECD830" s="367"/>
      <c r="ECE830" s="367"/>
      <c r="ECF830" s="367"/>
      <c r="ECG830" s="367"/>
      <c r="ECH830" s="367"/>
      <c r="ECI830" s="367"/>
      <c r="ECJ830" s="367"/>
      <c r="ECK830" s="367"/>
      <c r="ECL830" s="367"/>
      <c r="ECM830" s="367"/>
      <c r="ECN830" s="367"/>
      <c r="ECO830" s="367"/>
      <c r="ECP830" s="367"/>
      <c r="ECQ830" s="367"/>
      <c r="ECR830" s="367"/>
      <c r="ECS830" s="367"/>
      <c r="ECT830" s="367"/>
      <c r="ECU830" s="367"/>
      <c r="ECV830" s="367"/>
      <c r="ECW830" s="367"/>
      <c r="ECX830" s="367"/>
      <c r="ECY830" s="367"/>
      <c r="ECZ830" s="367"/>
      <c r="EDA830" s="367"/>
      <c r="EDB830" s="367"/>
      <c r="EDC830" s="367"/>
      <c r="EDD830" s="367"/>
      <c r="EDE830" s="367"/>
      <c r="EDF830" s="367"/>
      <c r="EDG830" s="367"/>
      <c r="EDH830" s="367"/>
      <c r="EDI830" s="367"/>
      <c r="EDJ830" s="367"/>
      <c r="EDK830" s="367"/>
      <c r="EDL830" s="367"/>
      <c r="EDM830" s="367"/>
      <c r="EDN830" s="367"/>
      <c r="EDO830" s="367"/>
      <c r="EDP830" s="367"/>
      <c r="EDQ830" s="367"/>
      <c r="EDR830" s="367"/>
      <c r="EDS830" s="367"/>
      <c r="EDT830" s="367"/>
      <c r="EDU830" s="367"/>
      <c r="EDV830" s="367"/>
      <c r="EDW830" s="367"/>
      <c r="EDX830" s="367"/>
      <c r="EDY830" s="367"/>
      <c r="EDZ830" s="367"/>
      <c r="EEA830" s="367"/>
      <c r="EEB830" s="367"/>
      <c r="EEC830" s="367"/>
      <c r="EED830" s="367"/>
      <c r="EEE830" s="367"/>
      <c r="EEF830" s="367"/>
      <c r="EEG830" s="367"/>
      <c r="EEH830" s="367"/>
      <c r="EEI830" s="367"/>
      <c r="EEJ830" s="367"/>
      <c r="EEK830" s="367"/>
      <c r="EEL830" s="367"/>
      <c r="EEM830" s="367"/>
      <c r="EEN830" s="367"/>
      <c r="EEO830" s="367"/>
      <c r="EEP830" s="367"/>
      <c r="EEQ830" s="367"/>
      <c r="EER830" s="367"/>
      <c r="EES830" s="367"/>
      <c r="EET830" s="367"/>
      <c r="EEU830" s="367"/>
      <c r="EEV830" s="367"/>
      <c r="EEW830" s="367"/>
      <c r="EEX830" s="367"/>
      <c r="EEY830" s="367"/>
      <c r="EEZ830" s="367"/>
      <c r="EFA830" s="367"/>
      <c r="EFB830" s="367"/>
      <c r="EFC830" s="367"/>
      <c r="EFD830" s="367"/>
      <c r="EFE830" s="367"/>
      <c r="EFF830" s="367"/>
      <c r="EFG830" s="367"/>
      <c r="EFH830" s="367"/>
      <c r="EFI830" s="367"/>
      <c r="EFJ830" s="367"/>
      <c r="EFK830" s="367"/>
      <c r="EFL830" s="367"/>
      <c r="EFM830" s="367"/>
      <c r="EFN830" s="367"/>
      <c r="EFO830" s="367"/>
      <c r="EFP830" s="367"/>
      <c r="EFQ830" s="367"/>
      <c r="EFR830" s="367"/>
      <c r="EFS830" s="367"/>
      <c r="EFT830" s="367"/>
      <c r="EFU830" s="367"/>
      <c r="EFV830" s="367"/>
      <c r="EFW830" s="367"/>
      <c r="EFX830" s="367"/>
      <c r="EFY830" s="367"/>
      <c r="EFZ830" s="367"/>
      <c r="EGA830" s="367"/>
      <c r="EGB830" s="367"/>
      <c r="EGC830" s="367"/>
      <c r="EGD830" s="367"/>
      <c r="EGE830" s="367"/>
      <c r="EGF830" s="367"/>
      <c r="EGG830" s="367"/>
      <c r="EGH830" s="367"/>
      <c r="EGI830" s="367"/>
      <c r="EGJ830" s="367"/>
      <c r="EGK830" s="367"/>
      <c r="EGL830" s="367"/>
      <c r="EGM830" s="367"/>
      <c r="EGN830" s="367"/>
      <c r="EGO830" s="367"/>
      <c r="EGP830" s="367"/>
      <c r="EGQ830" s="367"/>
      <c r="EGR830" s="367"/>
      <c r="EGS830" s="367"/>
      <c r="EGT830" s="367"/>
      <c r="EGU830" s="367"/>
      <c r="EGV830" s="367"/>
      <c r="EGW830" s="367"/>
      <c r="EGX830" s="367"/>
      <c r="EGY830" s="367"/>
      <c r="EGZ830" s="367"/>
      <c r="EHA830" s="367"/>
      <c r="EHB830" s="367"/>
      <c r="EHC830" s="367"/>
      <c r="EHD830" s="367"/>
      <c r="EHE830" s="367"/>
      <c r="EHF830" s="367"/>
      <c r="EHG830" s="367"/>
      <c r="EHH830" s="367"/>
      <c r="EHI830" s="367"/>
      <c r="EHJ830" s="367"/>
      <c r="EHK830" s="367"/>
      <c r="EHL830" s="367"/>
      <c r="EHM830" s="367"/>
      <c r="EHN830" s="367"/>
      <c r="EHO830" s="367"/>
      <c r="EHP830" s="367"/>
      <c r="EHQ830" s="367"/>
      <c r="EHR830" s="367"/>
      <c r="EHS830" s="367"/>
      <c r="EHT830" s="367"/>
      <c r="EHU830" s="367"/>
      <c r="EHV830" s="367"/>
      <c r="EHW830" s="367"/>
      <c r="EHX830" s="367"/>
      <c r="EHY830" s="367"/>
      <c r="EHZ830" s="367"/>
      <c r="EIA830" s="367"/>
      <c r="EIB830" s="367"/>
      <c r="EIC830" s="367"/>
      <c r="EID830" s="367"/>
      <c r="EIE830" s="367"/>
      <c r="EIF830" s="367"/>
      <c r="EIG830" s="367"/>
      <c r="EIH830" s="367"/>
      <c r="EII830" s="367"/>
      <c r="EIJ830" s="367"/>
      <c r="EIK830" s="367"/>
      <c r="EIL830" s="367"/>
      <c r="EIM830" s="367"/>
      <c r="EIN830" s="367"/>
      <c r="EIO830" s="367"/>
      <c r="EIP830" s="367"/>
      <c r="EIQ830" s="367"/>
      <c r="EIR830" s="367"/>
      <c r="EIS830" s="367"/>
      <c r="EIT830" s="367"/>
      <c r="EIU830" s="367"/>
      <c r="EIV830" s="367"/>
      <c r="EIW830" s="367"/>
      <c r="EIX830" s="367"/>
      <c r="EIY830" s="367"/>
      <c r="EIZ830" s="367"/>
      <c r="EJA830" s="367"/>
      <c r="EJB830" s="367"/>
      <c r="EJC830" s="367"/>
      <c r="EJD830" s="367"/>
      <c r="EJE830" s="367"/>
      <c r="EJF830" s="367"/>
      <c r="EJG830" s="367"/>
      <c r="EJH830" s="367"/>
      <c r="EJI830" s="367"/>
      <c r="EJJ830" s="367"/>
      <c r="EJK830" s="367"/>
      <c r="EJL830" s="367"/>
      <c r="EJM830" s="367"/>
      <c r="EJN830" s="367"/>
      <c r="EJO830" s="367"/>
      <c r="EJP830" s="367"/>
      <c r="EJQ830" s="367"/>
      <c r="EJR830" s="367"/>
      <c r="EJS830" s="367"/>
      <c r="EJT830" s="367"/>
      <c r="EJU830" s="367"/>
      <c r="EJV830" s="367"/>
      <c r="EJW830" s="367"/>
      <c r="EJX830" s="367"/>
      <c r="EJY830" s="367"/>
      <c r="EJZ830" s="367"/>
      <c r="EKA830" s="367"/>
      <c r="EKB830" s="367"/>
      <c r="EKC830" s="367"/>
      <c r="EKD830" s="367"/>
      <c r="EKE830" s="367"/>
      <c r="EKF830" s="367"/>
      <c r="EKG830" s="367"/>
      <c r="EKH830" s="367"/>
      <c r="EKI830" s="367"/>
      <c r="EKJ830" s="367"/>
      <c r="EKK830" s="367"/>
      <c r="EKL830" s="367"/>
      <c r="EKM830" s="367"/>
      <c r="EKN830" s="367"/>
      <c r="EKO830" s="367"/>
      <c r="EKP830" s="367"/>
      <c r="EKQ830" s="367"/>
      <c r="EKR830" s="367"/>
      <c r="EKS830" s="367"/>
      <c r="EKT830" s="367"/>
      <c r="EKU830" s="367"/>
      <c r="EKV830" s="367"/>
      <c r="EKW830" s="367"/>
      <c r="EKX830" s="367"/>
      <c r="EKY830" s="367"/>
      <c r="EKZ830" s="367"/>
      <c r="ELA830" s="367"/>
      <c r="ELB830" s="367"/>
      <c r="ELC830" s="367"/>
      <c r="ELD830" s="367"/>
      <c r="ELE830" s="367"/>
      <c r="ELF830" s="367"/>
      <c r="ELG830" s="367"/>
      <c r="ELH830" s="367"/>
      <c r="ELI830" s="367"/>
      <c r="ELJ830" s="367"/>
      <c r="ELK830" s="367"/>
      <c r="ELL830" s="367"/>
      <c r="ELM830" s="367"/>
      <c r="ELN830" s="367"/>
      <c r="ELO830" s="367"/>
      <c r="ELP830" s="367"/>
      <c r="ELQ830" s="367"/>
      <c r="ELR830" s="367"/>
      <c r="ELS830" s="367"/>
      <c r="ELT830" s="367"/>
      <c r="ELU830" s="367"/>
      <c r="ELV830" s="367"/>
      <c r="ELW830" s="367"/>
      <c r="ELX830" s="367"/>
      <c r="ELY830" s="367"/>
      <c r="ELZ830" s="367"/>
      <c r="EMA830" s="367"/>
      <c r="EMB830" s="367"/>
      <c r="EMC830" s="367"/>
      <c r="EMD830" s="367"/>
      <c r="EME830" s="367"/>
      <c r="EMF830" s="367"/>
      <c r="EMG830" s="367"/>
      <c r="EMH830" s="367"/>
      <c r="EMI830" s="367"/>
      <c r="EMJ830" s="367"/>
      <c r="EMK830" s="367"/>
      <c r="EML830" s="367"/>
      <c r="EMM830" s="367"/>
      <c r="EMN830" s="367"/>
      <c r="EMO830" s="367"/>
      <c r="EMP830" s="367"/>
      <c r="EMQ830" s="367"/>
      <c r="EMR830" s="367"/>
      <c r="EMS830" s="367"/>
      <c r="EMT830" s="367"/>
      <c r="EMU830" s="367"/>
      <c r="EMV830" s="367"/>
      <c r="EMW830" s="367"/>
      <c r="EMX830" s="367"/>
      <c r="EMY830" s="367"/>
      <c r="EMZ830" s="367"/>
      <c r="ENA830" s="367"/>
      <c r="ENB830" s="367"/>
      <c r="ENC830" s="367"/>
      <c r="END830" s="367"/>
      <c r="ENE830" s="367"/>
      <c r="ENF830" s="367"/>
      <c r="ENG830" s="367"/>
      <c r="ENH830" s="367"/>
      <c r="ENI830" s="367"/>
      <c r="ENJ830" s="367"/>
      <c r="ENK830" s="367"/>
      <c r="ENL830" s="367"/>
      <c r="ENM830" s="367"/>
      <c r="ENN830" s="367"/>
      <c r="ENO830" s="367"/>
      <c r="ENP830" s="367"/>
      <c r="ENQ830" s="367"/>
      <c r="ENR830" s="367"/>
      <c r="ENS830" s="367"/>
      <c r="ENT830" s="367"/>
      <c r="ENU830" s="367"/>
      <c r="ENV830" s="367"/>
      <c r="ENW830" s="367"/>
      <c r="ENX830" s="367"/>
      <c r="ENY830" s="367"/>
      <c r="ENZ830" s="367"/>
      <c r="EOA830" s="367"/>
      <c r="EOB830" s="367"/>
      <c r="EOC830" s="367"/>
      <c r="EOD830" s="367"/>
      <c r="EOE830" s="367"/>
      <c r="EOF830" s="367"/>
      <c r="EOG830" s="367"/>
      <c r="EOH830" s="367"/>
      <c r="EOI830" s="367"/>
      <c r="EOJ830" s="367"/>
      <c r="EOK830" s="367"/>
      <c r="EOL830" s="367"/>
      <c r="EOM830" s="367"/>
      <c r="EON830" s="367"/>
      <c r="EOO830" s="367"/>
      <c r="EOP830" s="367"/>
      <c r="EOQ830" s="367"/>
      <c r="EOR830" s="367"/>
      <c r="EOS830" s="367"/>
      <c r="EOT830" s="367"/>
      <c r="EOU830" s="367"/>
      <c r="EOV830" s="367"/>
      <c r="EOW830" s="367"/>
      <c r="EOX830" s="367"/>
      <c r="EOY830" s="367"/>
      <c r="EOZ830" s="367"/>
      <c r="EPA830" s="367"/>
      <c r="EPB830" s="367"/>
      <c r="EPC830" s="367"/>
      <c r="EPD830" s="367"/>
      <c r="EPE830" s="367"/>
      <c r="EPF830" s="367"/>
      <c r="EPG830" s="367"/>
      <c r="EPH830" s="367"/>
      <c r="EPI830" s="367"/>
      <c r="EPJ830" s="367"/>
      <c r="EPK830" s="367"/>
      <c r="EPL830" s="367"/>
      <c r="EPM830" s="367"/>
      <c r="EPN830" s="367"/>
      <c r="EPO830" s="367"/>
      <c r="EPP830" s="367"/>
      <c r="EPQ830" s="367"/>
      <c r="EPR830" s="367"/>
      <c r="EPS830" s="367"/>
      <c r="EPT830" s="367"/>
      <c r="EPU830" s="367"/>
      <c r="EPV830" s="367"/>
      <c r="EPW830" s="367"/>
      <c r="EPX830" s="367"/>
      <c r="EPY830" s="367"/>
      <c r="EPZ830" s="367"/>
      <c r="EQA830" s="367"/>
      <c r="EQB830" s="367"/>
      <c r="EQC830" s="367"/>
      <c r="EQD830" s="367"/>
      <c r="EQE830" s="367"/>
      <c r="EQF830" s="367"/>
      <c r="EQG830" s="367"/>
      <c r="EQH830" s="367"/>
      <c r="EQI830" s="367"/>
      <c r="EQJ830" s="367"/>
      <c r="EQK830" s="367"/>
      <c r="EQL830" s="367"/>
      <c r="EQM830" s="367"/>
      <c r="EQN830" s="367"/>
      <c r="EQO830" s="367"/>
      <c r="EQP830" s="367"/>
      <c r="EQQ830" s="367"/>
      <c r="EQR830" s="367"/>
      <c r="EQS830" s="367"/>
      <c r="EQT830" s="367"/>
      <c r="EQU830" s="367"/>
      <c r="EQV830" s="367"/>
      <c r="EQW830" s="367"/>
      <c r="EQX830" s="367"/>
      <c r="EQY830" s="367"/>
      <c r="EQZ830" s="367"/>
      <c r="ERA830" s="367"/>
      <c r="ERB830" s="367"/>
      <c r="ERC830" s="367"/>
      <c r="ERD830" s="367"/>
      <c r="ERE830" s="367"/>
      <c r="ERF830" s="367"/>
      <c r="ERG830" s="367"/>
      <c r="ERH830" s="367"/>
      <c r="ERI830" s="367"/>
      <c r="ERJ830" s="367"/>
      <c r="ERK830" s="367"/>
      <c r="ERL830" s="367"/>
      <c r="ERM830" s="367"/>
      <c r="ERN830" s="367"/>
      <c r="ERO830" s="367"/>
      <c r="ERP830" s="367"/>
      <c r="ERQ830" s="367"/>
      <c r="ERR830" s="367"/>
      <c r="ERS830" s="367"/>
      <c r="ERT830" s="367"/>
      <c r="ERU830" s="367"/>
      <c r="ERV830" s="367"/>
      <c r="ERW830" s="367"/>
      <c r="ERX830" s="367"/>
      <c r="ERY830" s="367"/>
      <c r="ERZ830" s="367"/>
      <c r="ESA830" s="367"/>
      <c r="ESB830" s="367"/>
      <c r="ESC830" s="367"/>
      <c r="ESD830" s="367"/>
      <c r="ESE830" s="367"/>
      <c r="ESF830" s="367"/>
      <c r="ESG830" s="367"/>
      <c r="ESH830" s="367"/>
      <c r="ESI830" s="367"/>
      <c r="ESJ830" s="367"/>
      <c r="ESK830" s="367"/>
      <c r="ESL830" s="367"/>
      <c r="ESM830" s="367"/>
      <c r="ESN830" s="367"/>
      <c r="ESO830" s="367"/>
      <c r="ESP830" s="367"/>
      <c r="ESQ830" s="367"/>
      <c r="ESR830" s="367"/>
      <c r="ESS830" s="367"/>
      <c r="EST830" s="367"/>
      <c r="ESU830" s="367"/>
      <c r="ESV830" s="367"/>
      <c r="ESW830" s="367"/>
      <c r="ESX830" s="367"/>
      <c r="ESY830" s="367"/>
      <c r="ESZ830" s="367"/>
      <c r="ETA830" s="367"/>
      <c r="ETB830" s="367"/>
      <c r="ETC830" s="367"/>
      <c r="ETD830" s="367"/>
      <c r="ETE830" s="367"/>
      <c r="ETF830" s="367"/>
      <c r="ETG830" s="367"/>
      <c r="ETH830" s="367"/>
      <c r="ETI830" s="367"/>
      <c r="ETJ830" s="367"/>
      <c r="ETK830" s="367"/>
      <c r="ETL830" s="367"/>
      <c r="ETM830" s="367"/>
      <c r="ETN830" s="367"/>
      <c r="ETO830" s="367"/>
      <c r="ETP830" s="367"/>
      <c r="ETQ830" s="367"/>
      <c r="ETR830" s="367"/>
      <c r="ETS830" s="367"/>
      <c r="ETT830" s="367"/>
      <c r="ETU830" s="367"/>
      <c r="ETV830" s="367"/>
      <c r="ETW830" s="367"/>
      <c r="ETX830" s="367"/>
      <c r="ETY830" s="367"/>
      <c r="ETZ830" s="367"/>
      <c r="EUA830" s="367"/>
      <c r="EUB830" s="367"/>
      <c r="EUC830" s="367"/>
      <c r="EUD830" s="367"/>
      <c r="EUE830" s="367"/>
      <c r="EUF830" s="367"/>
      <c r="EUG830" s="367"/>
      <c r="EUH830" s="367"/>
      <c r="EUI830" s="367"/>
      <c r="EUJ830" s="367"/>
      <c r="EUK830" s="367"/>
      <c r="EUL830" s="367"/>
      <c r="EUM830" s="367"/>
      <c r="EUN830" s="367"/>
      <c r="EUO830" s="367"/>
      <c r="EUP830" s="367"/>
      <c r="EUQ830" s="367"/>
      <c r="EUR830" s="367"/>
      <c r="EUS830" s="367"/>
      <c r="EUT830" s="367"/>
      <c r="EUU830" s="367"/>
      <c r="EUV830" s="367"/>
      <c r="EUW830" s="367"/>
      <c r="EUX830" s="367"/>
      <c r="EUY830" s="367"/>
      <c r="EUZ830" s="367"/>
      <c r="EVA830" s="367"/>
      <c r="EVB830" s="367"/>
      <c r="EVC830" s="367"/>
      <c r="EVD830" s="367"/>
      <c r="EVE830" s="367"/>
      <c r="EVF830" s="367"/>
      <c r="EVG830" s="367"/>
      <c r="EVH830" s="367"/>
      <c r="EVI830" s="367"/>
      <c r="EVJ830" s="367"/>
      <c r="EVK830" s="367"/>
      <c r="EVL830" s="367"/>
      <c r="EVM830" s="367"/>
      <c r="EVN830" s="367"/>
      <c r="EVO830" s="367"/>
      <c r="EVP830" s="367"/>
      <c r="EVQ830" s="367"/>
      <c r="EVR830" s="367"/>
      <c r="EVS830" s="367"/>
      <c r="EVT830" s="367"/>
      <c r="EVU830" s="367"/>
      <c r="EVV830" s="367"/>
      <c r="EVW830" s="367"/>
      <c r="EVX830" s="367"/>
      <c r="EVY830" s="367"/>
      <c r="EVZ830" s="367"/>
      <c r="EWA830" s="367"/>
      <c r="EWB830" s="367"/>
      <c r="EWC830" s="367"/>
      <c r="EWD830" s="367"/>
      <c r="EWE830" s="367"/>
      <c r="EWF830" s="367"/>
      <c r="EWG830" s="367"/>
      <c r="EWH830" s="367"/>
      <c r="EWI830" s="367"/>
      <c r="EWJ830" s="367"/>
      <c r="EWK830" s="367"/>
      <c r="EWL830" s="367"/>
      <c r="EWM830" s="367"/>
      <c r="EWN830" s="367"/>
      <c r="EWO830" s="367"/>
      <c r="EWP830" s="367"/>
      <c r="EWQ830" s="367"/>
      <c r="EWR830" s="367"/>
      <c r="EWS830" s="367"/>
      <c r="EWT830" s="367"/>
      <c r="EWU830" s="367"/>
      <c r="EWV830" s="367"/>
      <c r="EWW830" s="367"/>
      <c r="EWX830" s="367"/>
      <c r="EWY830" s="367"/>
      <c r="EWZ830" s="367"/>
      <c r="EXA830" s="367"/>
      <c r="EXB830" s="367"/>
      <c r="EXC830" s="367"/>
      <c r="EXD830" s="367"/>
      <c r="EXE830" s="367"/>
      <c r="EXF830" s="367"/>
      <c r="EXG830" s="367"/>
      <c r="EXH830" s="367"/>
      <c r="EXI830" s="367"/>
      <c r="EXJ830" s="367"/>
      <c r="EXK830" s="367"/>
      <c r="EXL830" s="367"/>
      <c r="EXM830" s="367"/>
      <c r="EXN830" s="367"/>
      <c r="EXO830" s="367"/>
      <c r="EXP830" s="367"/>
      <c r="EXQ830" s="367"/>
      <c r="EXR830" s="367"/>
      <c r="EXS830" s="367"/>
      <c r="EXT830" s="367"/>
      <c r="EXU830" s="367"/>
      <c r="EXV830" s="367"/>
      <c r="EXW830" s="367"/>
      <c r="EXX830" s="367"/>
      <c r="EXY830" s="367"/>
      <c r="EXZ830" s="367"/>
      <c r="EYA830" s="367"/>
      <c r="EYB830" s="367"/>
      <c r="EYC830" s="367"/>
      <c r="EYD830" s="367"/>
      <c r="EYE830" s="367"/>
      <c r="EYF830" s="367"/>
      <c r="EYG830" s="367"/>
      <c r="EYH830" s="367"/>
      <c r="EYI830" s="367"/>
      <c r="EYJ830" s="367"/>
      <c r="EYK830" s="367"/>
      <c r="EYL830" s="367"/>
      <c r="EYM830" s="367"/>
      <c r="EYN830" s="367"/>
      <c r="EYO830" s="367"/>
      <c r="EYP830" s="367"/>
      <c r="EYQ830" s="367"/>
      <c r="EYR830" s="367"/>
      <c r="EYS830" s="367"/>
      <c r="EYT830" s="367"/>
      <c r="EYU830" s="367"/>
      <c r="EYV830" s="367"/>
      <c r="EYW830" s="367"/>
      <c r="EYX830" s="367"/>
      <c r="EYY830" s="367"/>
      <c r="EYZ830" s="367"/>
      <c r="EZA830" s="367"/>
      <c r="EZB830" s="367"/>
      <c r="EZC830" s="367"/>
      <c r="EZD830" s="367"/>
      <c r="EZE830" s="367"/>
      <c r="EZF830" s="367"/>
      <c r="EZG830" s="367"/>
      <c r="EZH830" s="367"/>
      <c r="EZI830" s="367"/>
      <c r="EZJ830" s="367"/>
      <c r="EZK830" s="367"/>
      <c r="EZL830" s="367"/>
      <c r="EZM830" s="367"/>
      <c r="EZN830" s="367"/>
      <c r="EZO830" s="367"/>
      <c r="EZP830" s="367"/>
      <c r="EZQ830" s="367"/>
      <c r="EZR830" s="367"/>
      <c r="EZS830" s="367"/>
      <c r="EZT830" s="367"/>
      <c r="EZU830" s="367"/>
      <c r="EZV830" s="367"/>
      <c r="EZW830" s="367"/>
      <c r="EZX830" s="367"/>
      <c r="EZY830" s="367"/>
      <c r="EZZ830" s="367"/>
      <c r="FAA830" s="367"/>
      <c r="FAB830" s="367"/>
      <c r="FAC830" s="367"/>
      <c r="FAD830" s="367"/>
      <c r="FAE830" s="367"/>
      <c r="FAF830" s="367"/>
      <c r="FAG830" s="367"/>
      <c r="FAH830" s="367"/>
      <c r="FAI830" s="367"/>
      <c r="FAJ830" s="367"/>
      <c r="FAK830" s="367"/>
      <c r="FAL830" s="367"/>
      <c r="FAM830" s="367"/>
      <c r="FAN830" s="367"/>
      <c r="FAO830" s="367"/>
      <c r="FAP830" s="367"/>
      <c r="FAQ830" s="367"/>
      <c r="FAR830" s="367"/>
      <c r="FAS830" s="367"/>
      <c r="FAT830" s="367"/>
      <c r="FAU830" s="367"/>
      <c r="FAV830" s="367"/>
      <c r="FAW830" s="367"/>
      <c r="FAX830" s="367"/>
      <c r="FAY830" s="367"/>
      <c r="FAZ830" s="367"/>
      <c r="FBA830" s="367"/>
      <c r="FBB830" s="367"/>
      <c r="FBC830" s="367"/>
      <c r="FBD830" s="367"/>
      <c r="FBE830" s="367"/>
      <c r="FBF830" s="367"/>
      <c r="FBG830" s="367"/>
      <c r="FBH830" s="367"/>
      <c r="FBI830" s="367"/>
      <c r="FBJ830" s="367"/>
      <c r="FBK830" s="367"/>
      <c r="FBL830" s="367"/>
      <c r="FBM830" s="367"/>
      <c r="FBN830" s="367"/>
      <c r="FBO830" s="367"/>
      <c r="FBP830" s="367"/>
      <c r="FBQ830" s="367"/>
      <c r="FBR830" s="367"/>
      <c r="FBS830" s="367"/>
      <c r="FBT830" s="367"/>
      <c r="FBU830" s="367"/>
      <c r="FBV830" s="367"/>
      <c r="FBW830" s="367"/>
      <c r="FBX830" s="367"/>
      <c r="FBY830" s="367"/>
      <c r="FBZ830" s="367"/>
      <c r="FCA830" s="367"/>
      <c r="FCB830" s="367"/>
      <c r="FCC830" s="367"/>
      <c r="FCD830" s="367"/>
      <c r="FCE830" s="367"/>
      <c r="FCF830" s="367"/>
      <c r="FCG830" s="367"/>
      <c r="FCH830" s="367"/>
      <c r="FCI830" s="367"/>
      <c r="FCJ830" s="367"/>
      <c r="FCK830" s="367"/>
      <c r="FCL830" s="367"/>
      <c r="FCM830" s="367"/>
      <c r="FCN830" s="367"/>
      <c r="FCO830" s="367"/>
      <c r="FCP830" s="367"/>
      <c r="FCQ830" s="367"/>
      <c r="FCR830" s="367"/>
      <c r="FCS830" s="367"/>
      <c r="FCT830" s="367"/>
      <c r="FCU830" s="367"/>
      <c r="FCV830" s="367"/>
      <c r="FCW830" s="367"/>
      <c r="FCX830" s="367"/>
      <c r="FCY830" s="367"/>
      <c r="FCZ830" s="367"/>
      <c r="FDA830" s="367"/>
      <c r="FDB830" s="367"/>
      <c r="FDC830" s="367"/>
      <c r="FDD830" s="367"/>
      <c r="FDE830" s="367"/>
      <c r="FDF830" s="367"/>
      <c r="FDG830" s="367"/>
      <c r="FDH830" s="367"/>
      <c r="FDI830" s="367"/>
      <c r="FDJ830" s="367"/>
      <c r="FDK830" s="367"/>
      <c r="FDL830" s="367"/>
      <c r="FDM830" s="367"/>
      <c r="FDN830" s="367"/>
      <c r="FDO830" s="367"/>
      <c r="FDP830" s="367"/>
      <c r="FDQ830" s="367"/>
      <c r="FDR830" s="367"/>
      <c r="FDS830" s="367"/>
      <c r="FDT830" s="367"/>
      <c r="FDU830" s="367"/>
      <c r="FDV830" s="367"/>
      <c r="FDW830" s="367"/>
      <c r="FDX830" s="367"/>
      <c r="FDY830" s="367"/>
      <c r="FDZ830" s="367"/>
      <c r="FEA830" s="367"/>
      <c r="FEB830" s="367"/>
      <c r="FEC830" s="367"/>
      <c r="FED830" s="367"/>
      <c r="FEE830" s="367"/>
      <c r="FEF830" s="367"/>
      <c r="FEG830" s="367"/>
      <c r="FEH830" s="367"/>
      <c r="FEI830" s="367"/>
      <c r="FEJ830" s="367"/>
      <c r="FEK830" s="367"/>
      <c r="FEL830" s="367"/>
      <c r="FEM830" s="367"/>
      <c r="FEN830" s="367"/>
      <c r="FEO830" s="367"/>
      <c r="FEP830" s="367"/>
      <c r="FEQ830" s="367"/>
      <c r="FER830" s="367"/>
      <c r="FES830" s="367"/>
      <c r="FET830" s="367"/>
      <c r="FEU830" s="367"/>
      <c r="FEV830" s="367"/>
      <c r="FEW830" s="367"/>
      <c r="FEX830" s="367"/>
      <c r="FEY830" s="367"/>
      <c r="FEZ830" s="367"/>
      <c r="FFA830" s="367"/>
      <c r="FFB830" s="367"/>
      <c r="FFC830" s="367"/>
      <c r="FFD830" s="367"/>
      <c r="FFE830" s="367"/>
      <c r="FFF830" s="367"/>
      <c r="FFG830" s="367"/>
      <c r="FFH830" s="367"/>
      <c r="FFI830" s="367"/>
      <c r="FFJ830" s="367"/>
      <c r="FFK830" s="367"/>
      <c r="FFL830" s="367"/>
      <c r="FFM830" s="367"/>
      <c r="FFN830" s="367"/>
      <c r="FFO830" s="367"/>
      <c r="FFP830" s="367"/>
      <c r="FFQ830" s="367"/>
      <c r="FFR830" s="367"/>
      <c r="FFS830" s="367"/>
      <c r="FFT830" s="367"/>
      <c r="FFU830" s="367"/>
      <c r="FFV830" s="367"/>
      <c r="FFW830" s="367"/>
      <c r="FFX830" s="367"/>
      <c r="FFY830" s="367"/>
      <c r="FFZ830" s="367"/>
      <c r="FGA830" s="367"/>
      <c r="FGB830" s="367"/>
      <c r="FGC830" s="367"/>
      <c r="FGD830" s="367"/>
      <c r="FGE830" s="367"/>
      <c r="FGF830" s="367"/>
      <c r="FGG830" s="367"/>
      <c r="FGH830" s="367"/>
      <c r="FGI830" s="367"/>
      <c r="FGJ830" s="367"/>
      <c r="FGK830" s="367"/>
      <c r="FGL830" s="367"/>
      <c r="FGM830" s="367"/>
      <c r="FGN830" s="367"/>
      <c r="FGO830" s="367"/>
      <c r="FGP830" s="367"/>
      <c r="FGQ830" s="367"/>
      <c r="FGR830" s="367"/>
      <c r="FGS830" s="367"/>
      <c r="FGT830" s="367"/>
      <c r="FGU830" s="367"/>
      <c r="FGV830" s="367"/>
      <c r="FGW830" s="367"/>
      <c r="FGX830" s="367"/>
      <c r="FGY830" s="367"/>
      <c r="FGZ830" s="367"/>
      <c r="FHA830" s="367"/>
      <c r="FHB830" s="367"/>
      <c r="FHC830" s="367"/>
      <c r="FHD830" s="367"/>
      <c r="FHE830" s="367"/>
      <c r="FHF830" s="367"/>
      <c r="FHG830" s="367"/>
      <c r="FHH830" s="367"/>
      <c r="FHI830" s="367"/>
      <c r="FHJ830" s="367"/>
      <c r="FHK830" s="367"/>
      <c r="FHL830" s="367"/>
      <c r="FHM830" s="367"/>
      <c r="FHN830" s="367"/>
      <c r="FHO830" s="367"/>
      <c r="FHP830" s="367"/>
      <c r="FHQ830" s="367"/>
      <c r="FHR830" s="367"/>
      <c r="FHS830" s="367"/>
      <c r="FHT830" s="367"/>
      <c r="FHU830" s="367"/>
      <c r="FHV830" s="367"/>
      <c r="FHW830" s="367"/>
      <c r="FHX830" s="367"/>
      <c r="FHY830" s="367"/>
      <c r="FHZ830" s="367"/>
      <c r="FIA830" s="367"/>
      <c r="FIB830" s="367"/>
      <c r="FIC830" s="367"/>
      <c r="FID830" s="367"/>
      <c r="FIE830" s="367"/>
      <c r="FIF830" s="367"/>
      <c r="FIG830" s="367"/>
      <c r="FIH830" s="367"/>
      <c r="FII830" s="367"/>
      <c r="FIJ830" s="367"/>
      <c r="FIK830" s="367"/>
      <c r="FIL830" s="367"/>
      <c r="FIM830" s="367"/>
      <c r="FIN830" s="367"/>
      <c r="FIO830" s="367"/>
      <c r="FIP830" s="367"/>
      <c r="FIQ830" s="367"/>
      <c r="FIR830" s="367"/>
      <c r="FIS830" s="367"/>
      <c r="FIT830" s="367"/>
      <c r="FIU830" s="367"/>
      <c r="FIV830" s="367"/>
      <c r="FIW830" s="367"/>
      <c r="FIX830" s="367"/>
      <c r="FIY830" s="367"/>
      <c r="FIZ830" s="367"/>
      <c r="FJA830" s="367"/>
      <c r="FJB830" s="367"/>
      <c r="FJC830" s="367"/>
      <c r="FJD830" s="367"/>
      <c r="FJE830" s="367"/>
      <c r="FJF830" s="367"/>
      <c r="FJG830" s="367"/>
      <c r="FJH830" s="367"/>
      <c r="FJI830" s="367"/>
      <c r="FJJ830" s="367"/>
      <c r="FJK830" s="367"/>
      <c r="FJL830" s="367"/>
      <c r="FJM830" s="367"/>
      <c r="FJN830" s="367"/>
      <c r="FJO830" s="367"/>
      <c r="FJP830" s="367"/>
      <c r="FJQ830" s="367"/>
      <c r="FJR830" s="367"/>
      <c r="FJS830" s="367"/>
      <c r="FJT830" s="367"/>
      <c r="FJU830" s="367"/>
      <c r="FJV830" s="367"/>
      <c r="FJW830" s="367"/>
      <c r="FJX830" s="367"/>
      <c r="FJY830" s="367"/>
      <c r="FJZ830" s="367"/>
      <c r="FKA830" s="367"/>
      <c r="FKB830" s="367"/>
      <c r="FKC830" s="367"/>
      <c r="FKD830" s="367"/>
      <c r="FKE830" s="367"/>
      <c r="FKF830" s="367"/>
      <c r="FKG830" s="367"/>
      <c r="FKH830" s="367"/>
      <c r="FKI830" s="367"/>
      <c r="FKJ830" s="367"/>
      <c r="FKK830" s="367"/>
      <c r="FKL830" s="367"/>
      <c r="FKM830" s="367"/>
      <c r="FKN830" s="367"/>
      <c r="FKO830" s="367"/>
      <c r="FKP830" s="367"/>
      <c r="FKQ830" s="367"/>
      <c r="FKR830" s="367"/>
      <c r="FKS830" s="367"/>
      <c r="FKT830" s="367"/>
      <c r="FKU830" s="367"/>
      <c r="FKV830" s="367"/>
      <c r="FKW830" s="367"/>
      <c r="FKX830" s="367"/>
      <c r="FKY830" s="367"/>
      <c r="FKZ830" s="367"/>
      <c r="FLA830" s="367"/>
      <c r="FLB830" s="367"/>
      <c r="FLC830" s="367"/>
      <c r="FLD830" s="367"/>
      <c r="FLE830" s="367"/>
      <c r="FLF830" s="367"/>
      <c r="FLG830" s="367"/>
      <c r="FLH830" s="367"/>
      <c r="FLI830" s="367"/>
      <c r="FLJ830" s="367"/>
      <c r="FLK830" s="367"/>
      <c r="FLL830" s="367"/>
      <c r="FLM830" s="367"/>
      <c r="FLN830" s="367"/>
      <c r="FLO830" s="367"/>
      <c r="FLP830" s="367"/>
      <c r="FLQ830" s="367"/>
      <c r="FLR830" s="367"/>
      <c r="FLS830" s="367"/>
      <c r="FLT830" s="367"/>
      <c r="FLU830" s="367"/>
      <c r="FLV830" s="367"/>
      <c r="FLW830" s="367"/>
      <c r="FLX830" s="367"/>
      <c r="FLY830" s="367"/>
      <c r="FLZ830" s="367"/>
      <c r="FMA830" s="367"/>
      <c r="FMB830" s="367"/>
      <c r="FMC830" s="367"/>
      <c r="FMD830" s="367"/>
      <c r="FME830" s="367"/>
      <c r="FMF830" s="367"/>
      <c r="FMG830" s="367"/>
      <c r="FMH830" s="367"/>
      <c r="FMI830" s="367"/>
      <c r="FMJ830" s="367"/>
      <c r="FMK830" s="367"/>
      <c r="FML830" s="367"/>
      <c r="FMM830" s="367"/>
      <c r="FMN830" s="367"/>
      <c r="FMO830" s="367"/>
      <c r="FMP830" s="367"/>
      <c r="FMQ830" s="367"/>
      <c r="FMR830" s="367"/>
      <c r="FMS830" s="367"/>
      <c r="FMT830" s="367"/>
      <c r="FMU830" s="367"/>
      <c r="FMV830" s="367"/>
      <c r="FMW830" s="367"/>
      <c r="FMX830" s="367"/>
      <c r="FMY830" s="367"/>
      <c r="FMZ830" s="367"/>
      <c r="FNA830" s="367"/>
      <c r="FNB830" s="367"/>
      <c r="FNC830" s="367"/>
      <c r="FND830" s="367"/>
      <c r="FNE830" s="367"/>
      <c r="FNF830" s="367"/>
      <c r="FNG830" s="367"/>
      <c r="FNH830" s="367"/>
      <c r="FNI830" s="367"/>
      <c r="FNJ830" s="367"/>
      <c r="FNK830" s="367"/>
      <c r="FNL830" s="367"/>
      <c r="FNM830" s="367"/>
      <c r="FNN830" s="367"/>
      <c r="FNO830" s="367"/>
      <c r="FNP830" s="367"/>
      <c r="FNQ830" s="367"/>
      <c r="FNR830" s="367"/>
      <c r="FNS830" s="367"/>
      <c r="FNT830" s="367"/>
      <c r="FNU830" s="367"/>
      <c r="FNV830" s="367"/>
      <c r="FNW830" s="367"/>
      <c r="FNX830" s="367"/>
      <c r="FNY830" s="367"/>
      <c r="FNZ830" s="367"/>
      <c r="FOA830" s="367"/>
      <c r="FOB830" s="367"/>
      <c r="FOC830" s="367"/>
      <c r="FOD830" s="367"/>
      <c r="FOE830" s="367"/>
      <c r="FOF830" s="367"/>
      <c r="FOG830" s="367"/>
      <c r="FOH830" s="367"/>
      <c r="FOI830" s="367"/>
      <c r="FOJ830" s="367"/>
      <c r="FOK830" s="367"/>
      <c r="FOL830" s="367"/>
      <c r="FOM830" s="367"/>
      <c r="FON830" s="367"/>
      <c r="FOO830" s="367"/>
      <c r="FOP830" s="367"/>
      <c r="FOQ830" s="367"/>
      <c r="FOR830" s="367"/>
      <c r="FOS830" s="367"/>
      <c r="FOT830" s="367"/>
      <c r="FOU830" s="367"/>
      <c r="FOV830" s="367"/>
      <c r="FOW830" s="367"/>
      <c r="FOX830" s="367"/>
      <c r="FOY830" s="367"/>
      <c r="FOZ830" s="367"/>
      <c r="FPA830" s="367"/>
      <c r="FPB830" s="367"/>
      <c r="FPC830" s="367"/>
      <c r="FPD830" s="367"/>
      <c r="FPE830" s="367"/>
      <c r="FPF830" s="367"/>
      <c r="FPG830" s="367"/>
      <c r="FPH830" s="367"/>
      <c r="FPI830" s="367"/>
      <c r="FPJ830" s="367"/>
      <c r="FPK830" s="367"/>
      <c r="FPL830" s="367"/>
      <c r="FPM830" s="367"/>
      <c r="FPN830" s="367"/>
      <c r="FPO830" s="367"/>
      <c r="FPP830" s="367"/>
      <c r="FPQ830" s="367"/>
      <c r="FPR830" s="367"/>
      <c r="FPS830" s="367"/>
      <c r="FPT830" s="367"/>
      <c r="FPU830" s="367"/>
      <c r="FPV830" s="367"/>
      <c r="FPW830" s="367"/>
      <c r="FPX830" s="367"/>
      <c r="FPY830" s="367"/>
      <c r="FPZ830" s="367"/>
      <c r="FQA830" s="367"/>
      <c r="FQB830" s="367"/>
      <c r="FQC830" s="367"/>
      <c r="FQD830" s="367"/>
      <c r="FQE830" s="367"/>
      <c r="FQF830" s="367"/>
      <c r="FQG830" s="367"/>
      <c r="FQH830" s="367"/>
      <c r="FQI830" s="367"/>
      <c r="FQJ830" s="367"/>
      <c r="FQK830" s="367"/>
      <c r="FQL830" s="367"/>
      <c r="FQM830" s="367"/>
      <c r="FQN830" s="367"/>
      <c r="FQO830" s="367"/>
      <c r="FQP830" s="367"/>
      <c r="FQQ830" s="367"/>
      <c r="FQR830" s="367"/>
      <c r="FQS830" s="367"/>
      <c r="FQT830" s="367"/>
      <c r="FQU830" s="367"/>
      <c r="FQV830" s="367"/>
      <c r="FQW830" s="367"/>
      <c r="FQX830" s="367"/>
      <c r="FQY830" s="367"/>
      <c r="FQZ830" s="367"/>
      <c r="FRA830" s="367"/>
      <c r="FRB830" s="367"/>
      <c r="FRC830" s="367"/>
      <c r="FRD830" s="367"/>
      <c r="FRE830" s="367"/>
      <c r="FRF830" s="367"/>
      <c r="FRG830" s="367"/>
      <c r="FRH830" s="367"/>
      <c r="FRI830" s="367"/>
      <c r="FRJ830" s="367"/>
      <c r="FRK830" s="367"/>
      <c r="FRL830" s="367"/>
      <c r="FRM830" s="367"/>
      <c r="FRN830" s="367"/>
      <c r="FRO830" s="367"/>
      <c r="FRP830" s="367"/>
      <c r="FRQ830" s="367"/>
      <c r="FRR830" s="367"/>
      <c r="FRS830" s="367"/>
      <c r="FRT830" s="367"/>
      <c r="FRU830" s="367"/>
      <c r="FRV830" s="367"/>
      <c r="FRW830" s="367"/>
      <c r="FRX830" s="367"/>
      <c r="FRY830" s="367"/>
      <c r="FRZ830" s="367"/>
      <c r="FSA830" s="367"/>
      <c r="FSB830" s="367"/>
      <c r="FSC830" s="367"/>
      <c r="FSD830" s="367"/>
      <c r="FSE830" s="367"/>
      <c r="FSF830" s="367"/>
      <c r="FSG830" s="367"/>
      <c r="FSH830" s="367"/>
      <c r="FSI830" s="367"/>
      <c r="FSJ830" s="367"/>
      <c r="FSK830" s="367"/>
      <c r="FSL830" s="367"/>
      <c r="FSM830" s="367"/>
      <c r="FSN830" s="367"/>
      <c r="FSO830" s="367"/>
      <c r="FSP830" s="367"/>
      <c r="FSQ830" s="367"/>
      <c r="FSR830" s="367"/>
      <c r="FSS830" s="367"/>
      <c r="FST830" s="367"/>
      <c r="FSU830" s="367"/>
      <c r="FSV830" s="367"/>
      <c r="FSW830" s="367"/>
      <c r="FSX830" s="367"/>
      <c r="FSY830" s="367"/>
      <c r="FSZ830" s="367"/>
      <c r="FTA830" s="367"/>
      <c r="FTB830" s="367"/>
      <c r="FTC830" s="367"/>
      <c r="FTD830" s="367"/>
      <c r="FTE830" s="367"/>
      <c r="FTF830" s="367"/>
      <c r="FTG830" s="367"/>
      <c r="FTH830" s="367"/>
      <c r="FTI830" s="367"/>
      <c r="FTJ830" s="367"/>
      <c r="FTK830" s="367"/>
      <c r="FTL830" s="367"/>
      <c r="FTM830" s="367"/>
      <c r="FTN830" s="367"/>
      <c r="FTO830" s="367"/>
      <c r="FTP830" s="367"/>
      <c r="FTQ830" s="367"/>
      <c r="FTR830" s="367"/>
      <c r="FTS830" s="367"/>
      <c r="FTT830" s="367"/>
      <c r="FTU830" s="367"/>
      <c r="FTV830" s="367"/>
      <c r="FTW830" s="367"/>
      <c r="FTX830" s="367"/>
      <c r="FTY830" s="367"/>
      <c r="FTZ830" s="367"/>
      <c r="FUA830" s="367"/>
      <c r="FUB830" s="367"/>
      <c r="FUC830" s="367"/>
      <c r="FUD830" s="367"/>
      <c r="FUE830" s="367"/>
      <c r="FUF830" s="367"/>
      <c r="FUG830" s="367"/>
      <c r="FUH830" s="367"/>
      <c r="FUI830" s="367"/>
      <c r="FUJ830" s="367"/>
      <c r="FUK830" s="367"/>
      <c r="FUL830" s="367"/>
      <c r="FUM830" s="367"/>
      <c r="FUN830" s="367"/>
      <c r="FUO830" s="367"/>
      <c r="FUP830" s="367"/>
      <c r="FUQ830" s="367"/>
      <c r="FUR830" s="367"/>
      <c r="FUS830" s="367"/>
      <c r="FUT830" s="367"/>
      <c r="FUU830" s="367"/>
      <c r="FUV830" s="367"/>
      <c r="FUW830" s="367"/>
      <c r="FUX830" s="367"/>
      <c r="FUY830" s="367"/>
      <c r="FUZ830" s="367"/>
      <c r="FVA830" s="367"/>
      <c r="FVB830" s="367"/>
      <c r="FVC830" s="367"/>
      <c r="FVD830" s="367"/>
      <c r="FVE830" s="367"/>
      <c r="FVF830" s="367"/>
      <c r="FVG830" s="367"/>
      <c r="FVH830" s="367"/>
      <c r="FVI830" s="367"/>
      <c r="FVJ830" s="367"/>
      <c r="FVK830" s="367"/>
      <c r="FVL830" s="367"/>
      <c r="FVM830" s="367"/>
      <c r="FVN830" s="367"/>
      <c r="FVO830" s="367"/>
      <c r="FVP830" s="367"/>
      <c r="FVQ830" s="367"/>
      <c r="FVR830" s="367"/>
      <c r="FVS830" s="367"/>
      <c r="FVT830" s="367"/>
      <c r="FVU830" s="367"/>
      <c r="FVV830" s="367"/>
      <c r="FVW830" s="367"/>
      <c r="FVX830" s="367"/>
      <c r="FVY830" s="367"/>
      <c r="FVZ830" s="367"/>
      <c r="FWA830" s="367"/>
      <c r="FWB830" s="367"/>
      <c r="FWC830" s="367"/>
      <c r="FWD830" s="367"/>
      <c r="FWE830" s="367"/>
      <c r="FWF830" s="367"/>
      <c r="FWG830" s="367"/>
      <c r="FWH830" s="367"/>
      <c r="FWI830" s="367"/>
      <c r="FWJ830" s="367"/>
      <c r="FWK830" s="367"/>
      <c r="FWL830" s="367"/>
      <c r="FWM830" s="367"/>
      <c r="FWN830" s="367"/>
      <c r="FWO830" s="367"/>
      <c r="FWP830" s="367"/>
      <c r="FWQ830" s="367"/>
      <c r="FWR830" s="367"/>
      <c r="FWS830" s="367"/>
      <c r="FWT830" s="367"/>
      <c r="FWU830" s="367"/>
      <c r="FWV830" s="367"/>
      <c r="FWW830" s="367"/>
      <c r="FWX830" s="367"/>
      <c r="FWY830" s="367"/>
      <c r="FWZ830" s="367"/>
      <c r="FXA830" s="367"/>
      <c r="FXB830" s="367"/>
      <c r="FXC830" s="367"/>
      <c r="FXD830" s="367"/>
      <c r="FXE830" s="367"/>
      <c r="FXF830" s="367"/>
      <c r="FXG830" s="367"/>
      <c r="FXH830" s="367"/>
      <c r="FXI830" s="367"/>
      <c r="FXJ830" s="367"/>
      <c r="FXK830" s="367"/>
      <c r="FXL830" s="367"/>
      <c r="FXM830" s="367"/>
      <c r="FXN830" s="367"/>
      <c r="FXO830" s="367"/>
      <c r="FXP830" s="367"/>
      <c r="FXQ830" s="367"/>
      <c r="FXR830" s="367"/>
      <c r="FXS830" s="367"/>
      <c r="FXT830" s="367"/>
      <c r="FXU830" s="367"/>
      <c r="FXV830" s="367"/>
      <c r="FXW830" s="367"/>
      <c r="FXX830" s="367"/>
      <c r="FXY830" s="367"/>
      <c r="FXZ830" s="367"/>
      <c r="FYA830" s="367"/>
      <c r="FYB830" s="367"/>
      <c r="FYC830" s="367"/>
      <c r="FYD830" s="367"/>
      <c r="FYE830" s="367"/>
      <c r="FYF830" s="367"/>
      <c r="FYG830" s="367"/>
      <c r="FYH830" s="367"/>
      <c r="FYI830" s="367"/>
      <c r="FYJ830" s="367"/>
      <c r="FYK830" s="367"/>
      <c r="FYL830" s="367"/>
      <c r="FYM830" s="367"/>
      <c r="FYN830" s="367"/>
      <c r="FYO830" s="367"/>
      <c r="FYP830" s="367"/>
      <c r="FYQ830" s="367"/>
      <c r="FYR830" s="367"/>
      <c r="FYS830" s="367"/>
      <c r="FYT830" s="367"/>
      <c r="FYU830" s="367"/>
      <c r="FYV830" s="367"/>
      <c r="FYW830" s="367"/>
      <c r="FYX830" s="367"/>
      <c r="FYY830" s="367"/>
      <c r="FYZ830" s="367"/>
      <c r="FZA830" s="367"/>
      <c r="FZB830" s="367"/>
      <c r="FZC830" s="367"/>
      <c r="FZD830" s="367"/>
      <c r="FZE830" s="367"/>
      <c r="FZF830" s="367"/>
      <c r="FZG830" s="367"/>
      <c r="FZH830" s="367"/>
      <c r="FZI830" s="367"/>
      <c r="FZJ830" s="367"/>
      <c r="FZK830" s="367"/>
      <c r="FZL830" s="367"/>
      <c r="FZM830" s="367"/>
      <c r="FZN830" s="367"/>
      <c r="FZO830" s="367"/>
      <c r="FZP830" s="367"/>
      <c r="FZQ830" s="367"/>
      <c r="FZR830" s="367"/>
      <c r="FZS830" s="367"/>
      <c r="FZT830" s="367"/>
      <c r="FZU830" s="367"/>
      <c r="FZV830" s="367"/>
      <c r="FZW830" s="367"/>
      <c r="FZX830" s="367"/>
      <c r="FZY830" s="367"/>
      <c r="FZZ830" s="367"/>
      <c r="GAA830" s="367"/>
      <c r="GAB830" s="367"/>
      <c r="GAC830" s="367"/>
      <c r="GAD830" s="367"/>
      <c r="GAE830" s="367"/>
      <c r="GAF830" s="367"/>
      <c r="GAG830" s="367"/>
      <c r="GAH830" s="367"/>
      <c r="GAI830" s="367"/>
      <c r="GAJ830" s="367"/>
      <c r="GAK830" s="367"/>
      <c r="GAL830" s="367"/>
      <c r="GAM830" s="367"/>
      <c r="GAN830" s="367"/>
      <c r="GAO830" s="367"/>
      <c r="GAP830" s="367"/>
      <c r="GAQ830" s="367"/>
      <c r="GAR830" s="367"/>
      <c r="GAS830" s="367"/>
      <c r="GAT830" s="367"/>
      <c r="GAU830" s="367"/>
      <c r="GAV830" s="367"/>
      <c r="GAW830" s="367"/>
      <c r="GAX830" s="367"/>
      <c r="GAY830" s="367"/>
      <c r="GAZ830" s="367"/>
      <c r="GBA830" s="367"/>
      <c r="GBB830" s="367"/>
      <c r="GBC830" s="367"/>
      <c r="GBD830" s="367"/>
      <c r="GBE830" s="367"/>
      <c r="GBF830" s="367"/>
      <c r="GBG830" s="367"/>
      <c r="GBH830" s="367"/>
      <c r="GBI830" s="367"/>
      <c r="GBJ830" s="367"/>
      <c r="GBK830" s="367"/>
      <c r="GBL830" s="367"/>
      <c r="GBM830" s="367"/>
      <c r="GBN830" s="367"/>
      <c r="GBO830" s="367"/>
      <c r="GBP830" s="367"/>
      <c r="GBQ830" s="367"/>
      <c r="GBR830" s="367"/>
      <c r="GBS830" s="367"/>
      <c r="GBT830" s="367"/>
      <c r="GBU830" s="367"/>
      <c r="GBV830" s="367"/>
      <c r="GBW830" s="367"/>
      <c r="GBX830" s="367"/>
      <c r="GBY830" s="367"/>
      <c r="GBZ830" s="367"/>
      <c r="GCA830" s="367"/>
      <c r="GCB830" s="367"/>
      <c r="GCC830" s="367"/>
      <c r="GCD830" s="367"/>
      <c r="GCE830" s="367"/>
      <c r="GCF830" s="367"/>
      <c r="GCG830" s="367"/>
      <c r="GCH830" s="367"/>
      <c r="GCI830" s="367"/>
      <c r="GCJ830" s="367"/>
      <c r="GCK830" s="367"/>
      <c r="GCL830" s="367"/>
      <c r="GCM830" s="367"/>
      <c r="GCN830" s="367"/>
      <c r="GCO830" s="367"/>
      <c r="GCP830" s="367"/>
      <c r="GCQ830" s="367"/>
      <c r="GCR830" s="367"/>
      <c r="GCS830" s="367"/>
      <c r="GCT830" s="367"/>
      <c r="GCU830" s="367"/>
      <c r="GCV830" s="367"/>
      <c r="GCW830" s="367"/>
      <c r="GCX830" s="367"/>
      <c r="GCY830" s="367"/>
      <c r="GCZ830" s="367"/>
      <c r="GDA830" s="367"/>
      <c r="GDB830" s="367"/>
      <c r="GDC830" s="367"/>
      <c r="GDD830" s="367"/>
      <c r="GDE830" s="367"/>
      <c r="GDF830" s="367"/>
      <c r="GDG830" s="367"/>
      <c r="GDH830" s="367"/>
      <c r="GDI830" s="367"/>
      <c r="GDJ830" s="367"/>
      <c r="GDK830" s="367"/>
      <c r="GDL830" s="367"/>
      <c r="GDM830" s="367"/>
      <c r="GDN830" s="367"/>
      <c r="GDO830" s="367"/>
      <c r="GDP830" s="367"/>
      <c r="GDQ830" s="367"/>
      <c r="GDR830" s="367"/>
      <c r="GDS830" s="367"/>
      <c r="GDT830" s="367"/>
      <c r="GDU830" s="367"/>
      <c r="GDV830" s="367"/>
      <c r="GDW830" s="367"/>
      <c r="GDX830" s="367"/>
      <c r="GDY830" s="367"/>
      <c r="GDZ830" s="367"/>
      <c r="GEA830" s="367"/>
      <c r="GEB830" s="367"/>
      <c r="GEC830" s="367"/>
      <c r="GED830" s="367"/>
      <c r="GEE830" s="367"/>
      <c r="GEF830" s="367"/>
      <c r="GEG830" s="367"/>
      <c r="GEH830" s="367"/>
      <c r="GEI830" s="367"/>
      <c r="GEJ830" s="367"/>
      <c r="GEK830" s="367"/>
      <c r="GEL830" s="367"/>
      <c r="GEM830" s="367"/>
      <c r="GEN830" s="367"/>
      <c r="GEO830" s="367"/>
      <c r="GEP830" s="367"/>
      <c r="GEQ830" s="367"/>
      <c r="GER830" s="367"/>
      <c r="GES830" s="367"/>
      <c r="GET830" s="367"/>
      <c r="GEU830" s="367"/>
      <c r="GEV830" s="367"/>
      <c r="GEW830" s="367"/>
      <c r="GEX830" s="367"/>
      <c r="GEY830" s="367"/>
      <c r="GEZ830" s="367"/>
      <c r="GFA830" s="367"/>
      <c r="GFB830" s="367"/>
      <c r="GFC830" s="367"/>
      <c r="GFD830" s="367"/>
      <c r="GFE830" s="367"/>
      <c r="GFF830" s="367"/>
      <c r="GFG830" s="367"/>
      <c r="GFH830" s="367"/>
      <c r="GFI830" s="367"/>
      <c r="GFJ830" s="367"/>
      <c r="GFK830" s="367"/>
      <c r="GFL830" s="367"/>
      <c r="GFM830" s="367"/>
      <c r="GFN830" s="367"/>
      <c r="GFO830" s="367"/>
      <c r="GFP830" s="367"/>
      <c r="GFQ830" s="367"/>
      <c r="GFR830" s="367"/>
      <c r="GFS830" s="367"/>
      <c r="GFT830" s="367"/>
      <c r="GFU830" s="367"/>
      <c r="GFV830" s="367"/>
      <c r="GFW830" s="367"/>
      <c r="GFX830" s="367"/>
      <c r="GFY830" s="367"/>
      <c r="GFZ830" s="367"/>
      <c r="GGA830" s="367"/>
      <c r="GGB830" s="367"/>
      <c r="GGC830" s="367"/>
      <c r="GGD830" s="367"/>
      <c r="GGE830" s="367"/>
      <c r="GGF830" s="367"/>
      <c r="GGG830" s="367"/>
      <c r="GGH830" s="367"/>
      <c r="GGI830" s="367"/>
      <c r="GGJ830" s="367"/>
      <c r="GGK830" s="367"/>
      <c r="GGL830" s="367"/>
      <c r="GGM830" s="367"/>
      <c r="GGN830" s="367"/>
      <c r="GGO830" s="367"/>
      <c r="GGP830" s="367"/>
      <c r="GGQ830" s="367"/>
      <c r="GGR830" s="367"/>
      <c r="GGS830" s="367"/>
      <c r="GGT830" s="367"/>
      <c r="GGU830" s="367"/>
      <c r="GGV830" s="367"/>
      <c r="GGW830" s="367"/>
      <c r="GGX830" s="367"/>
      <c r="GGY830" s="367"/>
      <c r="GGZ830" s="367"/>
      <c r="GHA830" s="367"/>
      <c r="GHB830" s="367"/>
      <c r="GHC830" s="367"/>
      <c r="GHD830" s="367"/>
      <c r="GHE830" s="367"/>
      <c r="GHF830" s="367"/>
      <c r="GHG830" s="367"/>
      <c r="GHH830" s="367"/>
      <c r="GHI830" s="367"/>
      <c r="GHJ830" s="367"/>
      <c r="GHK830" s="367"/>
      <c r="GHL830" s="367"/>
      <c r="GHM830" s="367"/>
      <c r="GHN830" s="367"/>
      <c r="GHO830" s="367"/>
      <c r="GHP830" s="367"/>
      <c r="GHQ830" s="367"/>
      <c r="GHR830" s="367"/>
      <c r="GHS830" s="367"/>
      <c r="GHT830" s="367"/>
      <c r="GHU830" s="367"/>
      <c r="GHV830" s="367"/>
      <c r="GHW830" s="367"/>
      <c r="GHX830" s="367"/>
      <c r="GHY830" s="367"/>
      <c r="GHZ830" s="367"/>
      <c r="GIA830" s="367"/>
      <c r="GIB830" s="367"/>
      <c r="GIC830" s="367"/>
      <c r="GID830" s="367"/>
      <c r="GIE830" s="367"/>
      <c r="GIF830" s="367"/>
      <c r="GIG830" s="367"/>
      <c r="GIH830" s="367"/>
      <c r="GII830" s="367"/>
      <c r="GIJ830" s="367"/>
      <c r="GIK830" s="367"/>
      <c r="GIL830" s="367"/>
      <c r="GIM830" s="367"/>
      <c r="GIN830" s="367"/>
      <c r="GIO830" s="367"/>
      <c r="GIP830" s="367"/>
      <c r="GIQ830" s="367"/>
      <c r="GIR830" s="367"/>
      <c r="GIS830" s="367"/>
      <c r="GIT830" s="367"/>
      <c r="GIU830" s="367"/>
      <c r="GIV830" s="367"/>
      <c r="GIW830" s="367"/>
      <c r="GIX830" s="367"/>
      <c r="GIY830" s="367"/>
      <c r="GIZ830" s="367"/>
      <c r="GJA830" s="367"/>
      <c r="GJB830" s="367"/>
      <c r="GJC830" s="367"/>
      <c r="GJD830" s="367"/>
      <c r="GJE830" s="367"/>
      <c r="GJF830" s="367"/>
      <c r="GJG830" s="367"/>
      <c r="GJH830" s="367"/>
      <c r="GJI830" s="367"/>
      <c r="GJJ830" s="367"/>
      <c r="GJK830" s="367"/>
      <c r="GJL830" s="367"/>
      <c r="GJM830" s="367"/>
      <c r="GJN830" s="367"/>
      <c r="GJO830" s="367"/>
      <c r="GJP830" s="367"/>
      <c r="GJQ830" s="367"/>
      <c r="GJR830" s="367"/>
      <c r="GJS830" s="367"/>
      <c r="GJT830" s="367"/>
      <c r="GJU830" s="367"/>
      <c r="GJV830" s="367"/>
      <c r="GJW830" s="367"/>
      <c r="GJX830" s="367"/>
      <c r="GJY830" s="367"/>
      <c r="GJZ830" s="367"/>
      <c r="GKA830" s="367"/>
      <c r="GKB830" s="367"/>
      <c r="GKC830" s="367"/>
      <c r="GKD830" s="367"/>
      <c r="GKE830" s="367"/>
      <c r="GKF830" s="367"/>
      <c r="GKG830" s="367"/>
      <c r="GKH830" s="367"/>
      <c r="GKI830" s="367"/>
      <c r="GKJ830" s="367"/>
      <c r="GKK830" s="367"/>
      <c r="GKL830" s="367"/>
      <c r="GKM830" s="367"/>
      <c r="GKN830" s="367"/>
      <c r="GKO830" s="367"/>
      <c r="GKP830" s="367"/>
      <c r="GKQ830" s="367"/>
      <c r="GKR830" s="367"/>
      <c r="GKS830" s="367"/>
      <c r="GKT830" s="367"/>
      <c r="GKU830" s="367"/>
      <c r="GKV830" s="367"/>
      <c r="GKW830" s="367"/>
      <c r="GKX830" s="367"/>
      <c r="GKY830" s="367"/>
      <c r="GKZ830" s="367"/>
      <c r="GLA830" s="367"/>
      <c r="GLB830" s="367"/>
      <c r="GLC830" s="367"/>
      <c r="GLD830" s="367"/>
      <c r="GLE830" s="367"/>
      <c r="GLF830" s="367"/>
      <c r="GLG830" s="367"/>
      <c r="GLH830" s="367"/>
      <c r="GLI830" s="367"/>
      <c r="GLJ830" s="367"/>
      <c r="GLK830" s="367"/>
      <c r="GLL830" s="367"/>
      <c r="GLM830" s="367"/>
      <c r="GLN830" s="367"/>
      <c r="GLO830" s="367"/>
      <c r="GLP830" s="367"/>
      <c r="GLQ830" s="367"/>
      <c r="GLR830" s="367"/>
      <c r="GLS830" s="367"/>
      <c r="GLT830" s="367"/>
      <c r="GLU830" s="367"/>
      <c r="GLV830" s="367"/>
      <c r="GLW830" s="367"/>
      <c r="GLX830" s="367"/>
      <c r="GLY830" s="367"/>
      <c r="GLZ830" s="367"/>
      <c r="GMA830" s="367"/>
      <c r="GMB830" s="367"/>
      <c r="GMC830" s="367"/>
      <c r="GMD830" s="367"/>
      <c r="GME830" s="367"/>
      <c r="GMF830" s="367"/>
      <c r="GMG830" s="367"/>
      <c r="GMH830" s="367"/>
      <c r="GMI830" s="367"/>
      <c r="GMJ830" s="367"/>
      <c r="GMK830" s="367"/>
      <c r="GML830" s="367"/>
      <c r="GMM830" s="367"/>
      <c r="GMN830" s="367"/>
      <c r="GMO830" s="367"/>
      <c r="GMP830" s="367"/>
      <c r="GMQ830" s="367"/>
      <c r="GMR830" s="367"/>
      <c r="GMS830" s="367"/>
      <c r="GMT830" s="367"/>
      <c r="GMU830" s="367"/>
      <c r="GMV830" s="367"/>
      <c r="GMW830" s="367"/>
      <c r="GMX830" s="367"/>
      <c r="GMY830" s="367"/>
      <c r="GMZ830" s="367"/>
      <c r="GNA830" s="367"/>
      <c r="GNB830" s="367"/>
      <c r="GNC830" s="367"/>
      <c r="GND830" s="367"/>
      <c r="GNE830" s="367"/>
      <c r="GNF830" s="367"/>
      <c r="GNG830" s="367"/>
      <c r="GNH830" s="367"/>
      <c r="GNI830" s="367"/>
      <c r="GNJ830" s="367"/>
      <c r="GNK830" s="367"/>
      <c r="GNL830" s="367"/>
      <c r="GNM830" s="367"/>
      <c r="GNN830" s="367"/>
      <c r="GNO830" s="367"/>
      <c r="GNP830" s="367"/>
      <c r="GNQ830" s="367"/>
      <c r="GNR830" s="367"/>
      <c r="GNS830" s="367"/>
      <c r="GNT830" s="367"/>
      <c r="GNU830" s="367"/>
      <c r="GNV830" s="367"/>
      <c r="GNW830" s="367"/>
      <c r="GNX830" s="367"/>
      <c r="GNY830" s="367"/>
      <c r="GNZ830" s="367"/>
      <c r="GOA830" s="367"/>
      <c r="GOB830" s="367"/>
      <c r="GOC830" s="367"/>
      <c r="GOD830" s="367"/>
      <c r="GOE830" s="367"/>
      <c r="GOF830" s="367"/>
      <c r="GOG830" s="367"/>
      <c r="GOH830" s="367"/>
      <c r="GOI830" s="367"/>
      <c r="GOJ830" s="367"/>
      <c r="GOK830" s="367"/>
      <c r="GOL830" s="367"/>
      <c r="GOM830" s="367"/>
      <c r="GON830" s="367"/>
      <c r="GOO830" s="367"/>
      <c r="GOP830" s="367"/>
      <c r="GOQ830" s="367"/>
      <c r="GOR830" s="367"/>
      <c r="GOS830" s="367"/>
      <c r="GOT830" s="367"/>
      <c r="GOU830" s="367"/>
      <c r="GOV830" s="367"/>
      <c r="GOW830" s="367"/>
      <c r="GOX830" s="367"/>
      <c r="GOY830" s="367"/>
      <c r="GOZ830" s="367"/>
      <c r="GPA830" s="367"/>
      <c r="GPB830" s="367"/>
      <c r="GPC830" s="367"/>
      <c r="GPD830" s="367"/>
      <c r="GPE830" s="367"/>
      <c r="GPF830" s="367"/>
      <c r="GPG830" s="367"/>
      <c r="GPH830" s="367"/>
      <c r="GPI830" s="367"/>
      <c r="GPJ830" s="367"/>
      <c r="GPK830" s="367"/>
      <c r="GPL830" s="367"/>
      <c r="GPM830" s="367"/>
      <c r="GPN830" s="367"/>
      <c r="GPO830" s="367"/>
      <c r="GPP830" s="367"/>
      <c r="GPQ830" s="367"/>
      <c r="GPR830" s="367"/>
      <c r="GPS830" s="367"/>
      <c r="GPT830" s="367"/>
      <c r="GPU830" s="367"/>
      <c r="GPV830" s="367"/>
      <c r="GPW830" s="367"/>
      <c r="GPX830" s="367"/>
      <c r="GPY830" s="367"/>
      <c r="GPZ830" s="367"/>
      <c r="GQA830" s="367"/>
      <c r="GQB830" s="367"/>
      <c r="GQC830" s="367"/>
      <c r="GQD830" s="367"/>
      <c r="GQE830" s="367"/>
      <c r="GQF830" s="367"/>
      <c r="GQG830" s="367"/>
      <c r="GQH830" s="367"/>
      <c r="GQI830" s="367"/>
      <c r="GQJ830" s="367"/>
      <c r="GQK830" s="367"/>
      <c r="GQL830" s="367"/>
      <c r="GQM830" s="367"/>
      <c r="GQN830" s="367"/>
      <c r="GQO830" s="367"/>
      <c r="GQP830" s="367"/>
      <c r="GQQ830" s="367"/>
      <c r="GQR830" s="367"/>
      <c r="GQS830" s="367"/>
      <c r="GQT830" s="367"/>
      <c r="GQU830" s="367"/>
      <c r="GQV830" s="367"/>
      <c r="GQW830" s="367"/>
      <c r="GQX830" s="367"/>
      <c r="GQY830" s="367"/>
      <c r="GQZ830" s="367"/>
      <c r="GRA830" s="367"/>
      <c r="GRB830" s="367"/>
      <c r="GRC830" s="367"/>
      <c r="GRD830" s="367"/>
      <c r="GRE830" s="367"/>
      <c r="GRF830" s="367"/>
      <c r="GRG830" s="367"/>
      <c r="GRH830" s="367"/>
      <c r="GRI830" s="367"/>
      <c r="GRJ830" s="367"/>
      <c r="GRK830" s="367"/>
      <c r="GRL830" s="367"/>
      <c r="GRM830" s="367"/>
      <c r="GRN830" s="367"/>
      <c r="GRO830" s="367"/>
      <c r="GRP830" s="367"/>
      <c r="GRQ830" s="367"/>
      <c r="GRR830" s="367"/>
      <c r="GRS830" s="367"/>
      <c r="GRT830" s="367"/>
      <c r="GRU830" s="367"/>
      <c r="GRV830" s="367"/>
      <c r="GRW830" s="367"/>
      <c r="GRX830" s="367"/>
      <c r="GRY830" s="367"/>
      <c r="GRZ830" s="367"/>
      <c r="GSA830" s="367"/>
      <c r="GSB830" s="367"/>
      <c r="GSC830" s="367"/>
      <c r="GSD830" s="367"/>
      <c r="GSE830" s="367"/>
      <c r="GSF830" s="367"/>
      <c r="GSG830" s="367"/>
      <c r="GSH830" s="367"/>
      <c r="GSI830" s="367"/>
      <c r="GSJ830" s="367"/>
      <c r="GSK830" s="367"/>
      <c r="GSL830" s="367"/>
      <c r="GSM830" s="367"/>
      <c r="GSN830" s="367"/>
      <c r="GSO830" s="367"/>
      <c r="GSP830" s="367"/>
      <c r="GSQ830" s="367"/>
      <c r="GSR830" s="367"/>
      <c r="GSS830" s="367"/>
      <c r="GST830" s="367"/>
      <c r="GSU830" s="367"/>
      <c r="GSV830" s="367"/>
      <c r="GSW830" s="367"/>
      <c r="GSX830" s="367"/>
      <c r="GSY830" s="367"/>
      <c r="GSZ830" s="367"/>
      <c r="GTA830" s="367"/>
      <c r="GTB830" s="367"/>
      <c r="GTC830" s="367"/>
      <c r="GTD830" s="367"/>
      <c r="GTE830" s="367"/>
      <c r="GTF830" s="367"/>
      <c r="GTG830" s="367"/>
      <c r="GTH830" s="367"/>
      <c r="GTI830" s="367"/>
      <c r="GTJ830" s="367"/>
      <c r="GTK830" s="367"/>
      <c r="GTL830" s="367"/>
      <c r="GTM830" s="367"/>
      <c r="GTN830" s="367"/>
      <c r="GTO830" s="367"/>
      <c r="GTP830" s="367"/>
      <c r="GTQ830" s="367"/>
      <c r="GTR830" s="367"/>
      <c r="GTS830" s="367"/>
      <c r="GTT830" s="367"/>
      <c r="GTU830" s="367"/>
      <c r="GTV830" s="367"/>
      <c r="GTW830" s="367"/>
      <c r="GTX830" s="367"/>
      <c r="GTY830" s="367"/>
      <c r="GTZ830" s="367"/>
      <c r="GUA830" s="367"/>
      <c r="GUB830" s="367"/>
      <c r="GUC830" s="367"/>
      <c r="GUD830" s="367"/>
      <c r="GUE830" s="367"/>
      <c r="GUF830" s="367"/>
      <c r="GUG830" s="367"/>
      <c r="GUH830" s="367"/>
      <c r="GUI830" s="367"/>
      <c r="GUJ830" s="367"/>
      <c r="GUK830" s="367"/>
      <c r="GUL830" s="367"/>
      <c r="GUM830" s="367"/>
      <c r="GUN830" s="367"/>
      <c r="GUO830" s="367"/>
      <c r="GUP830" s="367"/>
      <c r="GUQ830" s="367"/>
      <c r="GUR830" s="367"/>
      <c r="GUS830" s="367"/>
      <c r="GUT830" s="367"/>
      <c r="GUU830" s="367"/>
      <c r="GUV830" s="367"/>
      <c r="GUW830" s="367"/>
      <c r="GUX830" s="367"/>
      <c r="GUY830" s="367"/>
      <c r="GUZ830" s="367"/>
      <c r="GVA830" s="367"/>
      <c r="GVB830" s="367"/>
      <c r="GVC830" s="367"/>
      <c r="GVD830" s="367"/>
      <c r="GVE830" s="367"/>
      <c r="GVF830" s="367"/>
      <c r="GVG830" s="367"/>
      <c r="GVH830" s="367"/>
      <c r="GVI830" s="367"/>
      <c r="GVJ830" s="367"/>
      <c r="GVK830" s="367"/>
      <c r="GVL830" s="367"/>
      <c r="GVM830" s="367"/>
      <c r="GVN830" s="367"/>
      <c r="GVO830" s="367"/>
      <c r="GVP830" s="367"/>
      <c r="GVQ830" s="367"/>
      <c r="GVR830" s="367"/>
      <c r="GVS830" s="367"/>
      <c r="GVT830" s="367"/>
      <c r="GVU830" s="367"/>
      <c r="GVV830" s="367"/>
      <c r="GVW830" s="367"/>
      <c r="GVX830" s="367"/>
      <c r="GVY830" s="367"/>
      <c r="GVZ830" s="367"/>
      <c r="GWA830" s="367"/>
      <c r="GWB830" s="367"/>
      <c r="GWC830" s="367"/>
      <c r="GWD830" s="367"/>
      <c r="GWE830" s="367"/>
      <c r="GWF830" s="367"/>
      <c r="GWG830" s="367"/>
      <c r="GWH830" s="367"/>
      <c r="GWI830" s="367"/>
      <c r="GWJ830" s="367"/>
      <c r="GWK830" s="367"/>
      <c r="GWL830" s="367"/>
      <c r="GWM830" s="367"/>
      <c r="GWN830" s="367"/>
      <c r="GWO830" s="367"/>
      <c r="GWP830" s="367"/>
      <c r="GWQ830" s="367"/>
      <c r="GWR830" s="367"/>
      <c r="GWS830" s="367"/>
      <c r="GWT830" s="367"/>
      <c r="GWU830" s="367"/>
      <c r="GWV830" s="367"/>
      <c r="GWW830" s="367"/>
      <c r="GWX830" s="367"/>
      <c r="GWY830" s="367"/>
      <c r="GWZ830" s="367"/>
      <c r="GXA830" s="367"/>
      <c r="GXB830" s="367"/>
      <c r="GXC830" s="367"/>
      <c r="GXD830" s="367"/>
      <c r="GXE830" s="367"/>
      <c r="GXF830" s="367"/>
      <c r="GXG830" s="367"/>
      <c r="GXH830" s="367"/>
      <c r="GXI830" s="367"/>
      <c r="GXJ830" s="367"/>
      <c r="GXK830" s="367"/>
      <c r="GXL830" s="367"/>
      <c r="GXM830" s="367"/>
      <c r="GXN830" s="367"/>
      <c r="GXO830" s="367"/>
      <c r="GXP830" s="367"/>
      <c r="GXQ830" s="367"/>
      <c r="GXR830" s="367"/>
      <c r="GXS830" s="367"/>
      <c r="GXT830" s="367"/>
      <c r="GXU830" s="367"/>
      <c r="GXV830" s="367"/>
      <c r="GXW830" s="367"/>
      <c r="GXX830" s="367"/>
      <c r="GXY830" s="367"/>
      <c r="GXZ830" s="367"/>
      <c r="GYA830" s="367"/>
      <c r="GYB830" s="367"/>
      <c r="GYC830" s="367"/>
      <c r="GYD830" s="367"/>
      <c r="GYE830" s="367"/>
      <c r="GYF830" s="367"/>
      <c r="GYG830" s="367"/>
      <c r="GYH830" s="367"/>
      <c r="GYI830" s="367"/>
      <c r="GYJ830" s="367"/>
      <c r="GYK830" s="367"/>
      <c r="GYL830" s="367"/>
      <c r="GYM830" s="367"/>
      <c r="GYN830" s="367"/>
      <c r="GYO830" s="367"/>
      <c r="GYP830" s="367"/>
      <c r="GYQ830" s="367"/>
      <c r="GYR830" s="367"/>
      <c r="GYS830" s="367"/>
      <c r="GYT830" s="367"/>
      <c r="GYU830" s="367"/>
      <c r="GYV830" s="367"/>
      <c r="GYW830" s="367"/>
      <c r="GYX830" s="367"/>
      <c r="GYY830" s="367"/>
      <c r="GYZ830" s="367"/>
      <c r="GZA830" s="367"/>
      <c r="GZB830" s="367"/>
      <c r="GZC830" s="367"/>
      <c r="GZD830" s="367"/>
      <c r="GZE830" s="367"/>
      <c r="GZF830" s="367"/>
      <c r="GZG830" s="367"/>
      <c r="GZH830" s="367"/>
      <c r="GZI830" s="367"/>
      <c r="GZJ830" s="367"/>
      <c r="GZK830" s="367"/>
      <c r="GZL830" s="367"/>
      <c r="GZM830" s="367"/>
      <c r="GZN830" s="367"/>
      <c r="GZO830" s="367"/>
      <c r="GZP830" s="367"/>
      <c r="GZQ830" s="367"/>
      <c r="GZR830" s="367"/>
      <c r="GZS830" s="367"/>
      <c r="GZT830" s="367"/>
      <c r="GZU830" s="367"/>
      <c r="GZV830" s="367"/>
      <c r="GZW830" s="367"/>
      <c r="GZX830" s="367"/>
      <c r="GZY830" s="367"/>
      <c r="GZZ830" s="367"/>
      <c r="HAA830" s="367"/>
      <c r="HAB830" s="367"/>
      <c r="HAC830" s="367"/>
      <c r="HAD830" s="367"/>
      <c r="HAE830" s="367"/>
      <c r="HAF830" s="367"/>
      <c r="HAG830" s="367"/>
      <c r="HAH830" s="367"/>
      <c r="HAI830" s="367"/>
      <c r="HAJ830" s="367"/>
      <c r="HAK830" s="367"/>
      <c r="HAL830" s="367"/>
      <c r="HAM830" s="367"/>
      <c r="HAN830" s="367"/>
      <c r="HAO830" s="367"/>
      <c r="HAP830" s="367"/>
      <c r="HAQ830" s="367"/>
      <c r="HAR830" s="367"/>
      <c r="HAS830" s="367"/>
      <c r="HAT830" s="367"/>
      <c r="HAU830" s="367"/>
      <c r="HAV830" s="367"/>
      <c r="HAW830" s="367"/>
      <c r="HAX830" s="367"/>
      <c r="HAY830" s="367"/>
      <c r="HAZ830" s="367"/>
      <c r="HBA830" s="367"/>
      <c r="HBB830" s="367"/>
      <c r="HBC830" s="367"/>
      <c r="HBD830" s="367"/>
      <c r="HBE830" s="367"/>
      <c r="HBF830" s="367"/>
      <c r="HBG830" s="367"/>
      <c r="HBH830" s="367"/>
      <c r="HBI830" s="367"/>
      <c r="HBJ830" s="367"/>
      <c r="HBK830" s="367"/>
      <c r="HBL830" s="367"/>
      <c r="HBM830" s="367"/>
      <c r="HBN830" s="367"/>
      <c r="HBO830" s="367"/>
      <c r="HBP830" s="367"/>
      <c r="HBQ830" s="367"/>
      <c r="HBR830" s="367"/>
      <c r="HBS830" s="367"/>
      <c r="HBT830" s="367"/>
      <c r="HBU830" s="367"/>
      <c r="HBV830" s="367"/>
      <c r="HBW830" s="367"/>
      <c r="HBX830" s="367"/>
      <c r="HBY830" s="367"/>
      <c r="HBZ830" s="367"/>
      <c r="HCA830" s="367"/>
      <c r="HCB830" s="367"/>
      <c r="HCC830" s="367"/>
      <c r="HCD830" s="367"/>
      <c r="HCE830" s="367"/>
      <c r="HCF830" s="367"/>
      <c r="HCG830" s="367"/>
      <c r="HCH830" s="367"/>
      <c r="HCI830" s="367"/>
      <c r="HCJ830" s="367"/>
      <c r="HCK830" s="367"/>
      <c r="HCL830" s="367"/>
      <c r="HCM830" s="367"/>
      <c r="HCN830" s="367"/>
      <c r="HCO830" s="367"/>
      <c r="HCP830" s="367"/>
      <c r="HCQ830" s="367"/>
      <c r="HCR830" s="367"/>
      <c r="HCS830" s="367"/>
      <c r="HCT830" s="367"/>
      <c r="HCU830" s="367"/>
      <c r="HCV830" s="367"/>
      <c r="HCW830" s="367"/>
      <c r="HCX830" s="367"/>
      <c r="HCY830" s="367"/>
      <c r="HCZ830" s="367"/>
      <c r="HDA830" s="367"/>
      <c r="HDB830" s="367"/>
      <c r="HDC830" s="367"/>
      <c r="HDD830" s="367"/>
      <c r="HDE830" s="367"/>
      <c r="HDF830" s="367"/>
      <c r="HDG830" s="367"/>
      <c r="HDH830" s="367"/>
      <c r="HDI830" s="367"/>
      <c r="HDJ830" s="367"/>
      <c r="HDK830" s="367"/>
      <c r="HDL830" s="367"/>
      <c r="HDM830" s="367"/>
      <c r="HDN830" s="367"/>
      <c r="HDO830" s="367"/>
      <c r="HDP830" s="367"/>
      <c r="HDQ830" s="367"/>
      <c r="HDR830" s="367"/>
      <c r="HDS830" s="367"/>
      <c r="HDT830" s="367"/>
      <c r="HDU830" s="367"/>
      <c r="HDV830" s="367"/>
      <c r="HDW830" s="367"/>
      <c r="HDX830" s="367"/>
      <c r="HDY830" s="367"/>
      <c r="HDZ830" s="367"/>
      <c r="HEA830" s="367"/>
      <c r="HEB830" s="367"/>
      <c r="HEC830" s="367"/>
      <c r="HED830" s="367"/>
      <c r="HEE830" s="367"/>
      <c r="HEF830" s="367"/>
      <c r="HEG830" s="367"/>
      <c r="HEH830" s="367"/>
      <c r="HEI830" s="367"/>
      <c r="HEJ830" s="367"/>
      <c r="HEK830" s="367"/>
      <c r="HEL830" s="367"/>
      <c r="HEM830" s="367"/>
      <c r="HEN830" s="367"/>
      <c r="HEO830" s="367"/>
      <c r="HEP830" s="367"/>
      <c r="HEQ830" s="367"/>
      <c r="HER830" s="367"/>
      <c r="HES830" s="367"/>
      <c r="HET830" s="367"/>
      <c r="HEU830" s="367"/>
      <c r="HEV830" s="367"/>
      <c r="HEW830" s="367"/>
      <c r="HEX830" s="367"/>
      <c r="HEY830" s="367"/>
      <c r="HEZ830" s="367"/>
      <c r="HFA830" s="367"/>
      <c r="HFB830" s="367"/>
      <c r="HFC830" s="367"/>
      <c r="HFD830" s="367"/>
      <c r="HFE830" s="367"/>
      <c r="HFF830" s="367"/>
      <c r="HFG830" s="367"/>
      <c r="HFH830" s="367"/>
      <c r="HFI830" s="367"/>
      <c r="HFJ830" s="367"/>
      <c r="HFK830" s="367"/>
      <c r="HFL830" s="367"/>
      <c r="HFM830" s="367"/>
      <c r="HFN830" s="367"/>
      <c r="HFO830" s="367"/>
      <c r="HFP830" s="367"/>
      <c r="HFQ830" s="367"/>
      <c r="HFR830" s="367"/>
      <c r="HFS830" s="367"/>
      <c r="HFT830" s="367"/>
      <c r="HFU830" s="367"/>
      <c r="HFV830" s="367"/>
      <c r="HFW830" s="367"/>
      <c r="HFX830" s="367"/>
      <c r="HFY830" s="367"/>
      <c r="HFZ830" s="367"/>
      <c r="HGA830" s="367"/>
      <c r="HGB830" s="367"/>
      <c r="HGC830" s="367"/>
      <c r="HGD830" s="367"/>
      <c r="HGE830" s="367"/>
      <c r="HGF830" s="367"/>
      <c r="HGG830" s="367"/>
      <c r="HGH830" s="367"/>
      <c r="HGI830" s="367"/>
      <c r="HGJ830" s="367"/>
      <c r="HGK830" s="367"/>
      <c r="HGL830" s="367"/>
      <c r="HGM830" s="367"/>
      <c r="HGN830" s="367"/>
      <c r="HGO830" s="367"/>
      <c r="HGP830" s="367"/>
      <c r="HGQ830" s="367"/>
      <c r="HGR830" s="367"/>
      <c r="HGS830" s="367"/>
      <c r="HGT830" s="367"/>
      <c r="HGU830" s="367"/>
      <c r="HGV830" s="367"/>
      <c r="HGW830" s="367"/>
      <c r="HGX830" s="367"/>
      <c r="HGY830" s="367"/>
      <c r="HGZ830" s="367"/>
      <c r="HHA830" s="367"/>
      <c r="HHB830" s="367"/>
      <c r="HHC830" s="367"/>
      <c r="HHD830" s="367"/>
      <c r="HHE830" s="367"/>
      <c r="HHF830" s="367"/>
      <c r="HHG830" s="367"/>
      <c r="HHH830" s="367"/>
      <c r="HHI830" s="367"/>
      <c r="HHJ830" s="367"/>
      <c r="HHK830" s="367"/>
      <c r="HHL830" s="367"/>
      <c r="HHM830" s="367"/>
      <c r="HHN830" s="367"/>
      <c r="HHO830" s="367"/>
      <c r="HHP830" s="367"/>
      <c r="HHQ830" s="367"/>
      <c r="HHR830" s="367"/>
      <c r="HHS830" s="367"/>
      <c r="HHT830" s="367"/>
      <c r="HHU830" s="367"/>
      <c r="HHV830" s="367"/>
      <c r="HHW830" s="367"/>
      <c r="HHX830" s="367"/>
      <c r="HHY830" s="367"/>
      <c r="HHZ830" s="367"/>
      <c r="HIA830" s="367"/>
      <c r="HIB830" s="367"/>
      <c r="HIC830" s="367"/>
      <c r="HID830" s="367"/>
      <c r="HIE830" s="367"/>
      <c r="HIF830" s="367"/>
      <c r="HIG830" s="367"/>
      <c r="HIH830" s="367"/>
      <c r="HII830" s="367"/>
      <c r="HIJ830" s="367"/>
      <c r="HIK830" s="367"/>
      <c r="HIL830" s="367"/>
      <c r="HIM830" s="367"/>
      <c r="HIN830" s="367"/>
      <c r="HIO830" s="367"/>
      <c r="HIP830" s="367"/>
      <c r="HIQ830" s="367"/>
      <c r="HIR830" s="367"/>
      <c r="HIS830" s="367"/>
      <c r="HIT830" s="367"/>
      <c r="HIU830" s="367"/>
      <c r="HIV830" s="367"/>
      <c r="HIW830" s="367"/>
      <c r="HIX830" s="367"/>
      <c r="HIY830" s="367"/>
      <c r="HIZ830" s="367"/>
      <c r="HJA830" s="367"/>
      <c r="HJB830" s="367"/>
      <c r="HJC830" s="367"/>
      <c r="HJD830" s="367"/>
      <c r="HJE830" s="367"/>
      <c r="HJF830" s="367"/>
      <c r="HJG830" s="367"/>
      <c r="HJH830" s="367"/>
      <c r="HJI830" s="367"/>
      <c r="HJJ830" s="367"/>
      <c r="HJK830" s="367"/>
      <c r="HJL830" s="367"/>
      <c r="HJM830" s="367"/>
      <c r="HJN830" s="367"/>
      <c r="HJO830" s="367"/>
      <c r="HJP830" s="367"/>
      <c r="HJQ830" s="367"/>
      <c r="HJR830" s="367"/>
      <c r="HJS830" s="367"/>
      <c r="HJT830" s="367"/>
      <c r="HJU830" s="367"/>
      <c r="HJV830" s="367"/>
      <c r="HJW830" s="367"/>
      <c r="HJX830" s="367"/>
      <c r="HJY830" s="367"/>
      <c r="HJZ830" s="367"/>
      <c r="HKA830" s="367"/>
      <c r="HKB830" s="367"/>
      <c r="HKC830" s="367"/>
      <c r="HKD830" s="367"/>
      <c r="HKE830" s="367"/>
      <c r="HKF830" s="367"/>
      <c r="HKG830" s="367"/>
      <c r="HKH830" s="367"/>
      <c r="HKI830" s="367"/>
      <c r="HKJ830" s="367"/>
      <c r="HKK830" s="367"/>
      <c r="HKL830" s="367"/>
      <c r="HKM830" s="367"/>
      <c r="HKN830" s="367"/>
      <c r="HKO830" s="367"/>
      <c r="HKP830" s="367"/>
      <c r="HKQ830" s="367"/>
      <c r="HKR830" s="367"/>
      <c r="HKS830" s="367"/>
      <c r="HKT830" s="367"/>
      <c r="HKU830" s="367"/>
      <c r="HKV830" s="367"/>
      <c r="HKW830" s="367"/>
      <c r="HKX830" s="367"/>
      <c r="HKY830" s="367"/>
      <c r="HKZ830" s="367"/>
      <c r="HLA830" s="367"/>
      <c r="HLB830" s="367"/>
      <c r="HLC830" s="367"/>
      <c r="HLD830" s="367"/>
      <c r="HLE830" s="367"/>
      <c r="HLF830" s="367"/>
      <c r="HLG830" s="367"/>
      <c r="HLH830" s="367"/>
      <c r="HLI830" s="367"/>
      <c r="HLJ830" s="367"/>
      <c r="HLK830" s="367"/>
      <c r="HLL830" s="367"/>
      <c r="HLM830" s="367"/>
      <c r="HLN830" s="367"/>
      <c r="HLO830" s="367"/>
      <c r="HLP830" s="367"/>
      <c r="HLQ830" s="367"/>
      <c r="HLR830" s="367"/>
      <c r="HLS830" s="367"/>
      <c r="HLT830" s="367"/>
      <c r="HLU830" s="367"/>
      <c r="HLV830" s="367"/>
      <c r="HLW830" s="367"/>
      <c r="HLX830" s="367"/>
      <c r="HLY830" s="367"/>
      <c r="HLZ830" s="367"/>
      <c r="HMA830" s="367"/>
      <c r="HMB830" s="367"/>
      <c r="HMC830" s="367"/>
      <c r="HMD830" s="367"/>
      <c r="HME830" s="367"/>
      <c r="HMF830" s="367"/>
      <c r="HMG830" s="367"/>
      <c r="HMH830" s="367"/>
      <c r="HMI830" s="367"/>
      <c r="HMJ830" s="367"/>
      <c r="HMK830" s="367"/>
      <c r="HML830" s="367"/>
      <c r="HMM830" s="367"/>
      <c r="HMN830" s="367"/>
      <c r="HMO830" s="367"/>
      <c r="HMP830" s="367"/>
      <c r="HMQ830" s="367"/>
      <c r="HMR830" s="367"/>
      <c r="HMS830" s="367"/>
      <c r="HMT830" s="367"/>
      <c r="HMU830" s="367"/>
      <c r="HMV830" s="367"/>
      <c r="HMW830" s="367"/>
      <c r="HMX830" s="367"/>
      <c r="HMY830" s="367"/>
      <c r="HMZ830" s="367"/>
      <c r="HNA830" s="367"/>
      <c r="HNB830" s="367"/>
      <c r="HNC830" s="367"/>
      <c r="HND830" s="367"/>
      <c r="HNE830" s="367"/>
      <c r="HNF830" s="367"/>
      <c r="HNG830" s="367"/>
      <c r="HNH830" s="367"/>
      <c r="HNI830" s="367"/>
      <c r="HNJ830" s="367"/>
      <c r="HNK830" s="367"/>
      <c r="HNL830" s="367"/>
      <c r="HNM830" s="367"/>
      <c r="HNN830" s="367"/>
      <c r="HNO830" s="367"/>
      <c r="HNP830" s="367"/>
      <c r="HNQ830" s="367"/>
      <c r="HNR830" s="367"/>
      <c r="HNS830" s="367"/>
      <c r="HNT830" s="367"/>
      <c r="HNU830" s="367"/>
      <c r="HNV830" s="367"/>
      <c r="HNW830" s="367"/>
      <c r="HNX830" s="367"/>
      <c r="HNY830" s="367"/>
      <c r="HNZ830" s="367"/>
      <c r="HOA830" s="367"/>
      <c r="HOB830" s="367"/>
      <c r="HOC830" s="367"/>
      <c r="HOD830" s="367"/>
      <c r="HOE830" s="367"/>
      <c r="HOF830" s="367"/>
      <c r="HOG830" s="367"/>
      <c r="HOH830" s="367"/>
      <c r="HOI830" s="367"/>
      <c r="HOJ830" s="367"/>
      <c r="HOK830" s="367"/>
      <c r="HOL830" s="367"/>
      <c r="HOM830" s="367"/>
      <c r="HON830" s="367"/>
      <c r="HOO830" s="367"/>
      <c r="HOP830" s="367"/>
      <c r="HOQ830" s="367"/>
      <c r="HOR830" s="367"/>
      <c r="HOS830" s="367"/>
      <c r="HOT830" s="367"/>
      <c r="HOU830" s="367"/>
      <c r="HOV830" s="367"/>
      <c r="HOW830" s="367"/>
      <c r="HOX830" s="367"/>
      <c r="HOY830" s="367"/>
      <c r="HOZ830" s="367"/>
      <c r="HPA830" s="367"/>
      <c r="HPB830" s="367"/>
      <c r="HPC830" s="367"/>
      <c r="HPD830" s="367"/>
      <c r="HPE830" s="367"/>
      <c r="HPF830" s="367"/>
      <c r="HPG830" s="367"/>
      <c r="HPH830" s="367"/>
      <c r="HPI830" s="367"/>
      <c r="HPJ830" s="367"/>
      <c r="HPK830" s="367"/>
      <c r="HPL830" s="367"/>
      <c r="HPM830" s="367"/>
      <c r="HPN830" s="367"/>
      <c r="HPO830" s="367"/>
      <c r="HPP830" s="367"/>
      <c r="HPQ830" s="367"/>
      <c r="HPR830" s="367"/>
      <c r="HPS830" s="367"/>
      <c r="HPT830" s="367"/>
      <c r="HPU830" s="367"/>
      <c r="HPV830" s="367"/>
      <c r="HPW830" s="367"/>
      <c r="HPX830" s="367"/>
      <c r="HPY830" s="367"/>
      <c r="HPZ830" s="367"/>
      <c r="HQA830" s="367"/>
      <c r="HQB830" s="367"/>
      <c r="HQC830" s="367"/>
      <c r="HQD830" s="367"/>
      <c r="HQE830" s="367"/>
      <c r="HQF830" s="367"/>
      <c r="HQG830" s="367"/>
      <c r="HQH830" s="367"/>
      <c r="HQI830" s="367"/>
      <c r="HQJ830" s="367"/>
      <c r="HQK830" s="367"/>
      <c r="HQL830" s="367"/>
      <c r="HQM830" s="367"/>
      <c r="HQN830" s="367"/>
      <c r="HQO830" s="367"/>
      <c r="HQP830" s="367"/>
      <c r="HQQ830" s="367"/>
      <c r="HQR830" s="367"/>
      <c r="HQS830" s="367"/>
      <c r="HQT830" s="367"/>
      <c r="HQU830" s="367"/>
      <c r="HQV830" s="367"/>
      <c r="HQW830" s="367"/>
      <c r="HQX830" s="367"/>
      <c r="HQY830" s="367"/>
      <c r="HQZ830" s="367"/>
      <c r="HRA830" s="367"/>
      <c r="HRB830" s="367"/>
      <c r="HRC830" s="367"/>
      <c r="HRD830" s="367"/>
      <c r="HRE830" s="367"/>
      <c r="HRF830" s="367"/>
      <c r="HRG830" s="367"/>
      <c r="HRH830" s="367"/>
      <c r="HRI830" s="367"/>
      <c r="HRJ830" s="367"/>
      <c r="HRK830" s="367"/>
      <c r="HRL830" s="367"/>
      <c r="HRM830" s="367"/>
      <c r="HRN830" s="367"/>
      <c r="HRO830" s="367"/>
      <c r="HRP830" s="367"/>
      <c r="HRQ830" s="367"/>
      <c r="HRR830" s="367"/>
      <c r="HRS830" s="367"/>
      <c r="HRT830" s="367"/>
      <c r="HRU830" s="367"/>
      <c r="HRV830" s="367"/>
      <c r="HRW830" s="367"/>
      <c r="HRX830" s="367"/>
      <c r="HRY830" s="367"/>
      <c r="HRZ830" s="367"/>
      <c r="HSA830" s="367"/>
      <c r="HSB830" s="367"/>
      <c r="HSC830" s="367"/>
      <c r="HSD830" s="367"/>
      <c r="HSE830" s="367"/>
      <c r="HSF830" s="367"/>
      <c r="HSG830" s="367"/>
      <c r="HSH830" s="367"/>
      <c r="HSI830" s="367"/>
      <c r="HSJ830" s="367"/>
      <c r="HSK830" s="367"/>
      <c r="HSL830" s="367"/>
      <c r="HSM830" s="367"/>
      <c r="HSN830" s="367"/>
      <c r="HSO830" s="367"/>
      <c r="HSP830" s="367"/>
      <c r="HSQ830" s="367"/>
      <c r="HSR830" s="367"/>
      <c r="HSS830" s="367"/>
      <c r="HST830" s="367"/>
      <c r="HSU830" s="367"/>
      <c r="HSV830" s="367"/>
      <c r="HSW830" s="367"/>
      <c r="HSX830" s="367"/>
      <c r="HSY830" s="367"/>
      <c r="HSZ830" s="367"/>
      <c r="HTA830" s="367"/>
      <c r="HTB830" s="367"/>
      <c r="HTC830" s="367"/>
      <c r="HTD830" s="367"/>
      <c r="HTE830" s="367"/>
      <c r="HTF830" s="367"/>
      <c r="HTG830" s="367"/>
      <c r="HTH830" s="367"/>
      <c r="HTI830" s="367"/>
      <c r="HTJ830" s="367"/>
      <c r="HTK830" s="367"/>
      <c r="HTL830" s="367"/>
      <c r="HTM830" s="367"/>
      <c r="HTN830" s="367"/>
      <c r="HTO830" s="367"/>
      <c r="HTP830" s="367"/>
      <c r="HTQ830" s="367"/>
      <c r="HTR830" s="367"/>
      <c r="HTS830" s="367"/>
      <c r="HTT830" s="367"/>
      <c r="HTU830" s="367"/>
      <c r="HTV830" s="367"/>
      <c r="HTW830" s="367"/>
      <c r="HTX830" s="367"/>
      <c r="HTY830" s="367"/>
      <c r="HTZ830" s="367"/>
      <c r="HUA830" s="367"/>
      <c r="HUB830" s="367"/>
      <c r="HUC830" s="367"/>
      <c r="HUD830" s="367"/>
      <c r="HUE830" s="367"/>
      <c r="HUF830" s="367"/>
      <c r="HUG830" s="367"/>
      <c r="HUH830" s="367"/>
      <c r="HUI830" s="367"/>
      <c r="HUJ830" s="367"/>
      <c r="HUK830" s="367"/>
      <c r="HUL830" s="367"/>
      <c r="HUM830" s="367"/>
      <c r="HUN830" s="367"/>
      <c r="HUO830" s="367"/>
      <c r="HUP830" s="367"/>
      <c r="HUQ830" s="367"/>
      <c r="HUR830" s="367"/>
      <c r="HUS830" s="367"/>
      <c r="HUT830" s="367"/>
      <c r="HUU830" s="367"/>
      <c r="HUV830" s="367"/>
      <c r="HUW830" s="367"/>
      <c r="HUX830" s="367"/>
      <c r="HUY830" s="367"/>
      <c r="HUZ830" s="367"/>
      <c r="HVA830" s="367"/>
      <c r="HVB830" s="367"/>
      <c r="HVC830" s="367"/>
      <c r="HVD830" s="367"/>
      <c r="HVE830" s="367"/>
      <c r="HVF830" s="367"/>
      <c r="HVG830" s="367"/>
      <c r="HVH830" s="367"/>
      <c r="HVI830" s="367"/>
      <c r="HVJ830" s="367"/>
      <c r="HVK830" s="367"/>
      <c r="HVL830" s="367"/>
      <c r="HVM830" s="367"/>
      <c r="HVN830" s="367"/>
      <c r="HVO830" s="367"/>
      <c r="HVP830" s="367"/>
      <c r="HVQ830" s="367"/>
      <c r="HVR830" s="367"/>
      <c r="HVS830" s="367"/>
      <c r="HVT830" s="367"/>
      <c r="HVU830" s="367"/>
      <c r="HVV830" s="367"/>
      <c r="HVW830" s="367"/>
      <c r="HVX830" s="367"/>
      <c r="HVY830" s="367"/>
      <c r="HVZ830" s="367"/>
      <c r="HWA830" s="367"/>
      <c r="HWB830" s="367"/>
      <c r="HWC830" s="367"/>
      <c r="HWD830" s="367"/>
      <c r="HWE830" s="367"/>
      <c r="HWF830" s="367"/>
      <c r="HWG830" s="367"/>
      <c r="HWH830" s="367"/>
      <c r="HWI830" s="367"/>
      <c r="HWJ830" s="367"/>
      <c r="HWK830" s="367"/>
      <c r="HWL830" s="367"/>
      <c r="HWM830" s="367"/>
      <c r="HWN830" s="367"/>
      <c r="HWO830" s="367"/>
      <c r="HWP830" s="367"/>
      <c r="HWQ830" s="367"/>
      <c r="HWR830" s="367"/>
      <c r="HWS830" s="367"/>
      <c r="HWT830" s="367"/>
      <c r="HWU830" s="367"/>
      <c r="HWV830" s="367"/>
      <c r="HWW830" s="367"/>
      <c r="HWX830" s="367"/>
      <c r="HWY830" s="367"/>
      <c r="HWZ830" s="367"/>
      <c r="HXA830" s="367"/>
      <c r="HXB830" s="367"/>
      <c r="HXC830" s="367"/>
      <c r="HXD830" s="367"/>
      <c r="HXE830" s="367"/>
      <c r="HXF830" s="367"/>
      <c r="HXG830" s="367"/>
      <c r="HXH830" s="367"/>
      <c r="HXI830" s="367"/>
      <c r="HXJ830" s="367"/>
      <c r="HXK830" s="367"/>
      <c r="HXL830" s="367"/>
      <c r="HXM830" s="367"/>
      <c r="HXN830" s="367"/>
      <c r="HXO830" s="367"/>
      <c r="HXP830" s="367"/>
      <c r="HXQ830" s="367"/>
      <c r="HXR830" s="367"/>
      <c r="HXS830" s="367"/>
      <c r="HXT830" s="367"/>
      <c r="HXU830" s="367"/>
      <c r="HXV830" s="367"/>
      <c r="HXW830" s="367"/>
      <c r="HXX830" s="367"/>
      <c r="HXY830" s="367"/>
      <c r="HXZ830" s="367"/>
      <c r="HYA830" s="367"/>
      <c r="HYB830" s="367"/>
      <c r="HYC830" s="367"/>
      <c r="HYD830" s="367"/>
      <c r="HYE830" s="367"/>
      <c r="HYF830" s="367"/>
      <c r="HYG830" s="367"/>
      <c r="HYH830" s="367"/>
      <c r="HYI830" s="367"/>
      <c r="HYJ830" s="367"/>
      <c r="HYK830" s="367"/>
      <c r="HYL830" s="367"/>
      <c r="HYM830" s="367"/>
      <c r="HYN830" s="367"/>
      <c r="HYO830" s="367"/>
      <c r="HYP830" s="367"/>
      <c r="HYQ830" s="367"/>
      <c r="HYR830" s="367"/>
      <c r="HYS830" s="367"/>
      <c r="HYT830" s="367"/>
      <c r="HYU830" s="367"/>
      <c r="HYV830" s="367"/>
      <c r="HYW830" s="367"/>
      <c r="HYX830" s="367"/>
      <c r="HYY830" s="367"/>
      <c r="HYZ830" s="367"/>
      <c r="HZA830" s="367"/>
      <c r="HZB830" s="367"/>
      <c r="HZC830" s="367"/>
      <c r="HZD830" s="367"/>
      <c r="HZE830" s="367"/>
      <c r="HZF830" s="367"/>
      <c r="HZG830" s="367"/>
      <c r="HZH830" s="367"/>
      <c r="HZI830" s="367"/>
      <c r="HZJ830" s="367"/>
      <c r="HZK830" s="367"/>
      <c r="HZL830" s="367"/>
      <c r="HZM830" s="367"/>
      <c r="HZN830" s="367"/>
      <c r="HZO830" s="367"/>
      <c r="HZP830" s="367"/>
      <c r="HZQ830" s="367"/>
      <c r="HZR830" s="367"/>
      <c r="HZS830" s="367"/>
      <c r="HZT830" s="367"/>
      <c r="HZU830" s="367"/>
      <c r="HZV830" s="367"/>
      <c r="HZW830" s="367"/>
      <c r="HZX830" s="367"/>
      <c r="HZY830" s="367"/>
      <c r="HZZ830" s="367"/>
      <c r="IAA830" s="367"/>
      <c r="IAB830" s="367"/>
      <c r="IAC830" s="367"/>
      <c r="IAD830" s="367"/>
      <c r="IAE830" s="367"/>
      <c r="IAF830" s="367"/>
      <c r="IAG830" s="367"/>
      <c r="IAH830" s="367"/>
      <c r="IAI830" s="367"/>
      <c r="IAJ830" s="367"/>
      <c r="IAK830" s="367"/>
      <c r="IAL830" s="367"/>
      <c r="IAM830" s="367"/>
      <c r="IAN830" s="367"/>
      <c r="IAO830" s="367"/>
      <c r="IAP830" s="367"/>
      <c r="IAQ830" s="367"/>
      <c r="IAR830" s="367"/>
      <c r="IAS830" s="367"/>
      <c r="IAT830" s="367"/>
      <c r="IAU830" s="367"/>
      <c r="IAV830" s="367"/>
      <c r="IAW830" s="367"/>
      <c r="IAX830" s="367"/>
      <c r="IAY830" s="367"/>
      <c r="IAZ830" s="367"/>
      <c r="IBA830" s="367"/>
      <c r="IBB830" s="367"/>
      <c r="IBC830" s="367"/>
      <c r="IBD830" s="367"/>
      <c r="IBE830" s="367"/>
      <c r="IBF830" s="367"/>
      <c r="IBG830" s="367"/>
      <c r="IBH830" s="367"/>
      <c r="IBI830" s="367"/>
      <c r="IBJ830" s="367"/>
      <c r="IBK830" s="367"/>
      <c r="IBL830" s="367"/>
      <c r="IBM830" s="367"/>
      <c r="IBN830" s="367"/>
      <c r="IBO830" s="367"/>
      <c r="IBP830" s="367"/>
      <c r="IBQ830" s="367"/>
      <c r="IBR830" s="367"/>
      <c r="IBS830" s="367"/>
      <c r="IBT830" s="367"/>
      <c r="IBU830" s="367"/>
      <c r="IBV830" s="367"/>
      <c r="IBW830" s="367"/>
      <c r="IBX830" s="367"/>
      <c r="IBY830" s="367"/>
      <c r="IBZ830" s="367"/>
      <c r="ICA830" s="367"/>
      <c r="ICB830" s="367"/>
      <c r="ICC830" s="367"/>
      <c r="ICD830" s="367"/>
      <c r="ICE830" s="367"/>
      <c r="ICF830" s="367"/>
      <c r="ICG830" s="367"/>
      <c r="ICH830" s="367"/>
      <c r="ICI830" s="367"/>
      <c r="ICJ830" s="367"/>
      <c r="ICK830" s="367"/>
      <c r="ICL830" s="367"/>
      <c r="ICM830" s="367"/>
      <c r="ICN830" s="367"/>
      <c r="ICO830" s="367"/>
      <c r="ICP830" s="367"/>
      <c r="ICQ830" s="367"/>
      <c r="ICR830" s="367"/>
      <c r="ICS830" s="367"/>
      <c r="ICT830" s="367"/>
      <c r="ICU830" s="367"/>
      <c r="ICV830" s="367"/>
      <c r="ICW830" s="367"/>
      <c r="ICX830" s="367"/>
      <c r="ICY830" s="367"/>
      <c r="ICZ830" s="367"/>
      <c r="IDA830" s="367"/>
      <c r="IDB830" s="367"/>
      <c r="IDC830" s="367"/>
      <c r="IDD830" s="367"/>
      <c r="IDE830" s="367"/>
      <c r="IDF830" s="367"/>
      <c r="IDG830" s="367"/>
      <c r="IDH830" s="367"/>
      <c r="IDI830" s="367"/>
      <c r="IDJ830" s="367"/>
      <c r="IDK830" s="367"/>
      <c r="IDL830" s="367"/>
      <c r="IDM830" s="367"/>
      <c r="IDN830" s="367"/>
      <c r="IDO830" s="367"/>
      <c r="IDP830" s="367"/>
      <c r="IDQ830" s="367"/>
      <c r="IDR830" s="367"/>
      <c r="IDS830" s="367"/>
      <c r="IDT830" s="367"/>
      <c r="IDU830" s="367"/>
      <c r="IDV830" s="367"/>
      <c r="IDW830" s="367"/>
      <c r="IDX830" s="367"/>
      <c r="IDY830" s="367"/>
      <c r="IDZ830" s="367"/>
      <c r="IEA830" s="367"/>
      <c r="IEB830" s="367"/>
      <c r="IEC830" s="367"/>
      <c r="IED830" s="367"/>
      <c r="IEE830" s="367"/>
      <c r="IEF830" s="367"/>
      <c r="IEG830" s="367"/>
      <c r="IEH830" s="367"/>
      <c r="IEI830" s="367"/>
      <c r="IEJ830" s="367"/>
      <c r="IEK830" s="367"/>
      <c r="IEL830" s="367"/>
      <c r="IEM830" s="367"/>
      <c r="IEN830" s="367"/>
      <c r="IEO830" s="367"/>
      <c r="IEP830" s="367"/>
      <c r="IEQ830" s="367"/>
      <c r="IER830" s="367"/>
      <c r="IES830" s="367"/>
      <c r="IET830" s="367"/>
      <c r="IEU830" s="367"/>
      <c r="IEV830" s="367"/>
      <c r="IEW830" s="367"/>
      <c r="IEX830" s="367"/>
      <c r="IEY830" s="367"/>
      <c r="IEZ830" s="367"/>
      <c r="IFA830" s="367"/>
      <c r="IFB830" s="367"/>
      <c r="IFC830" s="367"/>
      <c r="IFD830" s="367"/>
      <c r="IFE830" s="367"/>
      <c r="IFF830" s="367"/>
      <c r="IFG830" s="367"/>
      <c r="IFH830" s="367"/>
      <c r="IFI830" s="367"/>
      <c r="IFJ830" s="367"/>
      <c r="IFK830" s="367"/>
      <c r="IFL830" s="367"/>
      <c r="IFM830" s="367"/>
      <c r="IFN830" s="367"/>
      <c r="IFO830" s="367"/>
      <c r="IFP830" s="367"/>
      <c r="IFQ830" s="367"/>
      <c r="IFR830" s="367"/>
      <c r="IFS830" s="367"/>
      <c r="IFT830" s="367"/>
      <c r="IFU830" s="367"/>
      <c r="IFV830" s="367"/>
      <c r="IFW830" s="367"/>
      <c r="IFX830" s="367"/>
      <c r="IFY830" s="367"/>
      <c r="IFZ830" s="367"/>
      <c r="IGA830" s="367"/>
      <c r="IGB830" s="367"/>
      <c r="IGC830" s="367"/>
      <c r="IGD830" s="367"/>
      <c r="IGE830" s="367"/>
      <c r="IGF830" s="367"/>
      <c r="IGG830" s="367"/>
      <c r="IGH830" s="367"/>
      <c r="IGI830" s="367"/>
      <c r="IGJ830" s="367"/>
      <c r="IGK830" s="367"/>
      <c r="IGL830" s="367"/>
      <c r="IGM830" s="367"/>
      <c r="IGN830" s="367"/>
      <c r="IGO830" s="367"/>
      <c r="IGP830" s="367"/>
      <c r="IGQ830" s="367"/>
      <c r="IGR830" s="367"/>
      <c r="IGS830" s="367"/>
      <c r="IGT830" s="367"/>
      <c r="IGU830" s="367"/>
      <c r="IGV830" s="367"/>
      <c r="IGW830" s="367"/>
      <c r="IGX830" s="367"/>
      <c r="IGY830" s="367"/>
      <c r="IGZ830" s="367"/>
      <c r="IHA830" s="367"/>
      <c r="IHB830" s="367"/>
      <c r="IHC830" s="367"/>
      <c r="IHD830" s="367"/>
      <c r="IHE830" s="367"/>
      <c r="IHF830" s="367"/>
      <c r="IHG830" s="367"/>
      <c r="IHH830" s="367"/>
      <c r="IHI830" s="367"/>
      <c r="IHJ830" s="367"/>
      <c r="IHK830" s="367"/>
      <c r="IHL830" s="367"/>
      <c r="IHM830" s="367"/>
      <c r="IHN830" s="367"/>
      <c r="IHO830" s="367"/>
      <c r="IHP830" s="367"/>
      <c r="IHQ830" s="367"/>
      <c r="IHR830" s="367"/>
      <c r="IHS830" s="367"/>
      <c r="IHT830" s="367"/>
      <c r="IHU830" s="367"/>
      <c r="IHV830" s="367"/>
      <c r="IHW830" s="367"/>
      <c r="IHX830" s="367"/>
      <c r="IHY830" s="367"/>
      <c r="IHZ830" s="367"/>
      <c r="IIA830" s="367"/>
      <c r="IIB830" s="367"/>
      <c r="IIC830" s="367"/>
      <c r="IID830" s="367"/>
      <c r="IIE830" s="367"/>
      <c r="IIF830" s="367"/>
      <c r="IIG830" s="367"/>
      <c r="IIH830" s="367"/>
      <c r="III830" s="367"/>
      <c r="IIJ830" s="367"/>
      <c r="IIK830" s="367"/>
      <c r="IIL830" s="367"/>
      <c r="IIM830" s="367"/>
      <c r="IIN830" s="367"/>
      <c r="IIO830" s="367"/>
      <c r="IIP830" s="367"/>
      <c r="IIQ830" s="367"/>
      <c r="IIR830" s="367"/>
      <c r="IIS830" s="367"/>
      <c r="IIT830" s="367"/>
      <c r="IIU830" s="367"/>
      <c r="IIV830" s="367"/>
      <c r="IIW830" s="367"/>
      <c r="IIX830" s="367"/>
      <c r="IIY830" s="367"/>
      <c r="IIZ830" s="367"/>
      <c r="IJA830" s="367"/>
      <c r="IJB830" s="367"/>
      <c r="IJC830" s="367"/>
      <c r="IJD830" s="367"/>
      <c r="IJE830" s="367"/>
      <c r="IJF830" s="367"/>
      <c r="IJG830" s="367"/>
      <c r="IJH830" s="367"/>
      <c r="IJI830" s="367"/>
      <c r="IJJ830" s="367"/>
      <c r="IJK830" s="367"/>
      <c r="IJL830" s="367"/>
      <c r="IJM830" s="367"/>
      <c r="IJN830" s="367"/>
      <c r="IJO830" s="367"/>
      <c r="IJP830" s="367"/>
      <c r="IJQ830" s="367"/>
      <c r="IJR830" s="367"/>
      <c r="IJS830" s="367"/>
      <c r="IJT830" s="367"/>
      <c r="IJU830" s="367"/>
      <c r="IJV830" s="367"/>
      <c r="IJW830" s="367"/>
      <c r="IJX830" s="367"/>
      <c r="IJY830" s="367"/>
      <c r="IJZ830" s="367"/>
      <c r="IKA830" s="367"/>
      <c r="IKB830" s="367"/>
      <c r="IKC830" s="367"/>
      <c r="IKD830" s="367"/>
      <c r="IKE830" s="367"/>
      <c r="IKF830" s="367"/>
      <c r="IKG830" s="367"/>
      <c r="IKH830" s="367"/>
      <c r="IKI830" s="367"/>
      <c r="IKJ830" s="367"/>
      <c r="IKK830" s="367"/>
      <c r="IKL830" s="367"/>
      <c r="IKM830" s="367"/>
      <c r="IKN830" s="367"/>
      <c r="IKO830" s="367"/>
      <c r="IKP830" s="367"/>
      <c r="IKQ830" s="367"/>
      <c r="IKR830" s="367"/>
      <c r="IKS830" s="367"/>
      <c r="IKT830" s="367"/>
      <c r="IKU830" s="367"/>
      <c r="IKV830" s="367"/>
      <c r="IKW830" s="367"/>
      <c r="IKX830" s="367"/>
      <c r="IKY830" s="367"/>
      <c r="IKZ830" s="367"/>
      <c r="ILA830" s="367"/>
      <c r="ILB830" s="367"/>
      <c r="ILC830" s="367"/>
      <c r="ILD830" s="367"/>
      <c r="ILE830" s="367"/>
      <c r="ILF830" s="367"/>
      <c r="ILG830" s="367"/>
      <c r="ILH830" s="367"/>
      <c r="ILI830" s="367"/>
      <c r="ILJ830" s="367"/>
      <c r="ILK830" s="367"/>
      <c r="ILL830" s="367"/>
      <c r="ILM830" s="367"/>
      <c r="ILN830" s="367"/>
      <c r="ILO830" s="367"/>
      <c r="ILP830" s="367"/>
      <c r="ILQ830" s="367"/>
      <c r="ILR830" s="367"/>
      <c r="ILS830" s="367"/>
      <c r="ILT830" s="367"/>
      <c r="ILU830" s="367"/>
      <c r="ILV830" s="367"/>
      <c r="ILW830" s="367"/>
      <c r="ILX830" s="367"/>
      <c r="ILY830" s="367"/>
      <c r="ILZ830" s="367"/>
      <c r="IMA830" s="367"/>
      <c r="IMB830" s="367"/>
      <c r="IMC830" s="367"/>
      <c r="IMD830" s="367"/>
      <c r="IME830" s="367"/>
      <c r="IMF830" s="367"/>
      <c r="IMG830" s="367"/>
      <c r="IMH830" s="367"/>
      <c r="IMI830" s="367"/>
      <c r="IMJ830" s="367"/>
      <c r="IMK830" s="367"/>
      <c r="IML830" s="367"/>
      <c r="IMM830" s="367"/>
      <c r="IMN830" s="367"/>
      <c r="IMO830" s="367"/>
      <c r="IMP830" s="367"/>
      <c r="IMQ830" s="367"/>
      <c r="IMR830" s="367"/>
      <c r="IMS830" s="367"/>
      <c r="IMT830" s="367"/>
      <c r="IMU830" s="367"/>
      <c r="IMV830" s="367"/>
      <c r="IMW830" s="367"/>
      <c r="IMX830" s="367"/>
      <c r="IMY830" s="367"/>
      <c r="IMZ830" s="367"/>
      <c r="INA830" s="367"/>
      <c r="INB830" s="367"/>
      <c r="INC830" s="367"/>
      <c r="IND830" s="367"/>
      <c r="INE830" s="367"/>
      <c r="INF830" s="367"/>
      <c r="ING830" s="367"/>
      <c r="INH830" s="367"/>
      <c r="INI830" s="367"/>
      <c r="INJ830" s="367"/>
      <c r="INK830" s="367"/>
      <c r="INL830" s="367"/>
      <c r="INM830" s="367"/>
      <c r="INN830" s="367"/>
      <c r="INO830" s="367"/>
      <c r="INP830" s="367"/>
      <c r="INQ830" s="367"/>
      <c r="INR830" s="367"/>
      <c r="INS830" s="367"/>
      <c r="INT830" s="367"/>
      <c r="INU830" s="367"/>
      <c r="INV830" s="367"/>
      <c r="INW830" s="367"/>
      <c r="INX830" s="367"/>
      <c r="INY830" s="367"/>
      <c r="INZ830" s="367"/>
      <c r="IOA830" s="367"/>
      <c r="IOB830" s="367"/>
      <c r="IOC830" s="367"/>
      <c r="IOD830" s="367"/>
      <c r="IOE830" s="367"/>
      <c r="IOF830" s="367"/>
      <c r="IOG830" s="367"/>
      <c r="IOH830" s="367"/>
      <c r="IOI830" s="367"/>
      <c r="IOJ830" s="367"/>
      <c r="IOK830" s="367"/>
      <c r="IOL830" s="367"/>
      <c r="IOM830" s="367"/>
      <c r="ION830" s="367"/>
      <c r="IOO830" s="367"/>
      <c r="IOP830" s="367"/>
      <c r="IOQ830" s="367"/>
      <c r="IOR830" s="367"/>
      <c r="IOS830" s="367"/>
      <c r="IOT830" s="367"/>
      <c r="IOU830" s="367"/>
      <c r="IOV830" s="367"/>
      <c r="IOW830" s="367"/>
      <c r="IOX830" s="367"/>
      <c r="IOY830" s="367"/>
      <c r="IOZ830" s="367"/>
      <c r="IPA830" s="367"/>
      <c r="IPB830" s="367"/>
      <c r="IPC830" s="367"/>
      <c r="IPD830" s="367"/>
      <c r="IPE830" s="367"/>
      <c r="IPF830" s="367"/>
      <c r="IPG830" s="367"/>
      <c r="IPH830" s="367"/>
      <c r="IPI830" s="367"/>
      <c r="IPJ830" s="367"/>
      <c r="IPK830" s="367"/>
      <c r="IPL830" s="367"/>
      <c r="IPM830" s="367"/>
      <c r="IPN830" s="367"/>
      <c r="IPO830" s="367"/>
      <c r="IPP830" s="367"/>
      <c r="IPQ830" s="367"/>
      <c r="IPR830" s="367"/>
      <c r="IPS830" s="367"/>
      <c r="IPT830" s="367"/>
      <c r="IPU830" s="367"/>
      <c r="IPV830" s="367"/>
      <c r="IPW830" s="367"/>
      <c r="IPX830" s="367"/>
      <c r="IPY830" s="367"/>
      <c r="IPZ830" s="367"/>
      <c r="IQA830" s="367"/>
      <c r="IQB830" s="367"/>
      <c r="IQC830" s="367"/>
      <c r="IQD830" s="367"/>
      <c r="IQE830" s="367"/>
      <c r="IQF830" s="367"/>
      <c r="IQG830" s="367"/>
      <c r="IQH830" s="367"/>
      <c r="IQI830" s="367"/>
      <c r="IQJ830" s="367"/>
      <c r="IQK830" s="367"/>
      <c r="IQL830" s="367"/>
      <c r="IQM830" s="367"/>
      <c r="IQN830" s="367"/>
      <c r="IQO830" s="367"/>
      <c r="IQP830" s="367"/>
      <c r="IQQ830" s="367"/>
      <c r="IQR830" s="367"/>
      <c r="IQS830" s="367"/>
      <c r="IQT830" s="367"/>
      <c r="IQU830" s="367"/>
      <c r="IQV830" s="367"/>
      <c r="IQW830" s="367"/>
      <c r="IQX830" s="367"/>
      <c r="IQY830" s="367"/>
      <c r="IQZ830" s="367"/>
      <c r="IRA830" s="367"/>
      <c r="IRB830" s="367"/>
      <c r="IRC830" s="367"/>
      <c r="IRD830" s="367"/>
      <c r="IRE830" s="367"/>
      <c r="IRF830" s="367"/>
      <c r="IRG830" s="367"/>
      <c r="IRH830" s="367"/>
      <c r="IRI830" s="367"/>
      <c r="IRJ830" s="367"/>
      <c r="IRK830" s="367"/>
      <c r="IRL830" s="367"/>
      <c r="IRM830" s="367"/>
      <c r="IRN830" s="367"/>
      <c r="IRO830" s="367"/>
      <c r="IRP830" s="367"/>
      <c r="IRQ830" s="367"/>
      <c r="IRR830" s="367"/>
      <c r="IRS830" s="367"/>
      <c r="IRT830" s="367"/>
      <c r="IRU830" s="367"/>
      <c r="IRV830" s="367"/>
      <c r="IRW830" s="367"/>
      <c r="IRX830" s="367"/>
      <c r="IRY830" s="367"/>
      <c r="IRZ830" s="367"/>
      <c r="ISA830" s="367"/>
      <c r="ISB830" s="367"/>
      <c r="ISC830" s="367"/>
      <c r="ISD830" s="367"/>
      <c r="ISE830" s="367"/>
      <c r="ISF830" s="367"/>
      <c r="ISG830" s="367"/>
      <c r="ISH830" s="367"/>
      <c r="ISI830" s="367"/>
      <c r="ISJ830" s="367"/>
      <c r="ISK830" s="367"/>
      <c r="ISL830" s="367"/>
      <c r="ISM830" s="367"/>
      <c r="ISN830" s="367"/>
      <c r="ISO830" s="367"/>
      <c r="ISP830" s="367"/>
      <c r="ISQ830" s="367"/>
      <c r="ISR830" s="367"/>
      <c r="ISS830" s="367"/>
      <c r="IST830" s="367"/>
      <c r="ISU830" s="367"/>
      <c r="ISV830" s="367"/>
      <c r="ISW830" s="367"/>
      <c r="ISX830" s="367"/>
      <c r="ISY830" s="367"/>
      <c r="ISZ830" s="367"/>
      <c r="ITA830" s="367"/>
      <c r="ITB830" s="367"/>
      <c r="ITC830" s="367"/>
      <c r="ITD830" s="367"/>
      <c r="ITE830" s="367"/>
      <c r="ITF830" s="367"/>
      <c r="ITG830" s="367"/>
      <c r="ITH830" s="367"/>
      <c r="ITI830" s="367"/>
      <c r="ITJ830" s="367"/>
      <c r="ITK830" s="367"/>
      <c r="ITL830" s="367"/>
      <c r="ITM830" s="367"/>
      <c r="ITN830" s="367"/>
      <c r="ITO830" s="367"/>
      <c r="ITP830" s="367"/>
      <c r="ITQ830" s="367"/>
      <c r="ITR830" s="367"/>
      <c r="ITS830" s="367"/>
      <c r="ITT830" s="367"/>
      <c r="ITU830" s="367"/>
      <c r="ITV830" s="367"/>
      <c r="ITW830" s="367"/>
      <c r="ITX830" s="367"/>
      <c r="ITY830" s="367"/>
      <c r="ITZ830" s="367"/>
      <c r="IUA830" s="367"/>
      <c r="IUB830" s="367"/>
      <c r="IUC830" s="367"/>
      <c r="IUD830" s="367"/>
      <c r="IUE830" s="367"/>
      <c r="IUF830" s="367"/>
      <c r="IUG830" s="367"/>
      <c r="IUH830" s="367"/>
      <c r="IUI830" s="367"/>
      <c r="IUJ830" s="367"/>
      <c r="IUK830" s="367"/>
      <c r="IUL830" s="367"/>
      <c r="IUM830" s="367"/>
      <c r="IUN830" s="367"/>
      <c r="IUO830" s="367"/>
      <c r="IUP830" s="367"/>
      <c r="IUQ830" s="367"/>
      <c r="IUR830" s="367"/>
      <c r="IUS830" s="367"/>
      <c r="IUT830" s="367"/>
      <c r="IUU830" s="367"/>
      <c r="IUV830" s="367"/>
      <c r="IUW830" s="367"/>
      <c r="IUX830" s="367"/>
      <c r="IUY830" s="367"/>
      <c r="IUZ830" s="367"/>
      <c r="IVA830" s="367"/>
      <c r="IVB830" s="367"/>
      <c r="IVC830" s="367"/>
      <c r="IVD830" s="367"/>
      <c r="IVE830" s="367"/>
      <c r="IVF830" s="367"/>
      <c r="IVG830" s="367"/>
      <c r="IVH830" s="367"/>
      <c r="IVI830" s="367"/>
      <c r="IVJ830" s="367"/>
      <c r="IVK830" s="367"/>
      <c r="IVL830" s="367"/>
      <c r="IVM830" s="367"/>
      <c r="IVN830" s="367"/>
      <c r="IVO830" s="367"/>
      <c r="IVP830" s="367"/>
      <c r="IVQ830" s="367"/>
      <c r="IVR830" s="367"/>
      <c r="IVS830" s="367"/>
      <c r="IVT830" s="367"/>
      <c r="IVU830" s="367"/>
      <c r="IVV830" s="367"/>
      <c r="IVW830" s="367"/>
      <c r="IVX830" s="367"/>
      <c r="IVY830" s="367"/>
      <c r="IVZ830" s="367"/>
      <c r="IWA830" s="367"/>
      <c r="IWB830" s="367"/>
      <c r="IWC830" s="367"/>
      <c r="IWD830" s="367"/>
      <c r="IWE830" s="367"/>
      <c r="IWF830" s="367"/>
      <c r="IWG830" s="367"/>
      <c r="IWH830" s="367"/>
      <c r="IWI830" s="367"/>
      <c r="IWJ830" s="367"/>
      <c r="IWK830" s="367"/>
      <c r="IWL830" s="367"/>
      <c r="IWM830" s="367"/>
      <c r="IWN830" s="367"/>
      <c r="IWO830" s="367"/>
      <c r="IWP830" s="367"/>
      <c r="IWQ830" s="367"/>
      <c r="IWR830" s="367"/>
      <c r="IWS830" s="367"/>
      <c r="IWT830" s="367"/>
      <c r="IWU830" s="367"/>
      <c r="IWV830" s="367"/>
      <c r="IWW830" s="367"/>
      <c r="IWX830" s="367"/>
      <c r="IWY830" s="367"/>
      <c r="IWZ830" s="367"/>
      <c r="IXA830" s="367"/>
      <c r="IXB830" s="367"/>
      <c r="IXC830" s="367"/>
      <c r="IXD830" s="367"/>
      <c r="IXE830" s="367"/>
      <c r="IXF830" s="367"/>
      <c r="IXG830" s="367"/>
      <c r="IXH830" s="367"/>
      <c r="IXI830" s="367"/>
      <c r="IXJ830" s="367"/>
      <c r="IXK830" s="367"/>
      <c r="IXL830" s="367"/>
      <c r="IXM830" s="367"/>
      <c r="IXN830" s="367"/>
      <c r="IXO830" s="367"/>
      <c r="IXP830" s="367"/>
      <c r="IXQ830" s="367"/>
      <c r="IXR830" s="367"/>
      <c r="IXS830" s="367"/>
      <c r="IXT830" s="367"/>
      <c r="IXU830" s="367"/>
      <c r="IXV830" s="367"/>
      <c r="IXW830" s="367"/>
      <c r="IXX830" s="367"/>
      <c r="IXY830" s="367"/>
      <c r="IXZ830" s="367"/>
      <c r="IYA830" s="367"/>
      <c r="IYB830" s="367"/>
      <c r="IYC830" s="367"/>
      <c r="IYD830" s="367"/>
      <c r="IYE830" s="367"/>
      <c r="IYF830" s="367"/>
      <c r="IYG830" s="367"/>
      <c r="IYH830" s="367"/>
      <c r="IYI830" s="367"/>
      <c r="IYJ830" s="367"/>
      <c r="IYK830" s="367"/>
      <c r="IYL830" s="367"/>
      <c r="IYM830" s="367"/>
      <c r="IYN830" s="367"/>
      <c r="IYO830" s="367"/>
      <c r="IYP830" s="367"/>
      <c r="IYQ830" s="367"/>
      <c r="IYR830" s="367"/>
      <c r="IYS830" s="367"/>
      <c r="IYT830" s="367"/>
      <c r="IYU830" s="367"/>
      <c r="IYV830" s="367"/>
      <c r="IYW830" s="367"/>
      <c r="IYX830" s="367"/>
      <c r="IYY830" s="367"/>
      <c r="IYZ830" s="367"/>
      <c r="IZA830" s="367"/>
      <c r="IZB830" s="367"/>
      <c r="IZC830" s="367"/>
      <c r="IZD830" s="367"/>
      <c r="IZE830" s="367"/>
      <c r="IZF830" s="367"/>
      <c r="IZG830" s="367"/>
      <c r="IZH830" s="367"/>
      <c r="IZI830" s="367"/>
      <c r="IZJ830" s="367"/>
      <c r="IZK830" s="367"/>
      <c r="IZL830" s="367"/>
      <c r="IZM830" s="367"/>
      <c r="IZN830" s="367"/>
      <c r="IZO830" s="367"/>
      <c r="IZP830" s="367"/>
      <c r="IZQ830" s="367"/>
      <c r="IZR830" s="367"/>
      <c r="IZS830" s="367"/>
      <c r="IZT830" s="367"/>
      <c r="IZU830" s="367"/>
      <c r="IZV830" s="367"/>
      <c r="IZW830" s="367"/>
      <c r="IZX830" s="367"/>
      <c r="IZY830" s="367"/>
      <c r="IZZ830" s="367"/>
      <c r="JAA830" s="367"/>
      <c r="JAB830" s="367"/>
      <c r="JAC830" s="367"/>
      <c r="JAD830" s="367"/>
      <c r="JAE830" s="367"/>
      <c r="JAF830" s="367"/>
      <c r="JAG830" s="367"/>
      <c r="JAH830" s="367"/>
      <c r="JAI830" s="367"/>
      <c r="JAJ830" s="367"/>
      <c r="JAK830" s="367"/>
      <c r="JAL830" s="367"/>
      <c r="JAM830" s="367"/>
      <c r="JAN830" s="367"/>
      <c r="JAO830" s="367"/>
      <c r="JAP830" s="367"/>
      <c r="JAQ830" s="367"/>
      <c r="JAR830" s="367"/>
      <c r="JAS830" s="367"/>
      <c r="JAT830" s="367"/>
      <c r="JAU830" s="367"/>
      <c r="JAV830" s="367"/>
      <c r="JAW830" s="367"/>
      <c r="JAX830" s="367"/>
      <c r="JAY830" s="367"/>
      <c r="JAZ830" s="367"/>
      <c r="JBA830" s="367"/>
      <c r="JBB830" s="367"/>
      <c r="JBC830" s="367"/>
      <c r="JBD830" s="367"/>
      <c r="JBE830" s="367"/>
      <c r="JBF830" s="367"/>
      <c r="JBG830" s="367"/>
      <c r="JBH830" s="367"/>
      <c r="JBI830" s="367"/>
      <c r="JBJ830" s="367"/>
      <c r="JBK830" s="367"/>
      <c r="JBL830" s="367"/>
      <c r="JBM830" s="367"/>
      <c r="JBN830" s="367"/>
      <c r="JBO830" s="367"/>
      <c r="JBP830" s="367"/>
      <c r="JBQ830" s="367"/>
      <c r="JBR830" s="367"/>
      <c r="JBS830" s="367"/>
      <c r="JBT830" s="367"/>
      <c r="JBU830" s="367"/>
      <c r="JBV830" s="367"/>
      <c r="JBW830" s="367"/>
      <c r="JBX830" s="367"/>
      <c r="JBY830" s="367"/>
      <c r="JBZ830" s="367"/>
      <c r="JCA830" s="367"/>
      <c r="JCB830" s="367"/>
      <c r="JCC830" s="367"/>
      <c r="JCD830" s="367"/>
      <c r="JCE830" s="367"/>
      <c r="JCF830" s="367"/>
      <c r="JCG830" s="367"/>
      <c r="JCH830" s="367"/>
      <c r="JCI830" s="367"/>
      <c r="JCJ830" s="367"/>
      <c r="JCK830" s="367"/>
      <c r="JCL830" s="367"/>
      <c r="JCM830" s="367"/>
      <c r="JCN830" s="367"/>
      <c r="JCO830" s="367"/>
      <c r="JCP830" s="367"/>
      <c r="JCQ830" s="367"/>
      <c r="JCR830" s="367"/>
      <c r="JCS830" s="367"/>
      <c r="JCT830" s="367"/>
      <c r="JCU830" s="367"/>
      <c r="JCV830" s="367"/>
      <c r="JCW830" s="367"/>
      <c r="JCX830" s="367"/>
      <c r="JCY830" s="367"/>
      <c r="JCZ830" s="367"/>
      <c r="JDA830" s="367"/>
      <c r="JDB830" s="367"/>
      <c r="JDC830" s="367"/>
      <c r="JDD830" s="367"/>
      <c r="JDE830" s="367"/>
      <c r="JDF830" s="367"/>
      <c r="JDG830" s="367"/>
      <c r="JDH830" s="367"/>
      <c r="JDI830" s="367"/>
      <c r="JDJ830" s="367"/>
      <c r="JDK830" s="367"/>
      <c r="JDL830" s="367"/>
      <c r="JDM830" s="367"/>
      <c r="JDN830" s="367"/>
      <c r="JDO830" s="367"/>
      <c r="JDP830" s="367"/>
      <c r="JDQ830" s="367"/>
      <c r="JDR830" s="367"/>
      <c r="JDS830" s="367"/>
      <c r="JDT830" s="367"/>
      <c r="JDU830" s="367"/>
      <c r="JDV830" s="367"/>
      <c r="JDW830" s="367"/>
      <c r="JDX830" s="367"/>
      <c r="JDY830" s="367"/>
      <c r="JDZ830" s="367"/>
      <c r="JEA830" s="367"/>
      <c r="JEB830" s="367"/>
      <c r="JEC830" s="367"/>
      <c r="JED830" s="367"/>
      <c r="JEE830" s="367"/>
      <c r="JEF830" s="367"/>
      <c r="JEG830" s="367"/>
      <c r="JEH830" s="367"/>
      <c r="JEI830" s="367"/>
      <c r="JEJ830" s="367"/>
      <c r="JEK830" s="367"/>
      <c r="JEL830" s="367"/>
      <c r="JEM830" s="367"/>
      <c r="JEN830" s="367"/>
      <c r="JEO830" s="367"/>
      <c r="JEP830" s="367"/>
      <c r="JEQ830" s="367"/>
      <c r="JER830" s="367"/>
      <c r="JES830" s="367"/>
      <c r="JET830" s="367"/>
      <c r="JEU830" s="367"/>
      <c r="JEV830" s="367"/>
      <c r="JEW830" s="367"/>
      <c r="JEX830" s="367"/>
      <c r="JEY830" s="367"/>
      <c r="JEZ830" s="367"/>
      <c r="JFA830" s="367"/>
      <c r="JFB830" s="367"/>
      <c r="JFC830" s="367"/>
      <c r="JFD830" s="367"/>
      <c r="JFE830" s="367"/>
      <c r="JFF830" s="367"/>
      <c r="JFG830" s="367"/>
      <c r="JFH830" s="367"/>
      <c r="JFI830" s="367"/>
      <c r="JFJ830" s="367"/>
      <c r="JFK830" s="367"/>
      <c r="JFL830" s="367"/>
      <c r="JFM830" s="367"/>
      <c r="JFN830" s="367"/>
      <c r="JFO830" s="367"/>
      <c r="JFP830" s="367"/>
      <c r="JFQ830" s="367"/>
      <c r="JFR830" s="367"/>
      <c r="JFS830" s="367"/>
      <c r="JFT830" s="367"/>
      <c r="JFU830" s="367"/>
      <c r="JFV830" s="367"/>
      <c r="JFW830" s="367"/>
      <c r="JFX830" s="367"/>
      <c r="JFY830" s="367"/>
      <c r="JFZ830" s="367"/>
      <c r="JGA830" s="367"/>
      <c r="JGB830" s="367"/>
      <c r="JGC830" s="367"/>
      <c r="JGD830" s="367"/>
      <c r="JGE830" s="367"/>
      <c r="JGF830" s="367"/>
      <c r="JGG830" s="367"/>
      <c r="JGH830" s="367"/>
      <c r="JGI830" s="367"/>
      <c r="JGJ830" s="367"/>
      <c r="JGK830" s="367"/>
      <c r="JGL830" s="367"/>
      <c r="JGM830" s="367"/>
      <c r="JGN830" s="367"/>
      <c r="JGO830" s="367"/>
      <c r="JGP830" s="367"/>
      <c r="JGQ830" s="367"/>
      <c r="JGR830" s="367"/>
      <c r="JGS830" s="367"/>
      <c r="JGT830" s="367"/>
      <c r="JGU830" s="367"/>
      <c r="JGV830" s="367"/>
      <c r="JGW830" s="367"/>
      <c r="JGX830" s="367"/>
      <c r="JGY830" s="367"/>
      <c r="JGZ830" s="367"/>
      <c r="JHA830" s="367"/>
      <c r="JHB830" s="367"/>
      <c r="JHC830" s="367"/>
      <c r="JHD830" s="367"/>
      <c r="JHE830" s="367"/>
      <c r="JHF830" s="367"/>
      <c r="JHG830" s="367"/>
      <c r="JHH830" s="367"/>
      <c r="JHI830" s="367"/>
      <c r="JHJ830" s="367"/>
      <c r="JHK830" s="367"/>
      <c r="JHL830" s="367"/>
      <c r="JHM830" s="367"/>
      <c r="JHN830" s="367"/>
      <c r="JHO830" s="367"/>
      <c r="JHP830" s="367"/>
      <c r="JHQ830" s="367"/>
      <c r="JHR830" s="367"/>
      <c r="JHS830" s="367"/>
      <c r="JHT830" s="367"/>
      <c r="JHU830" s="367"/>
      <c r="JHV830" s="367"/>
      <c r="JHW830" s="367"/>
      <c r="JHX830" s="367"/>
      <c r="JHY830" s="367"/>
      <c r="JHZ830" s="367"/>
      <c r="JIA830" s="367"/>
      <c r="JIB830" s="367"/>
      <c r="JIC830" s="367"/>
      <c r="JID830" s="367"/>
      <c r="JIE830" s="367"/>
      <c r="JIF830" s="367"/>
      <c r="JIG830" s="367"/>
      <c r="JIH830" s="367"/>
      <c r="JII830" s="367"/>
      <c r="JIJ830" s="367"/>
      <c r="JIK830" s="367"/>
      <c r="JIL830" s="367"/>
      <c r="JIM830" s="367"/>
      <c r="JIN830" s="367"/>
      <c r="JIO830" s="367"/>
      <c r="JIP830" s="367"/>
      <c r="JIQ830" s="367"/>
      <c r="JIR830" s="367"/>
      <c r="JIS830" s="367"/>
      <c r="JIT830" s="367"/>
      <c r="JIU830" s="367"/>
      <c r="JIV830" s="367"/>
      <c r="JIW830" s="367"/>
      <c r="JIX830" s="367"/>
      <c r="JIY830" s="367"/>
      <c r="JIZ830" s="367"/>
      <c r="JJA830" s="367"/>
      <c r="JJB830" s="367"/>
      <c r="JJC830" s="367"/>
      <c r="JJD830" s="367"/>
      <c r="JJE830" s="367"/>
      <c r="JJF830" s="367"/>
      <c r="JJG830" s="367"/>
      <c r="JJH830" s="367"/>
      <c r="JJI830" s="367"/>
      <c r="JJJ830" s="367"/>
      <c r="JJK830" s="367"/>
      <c r="JJL830" s="367"/>
      <c r="JJM830" s="367"/>
      <c r="JJN830" s="367"/>
      <c r="JJO830" s="367"/>
      <c r="JJP830" s="367"/>
      <c r="JJQ830" s="367"/>
      <c r="JJR830" s="367"/>
      <c r="JJS830" s="367"/>
      <c r="JJT830" s="367"/>
      <c r="JJU830" s="367"/>
      <c r="JJV830" s="367"/>
      <c r="JJW830" s="367"/>
      <c r="JJX830" s="367"/>
      <c r="JJY830" s="367"/>
      <c r="JJZ830" s="367"/>
      <c r="JKA830" s="367"/>
      <c r="JKB830" s="367"/>
      <c r="JKC830" s="367"/>
      <c r="JKD830" s="367"/>
      <c r="JKE830" s="367"/>
      <c r="JKF830" s="367"/>
      <c r="JKG830" s="367"/>
      <c r="JKH830" s="367"/>
      <c r="JKI830" s="367"/>
      <c r="JKJ830" s="367"/>
      <c r="JKK830" s="367"/>
      <c r="JKL830" s="367"/>
      <c r="JKM830" s="367"/>
      <c r="JKN830" s="367"/>
      <c r="JKO830" s="367"/>
      <c r="JKP830" s="367"/>
      <c r="JKQ830" s="367"/>
      <c r="JKR830" s="367"/>
      <c r="JKS830" s="367"/>
      <c r="JKT830" s="367"/>
      <c r="JKU830" s="367"/>
      <c r="JKV830" s="367"/>
      <c r="JKW830" s="367"/>
      <c r="JKX830" s="367"/>
      <c r="JKY830" s="367"/>
      <c r="JKZ830" s="367"/>
      <c r="JLA830" s="367"/>
      <c r="JLB830" s="367"/>
      <c r="JLC830" s="367"/>
      <c r="JLD830" s="367"/>
      <c r="JLE830" s="367"/>
      <c r="JLF830" s="367"/>
      <c r="JLG830" s="367"/>
      <c r="JLH830" s="367"/>
      <c r="JLI830" s="367"/>
      <c r="JLJ830" s="367"/>
      <c r="JLK830" s="367"/>
      <c r="JLL830" s="367"/>
      <c r="JLM830" s="367"/>
      <c r="JLN830" s="367"/>
      <c r="JLO830" s="367"/>
      <c r="JLP830" s="367"/>
      <c r="JLQ830" s="367"/>
      <c r="JLR830" s="367"/>
      <c r="JLS830" s="367"/>
      <c r="JLT830" s="367"/>
      <c r="JLU830" s="367"/>
      <c r="JLV830" s="367"/>
      <c r="JLW830" s="367"/>
      <c r="JLX830" s="367"/>
      <c r="JLY830" s="367"/>
      <c r="JLZ830" s="367"/>
      <c r="JMA830" s="367"/>
      <c r="JMB830" s="367"/>
      <c r="JMC830" s="367"/>
      <c r="JMD830" s="367"/>
      <c r="JME830" s="367"/>
      <c r="JMF830" s="367"/>
      <c r="JMG830" s="367"/>
      <c r="JMH830" s="367"/>
      <c r="JMI830" s="367"/>
      <c r="JMJ830" s="367"/>
      <c r="JMK830" s="367"/>
      <c r="JML830" s="367"/>
      <c r="JMM830" s="367"/>
      <c r="JMN830" s="367"/>
      <c r="JMO830" s="367"/>
      <c r="JMP830" s="367"/>
      <c r="JMQ830" s="367"/>
      <c r="JMR830" s="367"/>
      <c r="JMS830" s="367"/>
      <c r="JMT830" s="367"/>
      <c r="JMU830" s="367"/>
      <c r="JMV830" s="367"/>
      <c r="JMW830" s="367"/>
      <c r="JMX830" s="367"/>
      <c r="JMY830" s="367"/>
      <c r="JMZ830" s="367"/>
      <c r="JNA830" s="367"/>
      <c r="JNB830" s="367"/>
      <c r="JNC830" s="367"/>
      <c r="JND830" s="367"/>
      <c r="JNE830" s="367"/>
      <c r="JNF830" s="367"/>
      <c r="JNG830" s="367"/>
      <c r="JNH830" s="367"/>
      <c r="JNI830" s="367"/>
      <c r="JNJ830" s="367"/>
      <c r="JNK830" s="367"/>
      <c r="JNL830" s="367"/>
      <c r="JNM830" s="367"/>
      <c r="JNN830" s="367"/>
      <c r="JNO830" s="367"/>
      <c r="JNP830" s="367"/>
      <c r="JNQ830" s="367"/>
      <c r="JNR830" s="367"/>
      <c r="JNS830" s="367"/>
      <c r="JNT830" s="367"/>
      <c r="JNU830" s="367"/>
      <c r="JNV830" s="367"/>
      <c r="JNW830" s="367"/>
      <c r="JNX830" s="367"/>
      <c r="JNY830" s="367"/>
      <c r="JNZ830" s="367"/>
      <c r="JOA830" s="367"/>
      <c r="JOB830" s="367"/>
      <c r="JOC830" s="367"/>
      <c r="JOD830" s="367"/>
      <c r="JOE830" s="367"/>
      <c r="JOF830" s="367"/>
      <c r="JOG830" s="367"/>
      <c r="JOH830" s="367"/>
      <c r="JOI830" s="367"/>
      <c r="JOJ830" s="367"/>
      <c r="JOK830" s="367"/>
      <c r="JOL830" s="367"/>
      <c r="JOM830" s="367"/>
      <c r="JON830" s="367"/>
      <c r="JOO830" s="367"/>
      <c r="JOP830" s="367"/>
      <c r="JOQ830" s="367"/>
      <c r="JOR830" s="367"/>
      <c r="JOS830" s="367"/>
      <c r="JOT830" s="367"/>
      <c r="JOU830" s="367"/>
      <c r="JOV830" s="367"/>
      <c r="JOW830" s="367"/>
      <c r="JOX830" s="367"/>
      <c r="JOY830" s="367"/>
      <c r="JOZ830" s="367"/>
      <c r="JPA830" s="367"/>
      <c r="JPB830" s="367"/>
      <c r="JPC830" s="367"/>
      <c r="JPD830" s="367"/>
      <c r="JPE830" s="367"/>
      <c r="JPF830" s="367"/>
      <c r="JPG830" s="367"/>
      <c r="JPH830" s="367"/>
      <c r="JPI830" s="367"/>
      <c r="JPJ830" s="367"/>
      <c r="JPK830" s="367"/>
      <c r="JPL830" s="367"/>
      <c r="JPM830" s="367"/>
      <c r="JPN830" s="367"/>
      <c r="JPO830" s="367"/>
      <c r="JPP830" s="367"/>
      <c r="JPQ830" s="367"/>
      <c r="JPR830" s="367"/>
      <c r="JPS830" s="367"/>
      <c r="JPT830" s="367"/>
      <c r="JPU830" s="367"/>
      <c r="JPV830" s="367"/>
      <c r="JPW830" s="367"/>
      <c r="JPX830" s="367"/>
      <c r="JPY830" s="367"/>
      <c r="JPZ830" s="367"/>
      <c r="JQA830" s="367"/>
      <c r="JQB830" s="367"/>
      <c r="JQC830" s="367"/>
      <c r="JQD830" s="367"/>
      <c r="JQE830" s="367"/>
      <c r="JQF830" s="367"/>
      <c r="JQG830" s="367"/>
      <c r="JQH830" s="367"/>
      <c r="JQI830" s="367"/>
      <c r="JQJ830" s="367"/>
      <c r="JQK830" s="367"/>
      <c r="JQL830" s="367"/>
      <c r="JQM830" s="367"/>
      <c r="JQN830" s="367"/>
      <c r="JQO830" s="367"/>
      <c r="JQP830" s="367"/>
      <c r="JQQ830" s="367"/>
      <c r="JQR830" s="367"/>
      <c r="JQS830" s="367"/>
      <c r="JQT830" s="367"/>
      <c r="JQU830" s="367"/>
      <c r="JQV830" s="367"/>
      <c r="JQW830" s="367"/>
      <c r="JQX830" s="367"/>
      <c r="JQY830" s="367"/>
      <c r="JQZ830" s="367"/>
      <c r="JRA830" s="367"/>
      <c r="JRB830" s="367"/>
      <c r="JRC830" s="367"/>
      <c r="JRD830" s="367"/>
      <c r="JRE830" s="367"/>
      <c r="JRF830" s="367"/>
      <c r="JRG830" s="367"/>
      <c r="JRH830" s="367"/>
      <c r="JRI830" s="367"/>
      <c r="JRJ830" s="367"/>
      <c r="JRK830" s="367"/>
      <c r="JRL830" s="367"/>
      <c r="JRM830" s="367"/>
      <c r="JRN830" s="367"/>
      <c r="JRO830" s="367"/>
      <c r="JRP830" s="367"/>
      <c r="JRQ830" s="367"/>
      <c r="JRR830" s="367"/>
      <c r="JRS830" s="367"/>
      <c r="JRT830" s="367"/>
      <c r="JRU830" s="367"/>
      <c r="JRV830" s="367"/>
      <c r="JRW830" s="367"/>
      <c r="JRX830" s="367"/>
      <c r="JRY830" s="367"/>
      <c r="JRZ830" s="367"/>
      <c r="JSA830" s="367"/>
      <c r="JSB830" s="367"/>
      <c r="JSC830" s="367"/>
      <c r="JSD830" s="367"/>
      <c r="JSE830" s="367"/>
      <c r="JSF830" s="367"/>
      <c r="JSG830" s="367"/>
      <c r="JSH830" s="367"/>
      <c r="JSI830" s="367"/>
      <c r="JSJ830" s="367"/>
      <c r="JSK830" s="367"/>
      <c r="JSL830" s="367"/>
      <c r="JSM830" s="367"/>
      <c r="JSN830" s="367"/>
      <c r="JSO830" s="367"/>
      <c r="JSP830" s="367"/>
      <c r="JSQ830" s="367"/>
      <c r="JSR830" s="367"/>
      <c r="JSS830" s="367"/>
      <c r="JST830" s="367"/>
      <c r="JSU830" s="367"/>
      <c r="JSV830" s="367"/>
      <c r="JSW830" s="367"/>
      <c r="JSX830" s="367"/>
      <c r="JSY830" s="367"/>
      <c r="JSZ830" s="367"/>
      <c r="JTA830" s="367"/>
      <c r="JTB830" s="367"/>
      <c r="JTC830" s="367"/>
      <c r="JTD830" s="367"/>
      <c r="JTE830" s="367"/>
      <c r="JTF830" s="367"/>
      <c r="JTG830" s="367"/>
      <c r="JTH830" s="367"/>
      <c r="JTI830" s="367"/>
      <c r="JTJ830" s="367"/>
      <c r="JTK830" s="367"/>
      <c r="JTL830" s="367"/>
      <c r="JTM830" s="367"/>
      <c r="JTN830" s="367"/>
      <c r="JTO830" s="367"/>
      <c r="JTP830" s="367"/>
      <c r="JTQ830" s="367"/>
      <c r="JTR830" s="367"/>
      <c r="JTS830" s="367"/>
      <c r="JTT830" s="367"/>
      <c r="JTU830" s="367"/>
      <c r="JTV830" s="367"/>
      <c r="JTW830" s="367"/>
      <c r="JTX830" s="367"/>
      <c r="JTY830" s="367"/>
      <c r="JTZ830" s="367"/>
      <c r="JUA830" s="367"/>
      <c r="JUB830" s="367"/>
      <c r="JUC830" s="367"/>
      <c r="JUD830" s="367"/>
      <c r="JUE830" s="367"/>
      <c r="JUF830" s="367"/>
      <c r="JUG830" s="367"/>
      <c r="JUH830" s="367"/>
      <c r="JUI830" s="367"/>
      <c r="JUJ830" s="367"/>
      <c r="JUK830" s="367"/>
      <c r="JUL830" s="367"/>
      <c r="JUM830" s="367"/>
      <c r="JUN830" s="367"/>
      <c r="JUO830" s="367"/>
      <c r="JUP830" s="367"/>
      <c r="JUQ830" s="367"/>
      <c r="JUR830" s="367"/>
      <c r="JUS830" s="367"/>
      <c r="JUT830" s="367"/>
      <c r="JUU830" s="367"/>
      <c r="JUV830" s="367"/>
      <c r="JUW830" s="367"/>
      <c r="JUX830" s="367"/>
      <c r="JUY830" s="367"/>
      <c r="JUZ830" s="367"/>
      <c r="JVA830" s="367"/>
      <c r="JVB830" s="367"/>
      <c r="JVC830" s="367"/>
      <c r="JVD830" s="367"/>
      <c r="JVE830" s="367"/>
      <c r="JVF830" s="367"/>
      <c r="JVG830" s="367"/>
      <c r="JVH830" s="367"/>
      <c r="JVI830" s="367"/>
      <c r="JVJ830" s="367"/>
      <c r="JVK830" s="367"/>
      <c r="JVL830" s="367"/>
      <c r="JVM830" s="367"/>
      <c r="JVN830" s="367"/>
      <c r="JVO830" s="367"/>
      <c r="JVP830" s="367"/>
      <c r="JVQ830" s="367"/>
      <c r="JVR830" s="367"/>
      <c r="JVS830" s="367"/>
      <c r="JVT830" s="367"/>
      <c r="JVU830" s="367"/>
      <c r="JVV830" s="367"/>
      <c r="JVW830" s="367"/>
      <c r="JVX830" s="367"/>
      <c r="JVY830" s="367"/>
      <c r="JVZ830" s="367"/>
      <c r="JWA830" s="367"/>
      <c r="JWB830" s="367"/>
      <c r="JWC830" s="367"/>
      <c r="JWD830" s="367"/>
      <c r="JWE830" s="367"/>
      <c r="JWF830" s="367"/>
      <c r="JWG830" s="367"/>
      <c r="JWH830" s="367"/>
      <c r="JWI830" s="367"/>
      <c r="JWJ830" s="367"/>
      <c r="JWK830" s="367"/>
      <c r="JWL830" s="367"/>
      <c r="JWM830" s="367"/>
      <c r="JWN830" s="367"/>
      <c r="JWO830" s="367"/>
      <c r="JWP830" s="367"/>
      <c r="JWQ830" s="367"/>
      <c r="JWR830" s="367"/>
      <c r="JWS830" s="367"/>
      <c r="JWT830" s="367"/>
      <c r="JWU830" s="367"/>
      <c r="JWV830" s="367"/>
      <c r="JWW830" s="367"/>
      <c r="JWX830" s="367"/>
      <c r="JWY830" s="367"/>
      <c r="JWZ830" s="367"/>
      <c r="JXA830" s="367"/>
      <c r="JXB830" s="367"/>
      <c r="JXC830" s="367"/>
      <c r="JXD830" s="367"/>
      <c r="JXE830" s="367"/>
      <c r="JXF830" s="367"/>
      <c r="JXG830" s="367"/>
      <c r="JXH830" s="367"/>
      <c r="JXI830" s="367"/>
      <c r="JXJ830" s="367"/>
      <c r="JXK830" s="367"/>
      <c r="JXL830" s="367"/>
      <c r="JXM830" s="367"/>
      <c r="JXN830" s="367"/>
      <c r="JXO830" s="367"/>
      <c r="JXP830" s="367"/>
      <c r="JXQ830" s="367"/>
      <c r="JXR830" s="367"/>
      <c r="JXS830" s="367"/>
      <c r="JXT830" s="367"/>
      <c r="JXU830" s="367"/>
      <c r="JXV830" s="367"/>
      <c r="JXW830" s="367"/>
      <c r="JXX830" s="367"/>
      <c r="JXY830" s="367"/>
      <c r="JXZ830" s="367"/>
      <c r="JYA830" s="367"/>
      <c r="JYB830" s="367"/>
      <c r="JYC830" s="367"/>
      <c r="JYD830" s="367"/>
      <c r="JYE830" s="367"/>
      <c r="JYF830" s="367"/>
      <c r="JYG830" s="367"/>
      <c r="JYH830" s="367"/>
      <c r="JYI830" s="367"/>
      <c r="JYJ830" s="367"/>
      <c r="JYK830" s="367"/>
      <c r="JYL830" s="367"/>
      <c r="JYM830" s="367"/>
      <c r="JYN830" s="367"/>
      <c r="JYO830" s="367"/>
      <c r="JYP830" s="367"/>
      <c r="JYQ830" s="367"/>
      <c r="JYR830" s="367"/>
      <c r="JYS830" s="367"/>
      <c r="JYT830" s="367"/>
      <c r="JYU830" s="367"/>
      <c r="JYV830" s="367"/>
      <c r="JYW830" s="367"/>
      <c r="JYX830" s="367"/>
      <c r="JYY830" s="367"/>
      <c r="JYZ830" s="367"/>
      <c r="JZA830" s="367"/>
      <c r="JZB830" s="367"/>
      <c r="JZC830" s="367"/>
      <c r="JZD830" s="367"/>
      <c r="JZE830" s="367"/>
      <c r="JZF830" s="367"/>
      <c r="JZG830" s="367"/>
      <c r="JZH830" s="367"/>
      <c r="JZI830" s="367"/>
      <c r="JZJ830" s="367"/>
      <c r="JZK830" s="367"/>
      <c r="JZL830" s="367"/>
      <c r="JZM830" s="367"/>
      <c r="JZN830" s="367"/>
      <c r="JZO830" s="367"/>
      <c r="JZP830" s="367"/>
      <c r="JZQ830" s="367"/>
      <c r="JZR830" s="367"/>
      <c r="JZS830" s="367"/>
      <c r="JZT830" s="367"/>
      <c r="JZU830" s="367"/>
      <c r="JZV830" s="367"/>
      <c r="JZW830" s="367"/>
      <c r="JZX830" s="367"/>
      <c r="JZY830" s="367"/>
      <c r="JZZ830" s="367"/>
      <c r="KAA830" s="367"/>
      <c r="KAB830" s="367"/>
      <c r="KAC830" s="367"/>
      <c r="KAD830" s="367"/>
      <c r="KAE830" s="367"/>
      <c r="KAF830" s="367"/>
      <c r="KAG830" s="367"/>
      <c r="KAH830" s="367"/>
      <c r="KAI830" s="367"/>
      <c r="KAJ830" s="367"/>
      <c r="KAK830" s="367"/>
      <c r="KAL830" s="367"/>
      <c r="KAM830" s="367"/>
      <c r="KAN830" s="367"/>
      <c r="KAO830" s="367"/>
      <c r="KAP830" s="367"/>
      <c r="KAQ830" s="367"/>
      <c r="KAR830" s="367"/>
      <c r="KAS830" s="367"/>
      <c r="KAT830" s="367"/>
      <c r="KAU830" s="367"/>
      <c r="KAV830" s="367"/>
      <c r="KAW830" s="367"/>
      <c r="KAX830" s="367"/>
      <c r="KAY830" s="367"/>
      <c r="KAZ830" s="367"/>
      <c r="KBA830" s="367"/>
      <c r="KBB830" s="367"/>
      <c r="KBC830" s="367"/>
      <c r="KBD830" s="367"/>
      <c r="KBE830" s="367"/>
      <c r="KBF830" s="367"/>
      <c r="KBG830" s="367"/>
      <c r="KBH830" s="367"/>
      <c r="KBI830" s="367"/>
      <c r="KBJ830" s="367"/>
      <c r="KBK830" s="367"/>
      <c r="KBL830" s="367"/>
      <c r="KBM830" s="367"/>
      <c r="KBN830" s="367"/>
      <c r="KBO830" s="367"/>
      <c r="KBP830" s="367"/>
      <c r="KBQ830" s="367"/>
      <c r="KBR830" s="367"/>
      <c r="KBS830" s="367"/>
      <c r="KBT830" s="367"/>
      <c r="KBU830" s="367"/>
      <c r="KBV830" s="367"/>
      <c r="KBW830" s="367"/>
      <c r="KBX830" s="367"/>
      <c r="KBY830" s="367"/>
      <c r="KBZ830" s="367"/>
      <c r="KCA830" s="367"/>
      <c r="KCB830" s="367"/>
      <c r="KCC830" s="367"/>
      <c r="KCD830" s="367"/>
      <c r="KCE830" s="367"/>
      <c r="KCF830" s="367"/>
      <c r="KCG830" s="367"/>
      <c r="KCH830" s="367"/>
      <c r="KCI830" s="367"/>
      <c r="KCJ830" s="367"/>
      <c r="KCK830" s="367"/>
      <c r="KCL830" s="367"/>
      <c r="KCM830" s="367"/>
      <c r="KCN830" s="367"/>
      <c r="KCO830" s="367"/>
      <c r="KCP830" s="367"/>
      <c r="KCQ830" s="367"/>
      <c r="KCR830" s="367"/>
      <c r="KCS830" s="367"/>
      <c r="KCT830" s="367"/>
      <c r="KCU830" s="367"/>
      <c r="KCV830" s="367"/>
      <c r="KCW830" s="367"/>
      <c r="KCX830" s="367"/>
      <c r="KCY830" s="367"/>
      <c r="KCZ830" s="367"/>
      <c r="KDA830" s="367"/>
      <c r="KDB830" s="367"/>
      <c r="KDC830" s="367"/>
      <c r="KDD830" s="367"/>
      <c r="KDE830" s="367"/>
      <c r="KDF830" s="367"/>
      <c r="KDG830" s="367"/>
      <c r="KDH830" s="367"/>
      <c r="KDI830" s="367"/>
      <c r="KDJ830" s="367"/>
      <c r="KDK830" s="367"/>
      <c r="KDL830" s="367"/>
      <c r="KDM830" s="367"/>
      <c r="KDN830" s="367"/>
      <c r="KDO830" s="367"/>
      <c r="KDP830" s="367"/>
      <c r="KDQ830" s="367"/>
      <c r="KDR830" s="367"/>
      <c r="KDS830" s="367"/>
      <c r="KDT830" s="367"/>
      <c r="KDU830" s="367"/>
      <c r="KDV830" s="367"/>
      <c r="KDW830" s="367"/>
      <c r="KDX830" s="367"/>
      <c r="KDY830" s="367"/>
      <c r="KDZ830" s="367"/>
      <c r="KEA830" s="367"/>
      <c r="KEB830" s="367"/>
      <c r="KEC830" s="367"/>
      <c r="KED830" s="367"/>
      <c r="KEE830" s="367"/>
      <c r="KEF830" s="367"/>
      <c r="KEG830" s="367"/>
      <c r="KEH830" s="367"/>
      <c r="KEI830" s="367"/>
      <c r="KEJ830" s="367"/>
      <c r="KEK830" s="367"/>
      <c r="KEL830" s="367"/>
      <c r="KEM830" s="367"/>
      <c r="KEN830" s="367"/>
      <c r="KEO830" s="367"/>
      <c r="KEP830" s="367"/>
      <c r="KEQ830" s="367"/>
      <c r="KER830" s="367"/>
      <c r="KES830" s="367"/>
      <c r="KET830" s="367"/>
      <c r="KEU830" s="367"/>
      <c r="KEV830" s="367"/>
      <c r="KEW830" s="367"/>
      <c r="KEX830" s="367"/>
      <c r="KEY830" s="367"/>
      <c r="KEZ830" s="367"/>
      <c r="KFA830" s="367"/>
      <c r="KFB830" s="367"/>
      <c r="KFC830" s="367"/>
      <c r="KFD830" s="367"/>
      <c r="KFE830" s="367"/>
      <c r="KFF830" s="367"/>
      <c r="KFG830" s="367"/>
      <c r="KFH830" s="367"/>
      <c r="KFI830" s="367"/>
      <c r="KFJ830" s="367"/>
      <c r="KFK830" s="367"/>
      <c r="KFL830" s="367"/>
      <c r="KFM830" s="367"/>
      <c r="KFN830" s="367"/>
      <c r="KFO830" s="367"/>
      <c r="KFP830" s="367"/>
      <c r="KFQ830" s="367"/>
      <c r="KFR830" s="367"/>
      <c r="KFS830" s="367"/>
      <c r="KFT830" s="367"/>
      <c r="KFU830" s="367"/>
      <c r="KFV830" s="367"/>
      <c r="KFW830" s="367"/>
      <c r="KFX830" s="367"/>
      <c r="KFY830" s="367"/>
      <c r="KFZ830" s="367"/>
      <c r="KGA830" s="367"/>
      <c r="KGB830" s="367"/>
      <c r="KGC830" s="367"/>
      <c r="KGD830" s="367"/>
      <c r="KGE830" s="367"/>
      <c r="KGF830" s="367"/>
      <c r="KGG830" s="367"/>
      <c r="KGH830" s="367"/>
      <c r="KGI830" s="367"/>
      <c r="KGJ830" s="367"/>
      <c r="KGK830" s="367"/>
      <c r="KGL830" s="367"/>
      <c r="KGM830" s="367"/>
      <c r="KGN830" s="367"/>
      <c r="KGO830" s="367"/>
      <c r="KGP830" s="367"/>
      <c r="KGQ830" s="367"/>
      <c r="KGR830" s="367"/>
      <c r="KGS830" s="367"/>
      <c r="KGT830" s="367"/>
      <c r="KGU830" s="367"/>
      <c r="KGV830" s="367"/>
      <c r="KGW830" s="367"/>
      <c r="KGX830" s="367"/>
      <c r="KGY830" s="367"/>
      <c r="KGZ830" s="367"/>
      <c r="KHA830" s="367"/>
      <c r="KHB830" s="367"/>
      <c r="KHC830" s="367"/>
      <c r="KHD830" s="367"/>
      <c r="KHE830" s="367"/>
      <c r="KHF830" s="367"/>
      <c r="KHG830" s="367"/>
      <c r="KHH830" s="367"/>
      <c r="KHI830" s="367"/>
      <c r="KHJ830" s="367"/>
      <c r="KHK830" s="367"/>
      <c r="KHL830" s="367"/>
      <c r="KHM830" s="367"/>
      <c r="KHN830" s="367"/>
      <c r="KHO830" s="367"/>
      <c r="KHP830" s="367"/>
      <c r="KHQ830" s="367"/>
      <c r="KHR830" s="367"/>
      <c r="KHS830" s="367"/>
      <c r="KHT830" s="367"/>
      <c r="KHU830" s="367"/>
      <c r="KHV830" s="367"/>
      <c r="KHW830" s="367"/>
      <c r="KHX830" s="367"/>
      <c r="KHY830" s="367"/>
      <c r="KHZ830" s="367"/>
      <c r="KIA830" s="367"/>
      <c r="KIB830" s="367"/>
      <c r="KIC830" s="367"/>
      <c r="KID830" s="367"/>
      <c r="KIE830" s="367"/>
      <c r="KIF830" s="367"/>
      <c r="KIG830" s="367"/>
      <c r="KIH830" s="367"/>
      <c r="KII830" s="367"/>
      <c r="KIJ830" s="367"/>
      <c r="KIK830" s="367"/>
      <c r="KIL830" s="367"/>
      <c r="KIM830" s="367"/>
      <c r="KIN830" s="367"/>
      <c r="KIO830" s="367"/>
      <c r="KIP830" s="367"/>
      <c r="KIQ830" s="367"/>
      <c r="KIR830" s="367"/>
      <c r="KIS830" s="367"/>
      <c r="KIT830" s="367"/>
      <c r="KIU830" s="367"/>
      <c r="KIV830" s="367"/>
      <c r="KIW830" s="367"/>
      <c r="KIX830" s="367"/>
      <c r="KIY830" s="367"/>
      <c r="KIZ830" s="367"/>
      <c r="KJA830" s="367"/>
      <c r="KJB830" s="367"/>
      <c r="KJC830" s="367"/>
      <c r="KJD830" s="367"/>
      <c r="KJE830" s="367"/>
      <c r="KJF830" s="367"/>
      <c r="KJG830" s="367"/>
      <c r="KJH830" s="367"/>
      <c r="KJI830" s="367"/>
      <c r="KJJ830" s="367"/>
      <c r="KJK830" s="367"/>
      <c r="KJL830" s="367"/>
      <c r="KJM830" s="367"/>
      <c r="KJN830" s="367"/>
      <c r="KJO830" s="367"/>
      <c r="KJP830" s="367"/>
      <c r="KJQ830" s="367"/>
      <c r="KJR830" s="367"/>
      <c r="KJS830" s="367"/>
      <c r="KJT830" s="367"/>
      <c r="KJU830" s="367"/>
      <c r="KJV830" s="367"/>
      <c r="KJW830" s="367"/>
      <c r="KJX830" s="367"/>
      <c r="KJY830" s="367"/>
      <c r="KJZ830" s="367"/>
      <c r="KKA830" s="367"/>
      <c r="KKB830" s="367"/>
      <c r="KKC830" s="367"/>
      <c r="KKD830" s="367"/>
      <c r="KKE830" s="367"/>
      <c r="KKF830" s="367"/>
      <c r="KKG830" s="367"/>
      <c r="KKH830" s="367"/>
      <c r="KKI830" s="367"/>
      <c r="KKJ830" s="367"/>
      <c r="KKK830" s="367"/>
      <c r="KKL830" s="367"/>
      <c r="KKM830" s="367"/>
      <c r="KKN830" s="367"/>
      <c r="KKO830" s="367"/>
      <c r="KKP830" s="367"/>
      <c r="KKQ830" s="367"/>
      <c r="KKR830" s="367"/>
      <c r="KKS830" s="367"/>
      <c r="KKT830" s="367"/>
      <c r="KKU830" s="367"/>
      <c r="KKV830" s="367"/>
      <c r="KKW830" s="367"/>
      <c r="KKX830" s="367"/>
      <c r="KKY830" s="367"/>
      <c r="KKZ830" s="367"/>
      <c r="KLA830" s="367"/>
      <c r="KLB830" s="367"/>
      <c r="KLC830" s="367"/>
      <c r="KLD830" s="367"/>
      <c r="KLE830" s="367"/>
      <c r="KLF830" s="367"/>
      <c r="KLG830" s="367"/>
      <c r="KLH830" s="367"/>
      <c r="KLI830" s="367"/>
      <c r="KLJ830" s="367"/>
      <c r="KLK830" s="367"/>
      <c r="KLL830" s="367"/>
      <c r="KLM830" s="367"/>
      <c r="KLN830" s="367"/>
      <c r="KLO830" s="367"/>
      <c r="KLP830" s="367"/>
      <c r="KLQ830" s="367"/>
      <c r="KLR830" s="367"/>
      <c r="KLS830" s="367"/>
      <c r="KLT830" s="367"/>
      <c r="KLU830" s="367"/>
      <c r="KLV830" s="367"/>
      <c r="KLW830" s="367"/>
      <c r="KLX830" s="367"/>
      <c r="KLY830" s="367"/>
      <c r="KLZ830" s="367"/>
      <c r="KMA830" s="367"/>
      <c r="KMB830" s="367"/>
      <c r="KMC830" s="367"/>
      <c r="KMD830" s="367"/>
      <c r="KME830" s="367"/>
      <c r="KMF830" s="367"/>
      <c r="KMG830" s="367"/>
      <c r="KMH830" s="367"/>
      <c r="KMI830" s="367"/>
      <c r="KMJ830" s="367"/>
      <c r="KMK830" s="367"/>
      <c r="KML830" s="367"/>
      <c r="KMM830" s="367"/>
      <c r="KMN830" s="367"/>
      <c r="KMO830" s="367"/>
      <c r="KMP830" s="367"/>
      <c r="KMQ830" s="367"/>
      <c r="KMR830" s="367"/>
      <c r="KMS830" s="367"/>
      <c r="KMT830" s="367"/>
      <c r="KMU830" s="367"/>
      <c r="KMV830" s="367"/>
      <c r="KMW830" s="367"/>
      <c r="KMX830" s="367"/>
      <c r="KMY830" s="367"/>
      <c r="KMZ830" s="367"/>
      <c r="KNA830" s="367"/>
      <c r="KNB830" s="367"/>
      <c r="KNC830" s="367"/>
      <c r="KND830" s="367"/>
      <c r="KNE830" s="367"/>
      <c r="KNF830" s="367"/>
      <c r="KNG830" s="367"/>
      <c r="KNH830" s="367"/>
      <c r="KNI830" s="367"/>
      <c r="KNJ830" s="367"/>
      <c r="KNK830" s="367"/>
      <c r="KNL830" s="367"/>
      <c r="KNM830" s="367"/>
      <c r="KNN830" s="367"/>
      <c r="KNO830" s="367"/>
      <c r="KNP830" s="367"/>
      <c r="KNQ830" s="367"/>
      <c r="KNR830" s="367"/>
      <c r="KNS830" s="367"/>
      <c r="KNT830" s="367"/>
      <c r="KNU830" s="367"/>
      <c r="KNV830" s="367"/>
      <c r="KNW830" s="367"/>
      <c r="KNX830" s="367"/>
      <c r="KNY830" s="367"/>
      <c r="KNZ830" s="367"/>
      <c r="KOA830" s="367"/>
      <c r="KOB830" s="367"/>
      <c r="KOC830" s="367"/>
      <c r="KOD830" s="367"/>
      <c r="KOE830" s="367"/>
      <c r="KOF830" s="367"/>
      <c r="KOG830" s="367"/>
      <c r="KOH830" s="367"/>
      <c r="KOI830" s="367"/>
      <c r="KOJ830" s="367"/>
      <c r="KOK830" s="367"/>
      <c r="KOL830" s="367"/>
      <c r="KOM830" s="367"/>
      <c r="KON830" s="367"/>
      <c r="KOO830" s="367"/>
      <c r="KOP830" s="367"/>
      <c r="KOQ830" s="367"/>
      <c r="KOR830" s="367"/>
      <c r="KOS830" s="367"/>
      <c r="KOT830" s="367"/>
      <c r="KOU830" s="367"/>
      <c r="KOV830" s="367"/>
      <c r="KOW830" s="367"/>
      <c r="KOX830" s="367"/>
      <c r="KOY830" s="367"/>
      <c r="KOZ830" s="367"/>
      <c r="KPA830" s="367"/>
      <c r="KPB830" s="367"/>
      <c r="KPC830" s="367"/>
      <c r="KPD830" s="367"/>
      <c r="KPE830" s="367"/>
      <c r="KPF830" s="367"/>
      <c r="KPG830" s="367"/>
      <c r="KPH830" s="367"/>
      <c r="KPI830" s="367"/>
      <c r="KPJ830" s="367"/>
      <c r="KPK830" s="367"/>
      <c r="KPL830" s="367"/>
      <c r="KPM830" s="367"/>
      <c r="KPN830" s="367"/>
      <c r="KPO830" s="367"/>
      <c r="KPP830" s="367"/>
      <c r="KPQ830" s="367"/>
      <c r="KPR830" s="367"/>
      <c r="KPS830" s="367"/>
      <c r="KPT830" s="367"/>
      <c r="KPU830" s="367"/>
      <c r="KPV830" s="367"/>
      <c r="KPW830" s="367"/>
      <c r="KPX830" s="367"/>
      <c r="KPY830" s="367"/>
      <c r="KPZ830" s="367"/>
      <c r="KQA830" s="367"/>
      <c r="KQB830" s="367"/>
      <c r="KQC830" s="367"/>
      <c r="KQD830" s="367"/>
      <c r="KQE830" s="367"/>
      <c r="KQF830" s="367"/>
      <c r="KQG830" s="367"/>
      <c r="KQH830" s="367"/>
      <c r="KQI830" s="367"/>
      <c r="KQJ830" s="367"/>
      <c r="KQK830" s="367"/>
      <c r="KQL830" s="367"/>
      <c r="KQM830" s="367"/>
      <c r="KQN830" s="367"/>
      <c r="KQO830" s="367"/>
      <c r="KQP830" s="367"/>
      <c r="KQQ830" s="367"/>
      <c r="KQR830" s="367"/>
      <c r="KQS830" s="367"/>
      <c r="KQT830" s="367"/>
      <c r="KQU830" s="367"/>
      <c r="KQV830" s="367"/>
      <c r="KQW830" s="367"/>
      <c r="KQX830" s="367"/>
      <c r="KQY830" s="367"/>
      <c r="KQZ830" s="367"/>
      <c r="KRA830" s="367"/>
      <c r="KRB830" s="367"/>
      <c r="KRC830" s="367"/>
      <c r="KRD830" s="367"/>
      <c r="KRE830" s="367"/>
      <c r="KRF830" s="367"/>
      <c r="KRG830" s="367"/>
      <c r="KRH830" s="367"/>
      <c r="KRI830" s="367"/>
      <c r="KRJ830" s="367"/>
      <c r="KRK830" s="367"/>
      <c r="KRL830" s="367"/>
      <c r="KRM830" s="367"/>
      <c r="KRN830" s="367"/>
      <c r="KRO830" s="367"/>
      <c r="KRP830" s="367"/>
      <c r="KRQ830" s="367"/>
      <c r="KRR830" s="367"/>
      <c r="KRS830" s="367"/>
      <c r="KRT830" s="367"/>
      <c r="KRU830" s="367"/>
      <c r="KRV830" s="367"/>
      <c r="KRW830" s="367"/>
      <c r="KRX830" s="367"/>
      <c r="KRY830" s="367"/>
      <c r="KRZ830" s="367"/>
      <c r="KSA830" s="367"/>
      <c r="KSB830" s="367"/>
      <c r="KSC830" s="367"/>
      <c r="KSD830" s="367"/>
      <c r="KSE830" s="367"/>
      <c r="KSF830" s="367"/>
      <c r="KSG830" s="367"/>
      <c r="KSH830" s="367"/>
      <c r="KSI830" s="367"/>
      <c r="KSJ830" s="367"/>
      <c r="KSK830" s="367"/>
      <c r="KSL830" s="367"/>
      <c r="KSM830" s="367"/>
      <c r="KSN830" s="367"/>
      <c r="KSO830" s="367"/>
      <c r="KSP830" s="367"/>
      <c r="KSQ830" s="367"/>
      <c r="KSR830" s="367"/>
      <c r="KSS830" s="367"/>
      <c r="KST830" s="367"/>
      <c r="KSU830" s="367"/>
      <c r="KSV830" s="367"/>
      <c r="KSW830" s="367"/>
      <c r="KSX830" s="367"/>
      <c r="KSY830" s="367"/>
      <c r="KSZ830" s="367"/>
      <c r="KTA830" s="367"/>
      <c r="KTB830" s="367"/>
      <c r="KTC830" s="367"/>
      <c r="KTD830" s="367"/>
      <c r="KTE830" s="367"/>
      <c r="KTF830" s="367"/>
      <c r="KTG830" s="367"/>
      <c r="KTH830" s="367"/>
      <c r="KTI830" s="367"/>
      <c r="KTJ830" s="367"/>
      <c r="KTK830" s="367"/>
      <c r="KTL830" s="367"/>
      <c r="KTM830" s="367"/>
      <c r="KTN830" s="367"/>
      <c r="KTO830" s="367"/>
      <c r="KTP830" s="367"/>
      <c r="KTQ830" s="367"/>
      <c r="KTR830" s="367"/>
      <c r="KTS830" s="367"/>
      <c r="KTT830" s="367"/>
      <c r="KTU830" s="367"/>
      <c r="KTV830" s="367"/>
      <c r="KTW830" s="367"/>
      <c r="KTX830" s="367"/>
      <c r="KTY830" s="367"/>
      <c r="KTZ830" s="367"/>
      <c r="KUA830" s="367"/>
      <c r="KUB830" s="367"/>
      <c r="KUC830" s="367"/>
      <c r="KUD830" s="367"/>
      <c r="KUE830" s="367"/>
      <c r="KUF830" s="367"/>
      <c r="KUG830" s="367"/>
      <c r="KUH830" s="367"/>
      <c r="KUI830" s="367"/>
      <c r="KUJ830" s="367"/>
      <c r="KUK830" s="367"/>
      <c r="KUL830" s="367"/>
      <c r="KUM830" s="367"/>
      <c r="KUN830" s="367"/>
      <c r="KUO830" s="367"/>
      <c r="KUP830" s="367"/>
      <c r="KUQ830" s="367"/>
      <c r="KUR830" s="367"/>
      <c r="KUS830" s="367"/>
      <c r="KUT830" s="367"/>
      <c r="KUU830" s="367"/>
      <c r="KUV830" s="367"/>
      <c r="KUW830" s="367"/>
      <c r="KUX830" s="367"/>
      <c r="KUY830" s="367"/>
      <c r="KUZ830" s="367"/>
      <c r="KVA830" s="367"/>
      <c r="KVB830" s="367"/>
      <c r="KVC830" s="367"/>
      <c r="KVD830" s="367"/>
      <c r="KVE830" s="367"/>
      <c r="KVF830" s="367"/>
      <c r="KVG830" s="367"/>
      <c r="KVH830" s="367"/>
      <c r="KVI830" s="367"/>
      <c r="KVJ830" s="367"/>
      <c r="KVK830" s="367"/>
      <c r="KVL830" s="367"/>
      <c r="KVM830" s="367"/>
      <c r="KVN830" s="367"/>
      <c r="KVO830" s="367"/>
      <c r="KVP830" s="367"/>
      <c r="KVQ830" s="367"/>
      <c r="KVR830" s="367"/>
      <c r="KVS830" s="367"/>
      <c r="KVT830" s="367"/>
      <c r="KVU830" s="367"/>
      <c r="KVV830" s="367"/>
      <c r="KVW830" s="367"/>
      <c r="KVX830" s="367"/>
      <c r="KVY830" s="367"/>
      <c r="KVZ830" s="367"/>
      <c r="KWA830" s="367"/>
      <c r="KWB830" s="367"/>
      <c r="KWC830" s="367"/>
      <c r="KWD830" s="367"/>
      <c r="KWE830" s="367"/>
      <c r="KWF830" s="367"/>
      <c r="KWG830" s="367"/>
      <c r="KWH830" s="367"/>
      <c r="KWI830" s="367"/>
      <c r="KWJ830" s="367"/>
      <c r="KWK830" s="367"/>
      <c r="KWL830" s="367"/>
      <c r="KWM830" s="367"/>
      <c r="KWN830" s="367"/>
      <c r="KWO830" s="367"/>
      <c r="KWP830" s="367"/>
      <c r="KWQ830" s="367"/>
      <c r="KWR830" s="367"/>
      <c r="KWS830" s="367"/>
      <c r="KWT830" s="367"/>
      <c r="KWU830" s="367"/>
      <c r="KWV830" s="367"/>
      <c r="KWW830" s="367"/>
      <c r="KWX830" s="367"/>
      <c r="KWY830" s="367"/>
      <c r="KWZ830" s="367"/>
      <c r="KXA830" s="367"/>
      <c r="KXB830" s="367"/>
      <c r="KXC830" s="367"/>
      <c r="KXD830" s="367"/>
      <c r="KXE830" s="367"/>
      <c r="KXF830" s="367"/>
      <c r="KXG830" s="367"/>
      <c r="KXH830" s="367"/>
      <c r="KXI830" s="367"/>
      <c r="KXJ830" s="367"/>
      <c r="KXK830" s="367"/>
      <c r="KXL830" s="367"/>
      <c r="KXM830" s="367"/>
      <c r="KXN830" s="367"/>
      <c r="KXO830" s="367"/>
      <c r="KXP830" s="367"/>
      <c r="KXQ830" s="367"/>
      <c r="KXR830" s="367"/>
      <c r="KXS830" s="367"/>
      <c r="KXT830" s="367"/>
      <c r="KXU830" s="367"/>
      <c r="KXV830" s="367"/>
      <c r="KXW830" s="367"/>
      <c r="KXX830" s="367"/>
      <c r="KXY830" s="367"/>
      <c r="KXZ830" s="367"/>
      <c r="KYA830" s="367"/>
      <c r="KYB830" s="367"/>
      <c r="KYC830" s="367"/>
      <c r="KYD830" s="367"/>
      <c r="KYE830" s="367"/>
      <c r="KYF830" s="367"/>
      <c r="KYG830" s="367"/>
      <c r="KYH830" s="367"/>
      <c r="KYI830" s="367"/>
      <c r="KYJ830" s="367"/>
      <c r="KYK830" s="367"/>
      <c r="KYL830" s="367"/>
      <c r="KYM830" s="367"/>
      <c r="KYN830" s="367"/>
      <c r="KYO830" s="367"/>
      <c r="KYP830" s="367"/>
      <c r="KYQ830" s="367"/>
      <c r="KYR830" s="367"/>
      <c r="KYS830" s="367"/>
      <c r="KYT830" s="367"/>
      <c r="KYU830" s="367"/>
      <c r="KYV830" s="367"/>
      <c r="KYW830" s="367"/>
      <c r="KYX830" s="367"/>
      <c r="KYY830" s="367"/>
      <c r="KYZ830" s="367"/>
      <c r="KZA830" s="367"/>
      <c r="KZB830" s="367"/>
      <c r="KZC830" s="367"/>
      <c r="KZD830" s="367"/>
      <c r="KZE830" s="367"/>
      <c r="KZF830" s="367"/>
      <c r="KZG830" s="367"/>
      <c r="KZH830" s="367"/>
      <c r="KZI830" s="367"/>
      <c r="KZJ830" s="367"/>
      <c r="KZK830" s="367"/>
      <c r="KZL830" s="367"/>
      <c r="KZM830" s="367"/>
      <c r="KZN830" s="367"/>
      <c r="KZO830" s="367"/>
      <c r="KZP830" s="367"/>
      <c r="KZQ830" s="367"/>
      <c r="KZR830" s="367"/>
      <c r="KZS830" s="367"/>
      <c r="KZT830" s="367"/>
      <c r="KZU830" s="367"/>
      <c r="KZV830" s="367"/>
      <c r="KZW830" s="367"/>
      <c r="KZX830" s="367"/>
      <c r="KZY830" s="367"/>
      <c r="KZZ830" s="367"/>
      <c r="LAA830" s="367"/>
      <c r="LAB830" s="367"/>
      <c r="LAC830" s="367"/>
      <c r="LAD830" s="367"/>
      <c r="LAE830" s="367"/>
      <c r="LAF830" s="367"/>
      <c r="LAG830" s="367"/>
      <c r="LAH830" s="367"/>
      <c r="LAI830" s="367"/>
      <c r="LAJ830" s="367"/>
      <c r="LAK830" s="367"/>
      <c r="LAL830" s="367"/>
      <c r="LAM830" s="367"/>
      <c r="LAN830" s="367"/>
      <c r="LAO830" s="367"/>
      <c r="LAP830" s="367"/>
      <c r="LAQ830" s="367"/>
      <c r="LAR830" s="367"/>
      <c r="LAS830" s="367"/>
      <c r="LAT830" s="367"/>
      <c r="LAU830" s="367"/>
      <c r="LAV830" s="367"/>
      <c r="LAW830" s="367"/>
      <c r="LAX830" s="367"/>
      <c r="LAY830" s="367"/>
      <c r="LAZ830" s="367"/>
      <c r="LBA830" s="367"/>
      <c r="LBB830" s="367"/>
      <c r="LBC830" s="367"/>
      <c r="LBD830" s="367"/>
      <c r="LBE830" s="367"/>
      <c r="LBF830" s="367"/>
      <c r="LBG830" s="367"/>
      <c r="LBH830" s="367"/>
      <c r="LBI830" s="367"/>
      <c r="LBJ830" s="367"/>
      <c r="LBK830" s="367"/>
      <c r="LBL830" s="367"/>
      <c r="LBM830" s="367"/>
      <c r="LBN830" s="367"/>
      <c r="LBO830" s="367"/>
      <c r="LBP830" s="367"/>
      <c r="LBQ830" s="367"/>
      <c r="LBR830" s="367"/>
      <c r="LBS830" s="367"/>
      <c r="LBT830" s="367"/>
      <c r="LBU830" s="367"/>
      <c r="LBV830" s="367"/>
      <c r="LBW830" s="367"/>
      <c r="LBX830" s="367"/>
      <c r="LBY830" s="367"/>
      <c r="LBZ830" s="367"/>
      <c r="LCA830" s="367"/>
      <c r="LCB830" s="367"/>
      <c r="LCC830" s="367"/>
      <c r="LCD830" s="367"/>
      <c r="LCE830" s="367"/>
      <c r="LCF830" s="367"/>
      <c r="LCG830" s="367"/>
      <c r="LCH830" s="367"/>
      <c r="LCI830" s="367"/>
      <c r="LCJ830" s="367"/>
      <c r="LCK830" s="367"/>
      <c r="LCL830" s="367"/>
      <c r="LCM830" s="367"/>
      <c r="LCN830" s="367"/>
      <c r="LCO830" s="367"/>
      <c r="LCP830" s="367"/>
      <c r="LCQ830" s="367"/>
      <c r="LCR830" s="367"/>
      <c r="LCS830" s="367"/>
      <c r="LCT830" s="367"/>
      <c r="LCU830" s="367"/>
      <c r="LCV830" s="367"/>
      <c r="LCW830" s="367"/>
      <c r="LCX830" s="367"/>
      <c r="LCY830" s="367"/>
      <c r="LCZ830" s="367"/>
      <c r="LDA830" s="367"/>
      <c r="LDB830" s="367"/>
      <c r="LDC830" s="367"/>
      <c r="LDD830" s="367"/>
      <c r="LDE830" s="367"/>
      <c r="LDF830" s="367"/>
      <c r="LDG830" s="367"/>
      <c r="LDH830" s="367"/>
      <c r="LDI830" s="367"/>
      <c r="LDJ830" s="367"/>
      <c r="LDK830" s="367"/>
      <c r="LDL830" s="367"/>
      <c r="LDM830" s="367"/>
      <c r="LDN830" s="367"/>
      <c r="LDO830" s="367"/>
      <c r="LDP830" s="367"/>
      <c r="LDQ830" s="367"/>
      <c r="LDR830" s="367"/>
      <c r="LDS830" s="367"/>
      <c r="LDT830" s="367"/>
      <c r="LDU830" s="367"/>
      <c r="LDV830" s="367"/>
      <c r="LDW830" s="367"/>
      <c r="LDX830" s="367"/>
      <c r="LDY830" s="367"/>
      <c r="LDZ830" s="367"/>
      <c r="LEA830" s="367"/>
      <c r="LEB830" s="367"/>
      <c r="LEC830" s="367"/>
      <c r="LED830" s="367"/>
      <c r="LEE830" s="367"/>
      <c r="LEF830" s="367"/>
      <c r="LEG830" s="367"/>
      <c r="LEH830" s="367"/>
      <c r="LEI830" s="367"/>
      <c r="LEJ830" s="367"/>
      <c r="LEK830" s="367"/>
      <c r="LEL830" s="367"/>
      <c r="LEM830" s="367"/>
      <c r="LEN830" s="367"/>
      <c r="LEO830" s="367"/>
      <c r="LEP830" s="367"/>
      <c r="LEQ830" s="367"/>
      <c r="LER830" s="367"/>
      <c r="LES830" s="367"/>
      <c r="LET830" s="367"/>
      <c r="LEU830" s="367"/>
      <c r="LEV830" s="367"/>
      <c r="LEW830" s="367"/>
      <c r="LEX830" s="367"/>
      <c r="LEY830" s="367"/>
      <c r="LEZ830" s="367"/>
      <c r="LFA830" s="367"/>
      <c r="LFB830" s="367"/>
      <c r="LFC830" s="367"/>
      <c r="LFD830" s="367"/>
      <c r="LFE830" s="367"/>
      <c r="LFF830" s="367"/>
      <c r="LFG830" s="367"/>
      <c r="LFH830" s="367"/>
      <c r="LFI830" s="367"/>
      <c r="LFJ830" s="367"/>
      <c r="LFK830" s="367"/>
      <c r="LFL830" s="367"/>
      <c r="LFM830" s="367"/>
      <c r="LFN830" s="367"/>
      <c r="LFO830" s="367"/>
      <c r="LFP830" s="367"/>
      <c r="LFQ830" s="367"/>
      <c r="LFR830" s="367"/>
      <c r="LFS830" s="367"/>
      <c r="LFT830" s="367"/>
      <c r="LFU830" s="367"/>
      <c r="LFV830" s="367"/>
      <c r="LFW830" s="367"/>
      <c r="LFX830" s="367"/>
      <c r="LFY830" s="367"/>
      <c r="LFZ830" s="367"/>
      <c r="LGA830" s="367"/>
      <c r="LGB830" s="367"/>
      <c r="LGC830" s="367"/>
      <c r="LGD830" s="367"/>
      <c r="LGE830" s="367"/>
      <c r="LGF830" s="367"/>
      <c r="LGG830" s="367"/>
      <c r="LGH830" s="367"/>
      <c r="LGI830" s="367"/>
      <c r="LGJ830" s="367"/>
      <c r="LGK830" s="367"/>
      <c r="LGL830" s="367"/>
      <c r="LGM830" s="367"/>
      <c r="LGN830" s="367"/>
      <c r="LGO830" s="367"/>
      <c r="LGP830" s="367"/>
      <c r="LGQ830" s="367"/>
      <c r="LGR830" s="367"/>
      <c r="LGS830" s="367"/>
      <c r="LGT830" s="367"/>
      <c r="LGU830" s="367"/>
      <c r="LGV830" s="367"/>
      <c r="LGW830" s="367"/>
      <c r="LGX830" s="367"/>
      <c r="LGY830" s="367"/>
      <c r="LGZ830" s="367"/>
      <c r="LHA830" s="367"/>
      <c r="LHB830" s="367"/>
      <c r="LHC830" s="367"/>
      <c r="LHD830" s="367"/>
      <c r="LHE830" s="367"/>
      <c r="LHF830" s="367"/>
      <c r="LHG830" s="367"/>
      <c r="LHH830" s="367"/>
      <c r="LHI830" s="367"/>
      <c r="LHJ830" s="367"/>
      <c r="LHK830" s="367"/>
      <c r="LHL830" s="367"/>
      <c r="LHM830" s="367"/>
      <c r="LHN830" s="367"/>
      <c r="LHO830" s="367"/>
      <c r="LHP830" s="367"/>
      <c r="LHQ830" s="367"/>
      <c r="LHR830" s="367"/>
      <c r="LHS830" s="367"/>
      <c r="LHT830" s="367"/>
      <c r="LHU830" s="367"/>
      <c r="LHV830" s="367"/>
      <c r="LHW830" s="367"/>
      <c r="LHX830" s="367"/>
      <c r="LHY830" s="367"/>
      <c r="LHZ830" s="367"/>
      <c r="LIA830" s="367"/>
      <c r="LIB830" s="367"/>
      <c r="LIC830" s="367"/>
      <c r="LID830" s="367"/>
      <c r="LIE830" s="367"/>
      <c r="LIF830" s="367"/>
      <c r="LIG830" s="367"/>
      <c r="LIH830" s="367"/>
      <c r="LII830" s="367"/>
      <c r="LIJ830" s="367"/>
      <c r="LIK830" s="367"/>
      <c r="LIL830" s="367"/>
      <c r="LIM830" s="367"/>
      <c r="LIN830" s="367"/>
      <c r="LIO830" s="367"/>
      <c r="LIP830" s="367"/>
      <c r="LIQ830" s="367"/>
      <c r="LIR830" s="367"/>
      <c r="LIS830" s="367"/>
      <c r="LIT830" s="367"/>
      <c r="LIU830" s="367"/>
      <c r="LIV830" s="367"/>
      <c r="LIW830" s="367"/>
      <c r="LIX830" s="367"/>
      <c r="LIY830" s="367"/>
      <c r="LIZ830" s="367"/>
      <c r="LJA830" s="367"/>
      <c r="LJB830" s="367"/>
      <c r="LJC830" s="367"/>
      <c r="LJD830" s="367"/>
      <c r="LJE830" s="367"/>
      <c r="LJF830" s="367"/>
      <c r="LJG830" s="367"/>
      <c r="LJH830" s="367"/>
      <c r="LJI830" s="367"/>
      <c r="LJJ830" s="367"/>
      <c r="LJK830" s="367"/>
      <c r="LJL830" s="367"/>
      <c r="LJM830" s="367"/>
      <c r="LJN830" s="367"/>
      <c r="LJO830" s="367"/>
      <c r="LJP830" s="367"/>
      <c r="LJQ830" s="367"/>
      <c r="LJR830" s="367"/>
      <c r="LJS830" s="367"/>
      <c r="LJT830" s="367"/>
      <c r="LJU830" s="367"/>
      <c r="LJV830" s="367"/>
      <c r="LJW830" s="367"/>
      <c r="LJX830" s="367"/>
      <c r="LJY830" s="367"/>
      <c r="LJZ830" s="367"/>
      <c r="LKA830" s="367"/>
      <c r="LKB830" s="367"/>
      <c r="LKC830" s="367"/>
      <c r="LKD830" s="367"/>
      <c r="LKE830" s="367"/>
      <c r="LKF830" s="367"/>
      <c r="LKG830" s="367"/>
      <c r="LKH830" s="367"/>
      <c r="LKI830" s="367"/>
      <c r="LKJ830" s="367"/>
      <c r="LKK830" s="367"/>
      <c r="LKL830" s="367"/>
      <c r="LKM830" s="367"/>
      <c r="LKN830" s="367"/>
      <c r="LKO830" s="367"/>
      <c r="LKP830" s="367"/>
      <c r="LKQ830" s="367"/>
      <c r="LKR830" s="367"/>
      <c r="LKS830" s="367"/>
      <c r="LKT830" s="367"/>
      <c r="LKU830" s="367"/>
      <c r="LKV830" s="367"/>
      <c r="LKW830" s="367"/>
      <c r="LKX830" s="367"/>
      <c r="LKY830" s="367"/>
      <c r="LKZ830" s="367"/>
      <c r="LLA830" s="367"/>
      <c r="LLB830" s="367"/>
      <c r="LLC830" s="367"/>
      <c r="LLD830" s="367"/>
      <c r="LLE830" s="367"/>
      <c r="LLF830" s="367"/>
      <c r="LLG830" s="367"/>
      <c r="LLH830" s="367"/>
      <c r="LLI830" s="367"/>
      <c r="LLJ830" s="367"/>
      <c r="LLK830" s="367"/>
      <c r="LLL830" s="367"/>
      <c r="LLM830" s="367"/>
      <c r="LLN830" s="367"/>
      <c r="LLO830" s="367"/>
      <c r="LLP830" s="367"/>
      <c r="LLQ830" s="367"/>
      <c r="LLR830" s="367"/>
      <c r="LLS830" s="367"/>
      <c r="LLT830" s="367"/>
      <c r="LLU830" s="367"/>
      <c r="LLV830" s="367"/>
      <c r="LLW830" s="367"/>
      <c r="LLX830" s="367"/>
      <c r="LLY830" s="367"/>
      <c r="LLZ830" s="367"/>
      <c r="LMA830" s="367"/>
      <c r="LMB830" s="367"/>
      <c r="LMC830" s="367"/>
      <c r="LMD830" s="367"/>
      <c r="LME830" s="367"/>
      <c r="LMF830" s="367"/>
      <c r="LMG830" s="367"/>
      <c r="LMH830" s="367"/>
      <c r="LMI830" s="367"/>
      <c r="LMJ830" s="367"/>
      <c r="LMK830" s="367"/>
      <c r="LML830" s="367"/>
      <c r="LMM830" s="367"/>
      <c r="LMN830" s="367"/>
      <c r="LMO830" s="367"/>
      <c r="LMP830" s="367"/>
      <c r="LMQ830" s="367"/>
      <c r="LMR830" s="367"/>
      <c r="LMS830" s="367"/>
      <c r="LMT830" s="367"/>
      <c r="LMU830" s="367"/>
      <c r="LMV830" s="367"/>
      <c r="LMW830" s="367"/>
      <c r="LMX830" s="367"/>
      <c r="LMY830" s="367"/>
      <c r="LMZ830" s="367"/>
      <c r="LNA830" s="367"/>
      <c r="LNB830" s="367"/>
      <c r="LNC830" s="367"/>
      <c r="LND830" s="367"/>
      <c r="LNE830" s="367"/>
      <c r="LNF830" s="367"/>
      <c r="LNG830" s="367"/>
      <c r="LNH830" s="367"/>
      <c r="LNI830" s="367"/>
      <c r="LNJ830" s="367"/>
      <c r="LNK830" s="367"/>
      <c r="LNL830" s="367"/>
      <c r="LNM830" s="367"/>
      <c r="LNN830" s="367"/>
      <c r="LNO830" s="367"/>
      <c r="LNP830" s="367"/>
      <c r="LNQ830" s="367"/>
      <c r="LNR830" s="367"/>
      <c r="LNS830" s="367"/>
      <c r="LNT830" s="367"/>
      <c r="LNU830" s="367"/>
      <c r="LNV830" s="367"/>
      <c r="LNW830" s="367"/>
      <c r="LNX830" s="367"/>
      <c r="LNY830" s="367"/>
      <c r="LNZ830" s="367"/>
      <c r="LOA830" s="367"/>
      <c r="LOB830" s="367"/>
      <c r="LOC830" s="367"/>
      <c r="LOD830" s="367"/>
      <c r="LOE830" s="367"/>
      <c r="LOF830" s="367"/>
      <c r="LOG830" s="367"/>
      <c r="LOH830" s="367"/>
      <c r="LOI830" s="367"/>
      <c r="LOJ830" s="367"/>
      <c r="LOK830" s="367"/>
      <c r="LOL830" s="367"/>
      <c r="LOM830" s="367"/>
      <c r="LON830" s="367"/>
      <c r="LOO830" s="367"/>
      <c r="LOP830" s="367"/>
      <c r="LOQ830" s="367"/>
      <c r="LOR830" s="367"/>
      <c r="LOS830" s="367"/>
      <c r="LOT830" s="367"/>
      <c r="LOU830" s="367"/>
      <c r="LOV830" s="367"/>
      <c r="LOW830" s="367"/>
      <c r="LOX830" s="367"/>
      <c r="LOY830" s="367"/>
      <c r="LOZ830" s="367"/>
      <c r="LPA830" s="367"/>
      <c r="LPB830" s="367"/>
      <c r="LPC830" s="367"/>
      <c r="LPD830" s="367"/>
      <c r="LPE830" s="367"/>
      <c r="LPF830" s="367"/>
      <c r="LPG830" s="367"/>
      <c r="LPH830" s="367"/>
      <c r="LPI830" s="367"/>
      <c r="LPJ830" s="367"/>
      <c r="LPK830" s="367"/>
      <c r="LPL830" s="367"/>
      <c r="LPM830" s="367"/>
      <c r="LPN830" s="367"/>
      <c r="LPO830" s="367"/>
      <c r="LPP830" s="367"/>
      <c r="LPQ830" s="367"/>
      <c r="LPR830" s="367"/>
      <c r="LPS830" s="367"/>
      <c r="LPT830" s="367"/>
      <c r="LPU830" s="367"/>
      <c r="LPV830" s="367"/>
      <c r="LPW830" s="367"/>
      <c r="LPX830" s="367"/>
      <c r="LPY830" s="367"/>
      <c r="LPZ830" s="367"/>
      <c r="LQA830" s="367"/>
      <c r="LQB830" s="367"/>
      <c r="LQC830" s="367"/>
      <c r="LQD830" s="367"/>
      <c r="LQE830" s="367"/>
      <c r="LQF830" s="367"/>
      <c r="LQG830" s="367"/>
      <c r="LQH830" s="367"/>
      <c r="LQI830" s="367"/>
      <c r="LQJ830" s="367"/>
      <c r="LQK830" s="367"/>
      <c r="LQL830" s="367"/>
      <c r="LQM830" s="367"/>
      <c r="LQN830" s="367"/>
      <c r="LQO830" s="367"/>
      <c r="LQP830" s="367"/>
      <c r="LQQ830" s="367"/>
      <c r="LQR830" s="367"/>
      <c r="LQS830" s="367"/>
      <c r="LQT830" s="367"/>
      <c r="LQU830" s="367"/>
      <c r="LQV830" s="367"/>
      <c r="LQW830" s="367"/>
      <c r="LQX830" s="367"/>
      <c r="LQY830" s="367"/>
      <c r="LQZ830" s="367"/>
      <c r="LRA830" s="367"/>
      <c r="LRB830" s="367"/>
      <c r="LRC830" s="367"/>
      <c r="LRD830" s="367"/>
      <c r="LRE830" s="367"/>
      <c r="LRF830" s="367"/>
      <c r="LRG830" s="367"/>
      <c r="LRH830" s="367"/>
      <c r="LRI830" s="367"/>
      <c r="LRJ830" s="367"/>
      <c r="LRK830" s="367"/>
      <c r="LRL830" s="367"/>
      <c r="LRM830" s="367"/>
      <c r="LRN830" s="367"/>
      <c r="LRO830" s="367"/>
      <c r="LRP830" s="367"/>
      <c r="LRQ830" s="367"/>
      <c r="LRR830" s="367"/>
      <c r="LRS830" s="367"/>
      <c r="LRT830" s="367"/>
      <c r="LRU830" s="367"/>
      <c r="LRV830" s="367"/>
      <c r="LRW830" s="367"/>
      <c r="LRX830" s="367"/>
      <c r="LRY830" s="367"/>
      <c r="LRZ830" s="367"/>
      <c r="LSA830" s="367"/>
      <c r="LSB830" s="367"/>
      <c r="LSC830" s="367"/>
      <c r="LSD830" s="367"/>
      <c r="LSE830" s="367"/>
      <c r="LSF830" s="367"/>
      <c r="LSG830" s="367"/>
      <c r="LSH830" s="367"/>
      <c r="LSI830" s="367"/>
      <c r="LSJ830" s="367"/>
      <c r="LSK830" s="367"/>
      <c r="LSL830" s="367"/>
      <c r="LSM830" s="367"/>
      <c r="LSN830" s="367"/>
      <c r="LSO830" s="367"/>
      <c r="LSP830" s="367"/>
      <c r="LSQ830" s="367"/>
      <c r="LSR830" s="367"/>
      <c r="LSS830" s="367"/>
      <c r="LST830" s="367"/>
      <c r="LSU830" s="367"/>
      <c r="LSV830" s="367"/>
      <c r="LSW830" s="367"/>
      <c r="LSX830" s="367"/>
      <c r="LSY830" s="367"/>
      <c r="LSZ830" s="367"/>
      <c r="LTA830" s="367"/>
      <c r="LTB830" s="367"/>
      <c r="LTC830" s="367"/>
      <c r="LTD830" s="367"/>
      <c r="LTE830" s="367"/>
      <c r="LTF830" s="367"/>
      <c r="LTG830" s="367"/>
      <c r="LTH830" s="367"/>
      <c r="LTI830" s="367"/>
      <c r="LTJ830" s="367"/>
      <c r="LTK830" s="367"/>
      <c r="LTL830" s="367"/>
      <c r="LTM830" s="367"/>
      <c r="LTN830" s="367"/>
      <c r="LTO830" s="367"/>
      <c r="LTP830" s="367"/>
      <c r="LTQ830" s="367"/>
      <c r="LTR830" s="367"/>
      <c r="LTS830" s="367"/>
      <c r="LTT830" s="367"/>
      <c r="LTU830" s="367"/>
      <c r="LTV830" s="367"/>
      <c r="LTW830" s="367"/>
      <c r="LTX830" s="367"/>
      <c r="LTY830" s="367"/>
      <c r="LTZ830" s="367"/>
      <c r="LUA830" s="367"/>
      <c r="LUB830" s="367"/>
      <c r="LUC830" s="367"/>
      <c r="LUD830" s="367"/>
      <c r="LUE830" s="367"/>
      <c r="LUF830" s="367"/>
      <c r="LUG830" s="367"/>
      <c r="LUH830" s="367"/>
      <c r="LUI830" s="367"/>
      <c r="LUJ830" s="367"/>
      <c r="LUK830" s="367"/>
      <c r="LUL830" s="367"/>
      <c r="LUM830" s="367"/>
      <c r="LUN830" s="367"/>
      <c r="LUO830" s="367"/>
      <c r="LUP830" s="367"/>
      <c r="LUQ830" s="367"/>
      <c r="LUR830" s="367"/>
      <c r="LUS830" s="367"/>
      <c r="LUT830" s="367"/>
      <c r="LUU830" s="367"/>
      <c r="LUV830" s="367"/>
      <c r="LUW830" s="367"/>
      <c r="LUX830" s="367"/>
      <c r="LUY830" s="367"/>
      <c r="LUZ830" s="367"/>
      <c r="LVA830" s="367"/>
      <c r="LVB830" s="367"/>
      <c r="LVC830" s="367"/>
      <c r="LVD830" s="367"/>
      <c r="LVE830" s="367"/>
      <c r="LVF830" s="367"/>
      <c r="LVG830" s="367"/>
      <c r="LVH830" s="367"/>
      <c r="LVI830" s="367"/>
      <c r="LVJ830" s="367"/>
      <c r="LVK830" s="367"/>
      <c r="LVL830" s="367"/>
      <c r="LVM830" s="367"/>
      <c r="LVN830" s="367"/>
      <c r="LVO830" s="367"/>
      <c r="LVP830" s="367"/>
      <c r="LVQ830" s="367"/>
      <c r="LVR830" s="367"/>
      <c r="LVS830" s="367"/>
      <c r="LVT830" s="367"/>
      <c r="LVU830" s="367"/>
      <c r="LVV830" s="367"/>
      <c r="LVW830" s="367"/>
      <c r="LVX830" s="367"/>
      <c r="LVY830" s="367"/>
      <c r="LVZ830" s="367"/>
      <c r="LWA830" s="367"/>
      <c r="LWB830" s="367"/>
      <c r="LWC830" s="367"/>
      <c r="LWD830" s="367"/>
      <c r="LWE830" s="367"/>
      <c r="LWF830" s="367"/>
      <c r="LWG830" s="367"/>
      <c r="LWH830" s="367"/>
      <c r="LWI830" s="367"/>
      <c r="LWJ830" s="367"/>
      <c r="LWK830" s="367"/>
      <c r="LWL830" s="367"/>
      <c r="LWM830" s="367"/>
      <c r="LWN830" s="367"/>
      <c r="LWO830" s="367"/>
      <c r="LWP830" s="367"/>
      <c r="LWQ830" s="367"/>
      <c r="LWR830" s="367"/>
      <c r="LWS830" s="367"/>
      <c r="LWT830" s="367"/>
      <c r="LWU830" s="367"/>
      <c r="LWV830" s="367"/>
      <c r="LWW830" s="367"/>
      <c r="LWX830" s="367"/>
      <c r="LWY830" s="367"/>
      <c r="LWZ830" s="367"/>
      <c r="LXA830" s="367"/>
      <c r="LXB830" s="367"/>
      <c r="LXC830" s="367"/>
      <c r="LXD830" s="367"/>
      <c r="LXE830" s="367"/>
      <c r="LXF830" s="367"/>
      <c r="LXG830" s="367"/>
      <c r="LXH830" s="367"/>
      <c r="LXI830" s="367"/>
      <c r="LXJ830" s="367"/>
      <c r="LXK830" s="367"/>
      <c r="LXL830" s="367"/>
      <c r="LXM830" s="367"/>
      <c r="LXN830" s="367"/>
      <c r="LXO830" s="367"/>
      <c r="LXP830" s="367"/>
      <c r="LXQ830" s="367"/>
      <c r="LXR830" s="367"/>
      <c r="LXS830" s="367"/>
      <c r="LXT830" s="367"/>
      <c r="LXU830" s="367"/>
      <c r="LXV830" s="367"/>
      <c r="LXW830" s="367"/>
      <c r="LXX830" s="367"/>
      <c r="LXY830" s="367"/>
      <c r="LXZ830" s="367"/>
      <c r="LYA830" s="367"/>
      <c r="LYB830" s="367"/>
      <c r="LYC830" s="367"/>
      <c r="LYD830" s="367"/>
      <c r="LYE830" s="367"/>
      <c r="LYF830" s="367"/>
      <c r="LYG830" s="367"/>
      <c r="LYH830" s="367"/>
      <c r="LYI830" s="367"/>
      <c r="LYJ830" s="367"/>
      <c r="LYK830" s="367"/>
      <c r="LYL830" s="367"/>
      <c r="LYM830" s="367"/>
      <c r="LYN830" s="367"/>
      <c r="LYO830" s="367"/>
      <c r="LYP830" s="367"/>
      <c r="LYQ830" s="367"/>
      <c r="LYR830" s="367"/>
      <c r="LYS830" s="367"/>
      <c r="LYT830" s="367"/>
      <c r="LYU830" s="367"/>
      <c r="LYV830" s="367"/>
      <c r="LYW830" s="367"/>
      <c r="LYX830" s="367"/>
      <c r="LYY830" s="367"/>
      <c r="LYZ830" s="367"/>
      <c r="LZA830" s="367"/>
      <c r="LZB830" s="367"/>
      <c r="LZC830" s="367"/>
      <c r="LZD830" s="367"/>
      <c r="LZE830" s="367"/>
      <c r="LZF830" s="367"/>
      <c r="LZG830" s="367"/>
      <c r="LZH830" s="367"/>
      <c r="LZI830" s="367"/>
      <c r="LZJ830" s="367"/>
      <c r="LZK830" s="367"/>
      <c r="LZL830" s="367"/>
      <c r="LZM830" s="367"/>
      <c r="LZN830" s="367"/>
      <c r="LZO830" s="367"/>
      <c r="LZP830" s="367"/>
      <c r="LZQ830" s="367"/>
      <c r="LZR830" s="367"/>
      <c r="LZS830" s="367"/>
      <c r="LZT830" s="367"/>
      <c r="LZU830" s="367"/>
      <c r="LZV830" s="367"/>
      <c r="LZW830" s="367"/>
      <c r="LZX830" s="367"/>
      <c r="LZY830" s="367"/>
      <c r="LZZ830" s="367"/>
      <c r="MAA830" s="367"/>
      <c r="MAB830" s="367"/>
      <c r="MAC830" s="367"/>
      <c r="MAD830" s="367"/>
      <c r="MAE830" s="367"/>
      <c r="MAF830" s="367"/>
      <c r="MAG830" s="367"/>
      <c r="MAH830" s="367"/>
      <c r="MAI830" s="367"/>
      <c r="MAJ830" s="367"/>
      <c r="MAK830" s="367"/>
      <c r="MAL830" s="367"/>
      <c r="MAM830" s="367"/>
      <c r="MAN830" s="367"/>
      <c r="MAO830" s="367"/>
      <c r="MAP830" s="367"/>
      <c r="MAQ830" s="367"/>
      <c r="MAR830" s="367"/>
      <c r="MAS830" s="367"/>
      <c r="MAT830" s="367"/>
      <c r="MAU830" s="367"/>
      <c r="MAV830" s="367"/>
      <c r="MAW830" s="367"/>
      <c r="MAX830" s="367"/>
      <c r="MAY830" s="367"/>
      <c r="MAZ830" s="367"/>
      <c r="MBA830" s="367"/>
      <c r="MBB830" s="367"/>
      <c r="MBC830" s="367"/>
      <c r="MBD830" s="367"/>
      <c r="MBE830" s="367"/>
      <c r="MBF830" s="367"/>
      <c r="MBG830" s="367"/>
      <c r="MBH830" s="367"/>
      <c r="MBI830" s="367"/>
      <c r="MBJ830" s="367"/>
      <c r="MBK830" s="367"/>
      <c r="MBL830" s="367"/>
      <c r="MBM830" s="367"/>
      <c r="MBN830" s="367"/>
      <c r="MBO830" s="367"/>
      <c r="MBP830" s="367"/>
      <c r="MBQ830" s="367"/>
      <c r="MBR830" s="367"/>
      <c r="MBS830" s="367"/>
      <c r="MBT830" s="367"/>
      <c r="MBU830" s="367"/>
      <c r="MBV830" s="367"/>
      <c r="MBW830" s="367"/>
      <c r="MBX830" s="367"/>
      <c r="MBY830" s="367"/>
      <c r="MBZ830" s="367"/>
      <c r="MCA830" s="367"/>
      <c r="MCB830" s="367"/>
      <c r="MCC830" s="367"/>
      <c r="MCD830" s="367"/>
      <c r="MCE830" s="367"/>
      <c r="MCF830" s="367"/>
      <c r="MCG830" s="367"/>
      <c r="MCH830" s="367"/>
      <c r="MCI830" s="367"/>
      <c r="MCJ830" s="367"/>
      <c r="MCK830" s="367"/>
      <c r="MCL830" s="367"/>
      <c r="MCM830" s="367"/>
      <c r="MCN830" s="367"/>
      <c r="MCO830" s="367"/>
      <c r="MCP830" s="367"/>
      <c r="MCQ830" s="367"/>
      <c r="MCR830" s="367"/>
      <c r="MCS830" s="367"/>
      <c r="MCT830" s="367"/>
      <c r="MCU830" s="367"/>
      <c r="MCV830" s="367"/>
      <c r="MCW830" s="367"/>
      <c r="MCX830" s="367"/>
      <c r="MCY830" s="367"/>
      <c r="MCZ830" s="367"/>
      <c r="MDA830" s="367"/>
      <c r="MDB830" s="367"/>
      <c r="MDC830" s="367"/>
      <c r="MDD830" s="367"/>
      <c r="MDE830" s="367"/>
      <c r="MDF830" s="367"/>
      <c r="MDG830" s="367"/>
      <c r="MDH830" s="367"/>
      <c r="MDI830" s="367"/>
      <c r="MDJ830" s="367"/>
      <c r="MDK830" s="367"/>
      <c r="MDL830" s="367"/>
      <c r="MDM830" s="367"/>
      <c r="MDN830" s="367"/>
      <c r="MDO830" s="367"/>
      <c r="MDP830" s="367"/>
      <c r="MDQ830" s="367"/>
      <c r="MDR830" s="367"/>
      <c r="MDS830" s="367"/>
      <c r="MDT830" s="367"/>
      <c r="MDU830" s="367"/>
      <c r="MDV830" s="367"/>
      <c r="MDW830" s="367"/>
      <c r="MDX830" s="367"/>
      <c r="MDY830" s="367"/>
      <c r="MDZ830" s="367"/>
      <c r="MEA830" s="367"/>
      <c r="MEB830" s="367"/>
      <c r="MEC830" s="367"/>
      <c r="MED830" s="367"/>
      <c r="MEE830" s="367"/>
      <c r="MEF830" s="367"/>
      <c r="MEG830" s="367"/>
      <c r="MEH830" s="367"/>
      <c r="MEI830" s="367"/>
      <c r="MEJ830" s="367"/>
      <c r="MEK830" s="367"/>
      <c r="MEL830" s="367"/>
      <c r="MEM830" s="367"/>
      <c r="MEN830" s="367"/>
      <c r="MEO830" s="367"/>
      <c r="MEP830" s="367"/>
      <c r="MEQ830" s="367"/>
      <c r="MER830" s="367"/>
      <c r="MES830" s="367"/>
      <c r="MET830" s="367"/>
      <c r="MEU830" s="367"/>
      <c r="MEV830" s="367"/>
      <c r="MEW830" s="367"/>
      <c r="MEX830" s="367"/>
      <c r="MEY830" s="367"/>
      <c r="MEZ830" s="367"/>
      <c r="MFA830" s="367"/>
      <c r="MFB830" s="367"/>
      <c r="MFC830" s="367"/>
      <c r="MFD830" s="367"/>
      <c r="MFE830" s="367"/>
      <c r="MFF830" s="367"/>
      <c r="MFG830" s="367"/>
      <c r="MFH830" s="367"/>
      <c r="MFI830" s="367"/>
      <c r="MFJ830" s="367"/>
      <c r="MFK830" s="367"/>
      <c r="MFL830" s="367"/>
      <c r="MFM830" s="367"/>
      <c r="MFN830" s="367"/>
      <c r="MFO830" s="367"/>
      <c r="MFP830" s="367"/>
      <c r="MFQ830" s="367"/>
      <c r="MFR830" s="367"/>
      <c r="MFS830" s="367"/>
      <c r="MFT830" s="367"/>
      <c r="MFU830" s="367"/>
      <c r="MFV830" s="367"/>
      <c r="MFW830" s="367"/>
      <c r="MFX830" s="367"/>
      <c r="MFY830" s="367"/>
      <c r="MFZ830" s="367"/>
      <c r="MGA830" s="367"/>
      <c r="MGB830" s="367"/>
      <c r="MGC830" s="367"/>
      <c r="MGD830" s="367"/>
      <c r="MGE830" s="367"/>
      <c r="MGF830" s="367"/>
      <c r="MGG830" s="367"/>
      <c r="MGH830" s="367"/>
      <c r="MGI830" s="367"/>
      <c r="MGJ830" s="367"/>
      <c r="MGK830" s="367"/>
      <c r="MGL830" s="367"/>
      <c r="MGM830" s="367"/>
      <c r="MGN830" s="367"/>
      <c r="MGO830" s="367"/>
      <c r="MGP830" s="367"/>
      <c r="MGQ830" s="367"/>
      <c r="MGR830" s="367"/>
      <c r="MGS830" s="367"/>
      <c r="MGT830" s="367"/>
      <c r="MGU830" s="367"/>
      <c r="MGV830" s="367"/>
      <c r="MGW830" s="367"/>
      <c r="MGX830" s="367"/>
      <c r="MGY830" s="367"/>
      <c r="MGZ830" s="367"/>
      <c r="MHA830" s="367"/>
      <c r="MHB830" s="367"/>
      <c r="MHC830" s="367"/>
      <c r="MHD830" s="367"/>
      <c r="MHE830" s="367"/>
      <c r="MHF830" s="367"/>
      <c r="MHG830" s="367"/>
      <c r="MHH830" s="367"/>
      <c r="MHI830" s="367"/>
      <c r="MHJ830" s="367"/>
      <c r="MHK830" s="367"/>
      <c r="MHL830" s="367"/>
      <c r="MHM830" s="367"/>
      <c r="MHN830" s="367"/>
      <c r="MHO830" s="367"/>
      <c r="MHP830" s="367"/>
      <c r="MHQ830" s="367"/>
      <c r="MHR830" s="367"/>
      <c r="MHS830" s="367"/>
      <c r="MHT830" s="367"/>
      <c r="MHU830" s="367"/>
      <c r="MHV830" s="367"/>
      <c r="MHW830" s="367"/>
      <c r="MHX830" s="367"/>
      <c r="MHY830" s="367"/>
      <c r="MHZ830" s="367"/>
      <c r="MIA830" s="367"/>
      <c r="MIB830" s="367"/>
      <c r="MIC830" s="367"/>
      <c r="MID830" s="367"/>
      <c r="MIE830" s="367"/>
      <c r="MIF830" s="367"/>
      <c r="MIG830" s="367"/>
      <c r="MIH830" s="367"/>
      <c r="MII830" s="367"/>
      <c r="MIJ830" s="367"/>
      <c r="MIK830" s="367"/>
      <c r="MIL830" s="367"/>
      <c r="MIM830" s="367"/>
      <c r="MIN830" s="367"/>
      <c r="MIO830" s="367"/>
      <c r="MIP830" s="367"/>
      <c r="MIQ830" s="367"/>
      <c r="MIR830" s="367"/>
      <c r="MIS830" s="367"/>
      <c r="MIT830" s="367"/>
      <c r="MIU830" s="367"/>
      <c r="MIV830" s="367"/>
      <c r="MIW830" s="367"/>
      <c r="MIX830" s="367"/>
      <c r="MIY830" s="367"/>
      <c r="MIZ830" s="367"/>
      <c r="MJA830" s="367"/>
      <c r="MJB830" s="367"/>
      <c r="MJC830" s="367"/>
      <c r="MJD830" s="367"/>
      <c r="MJE830" s="367"/>
      <c r="MJF830" s="367"/>
      <c r="MJG830" s="367"/>
      <c r="MJH830" s="367"/>
      <c r="MJI830" s="367"/>
      <c r="MJJ830" s="367"/>
      <c r="MJK830" s="367"/>
      <c r="MJL830" s="367"/>
      <c r="MJM830" s="367"/>
      <c r="MJN830" s="367"/>
      <c r="MJO830" s="367"/>
      <c r="MJP830" s="367"/>
      <c r="MJQ830" s="367"/>
      <c r="MJR830" s="367"/>
      <c r="MJS830" s="367"/>
      <c r="MJT830" s="367"/>
      <c r="MJU830" s="367"/>
      <c r="MJV830" s="367"/>
      <c r="MJW830" s="367"/>
      <c r="MJX830" s="367"/>
      <c r="MJY830" s="367"/>
      <c r="MJZ830" s="367"/>
      <c r="MKA830" s="367"/>
      <c r="MKB830" s="367"/>
      <c r="MKC830" s="367"/>
      <c r="MKD830" s="367"/>
      <c r="MKE830" s="367"/>
      <c r="MKF830" s="367"/>
      <c r="MKG830" s="367"/>
      <c r="MKH830" s="367"/>
      <c r="MKI830" s="367"/>
      <c r="MKJ830" s="367"/>
      <c r="MKK830" s="367"/>
      <c r="MKL830" s="367"/>
      <c r="MKM830" s="367"/>
      <c r="MKN830" s="367"/>
      <c r="MKO830" s="367"/>
      <c r="MKP830" s="367"/>
      <c r="MKQ830" s="367"/>
      <c r="MKR830" s="367"/>
      <c r="MKS830" s="367"/>
      <c r="MKT830" s="367"/>
      <c r="MKU830" s="367"/>
      <c r="MKV830" s="367"/>
      <c r="MKW830" s="367"/>
      <c r="MKX830" s="367"/>
      <c r="MKY830" s="367"/>
      <c r="MKZ830" s="367"/>
      <c r="MLA830" s="367"/>
      <c r="MLB830" s="367"/>
      <c r="MLC830" s="367"/>
      <c r="MLD830" s="367"/>
      <c r="MLE830" s="367"/>
      <c r="MLF830" s="367"/>
      <c r="MLG830" s="367"/>
      <c r="MLH830" s="367"/>
      <c r="MLI830" s="367"/>
      <c r="MLJ830" s="367"/>
      <c r="MLK830" s="367"/>
      <c r="MLL830" s="367"/>
      <c r="MLM830" s="367"/>
      <c r="MLN830" s="367"/>
      <c r="MLO830" s="367"/>
      <c r="MLP830" s="367"/>
      <c r="MLQ830" s="367"/>
      <c r="MLR830" s="367"/>
      <c r="MLS830" s="367"/>
      <c r="MLT830" s="367"/>
      <c r="MLU830" s="367"/>
      <c r="MLV830" s="367"/>
      <c r="MLW830" s="367"/>
      <c r="MLX830" s="367"/>
      <c r="MLY830" s="367"/>
      <c r="MLZ830" s="367"/>
      <c r="MMA830" s="367"/>
      <c r="MMB830" s="367"/>
      <c r="MMC830" s="367"/>
      <c r="MMD830" s="367"/>
      <c r="MME830" s="367"/>
      <c r="MMF830" s="367"/>
      <c r="MMG830" s="367"/>
      <c r="MMH830" s="367"/>
      <c r="MMI830" s="367"/>
      <c r="MMJ830" s="367"/>
      <c r="MMK830" s="367"/>
      <c r="MML830" s="367"/>
      <c r="MMM830" s="367"/>
      <c r="MMN830" s="367"/>
      <c r="MMO830" s="367"/>
      <c r="MMP830" s="367"/>
      <c r="MMQ830" s="367"/>
      <c r="MMR830" s="367"/>
      <c r="MMS830" s="367"/>
      <c r="MMT830" s="367"/>
      <c r="MMU830" s="367"/>
      <c r="MMV830" s="367"/>
      <c r="MMW830" s="367"/>
      <c r="MMX830" s="367"/>
      <c r="MMY830" s="367"/>
      <c r="MMZ830" s="367"/>
      <c r="MNA830" s="367"/>
      <c r="MNB830" s="367"/>
      <c r="MNC830" s="367"/>
      <c r="MND830" s="367"/>
      <c r="MNE830" s="367"/>
      <c r="MNF830" s="367"/>
      <c r="MNG830" s="367"/>
      <c r="MNH830" s="367"/>
      <c r="MNI830" s="367"/>
      <c r="MNJ830" s="367"/>
      <c r="MNK830" s="367"/>
      <c r="MNL830" s="367"/>
      <c r="MNM830" s="367"/>
      <c r="MNN830" s="367"/>
      <c r="MNO830" s="367"/>
      <c r="MNP830" s="367"/>
      <c r="MNQ830" s="367"/>
      <c r="MNR830" s="367"/>
      <c r="MNS830" s="367"/>
      <c r="MNT830" s="367"/>
      <c r="MNU830" s="367"/>
      <c r="MNV830" s="367"/>
      <c r="MNW830" s="367"/>
      <c r="MNX830" s="367"/>
      <c r="MNY830" s="367"/>
      <c r="MNZ830" s="367"/>
      <c r="MOA830" s="367"/>
      <c r="MOB830" s="367"/>
      <c r="MOC830" s="367"/>
      <c r="MOD830" s="367"/>
      <c r="MOE830" s="367"/>
      <c r="MOF830" s="367"/>
      <c r="MOG830" s="367"/>
      <c r="MOH830" s="367"/>
      <c r="MOI830" s="367"/>
      <c r="MOJ830" s="367"/>
      <c r="MOK830" s="367"/>
      <c r="MOL830" s="367"/>
      <c r="MOM830" s="367"/>
      <c r="MON830" s="367"/>
      <c r="MOO830" s="367"/>
      <c r="MOP830" s="367"/>
      <c r="MOQ830" s="367"/>
      <c r="MOR830" s="367"/>
      <c r="MOS830" s="367"/>
      <c r="MOT830" s="367"/>
      <c r="MOU830" s="367"/>
      <c r="MOV830" s="367"/>
      <c r="MOW830" s="367"/>
      <c r="MOX830" s="367"/>
      <c r="MOY830" s="367"/>
      <c r="MOZ830" s="367"/>
      <c r="MPA830" s="367"/>
      <c r="MPB830" s="367"/>
      <c r="MPC830" s="367"/>
      <c r="MPD830" s="367"/>
      <c r="MPE830" s="367"/>
      <c r="MPF830" s="367"/>
      <c r="MPG830" s="367"/>
      <c r="MPH830" s="367"/>
      <c r="MPI830" s="367"/>
      <c r="MPJ830" s="367"/>
      <c r="MPK830" s="367"/>
      <c r="MPL830" s="367"/>
      <c r="MPM830" s="367"/>
      <c r="MPN830" s="367"/>
      <c r="MPO830" s="367"/>
      <c r="MPP830" s="367"/>
      <c r="MPQ830" s="367"/>
      <c r="MPR830" s="367"/>
      <c r="MPS830" s="367"/>
      <c r="MPT830" s="367"/>
      <c r="MPU830" s="367"/>
      <c r="MPV830" s="367"/>
      <c r="MPW830" s="367"/>
      <c r="MPX830" s="367"/>
      <c r="MPY830" s="367"/>
      <c r="MPZ830" s="367"/>
      <c r="MQA830" s="367"/>
      <c r="MQB830" s="367"/>
      <c r="MQC830" s="367"/>
      <c r="MQD830" s="367"/>
      <c r="MQE830" s="367"/>
      <c r="MQF830" s="367"/>
      <c r="MQG830" s="367"/>
      <c r="MQH830" s="367"/>
      <c r="MQI830" s="367"/>
      <c r="MQJ830" s="367"/>
      <c r="MQK830" s="367"/>
      <c r="MQL830" s="367"/>
      <c r="MQM830" s="367"/>
      <c r="MQN830" s="367"/>
      <c r="MQO830" s="367"/>
      <c r="MQP830" s="367"/>
      <c r="MQQ830" s="367"/>
      <c r="MQR830" s="367"/>
      <c r="MQS830" s="367"/>
      <c r="MQT830" s="367"/>
      <c r="MQU830" s="367"/>
      <c r="MQV830" s="367"/>
      <c r="MQW830" s="367"/>
      <c r="MQX830" s="367"/>
      <c r="MQY830" s="367"/>
      <c r="MQZ830" s="367"/>
      <c r="MRA830" s="367"/>
      <c r="MRB830" s="367"/>
      <c r="MRC830" s="367"/>
      <c r="MRD830" s="367"/>
      <c r="MRE830" s="367"/>
      <c r="MRF830" s="367"/>
      <c r="MRG830" s="367"/>
      <c r="MRH830" s="367"/>
      <c r="MRI830" s="367"/>
      <c r="MRJ830" s="367"/>
      <c r="MRK830" s="367"/>
      <c r="MRL830" s="367"/>
      <c r="MRM830" s="367"/>
      <c r="MRN830" s="367"/>
      <c r="MRO830" s="367"/>
      <c r="MRP830" s="367"/>
      <c r="MRQ830" s="367"/>
      <c r="MRR830" s="367"/>
      <c r="MRS830" s="367"/>
      <c r="MRT830" s="367"/>
      <c r="MRU830" s="367"/>
      <c r="MRV830" s="367"/>
      <c r="MRW830" s="367"/>
      <c r="MRX830" s="367"/>
      <c r="MRY830" s="367"/>
      <c r="MRZ830" s="367"/>
      <c r="MSA830" s="367"/>
      <c r="MSB830" s="367"/>
      <c r="MSC830" s="367"/>
      <c r="MSD830" s="367"/>
      <c r="MSE830" s="367"/>
      <c r="MSF830" s="367"/>
      <c r="MSG830" s="367"/>
      <c r="MSH830" s="367"/>
      <c r="MSI830" s="367"/>
      <c r="MSJ830" s="367"/>
      <c r="MSK830" s="367"/>
      <c r="MSL830" s="367"/>
      <c r="MSM830" s="367"/>
      <c r="MSN830" s="367"/>
      <c r="MSO830" s="367"/>
      <c r="MSP830" s="367"/>
      <c r="MSQ830" s="367"/>
      <c r="MSR830" s="367"/>
      <c r="MSS830" s="367"/>
      <c r="MST830" s="367"/>
      <c r="MSU830" s="367"/>
      <c r="MSV830" s="367"/>
      <c r="MSW830" s="367"/>
      <c r="MSX830" s="367"/>
      <c r="MSY830" s="367"/>
      <c r="MSZ830" s="367"/>
      <c r="MTA830" s="367"/>
      <c r="MTB830" s="367"/>
      <c r="MTC830" s="367"/>
      <c r="MTD830" s="367"/>
      <c r="MTE830" s="367"/>
      <c r="MTF830" s="367"/>
      <c r="MTG830" s="367"/>
      <c r="MTH830" s="367"/>
      <c r="MTI830" s="367"/>
      <c r="MTJ830" s="367"/>
      <c r="MTK830" s="367"/>
      <c r="MTL830" s="367"/>
      <c r="MTM830" s="367"/>
      <c r="MTN830" s="367"/>
      <c r="MTO830" s="367"/>
      <c r="MTP830" s="367"/>
      <c r="MTQ830" s="367"/>
      <c r="MTR830" s="367"/>
      <c r="MTS830" s="367"/>
      <c r="MTT830" s="367"/>
      <c r="MTU830" s="367"/>
      <c r="MTV830" s="367"/>
      <c r="MTW830" s="367"/>
      <c r="MTX830" s="367"/>
      <c r="MTY830" s="367"/>
      <c r="MTZ830" s="367"/>
      <c r="MUA830" s="367"/>
      <c r="MUB830" s="367"/>
      <c r="MUC830" s="367"/>
      <c r="MUD830" s="367"/>
      <c r="MUE830" s="367"/>
      <c r="MUF830" s="367"/>
      <c r="MUG830" s="367"/>
      <c r="MUH830" s="367"/>
      <c r="MUI830" s="367"/>
      <c r="MUJ830" s="367"/>
      <c r="MUK830" s="367"/>
      <c r="MUL830" s="367"/>
      <c r="MUM830" s="367"/>
      <c r="MUN830" s="367"/>
      <c r="MUO830" s="367"/>
      <c r="MUP830" s="367"/>
      <c r="MUQ830" s="367"/>
      <c r="MUR830" s="367"/>
      <c r="MUS830" s="367"/>
      <c r="MUT830" s="367"/>
      <c r="MUU830" s="367"/>
      <c r="MUV830" s="367"/>
      <c r="MUW830" s="367"/>
      <c r="MUX830" s="367"/>
      <c r="MUY830" s="367"/>
      <c r="MUZ830" s="367"/>
      <c r="MVA830" s="367"/>
      <c r="MVB830" s="367"/>
      <c r="MVC830" s="367"/>
      <c r="MVD830" s="367"/>
      <c r="MVE830" s="367"/>
      <c r="MVF830" s="367"/>
      <c r="MVG830" s="367"/>
      <c r="MVH830" s="367"/>
      <c r="MVI830" s="367"/>
      <c r="MVJ830" s="367"/>
      <c r="MVK830" s="367"/>
      <c r="MVL830" s="367"/>
      <c r="MVM830" s="367"/>
      <c r="MVN830" s="367"/>
      <c r="MVO830" s="367"/>
      <c r="MVP830" s="367"/>
      <c r="MVQ830" s="367"/>
      <c r="MVR830" s="367"/>
      <c r="MVS830" s="367"/>
      <c r="MVT830" s="367"/>
      <c r="MVU830" s="367"/>
      <c r="MVV830" s="367"/>
      <c r="MVW830" s="367"/>
      <c r="MVX830" s="367"/>
      <c r="MVY830" s="367"/>
      <c r="MVZ830" s="367"/>
      <c r="MWA830" s="367"/>
      <c r="MWB830" s="367"/>
      <c r="MWC830" s="367"/>
      <c r="MWD830" s="367"/>
      <c r="MWE830" s="367"/>
      <c r="MWF830" s="367"/>
      <c r="MWG830" s="367"/>
      <c r="MWH830" s="367"/>
      <c r="MWI830" s="367"/>
      <c r="MWJ830" s="367"/>
      <c r="MWK830" s="367"/>
      <c r="MWL830" s="367"/>
      <c r="MWM830" s="367"/>
      <c r="MWN830" s="367"/>
      <c r="MWO830" s="367"/>
      <c r="MWP830" s="367"/>
      <c r="MWQ830" s="367"/>
      <c r="MWR830" s="367"/>
      <c r="MWS830" s="367"/>
      <c r="MWT830" s="367"/>
      <c r="MWU830" s="367"/>
      <c r="MWV830" s="367"/>
      <c r="MWW830" s="367"/>
      <c r="MWX830" s="367"/>
      <c r="MWY830" s="367"/>
      <c r="MWZ830" s="367"/>
      <c r="MXA830" s="367"/>
      <c r="MXB830" s="367"/>
      <c r="MXC830" s="367"/>
      <c r="MXD830" s="367"/>
      <c r="MXE830" s="367"/>
      <c r="MXF830" s="367"/>
      <c r="MXG830" s="367"/>
      <c r="MXH830" s="367"/>
      <c r="MXI830" s="367"/>
      <c r="MXJ830" s="367"/>
      <c r="MXK830" s="367"/>
      <c r="MXL830" s="367"/>
      <c r="MXM830" s="367"/>
      <c r="MXN830" s="367"/>
      <c r="MXO830" s="367"/>
      <c r="MXP830" s="367"/>
      <c r="MXQ830" s="367"/>
      <c r="MXR830" s="367"/>
      <c r="MXS830" s="367"/>
      <c r="MXT830" s="367"/>
      <c r="MXU830" s="367"/>
      <c r="MXV830" s="367"/>
      <c r="MXW830" s="367"/>
      <c r="MXX830" s="367"/>
      <c r="MXY830" s="367"/>
      <c r="MXZ830" s="367"/>
      <c r="MYA830" s="367"/>
      <c r="MYB830" s="367"/>
      <c r="MYC830" s="367"/>
      <c r="MYD830" s="367"/>
      <c r="MYE830" s="367"/>
      <c r="MYF830" s="367"/>
      <c r="MYG830" s="367"/>
      <c r="MYH830" s="367"/>
      <c r="MYI830" s="367"/>
      <c r="MYJ830" s="367"/>
      <c r="MYK830" s="367"/>
      <c r="MYL830" s="367"/>
      <c r="MYM830" s="367"/>
      <c r="MYN830" s="367"/>
      <c r="MYO830" s="367"/>
      <c r="MYP830" s="367"/>
      <c r="MYQ830" s="367"/>
      <c r="MYR830" s="367"/>
      <c r="MYS830" s="367"/>
      <c r="MYT830" s="367"/>
      <c r="MYU830" s="367"/>
      <c r="MYV830" s="367"/>
      <c r="MYW830" s="367"/>
      <c r="MYX830" s="367"/>
      <c r="MYY830" s="367"/>
      <c r="MYZ830" s="367"/>
      <c r="MZA830" s="367"/>
      <c r="MZB830" s="367"/>
      <c r="MZC830" s="367"/>
      <c r="MZD830" s="367"/>
      <c r="MZE830" s="367"/>
      <c r="MZF830" s="367"/>
      <c r="MZG830" s="367"/>
      <c r="MZH830" s="367"/>
      <c r="MZI830" s="367"/>
      <c r="MZJ830" s="367"/>
      <c r="MZK830" s="367"/>
      <c r="MZL830" s="367"/>
      <c r="MZM830" s="367"/>
      <c r="MZN830" s="367"/>
      <c r="MZO830" s="367"/>
      <c r="MZP830" s="367"/>
      <c r="MZQ830" s="367"/>
      <c r="MZR830" s="367"/>
      <c r="MZS830" s="367"/>
      <c r="MZT830" s="367"/>
      <c r="MZU830" s="367"/>
      <c r="MZV830" s="367"/>
      <c r="MZW830" s="367"/>
      <c r="MZX830" s="367"/>
      <c r="MZY830" s="367"/>
      <c r="MZZ830" s="367"/>
      <c r="NAA830" s="367"/>
      <c r="NAB830" s="367"/>
      <c r="NAC830" s="367"/>
      <c r="NAD830" s="367"/>
      <c r="NAE830" s="367"/>
      <c r="NAF830" s="367"/>
      <c r="NAG830" s="367"/>
      <c r="NAH830" s="367"/>
      <c r="NAI830" s="367"/>
      <c r="NAJ830" s="367"/>
      <c r="NAK830" s="367"/>
      <c r="NAL830" s="367"/>
      <c r="NAM830" s="367"/>
      <c r="NAN830" s="367"/>
      <c r="NAO830" s="367"/>
      <c r="NAP830" s="367"/>
      <c r="NAQ830" s="367"/>
      <c r="NAR830" s="367"/>
      <c r="NAS830" s="367"/>
      <c r="NAT830" s="367"/>
      <c r="NAU830" s="367"/>
      <c r="NAV830" s="367"/>
      <c r="NAW830" s="367"/>
      <c r="NAX830" s="367"/>
      <c r="NAY830" s="367"/>
      <c r="NAZ830" s="367"/>
      <c r="NBA830" s="367"/>
      <c r="NBB830" s="367"/>
      <c r="NBC830" s="367"/>
      <c r="NBD830" s="367"/>
      <c r="NBE830" s="367"/>
      <c r="NBF830" s="367"/>
      <c r="NBG830" s="367"/>
      <c r="NBH830" s="367"/>
      <c r="NBI830" s="367"/>
      <c r="NBJ830" s="367"/>
      <c r="NBK830" s="367"/>
      <c r="NBL830" s="367"/>
      <c r="NBM830" s="367"/>
      <c r="NBN830" s="367"/>
      <c r="NBO830" s="367"/>
      <c r="NBP830" s="367"/>
      <c r="NBQ830" s="367"/>
      <c r="NBR830" s="367"/>
      <c r="NBS830" s="367"/>
      <c r="NBT830" s="367"/>
      <c r="NBU830" s="367"/>
      <c r="NBV830" s="367"/>
      <c r="NBW830" s="367"/>
      <c r="NBX830" s="367"/>
      <c r="NBY830" s="367"/>
      <c r="NBZ830" s="367"/>
      <c r="NCA830" s="367"/>
      <c r="NCB830" s="367"/>
      <c r="NCC830" s="367"/>
      <c r="NCD830" s="367"/>
      <c r="NCE830" s="367"/>
      <c r="NCF830" s="367"/>
      <c r="NCG830" s="367"/>
      <c r="NCH830" s="367"/>
      <c r="NCI830" s="367"/>
      <c r="NCJ830" s="367"/>
      <c r="NCK830" s="367"/>
      <c r="NCL830" s="367"/>
      <c r="NCM830" s="367"/>
      <c r="NCN830" s="367"/>
      <c r="NCO830" s="367"/>
      <c r="NCP830" s="367"/>
      <c r="NCQ830" s="367"/>
      <c r="NCR830" s="367"/>
      <c r="NCS830" s="367"/>
      <c r="NCT830" s="367"/>
      <c r="NCU830" s="367"/>
      <c r="NCV830" s="367"/>
      <c r="NCW830" s="367"/>
      <c r="NCX830" s="367"/>
      <c r="NCY830" s="367"/>
      <c r="NCZ830" s="367"/>
      <c r="NDA830" s="367"/>
      <c r="NDB830" s="367"/>
      <c r="NDC830" s="367"/>
      <c r="NDD830" s="367"/>
      <c r="NDE830" s="367"/>
      <c r="NDF830" s="367"/>
      <c r="NDG830" s="367"/>
      <c r="NDH830" s="367"/>
      <c r="NDI830" s="367"/>
      <c r="NDJ830" s="367"/>
      <c r="NDK830" s="367"/>
      <c r="NDL830" s="367"/>
      <c r="NDM830" s="367"/>
      <c r="NDN830" s="367"/>
      <c r="NDO830" s="367"/>
      <c r="NDP830" s="367"/>
      <c r="NDQ830" s="367"/>
      <c r="NDR830" s="367"/>
      <c r="NDS830" s="367"/>
      <c r="NDT830" s="367"/>
      <c r="NDU830" s="367"/>
      <c r="NDV830" s="367"/>
      <c r="NDW830" s="367"/>
      <c r="NDX830" s="367"/>
      <c r="NDY830" s="367"/>
      <c r="NDZ830" s="367"/>
      <c r="NEA830" s="367"/>
      <c r="NEB830" s="367"/>
      <c r="NEC830" s="367"/>
      <c r="NED830" s="367"/>
      <c r="NEE830" s="367"/>
      <c r="NEF830" s="367"/>
      <c r="NEG830" s="367"/>
      <c r="NEH830" s="367"/>
      <c r="NEI830" s="367"/>
      <c r="NEJ830" s="367"/>
      <c r="NEK830" s="367"/>
      <c r="NEL830" s="367"/>
      <c r="NEM830" s="367"/>
      <c r="NEN830" s="367"/>
      <c r="NEO830" s="367"/>
      <c r="NEP830" s="367"/>
      <c r="NEQ830" s="367"/>
      <c r="NER830" s="367"/>
      <c r="NES830" s="367"/>
      <c r="NET830" s="367"/>
      <c r="NEU830" s="367"/>
      <c r="NEV830" s="367"/>
      <c r="NEW830" s="367"/>
      <c r="NEX830" s="367"/>
      <c r="NEY830" s="367"/>
      <c r="NEZ830" s="367"/>
      <c r="NFA830" s="367"/>
      <c r="NFB830" s="367"/>
      <c r="NFC830" s="367"/>
      <c r="NFD830" s="367"/>
      <c r="NFE830" s="367"/>
      <c r="NFF830" s="367"/>
      <c r="NFG830" s="367"/>
      <c r="NFH830" s="367"/>
      <c r="NFI830" s="367"/>
      <c r="NFJ830" s="367"/>
      <c r="NFK830" s="367"/>
      <c r="NFL830" s="367"/>
      <c r="NFM830" s="367"/>
      <c r="NFN830" s="367"/>
      <c r="NFO830" s="367"/>
      <c r="NFP830" s="367"/>
      <c r="NFQ830" s="367"/>
      <c r="NFR830" s="367"/>
      <c r="NFS830" s="367"/>
      <c r="NFT830" s="367"/>
      <c r="NFU830" s="367"/>
      <c r="NFV830" s="367"/>
      <c r="NFW830" s="367"/>
      <c r="NFX830" s="367"/>
      <c r="NFY830" s="367"/>
      <c r="NFZ830" s="367"/>
      <c r="NGA830" s="367"/>
      <c r="NGB830" s="367"/>
      <c r="NGC830" s="367"/>
      <c r="NGD830" s="367"/>
      <c r="NGE830" s="367"/>
      <c r="NGF830" s="367"/>
      <c r="NGG830" s="367"/>
      <c r="NGH830" s="367"/>
      <c r="NGI830" s="367"/>
      <c r="NGJ830" s="367"/>
      <c r="NGK830" s="367"/>
      <c r="NGL830" s="367"/>
      <c r="NGM830" s="367"/>
      <c r="NGN830" s="367"/>
      <c r="NGO830" s="367"/>
      <c r="NGP830" s="367"/>
      <c r="NGQ830" s="367"/>
      <c r="NGR830" s="367"/>
      <c r="NGS830" s="367"/>
      <c r="NGT830" s="367"/>
      <c r="NGU830" s="367"/>
      <c r="NGV830" s="367"/>
      <c r="NGW830" s="367"/>
      <c r="NGX830" s="367"/>
      <c r="NGY830" s="367"/>
      <c r="NGZ830" s="367"/>
      <c r="NHA830" s="367"/>
      <c r="NHB830" s="367"/>
      <c r="NHC830" s="367"/>
      <c r="NHD830" s="367"/>
      <c r="NHE830" s="367"/>
      <c r="NHF830" s="367"/>
      <c r="NHG830" s="367"/>
      <c r="NHH830" s="367"/>
      <c r="NHI830" s="367"/>
      <c r="NHJ830" s="367"/>
      <c r="NHK830" s="367"/>
      <c r="NHL830" s="367"/>
      <c r="NHM830" s="367"/>
      <c r="NHN830" s="367"/>
      <c r="NHO830" s="367"/>
      <c r="NHP830" s="367"/>
      <c r="NHQ830" s="367"/>
      <c r="NHR830" s="367"/>
      <c r="NHS830" s="367"/>
      <c r="NHT830" s="367"/>
      <c r="NHU830" s="367"/>
      <c r="NHV830" s="367"/>
      <c r="NHW830" s="367"/>
      <c r="NHX830" s="367"/>
      <c r="NHY830" s="367"/>
      <c r="NHZ830" s="367"/>
      <c r="NIA830" s="367"/>
      <c r="NIB830" s="367"/>
      <c r="NIC830" s="367"/>
      <c r="NID830" s="367"/>
      <c r="NIE830" s="367"/>
      <c r="NIF830" s="367"/>
      <c r="NIG830" s="367"/>
      <c r="NIH830" s="367"/>
      <c r="NII830" s="367"/>
      <c r="NIJ830" s="367"/>
      <c r="NIK830" s="367"/>
      <c r="NIL830" s="367"/>
      <c r="NIM830" s="367"/>
      <c r="NIN830" s="367"/>
      <c r="NIO830" s="367"/>
      <c r="NIP830" s="367"/>
      <c r="NIQ830" s="367"/>
      <c r="NIR830" s="367"/>
      <c r="NIS830" s="367"/>
      <c r="NIT830" s="367"/>
      <c r="NIU830" s="367"/>
      <c r="NIV830" s="367"/>
      <c r="NIW830" s="367"/>
      <c r="NIX830" s="367"/>
      <c r="NIY830" s="367"/>
      <c r="NIZ830" s="367"/>
      <c r="NJA830" s="367"/>
      <c r="NJB830" s="367"/>
      <c r="NJC830" s="367"/>
      <c r="NJD830" s="367"/>
      <c r="NJE830" s="367"/>
      <c r="NJF830" s="367"/>
      <c r="NJG830" s="367"/>
      <c r="NJH830" s="367"/>
      <c r="NJI830" s="367"/>
      <c r="NJJ830" s="367"/>
      <c r="NJK830" s="367"/>
      <c r="NJL830" s="367"/>
      <c r="NJM830" s="367"/>
      <c r="NJN830" s="367"/>
      <c r="NJO830" s="367"/>
      <c r="NJP830" s="367"/>
      <c r="NJQ830" s="367"/>
      <c r="NJR830" s="367"/>
      <c r="NJS830" s="367"/>
      <c r="NJT830" s="367"/>
      <c r="NJU830" s="367"/>
      <c r="NJV830" s="367"/>
      <c r="NJW830" s="367"/>
      <c r="NJX830" s="367"/>
      <c r="NJY830" s="367"/>
      <c r="NJZ830" s="367"/>
      <c r="NKA830" s="367"/>
      <c r="NKB830" s="367"/>
      <c r="NKC830" s="367"/>
      <c r="NKD830" s="367"/>
      <c r="NKE830" s="367"/>
      <c r="NKF830" s="367"/>
      <c r="NKG830" s="367"/>
      <c r="NKH830" s="367"/>
      <c r="NKI830" s="367"/>
      <c r="NKJ830" s="367"/>
      <c r="NKK830" s="367"/>
      <c r="NKL830" s="367"/>
      <c r="NKM830" s="367"/>
      <c r="NKN830" s="367"/>
      <c r="NKO830" s="367"/>
      <c r="NKP830" s="367"/>
      <c r="NKQ830" s="367"/>
      <c r="NKR830" s="367"/>
      <c r="NKS830" s="367"/>
      <c r="NKT830" s="367"/>
      <c r="NKU830" s="367"/>
      <c r="NKV830" s="367"/>
      <c r="NKW830" s="367"/>
      <c r="NKX830" s="367"/>
      <c r="NKY830" s="367"/>
      <c r="NKZ830" s="367"/>
      <c r="NLA830" s="367"/>
      <c r="NLB830" s="367"/>
      <c r="NLC830" s="367"/>
      <c r="NLD830" s="367"/>
      <c r="NLE830" s="367"/>
      <c r="NLF830" s="367"/>
      <c r="NLG830" s="367"/>
      <c r="NLH830" s="367"/>
      <c r="NLI830" s="367"/>
      <c r="NLJ830" s="367"/>
      <c r="NLK830" s="367"/>
      <c r="NLL830" s="367"/>
      <c r="NLM830" s="367"/>
      <c r="NLN830" s="367"/>
      <c r="NLO830" s="367"/>
      <c r="NLP830" s="367"/>
      <c r="NLQ830" s="367"/>
      <c r="NLR830" s="367"/>
      <c r="NLS830" s="367"/>
      <c r="NLT830" s="367"/>
      <c r="NLU830" s="367"/>
      <c r="NLV830" s="367"/>
      <c r="NLW830" s="367"/>
      <c r="NLX830" s="367"/>
      <c r="NLY830" s="367"/>
      <c r="NLZ830" s="367"/>
      <c r="NMA830" s="367"/>
      <c r="NMB830" s="367"/>
      <c r="NMC830" s="367"/>
      <c r="NMD830" s="367"/>
      <c r="NME830" s="367"/>
      <c r="NMF830" s="367"/>
      <c r="NMG830" s="367"/>
      <c r="NMH830" s="367"/>
      <c r="NMI830" s="367"/>
      <c r="NMJ830" s="367"/>
      <c r="NMK830" s="367"/>
      <c r="NML830" s="367"/>
      <c r="NMM830" s="367"/>
      <c r="NMN830" s="367"/>
      <c r="NMO830" s="367"/>
      <c r="NMP830" s="367"/>
      <c r="NMQ830" s="367"/>
      <c r="NMR830" s="367"/>
      <c r="NMS830" s="367"/>
      <c r="NMT830" s="367"/>
      <c r="NMU830" s="367"/>
      <c r="NMV830" s="367"/>
      <c r="NMW830" s="367"/>
      <c r="NMX830" s="367"/>
      <c r="NMY830" s="367"/>
      <c r="NMZ830" s="367"/>
      <c r="NNA830" s="367"/>
      <c r="NNB830" s="367"/>
      <c r="NNC830" s="367"/>
      <c r="NND830" s="367"/>
      <c r="NNE830" s="367"/>
      <c r="NNF830" s="367"/>
      <c r="NNG830" s="367"/>
      <c r="NNH830" s="367"/>
      <c r="NNI830" s="367"/>
      <c r="NNJ830" s="367"/>
      <c r="NNK830" s="367"/>
      <c r="NNL830" s="367"/>
      <c r="NNM830" s="367"/>
      <c r="NNN830" s="367"/>
      <c r="NNO830" s="367"/>
      <c r="NNP830" s="367"/>
      <c r="NNQ830" s="367"/>
      <c r="NNR830" s="367"/>
      <c r="NNS830" s="367"/>
      <c r="NNT830" s="367"/>
      <c r="NNU830" s="367"/>
      <c r="NNV830" s="367"/>
      <c r="NNW830" s="367"/>
      <c r="NNX830" s="367"/>
      <c r="NNY830" s="367"/>
      <c r="NNZ830" s="367"/>
      <c r="NOA830" s="367"/>
      <c r="NOB830" s="367"/>
      <c r="NOC830" s="367"/>
      <c r="NOD830" s="367"/>
      <c r="NOE830" s="367"/>
      <c r="NOF830" s="367"/>
      <c r="NOG830" s="367"/>
      <c r="NOH830" s="367"/>
      <c r="NOI830" s="367"/>
      <c r="NOJ830" s="367"/>
      <c r="NOK830" s="367"/>
      <c r="NOL830" s="367"/>
      <c r="NOM830" s="367"/>
      <c r="NON830" s="367"/>
      <c r="NOO830" s="367"/>
      <c r="NOP830" s="367"/>
      <c r="NOQ830" s="367"/>
      <c r="NOR830" s="367"/>
      <c r="NOS830" s="367"/>
      <c r="NOT830" s="367"/>
      <c r="NOU830" s="367"/>
      <c r="NOV830" s="367"/>
      <c r="NOW830" s="367"/>
      <c r="NOX830" s="367"/>
      <c r="NOY830" s="367"/>
      <c r="NOZ830" s="367"/>
      <c r="NPA830" s="367"/>
      <c r="NPB830" s="367"/>
      <c r="NPC830" s="367"/>
      <c r="NPD830" s="367"/>
      <c r="NPE830" s="367"/>
      <c r="NPF830" s="367"/>
      <c r="NPG830" s="367"/>
      <c r="NPH830" s="367"/>
      <c r="NPI830" s="367"/>
      <c r="NPJ830" s="367"/>
      <c r="NPK830" s="367"/>
      <c r="NPL830" s="367"/>
      <c r="NPM830" s="367"/>
      <c r="NPN830" s="367"/>
      <c r="NPO830" s="367"/>
      <c r="NPP830" s="367"/>
      <c r="NPQ830" s="367"/>
      <c r="NPR830" s="367"/>
      <c r="NPS830" s="367"/>
      <c r="NPT830" s="367"/>
      <c r="NPU830" s="367"/>
      <c r="NPV830" s="367"/>
      <c r="NPW830" s="367"/>
      <c r="NPX830" s="367"/>
      <c r="NPY830" s="367"/>
      <c r="NPZ830" s="367"/>
      <c r="NQA830" s="367"/>
      <c r="NQB830" s="367"/>
      <c r="NQC830" s="367"/>
      <c r="NQD830" s="367"/>
      <c r="NQE830" s="367"/>
      <c r="NQF830" s="367"/>
      <c r="NQG830" s="367"/>
      <c r="NQH830" s="367"/>
      <c r="NQI830" s="367"/>
      <c r="NQJ830" s="367"/>
      <c r="NQK830" s="367"/>
      <c r="NQL830" s="367"/>
      <c r="NQM830" s="367"/>
      <c r="NQN830" s="367"/>
      <c r="NQO830" s="367"/>
      <c r="NQP830" s="367"/>
      <c r="NQQ830" s="367"/>
      <c r="NQR830" s="367"/>
      <c r="NQS830" s="367"/>
      <c r="NQT830" s="367"/>
      <c r="NQU830" s="367"/>
      <c r="NQV830" s="367"/>
      <c r="NQW830" s="367"/>
      <c r="NQX830" s="367"/>
      <c r="NQY830" s="367"/>
      <c r="NQZ830" s="367"/>
      <c r="NRA830" s="367"/>
      <c r="NRB830" s="367"/>
      <c r="NRC830" s="367"/>
      <c r="NRD830" s="367"/>
      <c r="NRE830" s="367"/>
      <c r="NRF830" s="367"/>
      <c r="NRG830" s="367"/>
      <c r="NRH830" s="367"/>
      <c r="NRI830" s="367"/>
      <c r="NRJ830" s="367"/>
      <c r="NRK830" s="367"/>
      <c r="NRL830" s="367"/>
      <c r="NRM830" s="367"/>
      <c r="NRN830" s="367"/>
      <c r="NRO830" s="367"/>
      <c r="NRP830" s="367"/>
      <c r="NRQ830" s="367"/>
      <c r="NRR830" s="367"/>
      <c r="NRS830" s="367"/>
      <c r="NRT830" s="367"/>
      <c r="NRU830" s="367"/>
      <c r="NRV830" s="367"/>
      <c r="NRW830" s="367"/>
      <c r="NRX830" s="367"/>
      <c r="NRY830" s="367"/>
      <c r="NRZ830" s="367"/>
      <c r="NSA830" s="367"/>
      <c r="NSB830" s="367"/>
      <c r="NSC830" s="367"/>
      <c r="NSD830" s="367"/>
      <c r="NSE830" s="367"/>
      <c r="NSF830" s="367"/>
      <c r="NSG830" s="367"/>
      <c r="NSH830" s="367"/>
      <c r="NSI830" s="367"/>
      <c r="NSJ830" s="367"/>
      <c r="NSK830" s="367"/>
      <c r="NSL830" s="367"/>
      <c r="NSM830" s="367"/>
      <c r="NSN830" s="367"/>
      <c r="NSO830" s="367"/>
      <c r="NSP830" s="367"/>
      <c r="NSQ830" s="367"/>
      <c r="NSR830" s="367"/>
      <c r="NSS830" s="367"/>
      <c r="NST830" s="367"/>
      <c r="NSU830" s="367"/>
      <c r="NSV830" s="367"/>
      <c r="NSW830" s="367"/>
      <c r="NSX830" s="367"/>
      <c r="NSY830" s="367"/>
      <c r="NSZ830" s="367"/>
      <c r="NTA830" s="367"/>
      <c r="NTB830" s="367"/>
      <c r="NTC830" s="367"/>
      <c r="NTD830" s="367"/>
      <c r="NTE830" s="367"/>
      <c r="NTF830" s="367"/>
      <c r="NTG830" s="367"/>
      <c r="NTH830" s="367"/>
      <c r="NTI830" s="367"/>
      <c r="NTJ830" s="367"/>
      <c r="NTK830" s="367"/>
      <c r="NTL830" s="367"/>
      <c r="NTM830" s="367"/>
      <c r="NTN830" s="367"/>
      <c r="NTO830" s="367"/>
      <c r="NTP830" s="367"/>
      <c r="NTQ830" s="367"/>
      <c r="NTR830" s="367"/>
      <c r="NTS830" s="367"/>
      <c r="NTT830" s="367"/>
      <c r="NTU830" s="367"/>
      <c r="NTV830" s="367"/>
      <c r="NTW830" s="367"/>
      <c r="NTX830" s="367"/>
      <c r="NTY830" s="367"/>
      <c r="NTZ830" s="367"/>
      <c r="NUA830" s="367"/>
      <c r="NUB830" s="367"/>
      <c r="NUC830" s="367"/>
      <c r="NUD830" s="367"/>
      <c r="NUE830" s="367"/>
      <c r="NUF830" s="367"/>
      <c r="NUG830" s="367"/>
      <c r="NUH830" s="367"/>
      <c r="NUI830" s="367"/>
      <c r="NUJ830" s="367"/>
      <c r="NUK830" s="367"/>
      <c r="NUL830" s="367"/>
      <c r="NUM830" s="367"/>
      <c r="NUN830" s="367"/>
      <c r="NUO830" s="367"/>
      <c r="NUP830" s="367"/>
      <c r="NUQ830" s="367"/>
      <c r="NUR830" s="367"/>
      <c r="NUS830" s="367"/>
      <c r="NUT830" s="367"/>
      <c r="NUU830" s="367"/>
      <c r="NUV830" s="367"/>
      <c r="NUW830" s="367"/>
      <c r="NUX830" s="367"/>
      <c r="NUY830" s="367"/>
      <c r="NUZ830" s="367"/>
      <c r="NVA830" s="367"/>
      <c r="NVB830" s="367"/>
      <c r="NVC830" s="367"/>
      <c r="NVD830" s="367"/>
      <c r="NVE830" s="367"/>
      <c r="NVF830" s="367"/>
      <c r="NVG830" s="367"/>
      <c r="NVH830" s="367"/>
      <c r="NVI830" s="367"/>
      <c r="NVJ830" s="367"/>
      <c r="NVK830" s="367"/>
      <c r="NVL830" s="367"/>
      <c r="NVM830" s="367"/>
      <c r="NVN830" s="367"/>
      <c r="NVO830" s="367"/>
      <c r="NVP830" s="367"/>
      <c r="NVQ830" s="367"/>
      <c r="NVR830" s="367"/>
      <c r="NVS830" s="367"/>
      <c r="NVT830" s="367"/>
      <c r="NVU830" s="367"/>
      <c r="NVV830" s="367"/>
      <c r="NVW830" s="367"/>
      <c r="NVX830" s="367"/>
      <c r="NVY830" s="367"/>
      <c r="NVZ830" s="367"/>
      <c r="NWA830" s="367"/>
      <c r="NWB830" s="367"/>
      <c r="NWC830" s="367"/>
      <c r="NWD830" s="367"/>
      <c r="NWE830" s="367"/>
      <c r="NWF830" s="367"/>
      <c r="NWG830" s="367"/>
      <c r="NWH830" s="367"/>
      <c r="NWI830" s="367"/>
      <c r="NWJ830" s="367"/>
      <c r="NWK830" s="367"/>
      <c r="NWL830" s="367"/>
      <c r="NWM830" s="367"/>
      <c r="NWN830" s="367"/>
      <c r="NWO830" s="367"/>
      <c r="NWP830" s="367"/>
      <c r="NWQ830" s="367"/>
      <c r="NWR830" s="367"/>
      <c r="NWS830" s="367"/>
      <c r="NWT830" s="367"/>
      <c r="NWU830" s="367"/>
      <c r="NWV830" s="367"/>
      <c r="NWW830" s="367"/>
      <c r="NWX830" s="367"/>
      <c r="NWY830" s="367"/>
      <c r="NWZ830" s="367"/>
      <c r="NXA830" s="367"/>
      <c r="NXB830" s="367"/>
      <c r="NXC830" s="367"/>
      <c r="NXD830" s="367"/>
      <c r="NXE830" s="367"/>
      <c r="NXF830" s="367"/>
      <c r="NXG830" s="367"/>
      <c r="NXH830" s="367"/>
      <c r="NXI830" s="367"/>
      <c r="NXJ830" s="367"/>
      <c r="NXK830" s="367"/>
      <c r="NXL830" s="367"/>
      <c r="NXM830" s="367"/>
      <c r="NXN830" s="367"/>
      <c r="NXO830" s="367"/>
      <c r="NXP830" s="367"/>
      <c r="NXQ830" s="367"/>
      <c r="NXR830" s="367"/>
      <c r="NXS830" s="367"/>
      <c r="NXT830" s="367"/>
      <c r="NXU830" s="367"/>
      <c r="NXV830" s="367"/>
      <c r="NXW830" s="367"/>
      <c r="NXX830" s="367"/>
      <c r="NXY830" s="367"/>
      <c r="NXZ830" s="367"/>
      <c r="NYA830" s="367"/>
      <c r="NYB830" s="367"/>
      <c r="NYC830" s="367"/>
      <c r="NYD830" s="367"/>
      <c r="NYE830" s="367"/>
      <c r="NYF830" s="367"/>
      <c r="NYG830" s="367"/>
      <c r="NYH830" s="367"/>
      <c r="NYI830" s="367"/>
      <c r="NYJ830" s="367"/>
      <c r="NYK830" s="367"/>
      <c r="NYL830" s="367"/>
      <c r="NYM830" s="367"/>
      <c r="NYN830" s="367"/>
      <c r="NYO830" s="367"/>
      <c r="NYP830" s="367"/>
      <c r="NYQ830" s="367"/>
      <c r="NYR830" s="367"/>
      <c r="NYS830" s="367"/>
      <c r="NYT830" s="367"/>
      <c r="NYU830" s="367"/>
      <c r="NYV830" s="367"/>
      <c r="NYW830" s="367"/>
      <c r="NYX830" s="367"/>
      <c r="NYY830" s="367"/>
      <c r="NYZ830" s="367"/>
      <c r="NZA830" s="367"/>
      <c r="NZB830" s="367"/>
      <c r="NZC830" s="367"/>
      <c r="NZD830" s="367"/>
      <c r="NZE830" s="367"/>
      <c r="NZF830" s="367"/>
      <c r="NZG830" s="367"/>
      <c r="NZH830" s="367"/>
      <c r="NZI830" s="367"/>
      <c r="NZJ830" s="367"/>
      <c r="NZK830" s="367"/>
      <c r="NZL830" s="367"/>
      <c r="NZM830" s="367"/>
      <c r="NZN830" s="367"/>
      <c r="NZO830" s="367"/>
      <c r="NZP830" s="367"/>
      <c r="NZQ830" s="367"/>
      <c r="NZR830" s="367"/>
      <c r="NZS830" s="367"/>
      <c r="NZT830" s="367"/>
      <c r="NZU830" s="367"/>
      <c r="NZV830" s="367"/>
      <c r="NZW830" s="367"/>
      <c r="NZX830" s="367"/>
      <c r="NZY830" s="367"/>
      <c r="NZZ830" s="367"/>
      <c r="OAA830" s="367"/>
      <c r="OAB830" s="367"/>
      <c r="OAC830" s="367"/>
      <c r="OAD830" s="367"/>
      <c r="OAE830" s="367"/>
      <c r="OAF830" s="367"/>
      <c r="OAG830" s="367"/>
      <c r="OAH830" s="367"/>
      <c r="OAI830" s="367"/>
      <c r="OAJ830" s="367"/>
      <c r="OAK830" s="367"/>
      <c r="OAL830" s="367"/>
      <c r="OAM830" s="367"/>
      <c r="OAN830" s="367"/>
      <c r="OAO830" s="367"/>
      <c r="OAP830" s="367"/>
      <c r="OAQ830" s="367"/>
      <c r="OAR830" s="367"/>
      <c r="OAS830" s="367"/>
      <c r="OAT830" s="367"/>
      <c r="OAU830" s="367"/>
      <c r="OAV830" s="367"/>
      <c r="OAW830" s="367"/>
      <c r="OAX830" s="367"/>
      <c r="OAY830" s="367"/>
      <c r="OAZ830" s="367"/>
      <c r="OBA830" s="367"/>
      <c r="OBB830" s="367"/>
      <c r="OBC830" s="367"/>
      <c r="OBD830" s="367"/>
      <c r="OBE830" s="367"/>
      <c r="OBF830" s="367"/>
      <c r="OBG830" s="367"/>
      <c r="OBH830" s="367"/>
      <c r="OBI830" s="367"/>
      <c r="OBJ830" s="367"/>
      <c r="OBK830" s="367"/>
      <c r="OBL830" s="367"/>
      <c r="OBM830" s="367"/>
      <c r="OBN830" s="367"/>
      <c r="OBO830" s="367"/>
      <c r="OBP830" s="367"/>
      <c r="OBQ830" s="367"/>
      <c r="OBR830" s="367"/>
      <c r="OBS830" s="367"/>
      <c r="OBT830" s="367"/>
      <c r="OBU830" s="367"/>
      <c r="OBV830" s="367"/>
      <c r="OBW830" s="367"/>
      <c r="OBX830" s="367"/>
      <c r="OBY830" s="367"/>
      <c r="OBZ830" s="367"/>
      <c r="OCA830" s="367"/>
      <c r="OCB830" s="367"/>
      <c r="OCC830" s="367"/>
      <c r="OCD830" s="367"/>
      <c r="OCE830" s="367"/>
      <c r="OCF830" s="367"/>
      <c r="OCG830" s="367"/>
      <c r="OCH830" s="367"/>
      <c r="OCI830" s="367"/>
      <c r="OCJ830" s="367"/>
      <c r="OCK830" s="367"/>
      <c r="OCL830" s="367"/>
      <c r="OCM830" s="367"/>
      <c r="OCN830" s="367"/>
      <c r="OCO830" s="367"/>
      <c r="OCP830" s="367"/>
      <c r="OCQ830" s="367"/>
      <c r="OCR830" s="367"/>
      <c r="OCS830" s="367"/>
      <c r="OCT830" s="367"/>
      <c r="OCU830" s="367"/>
      <c r="OCV830" s="367"/>
      <c r="OCW830" s="367"/>
      <c r="OCX830" s="367"/>
      <c r="OCY830" s="367"/>
      <c r="OCZ830" s="367"/>
      <c r="ODA830" s="367"/>
      <c r="ODB830" s="367"/>
      <c r="ODC830" s="367"/>
      <c r="ODD830" s="367"/>
      <c r="ODE830" s="367"/>
      <c r="ODF830" s="367"/>
      <c r="ODG830" s="367"/>
      <c r="ODH830" s="367"/>
      <c r="ODI830" s="367"/>
      <c r="ODJ830" s="367"/>
      <c r="ODK830" s="367"/>
      <c r="ODL830" s="367"/>
      <c r="ODM830" s="367"/>
      <c r="ODN830" s="367"/>
      <c r="ODO830" s="367"/>
      <c r="ODP830" s="367"/>
      <c r="ODQ830" s="367"/>
      <c r="ODR830" s="367"/>
      <c r="ODS830" s="367"/>
      <c r="ODT830" s="367"/>
      <c r="ODU830" s="367"/>
      <c r="ODV830" s="367"/>
      <c r="ODW830" s="367"/>
      <c r="ODX830" s="367"/>
      <c r="ODY830" s="367"/>
      <c r="ODZ830" s="367"/>
      <c r="OEA830" s="367"/>
      <c r="OEB830" s="367"/>
      <c r="OEC830" s="367"/>
      <c r="OED830" s="367"/>
      <c r="OEE830" s="367"/>
      <c r="OEF830" s="367"/>
      <c r="OEG830" s="367"/>
      <c r="OEH830" s="367"/>
      <c r="OEI830" s="367"/>
      <c r="OEJ830" s="367"/>
      <c r="OEK830" s="367"/>
      <c r="OEL830" s="367"/>
      <c r="OEM830" s="367"/>
      <c r="OEN830" s="367"/>
      <c r="OEO830" s="367"/>
      <c r="OEP830" s="367"/>
      <c r="OEQ830" s="367"/>
      <c r="OER830" s="367"/>
      <c r="OES830" s="367"/>
      <c r="OET830" s="367"/>
      <c r="OEU830" s="367"/>
      <c r="OEV830" s="367"/>
      <c r="OEW830" s="367"/>
      <c r="OEX830" s="367"/>
      <c r="OEY830" s="367"/>
      <c r="OEZ830" s="367"/>
      <c r="OFA830" s="367"/>
      <c r="OFB830" s="367"/>
      <c r="OFC830" s="367"/>
      <c r="OFD830" s="367"/>
      <c r="OFE830" s="367"/>
      <c r="OFF830" s="367"/>
      <c r="OFG830" s="367"/>
      <c r="OFH830" s="367"/>
      <c r="OFI830" s="367"/>
      <c r="OFJ830" s="367"/>
      <c r="OFK830" s="367"/>
      <c r="OFL830" s="367"/>
      <c r="OFM830" s="367"/>
      <c r="OFN830" s="367"/>
      <c r="OFO830" s="367"/>
      <c r="OFP830" s="367"/>
      <c r="OFQ830" s="367"/>
      <c r="OFR830" s="367"/>
      <c r="OFS830" s="367"/>
      <c r="OFT830" s="367"/>
      <c r="OFU830" s="367"/>
      <c r="OFV830" s="367"/>
      <c r="OFW830" s="367"/>
      <c r="OFX830" s="367"/>
      <c r="OFY830" s="367"/>
      <c r="OFZ830" s="367"/>
      <c r="OGA830" s="367"/>
      <c r="OGB830" s="367"/>
      <c r="OGC830" s="367"/>
      <c r="OGD830" s="367"/>
      <c r="OGE830" s="367"/>
      <c r="OGF830" s="367"/>
      <c r="OGG830" s="367"/>
      <c r="OGH830" s="367"/>
      <c r="OGI830" s="367"/>
      <c r="OGJ830" s="367"/>
      <c r="OGK830" s="367"/>
      <c r="OGL830" s="367"/>
      <c r="OGM830" s="367"/>
      <c r="OGN830" s="367"/>
      <c r="OGO830" s="367"/>
      <c r="OGP830" s="367"/>
      <c r="OGQ830" s="367"/>
      <c r="OGR830" s="367"/>
      <c r="OGS830" s="367"/>
      <c r="OGT830" s="367"/>
      <c r="OGU830" s="367"/>
      <c r="OGV830" s="367"/>
      <c r="OGW830" s="367"/>
      <c r="OGX830" s="367"/>
      <c r="OGY830" s="367"/>
      <c r="OGZ830" s="367"/>
      <c r="OHA830" s="367"/>
      <c r="OHB830" s="367"/>
      <c r="OHC830" s="367"/>
      <c r="OHD830" s="367"/>
      <c r="OHE830" s="367"/>
      <c r="OHF830" s="367"/>
      <c r="OHG830" s="367"/>
      <c r="OHH830" s="367"/>
      <c r="OHI830" s="367"/>
      <c r="OHJ830" s="367"/>
      <c r="OHK830" s="367"/>
      <c r="OHL830" s="367"/>
      <c r="OHM830" s="367"/>
      <c r="OHN830" s="367"/>
      <c r="OHO830" s="367"/>
      <c r="OHP830" s="367"/>
      <c r="OHQ830" s="367"/>
      <c r="OHR830" s="367"/>
      <c r="OHS830" s="367"/>
      <c r="OHT830" s="367"/>
      <c r="OHU830" s="367"/>
      <c r="OHV830" s="367"/>
      <c r="OHW830" s="367"/>
      <c r="OHX830" s="367"/>
      <c r="OHY830" s="367"/>
      <c r="OHZ830" s="367"/>
      <c r="OIA830" s="367"/>
      <c r="OIB830" s="367"/>
      <c r="OIC830" s="367"/>
      <c r="OID830" s="367"/>
      <c r="OIE830" s="367"/>
      <c r="OIF830" s="367"/>
      <c r="OIG830" s="367"/>
      <c r="OIH830" s="367"/>
      <c r="OII830" s="367"/>
      <c r="OIJ830" s="367"/>
      <c r="OIK830" s="367"/>
      <c r="OIL830" s="367"/>
      <c r="OIM830" s="367"/>
      <c r="OIN830" s="367"/>
      <c r="OIO830" s="367"/>
      <c r="OIP830" s="367"/>
      <c r="OIQ830" s="367"/>
      <c r="OIR830" s="367"/>
      <c r="OIS830" s="367"/>
      <c r="OIT830" s="367"/>
      <c r="OIU830" s="367"/>
      <c r="OIV830" s="367"/>
      <c r="OIW830" s="367"/>
      <c r="OIX830" s="367"/>
      <c r="OIY830" s="367"/>
      <c r="OIZ830" s="367"/>
      <c r="OJA830" s="367"/>
      <c r="OJB830" s="367"/>
      <c r="OJC830" s="367"/>
      <c r="OJD830" s="367"/>
      <c r="OJE830" s="367"/>
      <c r="OJF830" s="367"/>
      <c r="OJG830" s="367"/>
      <c r="OJH830" s="367"/>
      <c r="OJI830" s="367"/>
      <c r="OJJ830" s="367"/>
      <c r="OJK830" s="367"/>
      <c r="OJL830" s="367"/>
      <c r="OJM830" s="367"/>
      <c r="OJN830" s="367"/>
      <c r="OJO830" s="367"/>
      <c r="OJP830" s="367"/>
      <c r="OJQ830" s="367"/>
      <c r="OJR830" s="367"/>
      <c r="OJS830" s="367"/>
      <c r="OJT830" s="367"/>
      <c r="OJU830" s="367"/>
      <c r="OJV830" s="367"/>
      <c r="OJW830" s="367"/>
      <c r="OJX830" s="367"/>
      <c r="OJY830" s="367"/>
      <c r="OJZ830" s="367"/>
      <c r="OKA830" s="367"/>
      <c r="OKB830" s="367"/>
      <c r="OKC830" s="367"/>
      <c r="OKD830" s="367"/>
      <c r="OKE830" s="367"/>
      <c r="OKF830" s="367"/>
      <c r="OKG830" s="367"/>
      <c r="OKH830" s="367"/>
      <c r="OKI830" s="367"/>
      <c r="OKJ830" s="367"/>
      <c r="OKK830" s="367"/>
      <c r="OKL830" s="367"/>
      <c r="OKM830" s="367"/>
      <c r="OKN830" s="367"/>
      <c r="OKO830" s="367"/>
      <c r="OKP830" s="367"/>
      <c r="OKQ830" s="367"/>
      <c r="OKR830" s="367"/>
      <c r="OKS830" s="367"/>
      <c r="OKT830" s="367"/>
      <c r="OKU830" s="367"/>
      <c r="OKV830" s="367"/>
      <c r="OKW830" s="367"/>
      <c r="OKX830" s="367"/>
      <c r="OKY830" s="367"/>
      <c r="OKZ830" s="367"/>
      <c r="OLA830" s="367"/>
      <c r="OLB830" s="367"/>
      <c r="OLC830" s="367"/>
      <c r="OLD830" s="367"/>
      <c r="OLE830" s="367"/>
      <c r="OLF830" s="367"/>
      <c r="OLG830" s="367"/>
      <c r="OLH830" s="367"/>
      <c r="OLI830" s="367"/>
      <c r="OLJ830" s="367"/>
      <c r="OLK830" s="367"/>
      <c r="OLL830" s="367"/>
      <c r="OLM830" s="367"/>
      <c r="OLN830" s="367"/>
      <c r="OLO830" s="367"/>
      <c r="OLP830" s="367"/>
      <c r="OLQ830" s="367"/>
      <c r="OLR830" s="367"/>
      <c r="OLS830" s="367"/>
      <c r="OLT830" s="367"/>
      <c r="OLU830" s="367"/>
      <c r="OLV830" s="367"/>
      <c r="OLW830" s="367"/>
      <c r="OLX830" s="367"/>
      <c r="OLY830" s="367"/>
      <c r="OLZ830" s="367"/>
      <c r="OMA830" s="367"/>
      <c r="OMB830" s="367"/>
      <c r="OMC830" s="367"/>
      <c r="OMD830" s="367"/>
      <c r="OME830" s="367"/>
      <c r="OMF830" s="367"/>
      <c r="OMG830" s="367"/>
      <c r="OMH830" s="367"/>
      <c r="OMI830" s="367"/>
      <c r="OMJ830" s="367"/>
      <c r="OMK830" s="367"/>
      <c r="OML830" s="367"/>
      <c r="OMM830" s="367"/>
      <c r="OMN830" s="367"/>
      <c r="OMO830" s="367"/>
      <c r="OMP830" s="367"/>
      <c r="OMQ830" s="367"/>
      <c r="OMR830" s="367"/>
      <c r="OMS830" s="367"/>
      <c r="OMT830" s="367"/>
      <c r="OMU830" s="367"/>
      <c r="OMV830" s="367"/>
      <c r="OMW830" s="367"/>
      <c r="OMX830" s="367"/>
      <c r="OMY830" s="367"/>
      <c r="OMZ830" s="367"/>
      <c r="ONA830" s="367"/>
      <c r="ONB830" s="367"/>
      <c r="ONC830" s="367"/>
      <c r="OND830" s="367"/>
      <c r="ONE830" s="367"/>
      <c r="ONF830" s="367"/>
      <c r="ONG830" s="367"/>
      <c r="ONH830" s="367"/>
      <c r="ONI830" s="367"/>
      <c r="ONJ830" s="367"/>
      <c r="ONK830" s="367"/>
      <c r="ONL830" s="367"/>
      <c r="ONM830" s="367"/>
      <c r="ONN830" s="367"/>
      <c r="ONO830" s="367"/>
      <c r="ONP830" s="367"/>
      <c r="ONQ830" s="367"/>
      <c r="ONR830" s="367"/>
      <c r="ONS830" s="367"/>
      <c r="ONT830" s="367"/>
      <c r="ONU830" s="367"/>
      <c r="ONV830" s="367"/>
      <c r="ONW830" s="367"/>
      <c r="ONX830" s="367"/>
      <c r="ONY830" s="367"/>
      <c r="ONZ830" s="367"/>
      <c r="OOA830" s="367"/>
      <c r="OOB830" s="367"/>
      <c r="OOC830" s="367"/>
      <c r="OOD830" s="367"/>
      <c r="OOE830" s="367"/>
      <c r="OOF830" s="367"/>
      <c r="OOG830" s="367"/>
      <c r="OOH830" s="367"/>
      <c r="OOI830" s="367"/>
      <c r="OOJ830" s="367"/>
      <c r="OOK830" s="367"/>
      <c r="OOL830" s="367"/>
      <c r="OOM830" s="367"/>
      <c r="OON830" s="367"/>
      <c r="OOO830" s="367"/>
      <c r="OOP830" s="367"/>
      <c r="OOQ830" s="367"/>
      <c r="OOR830" s="367"/>
      <c r="OOS830" s="367"/>
      <c r="OOT830" s="367"/>
      <c r="OOU830" s="367"/>
      <c r="OOV830" s="367"/>
      <c r="OOW830" s="367"/>
      <c r="OOX830" s="367"/>
      <c r="OOY830" s="367"/>
      <c r="OOZ830" s="367"/>
      <c r="OPA830" s="367"/>
      <c r="OPB830" s="367"/>
      <c r="OPC830" s="367"/>
      <c r="OPD830" s="367"/>
      <c r="OPE830" s="367"/>
      <c r="OPF830" s="367"/>
      <c r="OPG830" s="367"/>
      <c r="OPH830" s="367"/>
      <c r="OPI830" s="367"/>
      <c r="OPJ830" s="367"/>
      <c r="OPK830" s="367"/>
      <c r="OPL830" s="367"/>
      <c r="OPM830" s="367"/>
      <c r="OPN830" s="367"/>
      <c r="OPO830" s="367"/>
      <c r="OPP830" s="367"/>
      <c r="OPQ830" s="367"/>
      <c r="OPR830" s="367"/>
      <c r="OPS830" s="367"/>
      <c r="OPT830" s="367"/>
      <c r="OPU830" s="367"/>
      <c r="OPV830" s="367"/>
      <c r="OPW830" s="367"/>
      <c r="OPX830" s="367"/>
      <c r="OPY830" s="367"/>
      <c r="OPZ830" s="367"/>
      <c r="OQA830" s="367"/>
      <c r="OQB830" s="367"/>
      <c r="OQC830" s="367"/>
      <c r="OQD830" s="367"/>
      <c r="OQE830" s="367"/>
      <c r="OQF830" s="367"/>
      <c r="OQG830" s="367"/>
      <c r="OQH830" s="367"/>
      <c r="OQI830" s="367"/>
      <c r="OQJ830" s="367"/>
      <c r="OQK830" s="367"/>
      <c r="OQL830" s="367"/>
      <c r="OQM830" s="367"/>
      <c r="OQN830" s="367"/>
      <c r="OQO830" s="367"/>
      <c r="OQP830" s="367"/>
      <c r="OQQ830" s="367"/>
      <c r="OQR830" s="367"/>
      <c r="OQS830" s="367"/>
      <c r="OQT830" s="367"/>
      <c r="OQU830" s="367"/>
      <c r="OQV830" s="367"/>
      <c r="OQW830" s="367"/>
      <c r="OQX830" s="367"/>
      <c r="OQY830" s="367"/>
      <c r="OQZ830" s="367"/>
      <c r="ORA830" s="367"/>
      <c r="ORB830" s="367"/>
      <c r="ORC830" s="367"/>
      <c r="ORD830" s="367"/>
      <c r="ORE830" s="367"/>
      <c r="ORF830" s="367"/>
      <c r="ORG830" s="367"/>
      <c r="ORH830" s="367"/>
      <c r="ORI830" s="367"/>
      <c r="ORJ830" s="367"/>
      <c r="ORK830" s="367"/>
      <c r="ORL830" s="367"/>
      <c r="ORM830" s="367"/>
      <c r="ORN830" s="367"/>
      <c r="ORO830" s="367"/>
      <c r="ORP830" s="367"/>
      <c r="ORQ830" s="367"/>
      <c r="ORR830" s="367"/>
      <c r="ORS830" s="367"/>
      <c r="ORT830" s="367"/>
      <c r="ORU830" s="367"/>
      <c r="ORV830" s="367"/>
      <c r="ORW830" s="367"/>
      <c r="ORX830" s="367"/>
      <c r="ORY830" s="367"/>
      <c r="ORZ830" s="367"/>
      <c r="OSA830" s="367"/>
      <c r="OSB830" s="367"/>
      <c r="OSC830" s="367"/>
      <c r="OSD830" s="367"/>
      <c r="OSE830" s="367"/>
      <c r="OSF830" s="367"/>
      <c r="OSG830" s="367"/>
      <c r="OSH830" s="367"/>
      <c r="OSI830" s="367"/>
      <c r="OSJ830" s="367"/>
      <c r="OSK830" s="367"/>
      <c r="OSL830" s="367"/>
      <c r="OSM830" s="367"/>
      <c r="OSN830" s="367"/>
      <c r="OSO830" s="367"/>
      <c r="OSP830" s="367"/>
      <c r="OSQ830" s="367"/>
      <c r="OSR830" s="367"/>
      <c r="OSS830" s="367"/>
      <c r="OST830" s="367"/>
      <c r="OSU830" s="367"/>
      <c r="OSV830" s="367"/>
      <c r="OSW830" s="367"/>
      <c r="OSX830" s="367"/>
      <c r="OSY830" s="367"/>
      <c r="OSZ830" s="367"/>
      <c r="OTA830" s="367"/>
      <c r="OTB830" s="367"/>
      <c r="OTC830" s="367"/>
      <c r="OTD830" s="367"/>
      <c r="OTE830" s="367"/>
      <c r="OTF830" s="367"/>
      <c r="OTG830" s="367"/>
      <c r="OTH830" s="367"/>
      <c r="OTI830" s="367"/>
      <c r="OTJ830" s="367"/>
      <c r="OTK830" s="367"/>
      <c r="OTL830" s="367"/>
      <c r="OTM830" s="367"/>
      <c r="OTN830" s="367"/>
      <c r="OTO830" s="367"/>
      <c r="OTP830" s="367"/>
      <c r="OTQ830" s="367"/>
      <c r="OTR830" s="367"/>
      <c r="OTS830" s="367"/>
      <c r="OTT830" s="367"/>
      <c r="OTU830" s="367"/>
      <c r="OTV830" s="367"/>
      <c r="OTW830" s="367"/>
      <c r="OTX830" s="367"/>
      <c r="OTY830" s="367"/>
      <c r="OTZ830" s="367"/>
      <c r="OUA830" s="367"/>
      <c r="OUB830" s="367"/>
      <c r="OUC830" s="367"/>
      <c r="OUD830" s="367"/>
      <c r="OUE830" s="367"/>
      <c r="OUF830" s="367"/>
      <c r="OUG830" s="367"/>
      <c r="OUH830" s="367"/>
      <c r="OUI830" s="367"/>
      <c r="OUJ830" s="367"/>
      <c r="OUK830" s="367"/>
      <c r="OUL830" s="367"/>
      <c r="OUM830" s="367"/>
      <c r="OUN830" s="367"/>
      <c r="OUO830" s="367"/>
      <c r="OUP830" s="367"/>
      <c r="OUQ830" s="367"/>
      <c r="OUR830" s="367"/>
      <c r="OUS830" s="367"/>
      <c r="OUT830" s="367"/>
      <c r="OUU830" s="367"/>
      <c r="OUV830" s="367"/>
      <c r="OUW830" s="367"/>
      <c r="OUX830" s="367"/>
      <c r="OUY830" s="367"/>
      <c r="OUZ830" s="367"/>
      <c r="OVA830" s="367"/>
      <c r="OVB830" s="367"/>
      <c r="OVC830" s="367"/>
      <c r="OVD830" s="367"/>
      <c r="OVE830" s="367"/>
      <c r="OVF830" s="367"/>
      <c r="OVG830" s="367"/>
      <c r="OVH830" s="367"/>
      <c r="OVI830" s="367"/>
      <c r="OVJ830" s="367"/>
      <c r="OVK830" s="367"/>
      <c r="OVL830" s="367"/>
      <c r="OVM830" s="367"/>
      <c r="OVN830" s="367"/>
      <c r="OVO830" s="367"/>
      <c r="OVP830" s="367"/>
      <c r="OVQ830" s="367"/>
      <c r="OVR830" s="367"/>
      <c r="OVS830" s="367"/>
      <c r="OVT830" s="367"/>
      <c r="OVU830" s="367"/>
      <c r="OVV830" s="367"/>
      <c r="OVW830" s="367"/>
      <c r="OVX830" s="367"/>
      <c r="OVY830" s="367"/>
      <c r="OVZ830" s="367"/>
      <c r="OWA830" s="367"/>
      <c r="OWB830" s="367"/>
      <c r="OWC830" s="367"/>
      <c r="OWD830" s="367"/>
      <c r="OWE830" s="367"/>
      <c r="OWF830" s="367"/>
      <c r="OWG830" s="367"/>
      <c r="OWH830" s="367"/>
      <c r="OWI830" s="367"/>
      <c r="OWJ830" s="367"/>
      <c r="OWK830" s="367"/>
      <c r="OWL830" s="367"/>
      <c r="OWM830" s="367"/>
      <c r="OWN830" s="367"/>
      <c r="OWO830" s="367"/>
      <c r="OWP830" s="367"/>
      <c r="OWQ830" s="367"/>
      <c r="OWR830" s="367"/>
      <c r="OWS830" s="367"/>
      <c r="OWT830" s="367"/>
      <c r="OWU830" s="367"/>
      <c r="OWV830" s="367"/>
      <c r="OWW830" s="367"/>
      <c r="OWX830" s="367"/>
      <c r="OWY830" s="367"/>
      <c r="OWZ830" s="367"/>
      <c r="OXA830" s="367"/>
      <c r="OXB830" s="367"/>
      <c r="OXC830" s="367"/>
      <c r="OXD830" s="367"/>
      <c r="OXE830" s="367"/>
      <c r="OXF830" s="367"/>
      <c r="OXG830" s="367"/>
      <c r="OXH830" s="367"/>
      <c r="OXI830" s="367"/>
      <c r="OXJ830" s="367"/>
      <c r="OXK830" s="367"/>
      <c r="OXL830" s="367"/>
      <c r="OXM830" s="367"/>
      <c r="OXN830" s="367"/>
      <c r="OXO830" s="367"/>
      <c r="OXP830" s="367"/>
      <c r="OXQ830" s="367"/>
      <c r="OXR830" s="367"/>
      <c r="OXS830" s="367"/>
      <c r="OXT830" s="367"/>
      <c r="OXU830" s="367"/>
      <c r="OXV830" s="367"/>
      <c r="OXW830" s="367"/>
      <c r="OXX830" s="367"/>
      <c r="OXY830" s="367"/>
      <c r="OXZ830" s="367"/>
      <c r="OYA830" s="367"/>
      <c r="OYB830" s="367"/>
      <c r="OYC830" s="367"/>
      <c r="OYD830" s="367"/>
      <c r="OYE830" s="367"/>
      <c r="OYF830" s="367"/>
      <c r="OYG830" s="367"/>
      <c r="OYH830" s="367"/>
      <c r="OYI830" s="367"/>
      <c r="OYJ830" s="367"/>
      <c r="OYK830" s="367"/>
      <c r="OYL830" s="367"/>
      <c r="OYM830" s="367"/>
      <c r="OYN830" s="367"/>
      <c r="OYO830" s="367"/>
      <c r="OYP830" s="367"/>
      <c r="OYQ830" s="367"/>
      <c r="OYR830" s="367"/>
      <c r="OYS830" s="367"/>
      <c r="OYT830" s="367"/>
      <c r="OYU830" s="367"/>
      <c r="OYV830" s="367"/>
      <c r="OYW830" s="367"/>
      <c r="OYX830" s="367"/>
      <c r="OYY830" s="367"/>
      <c r="OYZ830" s="367"/>
      <c r="OZA830" s="367"/>
      <c r="OZB830" s="367"/>
      <c r="OZC830" s="367"/>
      <c r="OZD830" s="367"/>
      <c r="OZE830" s="367"/>
      <c r="OZF830" s="367"/>
      <c r="OZG830" s="367"/>
      <c r="OZH830" s="367"/>
      <c r="OZI830" s="367"/>
      <c r="OZJ830" s="367"/>
      <c r="OZK830" s="367"/>
      <c r="OZL830" s="367"/>
      <c r="OZM830" s="367"/>
      <c r="OZN830" s="367"/>
      <c r="OZO830" s="367"/>
      <c r="OZP830" s="367"/>
      <c r="OZQ830" s="367"/>
      <c r="OZR830" s="367"/>
      <c r="OZS830" s="367"/>
      <c r="OZT830" s="367"/>
      <c r="OZU830" s="367"/>
      <c r="OZV830" s="367"/>
      <c r="OZW830" s="367"/>
      <c r="OZX830" s="367"/>
      <c r="OZY830" s="367"/>
      <c r="OZZ830" s="367"/>
      <c r="PAA830" s="367"/>
      <c r="PAB830" s="367"/>
      <c r="PAC830" s="367"/>
      <c r="PAD830" s="367"/>
      <c r="PAE830" s="367"/>
      <c r="PAF830" s="367"/>
      <c r="PAG830" s="367"/>
      <c r="PAH830" s="367"/>
      <c r="PAI830" s="367"/>
      <c r="PAJ830" s="367"/>
      <c r="PAK830" s="367"/>
      <c r="PAL830" s="367"/>
      <c r="PAM830" s="367"/>
      <c r="PAN830" s="367"/>
      <c r="PAO830" s="367"/>
      <c r="PAP830" s="367"/>
      <c r="PAQ830" s="367"/>
      <c r="PAR830" s="367"/>
      <c r="PAS830" s="367"/>
      <c r="PAT830" s="367"/>
      <c r="PAU830" s="367"/>
      <c r="PAV830" s="367"/>
      <c r="PAW830" s="367"/>
      <c r="PAX830" s="367"/>
      <c r="PAY830" s="367"/>
      <c r="PAZ830" s="367"/>
      <c r="PBA830" s="367"/>
      <c r="PBB830" s="367"/>
      <c r="PBC830" s="367"/>
      <c r="PBD830" s="367"/>
      <c r="PBE830" s="367"/>
      <c r="PBF830" s="367"/>
      <c r="PBG830" s="367"/>
      <c r="PBH830" s="367"/>
      <c r="PBI830" s="367"/>
      <c r="PBJ830" s="367"/>
      <c r="PBK830" s="367"/>
      <c r="PBL830" s="367"/>
      <c r="PBM830" s="367"/>
      <c r="PBN830" s="367"/>
      <c r="PBO830" s="367"/>
      <c r="PBP830" s="367"/>
      <c r="PBQ830" s="367"/>
      <c r="PBR830" s="367"/>
      <c r="PBS830" s="367"/>
      <c r="PBT830" s="367"/>
      <c r="PBU830" s="367"/>
      <c r="PBV830" s="367"/>
      <c r="PBW830" s="367"/>
      <c r="PBX830" s="367"/>
      <c r="PBY830" s="367"/>
      <c r="PBZ830" s="367"/>
      <c r="PCA830" s="367"/>
      <c r="PCB830" s="367"/>
      <c r="PCC830" s="367"/>
      <c r="PCD830" s="367"/>
      <c r="PCE830" s="367"/>
      <c r="PCF830" s="367"/>
      <c r="PCG830" s="367"/>
      <c r="PCH830" s="367"/>
      <c r="PCI830" s="367"/>
      <c r="PCJ830" s="367"/>
      <c r="PCK830" s="367"/>
      <c r="PCL830" s="367"/>
      <c r="PCM830" s="367"/>
      <c r="PCN830" s="367"/>
      <c r="PCO830" s="367"/>
      <c r="PCP830" s="367"/>
      <c r="PCQ830" s="367"/>
      <c r="PCR830" s="367"/>
      <c r="PCS830" s="367"/>
      <c r="PCT830" s="367"/>
      <c r="PCU830" s="367"/>
      <c r="PCV830" s="367"/>
      <c r="PCW830" s="367"/>
      <c r="PCX830" s="367"/>
      <c r="PCY830" s="367"/>
      <c r="PCZ830" s="367"/>
      <c r="PDA830" s="367"/>
      <c r="PDB830" s="367"/>
      <c r="PDC830" s="367"/>
      <c r="PDD830" s="367"/>
      <c r="PDE830" s="367"/>
      <c r="PDF830" s="367"/>
      <c r="PDG830" s="367"/>
      <c r="PDH830" s="367"/>
      <c r="PDI830" s="367"/>
      <c r="PDJ830" s="367"/>
      <c r="PDK830" s="367"/>
      <c r="PDL830" s="367"/>
      <c r="PDM830" s="367"/>
      <c r="PDN830" s="367"/>
      <c r="PDO830" s="367"/>
      <c r="PDP830" s="367"/>
      <c r="PDQ830" s="367"/>
      <c r="PDR830" s="367"/>
      <c r="PDS830" s="367"/>
      <c r="PDT830" s="367"/>
      <c r="PDU830" s="367"/>
      <c r="PDV830" s="367"/>
      <c r="PDW830" s="367"/>
      <c r="PDX830" s="367"/>
      <c r="PDY830" s="367"/>
      <c r="PDZ830" s="367"/>
      <c r="PEA830" s="367"/>
      <c r="PEB830" s="367"/>
      <c r="PEC830" s="367"/>
      <c r="PED830" s="367"/>
      <c r="PEE830" s="367"/>
      <c r="PEF830" s="367"/>
      <c r="PEG830" s="367"/>
      <c r="PEH830" s="367"/>
      <c r="PEI830" s="367"/>
      <c r="PEJ830" s="367"/>
      <c r="PEK830" s="367"/>
      <c r="PEL830" s="367"/>
      <c r="PEM830" s="367"/>
      <c r="PEN830" s="367"/>
      <c r="PEO830" s="367"/>
      <c r="PEP830" s="367"/>
      <c r="PEQ830" s="367"/>
      <c r="PER830" s="367"/>
      <c r="PES830" s="367"/>
      <c r="PET830" s="367"/>
      <c r="PEU830" s="367"/>
      <c r="PEV830" s="367"/>
      <c r="PEW830" s="367"/>
      <c r="PEX830" s="367"/>
      <c r="PEY830" s="367"/>
      <c r="PEZ830" s="367"/>
      <c r="PFA830" s="367"/>
      <c r="PFB830" s="367"/>
      <c r="PFC830" s="367"/>
      <c r="PFD830" s="367"/>
      <c r="PFE830" s="367"/>
      <c r="PFF830" s="367"/>
      <c r="PFG830" s="367"/>
      <c r="PFH830" s="367"/>
      <c r="PFI830" s="367"/>
      <c r="PFJ830" s="367"/>
      <c r="PFK830" s="367"/>
      <c r="PFL830" s="367"/>
      <c r="PFM830" s="367"/>
      <c r="PFN830" s="367"/>
      <c r="PFO830" s="367"/>
      <c r="PFP830" s="367"/>
      <c r="PFQ830" s="367"/>
      <c r="PFR830" s="367"/>
      <c r="PFS830" s="367"/>
      <c r="PFT830" s="367"/>
      <c r="PFU830" s="367"/>
      <c r="PFV830" s="367"/>
      <c r="PFW830" s="367"/>
      <c r="PFX830" s="367"/>
      <c r="PFY830" s="367"/>
      <c r="PFZ830" s="367"/>
      <c r="PGA830" s="367"/>
      <c r="PGB830" s="367"/>
      <c r="PGC830" s="367"/>
      <c r="PGD830" s="367"/>
      <c r="PGE830" s="367"/>
      <c r="PGF830" s="367"/>
      <c r="PGG830" s="367"/>
      <c r="PGH830" s="367"/>
      <c r="PGI830" s="367"/>
      <c r="PGJ830" s="367"/>
      <c r="PGK830" s="367"/>
      <c r="PGL830" s="367"/>
      <c r="PGM830" s="367"/>
      <c r="PGN830" s="367"/>
      <c r="PGO830" s="367"/>
      <c r="PGP830" s="367"/>
      <c r="PGQ830" s="367"/>
      <c r="PGR830" s="367"/>
      <c r="PGS830" s="367"/>
      <c r="PGT830" s="367"/>
      <c r="PGU830" s="367"/>
      <c r="PGV830" s="367"/>
      <c r="PGW830" s="367"/>
      <c r="PGX830" s="367"/>
      <c r="PGY830" s="367"/>
      <c r="PGZ830" s="367"/>
      <c r="PHA830" s="367"/>
      <c r="PHB830" s="367"/>
      <c r="PHC830" s="367"/>
      <c r="PHD830" s="367"/>
      <c r="PHE830" s="367"/>
      <c r="PHF830" s="367"/>
      <c r="PHG830" s="367"/>
      <c r="PHH830" s="367"/>
      <c r="PHI830" s="367"/>
      <c r="PHJ830" s="367"/>
      <c r="PHK830" s="367"/>
      <c r="PHL830" s="367"/>
      <c r="PHM830" s="367"/>
      <c r="PHN830" s="367"/>
      <c r="PHO830" s="367"/>
      <c r="PHP830" s="367"/>
      <c r="PHQ830" s="367"/>
      <c r="PHR830" s="367"/>
      <c r="PHS830" s="367"/>
      <c r="PHT830" s="367"/>
      <c r="PHU830" s="367"/>
      <c r="PHV830" s="367"/>
      <c r="PHW830" s="367"/>
      <c r="PHX830" s="367"/>
      <c r="PHY830" s="367"/>
      <c r="PHZ830" s="367"/>
      <c r="PIA830" s="367"/>
      <c r="PIB830" s="367"/>
      <c r="PIC830" s="367"/>
      <c r="PID830" s="367"/>
      <c r="PIE830" s="367"/>
      <c r="PIF830" s="367"/>
      <c r="PIG830" s="367"/>
      <c r="PIH830" s="367"/>
      <c r="PII830" s="367"/>
      <c r="PIJ830" s="367"/>
      <c r="PIK830" s="367"/>
      <c r="PIL830" s="367"/>
      <c r="PIM830" s="367"/>
      <c r="PIN830" s="367"/>
      <c r="PIO830" s="367"/>
      <c r="PIP830" s="367"/>
      <c r="PIQ830" s="367"/>
      <c r="PIR830" s="367"/>
      <c r="PIS830" s="367"/>
      <c r="PIT830" s="367"/>
      <c r="PIU830" s="367"/>
      <c r="PIV830" s="367"/>
      <c r="PIW830" s="367"/>
      <c r="PIX830" s="367"/>
      <c r="PIY830" s="367"/>
      <c r="PIZ830" s="367"/>
      <c r="PJA830" s="367"/>
      <c r="PJB830" s="367"/>
      <c r="PJC830" s="367"/>
      <c r="PJD830" s="367"/>
      <c r="PJE830" s="367"/>
      <c r="PJF830" s="367"/>
      <c r="PJG830" s="367"/>
      <c r="PJH830" s="367"/>
      <c r="PJI830" s="367"/>
      <c r="PJJ830" s="367"/>
      <c r="PJK830" s="367"/>
      <c r="PJL830" s="367"/>
      <c r="PJM830" s="367"/>
      <c r="PJN830" s="367"/>
      <c r="PJO830" s="367"/>
      <c r="PJP830" s="367"/>
      <c r="PJQ830" s="367"/>
      <c r="PJR830" s="367"/>
      <c r="PJS830" s="367"/>
      <c r="PJT830" s="367"/>
      <c r="PJU830" s="367"/>
      <c r="PJV830" s="367"/>
      <c r="PJW830" s="367"/>
      <c r="PJX830" s="367"/>
      <c r="PJY830" s="367"/>
      <c r="PJZ830" s="367"/>
      <c r="PKA830" s="367"/>
      <c r="PKB830" s="367"/>
      <c r="PKC830" s="367"/>
      <c r="PKD830" s="367"/>
      <c r="PKE830" s="367"/>
      <c r="PKF830" s="367"/>
      <c r="PKG830" s="367"/>
      <c r="PKH830" s="367"/>
      <c r="PKI830" s="367"/>
      <c r="PKJ830" s="367"/>
      <c r="PKK830" s="367"/>
      <c r="PKL830" s="367"/>
      <c r="PKM830" s="367"/>
      <c r="PKN830" s="367"/>
      <c r="PKO830" s="367"/>
      <c r="PKP830" s="367"/>
      <c r="PKQ830" s="367"/>
      <c r="PKR830" s="367"/>
      <c r="PKS830" s="367"/>
      <c r="PKT830" s="367"/>
      <c r="PKU830" s="367"/>
      <c r="PKV830" s="367"/>
      <c r="PKW830" s="367"/>
      <c r="PKX830" s="367"/>
      <c r="PKY830" s="367"/>
      <c r="PKZ830" s="367"/>
      <c r="PLA830" s="367"/>
      <c r="PLB830" s="367"/>
      <c r="PLC830" s="367"/>
      <c r="PLD830" s="367"/>
      <c r="PLE830" s="367"/>
      <c r="PLF830" s="367"/>
      <c r="PLG830" s="367"/>
      <c r="PLH830" s="367"/>
      <c r="PLI830" s="367"/>
      <c r="PLJ830" s="367"/>
      <c r="PLK830" s="367"/>
      <c r="PLL830" s="367"/>
      <c r="PLM830" s="367"/>
      <c r="PLN830" s="367"/>
      <c r="PLO830" s="367"/>
      <c r="PLP830" s="367"/>
      <c r="PLQ830" s="367"/>
      <c r="PLR830" s="367"/>
      <c r="PLS830" s="367"/>
      <c r="PLT830" s="367"/>
      <c r="PLU830" s="367"/>
      <c r="PLV830" s="367"/>
      <c r="PLW830" s="367"/>
      <c r="PLX830" s="367"/>
      <c r="PLY830" s="367"/>
      <c r="PLZ830" s="367"/>
      <c r="PMA830" s="367"/>
      <c r="PMB830" s="367"/>
      <c r="PMC830" s="367"/>
      <c r="PMD830" s="367"/>
      <c r="PME830" s="367"/>
      <c r="PMF830" s="367"/>
      <c r="PMG830" s="367"/>
      <c r="PMH830" s="367"/>
      <c r="PMI830" s="367"/>
      <c r="PMJ830" s="367"/>
      <c r="PMK830" s="367"/>
      <c r="PML830" s="367"/>
      <c r="PMM830" s="367"/>
      <c r="PMN830" s="367"/>
      <c r="PMO830" s="367"/>
      <c r="PMP830" s="367"/>
      <c r="PMQ830" s="367"/>
      <c r="PMR830" s="367"/>
      <c r="PMS830" s="367"/>
      <c r="PMT830" s="367"/>
      <c r="PMU830" s="367"/>
      <c r="PMV830" s="367"/>
      <c r="PMW830" s="367"/>
      <c r="PMX830" s="367"/>
      <c r="PMY830" s="367"/>
      <c r="PMZ830" s="367"/>
      <c r="PNA830" s="367"/>
      <c r="PNB830" s="367"/>
      <c r="PNC830" s="367"/>
      <c r="PND830" s="367"/>
      <c r="PNE830" s="367"/>
      <c r="PNF830" s="367"/>
      <c r="PNG830" s="367"/>
      <c r="PNH830" s="367"/>
      <c r="PNI830" s="367"/>
      <c r="PNJ830" s="367"/>
      <c r="PNK830" s="367"/>
      <c r="PNL830" s="367"/>
      <c r="PNM830" s="367"/>
      <c r="PNN830" s="367"/>
      <c r="PNO830" s="367"/>
      <c r="PNP830" s="367"/>
      <c r="PNQ830" s="367"/>
      <c r="PNR830" s="367"/>
      <c r="PNS830" s="367"/>
      <c r="PNT830" s="367"/>
      <c r="PNU830" s="367"/>
      <c r="PNV830" s="367"/>
      <c r="PNW830" s="367"/>
      <c r="PNX830" s="367"/>
      <c r="PNY830" s="367"/>
      <c r="PNZ830" s="367"/>
      <c r="POA830" s="367"/>
      <c r="POB830" s="367"/>
      <c r="POC830" s="367"/>
      <c r="POD830" s="367"/>
      <c r="POE830" s="367"/>
      <c r="POF830" s="367"/>
      <c r="POG830" s="367"/>
      <c r="POH830" s="367"/>
      <c r="POI830" s="367"/>
      <c r="POJ830" s="367"/>
      <c r="POK830" s="367"/>
      <c r="POL830" s="367"/>
      <c r="POM830" s="367"/>
      <c r="PON830" s="367"/>
      <c r="POO830" s="367"/>
      <c r="POP830" s="367"/>
      <c r="POQ830" s="367"/>
      <c r="POR830" s="367"/>
      <c r="POS830" s="367"/>
      <c r="POT830" s="367"/>
      <c r="POU830" s="367"/>
      <c r="POV830" s="367"/>
      <c r="POW830" s="367"/>
      <c r="POX830" s="367"/>
      <c r="POY830" s="367"/>
      <c r="POZ830" s="367"/>
      <c r="PPA830" s="367"/>
      <c r="PPB830" s="367"/>
      <c r="PPC830" s="367"/>
      <c r="PPD830" s="367"/>
      <c r="PPE830" s="367"/>
      <c r="PPF830" s="367"/>
      <c r="PPG830" s="367"/>
      <c r="PPH830" s="367"/>
      <c r="PPI830" s="367"/>
      <c r="PPJ830" s="367"/>
      <c r="PPK830" s="367"/>
      <c r="PPL830" s="367"/>
      <c r="PPM830" s="367"/>
      <c r="PPN830" s="367"/>
      <c r="PPO830" s="367"/>
      <c r="PPP830" s="367"/>
      <c r="PPQ830" s="367"/>
      <c r="PPR830" s="367"/>
      <c r="PPS830" s="367"/>
      <c r="PPT830" s="367"/>
      <c r="PPU830" s="367"/>
      <c r="PPV830" s="367"/>
      <c r="PPW830" s="367"/>
      <c r="PPX830" s="367"/>
      <c r="PPY830" s="367"/>
      <c r="PPZ830" s="367"/>
      <c r="PQA830" s="367"/>
      <c r="PQB830" s="367"/>
      <c r="PQC830" s="367"/>
      <c r="PQD830" s="367"/>
      <c r="PQE830" s="367"/>
      <c r="PQF830" s="367"/>
      <c r="PQG830" s="367"/>
      <c r="PQH830" s="367"/>
      <c r="PQI830" s="367"/>
      <c r="PQJ830" s="367"/>
      <c r="PQK830" s="367"/>
      <c r="PQL830" s="367"/>
      <c r="PQM830" s="367"/>
      <c r="PQN830" s="367"/>
      <c r="PQO830" s="367"/>
      <c r="PQP830" s="367"/>
      <c r="PQQ830" s="367"/>
      <c r="PQR830" s="367"/>
      <c r="PQS830" s="367"/>
      <c r="PQT830" s="367"/>
      <c r="PQU830" s="367"/>
      <c r="PQV830" s="367"/>
      <c r="PQW830" s="367"/>
      <c r="PQX830" s="367"/>
      <c r="PQY830" s="367"/>
      <c r="PQZ830" s="367"/>
      <c r="PRA830" s="367"/>
      <c r="PRB830" s="367"/>
      <c r="PRC830" s="367"/>
      <c r="PRD830" s="367"/>
      <c r="PRE830" s="367"/>
      <c r="PRF830" s="367"/>
      <c r="PRG830" s="367"/>
      <c r="PRH830" s="367"/>
      <c r="PRI830" s="367"/>
      <c r="PRJ830" s="367"/>
      <c r="PRK830" s="367"/>
      <c r="PRL830" s="367"/>
      <c r="PRM830" s="367"/>
      <c r="PRN830" s="367"/>
      <c r="PRO830" s="367"/>
      <c r="PRP830" s="367"/>
      <c r="PRQ830" s="367"/>
      <c r="PRR830" s="367"/>
      <c r="PRS830" s="367"/>
      <c r="PRT830" s="367"/>
      <c r="PRU830" s="367"/>
      <c r="PRV830" s="367"/>
      <c r="PRW830" s="367"/>
      <c r="PRX830" s="367"/>
      <c r="PRY830" s="367"/>
      <c r="PRZ830" s="367"/>
      <c r="PSA830" s="367"/>
      <c r="PSB830" s="367"/>
      <c r="PSC830" s="367"/>
      <c r="PSD830" s="367"/>
      <c r="PSE830" s="367"/>
      <c r="PSF830" s="367"/>
      <c r="PSG830" s="367"/>
      <c r="PSH830" s="367"/>
      <c r="PSI830" s="367"/>
      <c r="PSJ830" s="367"/>
      <c r="PSK830" s="367"/>
      <c r="PSL830" s="367"/>
      <c r="PSM830" s="367"/>
      <c r="PSN830" s="367"/>
      <c r="PSO830" s="367"/>
      <c r="PSP830" s="367"/>
      <c r="PSQ830" s="367"/>
      <c r="PSR830" s="367"/>
      <c r="PSS830" s="367"/>
      <c r="PST830" s="367"/>
      <c r="PSU830" s="367"/>
      <c r="PSV830" s="367"/>
      <c r="PSW830" s="367"/>
      <c r="PSX830" s="367"/>
      <c r="PSY830" s="367"/>
      <c r="PSZ830" s="367"/>
      <c r="PTA830" s="367"/>
      <c r="PTB830" s="367"/>
      <c r="PTC830" s="367"/>
      <c r="PTD830" s="367"/>
      <c r="PTE830" s="367"/>
      <c r="PTF830" s="367"/>
      <c r="PTG830" s="367"/>
      <c r="PTH830" s="367"/>
      <c r="PTI830" s="367"/>
      <c r="PTJ830" s="367"/>
      <c r="PTK830" s="367"/>
      <c r="PTL830" s="367"/>
      <c r="PTM830" s="367"/>
      <c r="PTN830" s="367"/>
      <c r="PTO830" s="367"/>
      <c r="PTP830" s="367"/>
      <c r="PTQ830" s="367"/>
      <c r="PTR830" s="367"/>
      <c r="PTS830" s="367"/>
      <c r="PTT830" s="367"/>
      <c r="PTU830" s="367"/>
      <c r="PTV830" s="367"/>
      <c r="PTW830" s="367"/>
      <c r="PTX830" s="367"/>
      <c r="PTY830" s="367"/>
      <c r="PTZ830" s="367"/>
      <c r="PUA830" s="367"/>
      <c r="PUB830" s="367"/>
      <c r="PUC830" s="367"/>
      <c r="PUD830" s="367"/>
      <c r="PUE830" s="367"/>
      <c r="PUF830" s="367"/>
      <c r="PUG830" s="367"/>
      <c r="PUH830" s="367"/>
      <c r="PUI830" s="367"/>
      <c r="PUJ830" s="367"/>
      <c r="PUK830" s="367"/>
      <c r="PUL830" s="367"/>
      <c r="PUM830" s="367"/>
      <c r="PUN830" s="367"/>
      <c r="PUO830" s="367"/>
      <c r="PUP830" s="367"/>
      <c r="PUQ830" s="367"/>
      <c r="PUR830" s="367"/>
      <c r="PUS830" s="367"/>
      <c r="PUT830" s="367"/>
      <c r="PUU830" s="367"/>
      <c r="PUV830" s="367"/>
      <c r="PUW830" s="367"/>
      <c r="PUX830" s="367"/>
      <c r="PUY830" s="367"/>
      <c r="PUZ830" s="367"/>
      <c r="PVA830" s="367"/>
      <c r="PVB830" s="367"/>
      <c r="PVC830" s="367"/>
      <c r="PVD830" s="367"/>
      <c r="PVE830" s="367"/>
      <c r="PVF830" s="367"/>
      <c r="PVG830" s="367"/>
      <c r="PVH830" s="367"/>
      <c r="PVI830" s="367"/>
      <c r="PVJ830" s="367"/>
      <c r="PVK830" s="367"/>
      <c r="PVL830" s="367"/>
      <c r="PVM830" s="367"/>
      <c r="PVN830" s="367"/>
      <c r="PVO830" s="367"/>
      <c r="PVP830" s="367"/>
      <c r="PVQ830" s="367"/>
      <c r="PVR830" s="367"/>
      <c r="PVS830" s="367"/>
      <c r="PVT830" s="367"/>
      <c r="PVU830" s="367"/>
      <c r="PVV830" s="367"/>
      <c r="PVW830" s="367"/>
      <c r="PVX830" s="367"/>
      <c r="PVY830" s="367"/>
      <c r="PVZ830" s="367"/>
      <c r="PWA830" s="367"/>
      <c r="PWB830" s="367"/>
      <c r="PWC830" s="367"/>
      <c r="PWD830" s="367"/>
      <c r="PWE830" s="367"/>
      <c r="PWF830" s="367"/>
      <c r="PWG830" s="367"/>
      <c r="PWH830" s="367"/>
      <c r="PWI830" s="367"/>
      <c r="PWJ830" s="367"/>
      <c r="PWK830" s="367"/>
      <c r="PWL830" s="367"/>
      <c r="PWM830" s="367"/>
      <c r="PWN830" s="367"/>
      <c r="PWO830" s="367"/>
      <c r="PWP830" s="367"/>
      <c r="PWQ830" s="367"/>
      <c r="PWR830" s="367"/>
      <c r="PWS830" s="367"/>
      <c r="PWT830" s="367"/>
      <c r="PWU830" s="367"/>
      <c r="PWV830" s="367"/>
      <c r="PWW830" s="367"/>
      <c r="PWX830" s="367"/>
      <c r="PWY830" s="367"/>
      <c r="PWZ830" s="367"/>
      <c r="PXA830" s="367"/>
      <c r="PXB830" s="367"/>
      <c r="PXC830" s="367"/>
      <c r="PXD830" s="367"/>
      <c r="PXE830" s="367"/>
      <c r="PXF830" s="367"/>
      <c r="PXG830" s="367"/>
      <c r="PXH830" s="367"/>
      <c r="PXI830" s="367"/>
      <c r="PXJ830" s="367"/>
      <c r="PXK830" s="367"/>
      <c r="PXL830" s="367"/>
      <c r="PXM830" s="367"/>
      <c r="PXN830" s="367"/>
      <c r="PXO830" s="367"/>
      <c r="PXP830" s="367"/>
      <c r="PXQ830" s="367"/>
      <c r="PXR830" s="367"/>
      <c r="PXS830" s="367"/>
      <c r="PXT830" s="367"/>
      <c r="PXU830" s="367"/>
      <c r="PXV830" s="367"/>
      <c r="PXW830" s="367"/>
      <c r="PXX830" s="367"/>
      <c r="PXY830" s="367"/>
      <c r="PXZ830" s="367"/>
      <c r="PYA830" s="367"/>
      <c r="PYB830" s="367"/>
      <c r="PYC830" s="367"/>
      <c r="PYD830" s="367"/>
      <c r="PYE830" s="367"/>
      <c r="PYF830" s="367"/>
      <c r="PYG830" s="367"/>
      <c r="PYH830" s="367"/>
      <c r="PYI830" s="367"/>
      <c r="PYJ830" s="367"/>
      <c r="PYK830" s="367"/>
      <c r="PYL830" s="367"/>
      <c r="PYM830" s="367"/>
      <c r="PYN830" s="367"/>
      <c r="PYO830" s="367"/>
      <c r="PYP830" s="367"/>
      <c r="PYQ830" s="367"/>
      <c r="PYR830" s="367"/>
      <c r="PYS830" s="367"/>
      <c r="PYT830" s="367"/>
      <c r="PYU830" s="367"/>
      <c r="PYV830" s="367"/>
      <c r="PYW830" s="367"/>
      <c r="PYX830" s="367"/>
      <c r="PYY830" s="367"/>
      <c r="PYZ830" s="367"/>
      <c r="PZA830" s="367"/>
      <c r="PZB830" s="367"/>
      <c r="PZC830" s="367"/>
      <c r="PZD830" s="367"/>
      <c r="PZE830" s="367"/>
      <c r="PZF830" s="367"/>
      <c r="PZG830" s="367"/>
      <c r="PZH830" s="367"/>
      <c r="PZI830" s="367"/>
      <c r="PZJ830" s="367"/>
      <c r="PZK830" s="367"/>
      <c r="PZL830" s="367"/>
      <c r="PZM830" s="367"/>
      <c r="PZN830" s="367"/>
      <c r="PZO830" s="367"/>
      <c r="PZP830" s="367"/>
      <c r="PZQ830" s="367"/>
      <c r="PZR830" s="367"/>
      <c r="PZS830" s="367"/>
      <c r="PZT830" s="367"/>
      <c r="PZU830" s="367"/>
      <c r="PZV830" s="367"/>
      <c r="PZW830" s="367"/>
      <c r="PZX830" s="367"/>
      <c r="PZY830" s="367"/>
      <c r="PZZ830" s="367"/>
      <c r="QAA830" s="367"/>
      <c r="QAB830" s="367"/>
      <c r="QAC830" s="367"/>
      <c r="QAD830" s="367"/>
      <c r="QAE830" s="367"/>
      <c r="QAF830" s="367"/>
      <c r="QAG830" s="367"/>
      <c r="QAH830" s="367"/>
      <c r="QAI830" s="367"/>
      <c r="QAJ830" s="367"/>
      <c r="QAK830" s="367"/>
      <c r="QAL830" s="367"/>
      <c r="QAM830" s="367"/>
      <c r="QAN830" s="367"/>
      <c r="QAO830" s="367"/>
      <c r="QAP830" s="367"/>
      <c r="QAQ830" s="367"/>
      <c r="QAR830" s="367"/>
      <c r="QAS830" s="367"/>
      <c r="QAT830" s="367"/>
      <c r="QAU830" s="367"/>
      <c r="QAV830" s="367"/>
      <c r="QAW830" s="367"/>
      <c r="QAX830" s="367"/>
      <c r="QAY830" s="367"/>
      <c r="QAZ830" s="367"/>
      <c r="QBA830" s="367"/>
      <c r="QBB830" s="367"/>
      <c r="QBC830" s="367"/>
      <c r="QBD830" s="367"/>
      <c r="QBE830" s="367"/>
      <c r="QBF830" s="367"/>
      <c r="QBG830" s="367"/>
      <c r="QBH830" s="367"/>
      <c r="QBI830" s="367"/>
      <c r="QBJ830" s="367"/>
      <c r="QBK830" s="367"/>
      <c r="QBL830" s="367"/>
      <c r="QBM830" s="367"/>
      <c r="QBN830" s="367"/>
      <c r="QBO830" s="367"/>
      <c r="QBP830" s="367"/>
      <c r="QBQ830" s="367"/>
      <c r="QBR830" s="367"/>
      <c r="QBS830" s="367"/>
      <c r="QBT830" s="367"/>
      <c r="QBU830" s="367"/>
      <c r="QBV830" s="367"/>
      <c r="QBW830" s="367"/>
      <c r="QBX830" s="367"/>
      <c r="QBY830" s="367"/>
      <c r="QBZ830" s="367"/>
      <c r="QCA830" s="367"/>
      <c r="QCB830" s="367"/>
      <c r="QCC830" s="367"/>
      <c r="QCD830" s="367"/>
      <c r="QCE830" s="367"/>
      <c r="QCF830" s="367"/>
      <c r="QCG830" s="367"/>
      <c r="QCH830" s="367"/>
      <c r="QCI830" s="367"/>
      <c r="QCJ830" s="367"/>
      <c r="QCK830" s="367"/>
      <c r="QCL830" s="367"/>
      <c r="QCM830" s="367"/>
      <c r="QCN830" s="367"/>
      <c r="QCO830" s="367"/>
      <c r="QCP830" s="367"/>
      <c r="QCQ830" s="367"/>
      <c r="QCR830" s="367"/>
      <c r="QCS830" s="367"/>
      <c r="QCT830" s="367"/>
      <c r="QCU830" s="367"/>
      <c r="QCV830" s="367"/>
      <c r="QCW830" s="367"/>
      <c r="QCX830" s="367"/>
      <c r="QCY830" s="367"/>
      <c r="QCZ830" s="367"/>
      <c r="QDA830" s="367"/>
      <c r="QDB830" s="367"/>
      <c r="QDC830" s="367"/>
      <c r="QDD830" s="367"/>
      <c r="QDE830" s="367"/>
      <c r="QDF830" s="367"/>
      <c r="QDG830" s="367"/>
      <c r="QDH830" s="367"/>
      <c r="QDI830" s="367"/>
      <c r="QDJ830" s="367"/>
      <c r="QDK830" s="367"/>
      <c r="QDL830" s="367"/>
      <c r="QDM830" s="367"/>
      <c r="QDN830" s="367"/>
      <c r="QDO830" s="367"/>
      <c r="QDP830" s="367"/>
      <c r="QDQ830" s="367"/>
      <c r="QDR830" s="367"/>
      <c r="QDS830" s="367"/>
      <c r="QDT830" s="367"/>
      <c r="QDU830" s="367"/>
      <c r="QDV830" s="367"/>
      <c r="QDW830" s="367"/>
      <c r="QDX830" s="367"/>
      <c r="QDY830" s="367"/>
      <c r="QDZ830" s="367"/>
      <c r="QEA830" s="367"/>
      <c r="QEB830" s="367"/>
      <c r="QEC830" s="367"/>
      <c r="QED830" s="367"/>
      <c r="QEE830" s="367"/>
      <c r="QEF830" s="367"/>
      <c r="QEG830" s="367"/>
      <c r="QEH830" s="367"/>
      <c r="QEI830" s="367"/>
      <c r="QEJ830" s="367"/>
      <c r="QEK830" s="367"/>
      <c r="QEL830" s="367"/>
      <c r="QEM830" s="367"/>
      <c r="QEN830" s="367"/>
      <c r="QEO830" s="367"/>
      <c r="QEP830" s="367"/>
      <c r="QEQ830" s="367"/>
      <c r="QER830" s="367"/>
      <c r="QES830" s="367"/>
      <c r="QET830" s="367"/>
      <c r="QEU830" s="367"/>
      <c r="QEV830" s="367"/>
      <c r="QEW830" s="367"/>
      <c r="QEX830" s="367"/>
      <c r="QEY830" s="367"/>
      <c r="QEZ830" s="367"/>
      <c r="QFA830" s="367"/>
      <c r="QFB830" s="367"/>
      <c r="QFC830" s="367"/>
      <c r="QFD830" s="367"/>
      <c r="QFE830" s="367"/>
      <c r="QFF830" s="367"/>
      <c r="QFG830" s="367"/>
      <c r="QFH830" s="367"/>
      <c r="QFI830" s="367"/>
      <c r="QFJ830" s="367"/>
      <c r="QFK830" s="367"/>
      <c r="QFL830" s="367"/>
      <c r="QFM830" s="367"/>
      <c r="QFN830" s="367"/>
      <c r="QFO830" s="367"/>
      <c r="QFP830" s="367"/>
      <c r="QFQ830" s="367"/>
      <c r="QFR830" s="367"/>
      <c r="QFS830" s="367"/>
      <c r="QFT830" s="367"/>
      <c r="QFU830" s="367"/>
      <c r="QFV830" s="367"/>
      <c r="QFW830" s="367"/>
      <c r="QFX830" s="367"/>
      <c r="QFY830" s="367"/>
      <c r="QFZ830" s="367"/>
      <c r="QGA830" s="367"/>
      <c r="QGB830" s="367"/>
      <c r="QGC830" s="367"/>
      <c r="QGD830" s="367"/>
      <c r="QGE830" s="367"/>
      <c r="QGF830" s="367"/>
      <c r="QGG830" s="367"/>
      <c r="QGH830" s="367"/>
      <c r="QGI830" s="367"/>
      <c r="QGJ830" s="367"/>
      <c r="QGK830" s="367"/>
      <c r="QGL830" s="367"/>
      <c r="QGM830" s="367"/>
      <c r="QGN830" s="367"/>
      <c r="QGO830" s="367"/>
      <c r="QGP830" s="367"/>
      <c r="QGQ830" s="367"/>
      <c r="QGR830" s="367"/>
      <c r="QGS830" s="367"/>
      <c r="QGT830" s="367"/>
      <c r="QGU830" s="367"/>
      <c r="QGV830" s="367"/>
      <c r="QGW830" s="367"/>
      <c r="QGX830" s="367"/>
      <c r="QGY830" s="367"/>
      <c r="QGZ830" s="367"/>
      <c r="QHA830" s="367"/>
      <c r="QHB830" s="367"/>
      <c r="QHC830" s="367"/>
      <c r="QHD830" s="367"/>
      <c r="QHE830" s="367"/>
      <c r="QHF830" s="367"/>
      <c r="QHG830" s="367"/>
      <c r="QHH830" s="367"/>
      <c r="QHI830" s="367"/>
      <c r="QHJ830" s="367"/>
      <c r="QHK830" s="367"/>
      <c r="QHL830" s="367"/>
      <c r="QHM830" s="367"/>
      <c r="QHN830" s="367"/>
      <c r="QHO830" s="367"/>
      <c r="QHP830" s="367"/>
      <c r="QHQ830" s="367"/>
      <c r="QHR830" s="367"/>
      <c r="QHS830" s="367"/>
      <c r="QHT830" s="367"/>
      <c r="QHU830" s="367"/>
      <c r="QHV830" s="367"/>
      <c r="QHW830" s="367"/>
      <c r="QHX830" s="367"/>
      <c r="QHY830" s="367"/>
      <c r="QHZ830" s="367"/>
      <c r="QIA830" s="367"/>
      <c r="QIB830" s="367"/>
      <c r="QIC830" s="367"/>
      <c r="QID830" s="367"/>
      <c r="QIE830" s="367"/>
      <c r="QIF830" s="367"/>
      <c r="QIG830" s="367"/>
      <c r="QIH830" s="367"/>
      <c r="QII830" s="367"/>
      <c r="QIJ830" s="367"/>
      <c r="QIK830" s="367"/>
      <c r="QIL830" s="367"/>
      <c r="QIM830" s="367"/>
      <c r="QIN830" s="367"/>
      <c r="QIO830" s="367"/>
      <c r="QIP830" s="367"/>
      <c r="QIQ830" s="367"/>
      <c r="QIR830" s="367"/>
      <c r="QIS830" s="367"/>
      <c r="QIT830" s="367"/>
      <c r="QIU830" s="367"/>
      <c r="QIV830" s="367"/>
      <c r="QIW830" s="367"/>
      <c r="QIX830" s="367"/>
      <c r="QIY830" s="367"/>
      <c r="QIZ830" s="367"/>
      <c r="QJA830" s="367"/>
      <c r="QJB830" s="367"/>
      <c r="QJC830" s="367"/>
      <c r="QJD830" s="367"/>
      <c r="QJE830" s="367"/>
      <c r="QJF830" s="367"/>
      <c r="QJG830" s="367"/>
      <c r="QJH830" s="367"/>
      <c r="QJI830" s="367"/>
      <c r="QJJ830" s="367"/>
      <c r="QJK830" s="367"/>
      <c r="QJL830" s="367"/>
      <c r="QJM830" s="367"/>
      <c r="QJN830" s="367"/>
      <c r="QJO830" s="367"/>
      <c r="QJP830" s="367"/>
      <c r="QJQ830" s="367"/>
      <c r="QJR830" s="367"/>
      <c r="QJS830" s="367"/>
      <c r="QJT830" s="367"/>
      <c r="QJU830" s="367"/>
      <c r="QJV830" s="367"/>
      <c r="QJW830" s="367"/>
      <c r="QJX830" s="367"/>
      <c r="QJY830" s="367"/>
      <c r="QJZ830" s="367"/>
      <c r="QKA830" s="367"/>
      <c r="QKB830" s="367"/>
      <c r="QKC830" s="367"/>
      <c r="QKD830" s="367"/>
      <c r="QKE830" s="367"/>
      <c r="QKF830" s="367"/>
      <c r="QKG830" s="367"/>
      <c r="QKH830" s="367"/>
      <c r="QKI830" s="367"/>
      <c r="QKJ830" s="367"/>
      <c r="QKK830" s="367"/>
      <c r="QKL830" s="367"/>
      <c r="QKM830" s="367"/>
      <c r="QKN830" s="367"/>
      <c r="QKO830" s="367"/>
      <c r="QKP830" s="367"/>
      <c r="QKQ830" s="367"/>
      <c r="QKR830" s="367"/>
      <c r="QKS830" s="367"/>
      <c r="QKT830" s="367"/>
      <c r="QKU830" s="367"/>
      <c r="QKV830" s="367"/>
      <c r="QKW830" s="367"/>
      <c r="QKX830" s="367"/>
      <c r="QKY830" s="367"/>
      <c r="QKZ830" s="367"/>
      <c r="QLA830" s="367"/>
      <c r="QLB830" s="367"/>
      <c r="QLC830" s="367"/>
      <c r="QLD830" s="367"/>
      <c r="QLE830" s="367"/>
      <c r="QLF830" s="367"/>
      <c r="QLG830" s="367"/>
      <c r="QLH830" s="367"/>
      <c r="QLI830" s="367"/>
      <c r="QLJ830" s="367"/>
      <c r="QLK830" s="367"/>
      <c r="QLL830" s="367"/>
      <c r="QLM830" s="367"/>
      <c r="QLN830" s="367"/>
      <c r="QLO830" s="367"/>
      <c r="QLP830" s="367"/>
      <c r="QLQ830" s="367"/>
      <c r="QLR830" s="367"/>
      <c r="QLS830" s="367"/>
      <c r="QLT830" s="367"/>
      <c r="QLU830" s="367"/>
      <c r="QLV830" s="367"/>
      <c r="QLW830" s="367"/>
      <c r="QLX830" s="367"/>
      <c r="QLY830" s="367"/>
      <c r="QLZ830" s="367"/>
      <c r="QMA830" s="367"/>
      <c r="QMB830" s="367"/>
      <c r="QMC830" s="367"/>
      <c r="QMD830" s="367"/>
      <c r="QME830" s="367"/>
      <c r="QMF830" s="367"/>
      <c r="QMG830" s="367"/>
      <c r="QMH830" s="367"/>
      <c r="QMI830" s="367"/>
      <c r="QMJ830" s="367"/>
      <c r="QMK830" s="367"/>
      <c r="QML830" s="367"/>
      <c r="QMM830" s="367"/>
      <c r="QMN830" s="367"/>
      <c r="QMO830" s="367"/>
      <c r="QMP830" s="367"/>
      <c r="QMQ830" s="367"/>
      <c r="QMR830" s="367"/>
      <c r="QMS830" s="367"/>
      <c r="QMT830" s="367"/>
      <c r="QMU830" s="367"/>
      <c r="QMV830" s="367"/>
      <c r="QMW830" s="367"/>
      <c r="QMX830" s="367"/>
      <c r="QMY830" s="367"/>
      <c r="QMZ830" s="367"/>
      <c r="QNA830" s="367"/>
      <c r="QNB830" s="367"/>
      <c r="QNC830" s="367"/>
      <c r="QND830" s="367"/>
      <c r="QNE830" s="367"/>
      <c r="QNF830" s="367"/>
      <c r="QNG830" s="367"/>
      <c r="QNH830" s="367"/>
      <c r="QNI830" s="367"/>
      <c r="QNJ830" s="367"/>
      <c r="QNK830" s="367"/>
      <c r="QNL830" s="367"/>
      <c r="QNM830" s="367"/>
      <c r="QNN830" s="367"/>
      <c r="QNO830" s="367"/>
      <c r="QNP830" s="367"/>
      <c r="QNQ830" s="367"/>
      <c r="QNR830" s="367"/>
      <c r="QNS830" s="367"/>
      <c r="QNT830" s="367"/>
      <c r="QNU830" s="367"/>
      <c r="QNV830" s="367"/>
      <c r="QNW830" s="367"/>
      <c r="QNX830" s="367"/>
      <c r="QNY830" s="367"/>
      <c r="QNZ830" s="367"/>
      <c r="QOA830" s="367"/>
      <c r="QOB830" s="367"/>
      <c r="QOC830" s="367"/>
      <c r="QOD830" s="367"/>
      <c r="QOE830" s="367"/>
      <c r="QOF830" s="367"/>
      <c r="QOG830" s="367"/>
      <c r="QOH830" s="367"/>
      <c r="QOI830" s="367"/>
      <c r="QOJ830" s="367"/>
      <c r="QOK830" s="367"/>
      <c r="QOL830" s="367"/>
      <c r="QOM830" s="367"/>
      <c r="QON830" s="367"/>
      <c r="QOO830" s="367"/>
      <c r="QOP830" s="367"/>
      <c r="QOQ830" s="367"/>
      <c r="QOR830" s="367"/>
      <c r="QOS830" s="367"/>
      <c r="QOT830" s="367"/>
      <c r="QOU830" s="367"/>
      <c r="QOV830" s="367"/>
      <c r="QOW830" s="367"/>
      <c r="QOX830" s="367"/>
      <c r="QOY830" s="367"/>
      <c r="QOZ830" s="367"/>
      <c r="QPA830" s="367"/>
      <c r="QPB830" s="367"/>
      <c r="QPC830" s="367"/>
      <c r="QPD830" s="367"/>
      <c r="QPE830" s="367"/>
      <c r="QPF830" s="367"/>
      <c r="QPG830" s="367"/>
      <c r="QPH830" s="367"/>
      <c r="QPI830" s="367"/>
      <c r="QPJ830" s="367"/>
      <c r="QPK830" s="367"/>
      <c r="QPL830" s="367"/>
      <c r="QPM830" s="367"/>
      <c r="QPN830" s="367"/>
      <c r="QPO830" s="367"/>
      <c r="QPP830" s="367"/>
      <c r="QPQ830" s="367"/>
      <c r="QPR830" s="367"/>
      <c r="QPS830" s="367"/>
      <c r="QPT830" s="367"/>
      <c r="QPU830" s="367"/>
      <c r="QPV830" s="367"/>
      <c r="QPW830" s="367"/>
      <c r="QPX830" s="367"/>
      <c r="QPY830" s="367"/>
      <c r="QPZ830" s="367"/>
      <c r="QQA830" s="367"/>
      <c r="QQB830" s="367"/>
      <c r="QQC830" s="367"/>
      <c r="QQD830" s="367"/>
      <c r="QQE830" s="367"/>
      <c r="QQF830" s="367"/>
      <c r="QQG830" s="367"/>
      <c r="QQH830" s="367"/>
      <c r="QQI830" s="367"/>
      <c r="QQJ830" s="367"/>
      <c r="QQK830" s="367"/>
      <c r="QQL830" s="367"/>
      <c r="QQM830" s="367"/>
      <c r="QQN830" s="367"/>
      <c r="QQO830" s="367"/>
      <c r="QQP830" s="367"/>
      <c r="QQQ830" s="367"/>
      <c r="QQR830" s="367"/>
      <c r="QQS830" s="367"/>
      <c r="QQT830" s="367"/>
      <c r="QQU830" s="367"/>
      <c r="QQV830" s="367"/>
      <c r="QQW830" s="367"/>
      <c r="QQX830" s="367"/>
      <c r="QQY830" s="367"/>
      <c r="QQZ830" s="367"/>
      <c r="QRA830" s="367"/>
      <c r="QRB830" s="367"/>
      <c r="QRC830" s="367"/>
      <c r="QRD830" s="367"/>
      <c r="QRE830" s="367"/>
      <c r="QRF830" s="367"/>
      <c r="QRG830" s="367"/>
      <c r="QRH830" s="367"/>
      <c r="QRI830" s="367"/>
      <c r="QRJ830" s="367"/>
      <c r="QRK830" s="367"/>
      <c r="QRL830" s="367"/>
      <c r="QRM830" s="367"/>
      <c r="QRN830" s="367"/>
      <c r="QRO830" s="367"/>
      <c r="QRP830" s="367"/>
      <c r="QRQ830" s="367"/>
      <c r="QRR830" s="367"/>
      <c r="QRS830" s="367"/>
      <c r="QRT830" s="367"/>
      <c r="QRU830" s="367"/>
      <c r="QRV830" s="367"/>
      <c r="QRW830" s="367"/>
      <c r="QRX830" s="367"/>
      <c r="QRY830" s="367"/>
      <c r="QRZ830" s="367"/>
      <c r="QSA830" s="367"/>
      <c r="QSB830" s="367"/>
      <c r="QSC830" s="367"/>
      <c r="QSD830" s="367"/>
      <c r="QSE830" s="367"/>
      <c r="QSF830" s="367"/>
      <c r="QSG830" s="367"/>
      <c r="QSH830" s="367"/>
      <c r="QSI830" s="367"/>
      <c r="QSJ830" s="367"/>
      <c r="QSK830" s="367"/>
      <c r="QSL830" s="367"/>
      <c r="QSM830" s="367"/>
      <c r="QSN830" s="367"/>
      <c r="QSO830" s="367"/>
      <c r="QSP830" s="367"/>
      <c r="QSQ830" s="367"/>
      <c r="QSR830" s="367"/>
      <c r="QSS830" s="367"/>
      <c r="QST830" s="367"/>
      <c r="QSU830" s="367"/>
      <c r="QSV830" s="367"/>
      <c r="QSW830" s="367"/>
      <c r="QSX830" s="367"/>
      <c r="QSY830" s="367"/>
      <c r="QSZ830" s="367"/>
      <c r="QTA830" s="367"/>
      <c r="QTB830" s="367"/>
      <c r="QTC830" s="367"/>
      <c r="QTD830" s="367"/>
      <c r="QTE830" s="367"/>
      <c r="QTF830" s="367"/>
      <c r="QTG830" s="367"/>
      <c r="QTH830" s="367"/>
      <c r="QTI830" s="367"/>
      <c r="QTJ830" s="367"/>
      <c r="QTK830" s="367"/>
      <c r="QTL830" s="367"/>
      <c r="QTM830" s="367"/>
      <c r="QTN830" s="367"/>
      <c r="QTO830" s="367"/>
      <c r="QTP830" s="367"/>
      <c r="QTQ830" s="367"/>
      <c r="QTR830" s="367"/>
      <c r="QTS830" s="367"/>
      <c r="QTT830" s="367"/>
      <c r="QTU830" s="367"/>
      <c r="QTV830" s="367"/>
      <c r="QTW830" s="367"/>
      <c r="QTX830" s="367"/>
      <c r="QTY830" s="367"/>
      <c r="QTZ830" s="367"/>
      <c r="QUA830" s="367"/>
      <c r="QUB830" s="367"/>
      <c r="QUC830" s="367"/>
      <c r="QUD830" s="367"/>
      <c r="QUE830" s="367"/>
      <c r="QUF830" s="367"/>
      <c r="QUG830" s="367"/>
      <c r="QUH830" s="367"/>
      <c r="QUI830" s="367"/>
      <c r="QUJ830" s="367"/>
      <c r="QUK830" s="367"/>
      <c r="QUL830" s="367"/>
      <c r="QUM830" s="367"/>
      <c r="QUN830" s="367"/>
      <c r="QUO830" s="367"/>
      <c r="QUP830" s="367"/>
      <c r="QUQ830" s="367"/>
      <c r="QUR830" s="367"/>
      <c r="QUS830" s="367"/>
      <c r="QUT830" s="367"/>
      <c r="QUU830" s="367"/>
      <c r="QUV830" s="367"/>
      <c r="QUW830" s="367"/>
      <c r="QUX830" s="367"/>
      <c r="QUY830" s="367"/>
      <c r="QUZ830" s="367"/>
      <c r="QVA830" s="367"/>
      <c r="QVB830" s="367"/>
      <c r="QVC830" s="367"/>
      <c r="QVD830" s="367"/>
      <c r="QVE830" s="367"/>
      <c r="QVF830" s="367"/>
      <c r="QVG830" s="367"/>
      <c r="QVH830" s="367"/>
      <c r="QVI830" s="367"/>
      <c r="QVJ830" s="367"/>
      <c r="QVK830" s="367"/>
      <c r="QVL830" s="367"/>
      <c r="QVM830" s="367"/>
      <c r="QVN830" s="367"/>
      <c r="QVO830" s="367"/>
      <c r="QVP830" s="367"/>
      <c r="QVQ830" s="367"/>
      <c r="QVR830" s="367"/>
      <c r="QVS830" s="367"/>
      <c r="QVT830" s="367"/>
      <c r="QVU830" s="367"/>
      <c r="QVV830" s="367"/>
      <c r="QVW830" s="367"/>
      <c r="QVX830" s="367"/>
      <c r="QVY830" s="367"/>
      <c r="QVZ830" s="367"/>
      <c r="QWA830" s="367"/>
      <c r="QWB830" s="367"/>
      <c r="QWC830" s="367"/>
      <c r="QWD830" s="367"/>
      <c r="QWE830" s="367"/>
      <c r="QWF830" s="367"/>
      <c r="QWG830" s="367"/>
      <c r="QWH830" s="367"/>
      <c r="QWI830" s="367"/>
      <c r="QWJ830" s="367"/>
      <c r="QWK830" s="367"/>
      <c r="QWL830" s="367"/>
      <c r="QWM830" s="367"/>
      <c r="QWN830" s="367"/>
      <c r="QWO830" s="367"/>
      <c r="QWP830" s="367"/>
      <c r="QWQ830" s="367"/>
      <c r="QWR830" s="367"/>
      <c r="QWS830" s="367"/>
      <c r="QWT830" s="367"/>
      <c r="QWU830" s="367"/>
      <c r="QWV830" s="367"/>
      <c r="QWW830" s="367"/>
      <c r="QWX830" s="367"/>
      <c r="QWY830" s="367"/>
      <c r="QWZ830" s="367"/>
      <c r="QXA830" s="367"/>
      <c r="QXB830" s="367"/>
      <c r="QXC830" s="367"/>
      <c r="QXD830" s="367"/>
      <c r="QXE830" s="367"/>
      <c r="QXF830" s="367"/>
      <c r="QXG830" s="367"/>
      <c r="QXH830" s="367"/>
      <c r="QXI830" s="367"/>
      <c r="QXJ830" s="367"/>
      <c r="QXK830" s="367"/>
      <c r="QXL830" s="367"/>
      <c r="QXM830" s="367"/>
      <c r="QXN830" s="367"/>
      <c r="QXO830" s="367"/>
      <c r="QXP830" s="367"/>
      <c r="QXQ830" s="367"/>
      <c r="QXR830" s="367"/>
      <c r="QXS830" s="367"/>
      <c r="QXT830" s="367"/>
      <c r="QXU830" s="367"/>
      <c r="QXV830" s="367"/>
      <c r="QXW830" s="367"/>
      <c r="QXX830" s="367"/>
      <c r="QXY830" s="367"/>
      <c r="QXZ830" s="367"/>
      <c r="QYA830" s="367"/>
      <c r="QYB830" s="367"/>
      <c r="QYC830" s="367"/>
      <c r="QYD830" s="367"/>
      <c r="QYE830" s="367"/>
      <c r="QYF830" s="367"/>
      <c r="QYG830" s="367"/>
      <c r="QYH830" s="367"/>
      <c r="QYI830" s="367"/>
      <c r="QYJ830" s="367"/>
      <c r="QYK830" s="367"/>
      <c r="QYL830" s="367"/>
      <c r="QYM830" s="367"/>
      <c r="QYN830" s="367"/>
      <c r="QYO830" s="367"/>
      <c r="QYP830" s="367"/>
      <c r="QYQ830" s="367"/>
      <c r="QYR830" s="367"/>
      <c r="QYS830" s="367"/>
      <c r="QYT830" s="367"/>
      <c r="QYU830" s="367"/>
      <c r="QYV830" s="367"/>
      <c r="QYW830" s="367"/>
      <c r="QYX830" s="367"/>
      <c r="QYY830" s="367"/>
      <c r="QYZ830" s="367"/>
      <c r="QZA830" s="367"/>
      <c r="QZB830" s="367"/>
      <c r="QZC830" s="367"/>
      <c r="QZD830" s="367"/>
      <c r="QZE830" s="367"/>
      <c r="QZF830" s="367"/>
      <c r="QZG830" s="367"/>
      <c r="QZH830" s="367"/>
      <c r="QZI830" s="367"/>
      <c r="QZJ830" s="367"/>
      <c r="QZK830" s="367"/>
      <c r="QZL830" s="367"/>
      <c r="QZM830" s="367"/>
      <c r="QZN830" s="367"/>
      <c r="QZO830" s="367"/>
      <c r="QZP830" s="367"/>
      <c r="QZQ830" s="367"/>
      <c r="QZR830" s="367"/>
      <c r="QZS830" s="367"/>
      <c r="QZT830" s="367"/>
      <c r="QZU830" s="367"/>
      <c r="QZV830" s="367"/>
      <c r="QZW830" s="367"/>
      <c r="QZX830" s="367"/>
      <c r="QZY830" s="367"/>
      <c r="QZZ830" s="367"/>
      <c r="RAA830" s="367"/>
      <c r="RAB830" s="367"/>
      <c r="RAC830" s="367"/>
      <c r="RAD830" s="367"/>
      <c r="RAE830" s="367"/>
      <c r="RAF830" s="367"/>
      <c r="RAG830" s="367"/>
      <c r="RAH830" s="367"/>
      <c r="RAI830" s="367"/>
      <c r="RAJ830" s="367"/>
      <c r="RAK830" s="367"/>
      <c r="RAL830" s="367"/>
      <c r="RAM830" s="367"/>
      <c r="RAN830" s="367"/>
      <c r="RAO830" s="367"/>
      <c r="RAP830" s="367"/>
      <c r="RAQ830" s="367"/>
      <c r="RAR830" s="367"/>
      <c r="RAS830" s="367"/>
      <c r="RAT830" s="367"/>
      <c r="RAU830" s="367"/>
      <c r="RAV830" s="367"/>
      <c r="RAW830" s="367"/>
      <c r="RAX830" s="367"/>
      <c r="RAY830" s="367"/>
      <c r="RAZ830" s="367"/>
      <c r="RBA830" s="367"/>
      <c r="RBB830" s="367"/>
      <c r="RBC830" s="367"/>
      <c r="RBD830" s="367"/>
      <c r="RBE830" s="367"/>
      <c r="RBF830" s="367"/>
      <c r="RBG830" s="367"/>
      <c r="RBH830" s="367"/>
      <c r="RBI830" s="367"/>
      <c r="RBJ830" s="367"/>
      <c r="RBK830" s="367"/>
      <c r="RBL830" s="367"/>
      <c r="RBM830" s="367"/>
      <c r="RBN830" s="367"/>
      <c r="RBO830" s="367"/>
      <c r="RBP830" s="367"/>
      <c r="RBQ830" s="367"/>
      <c r="RBR830" s="367"/>
      <c r="RBS830" s="367"/>
      <c r="RBT830" s="367"/>
      <c r="RBU830" s="367"/>
      <c r="RBV830" s="367"/>
      <c r="RBW830" s="367"/>
      <c r="RBX830" s="367"/>
      <c r="RBY830" s="367"/>
      <c r="RBZ830" s="367"/>
      <c r="RCA830" s="367"/>
      <c r="RCB830" s="367"/>
      <c r="RCC830" s="367"/>
      <c r="RCD830" s="367"/>
      <c r="RCE830" s="367"/>
      <c r="RCF830" s="367"/>
      <c r="RCG830" s="367"/>
      <c r="RCH830" s="367"/>
      <c r="RCI830" s="367"/>
      <c r="RCJ830" s="367"/>
      <c r="RCK830" s="367"/>
      <c r="RCL830" s="367"/>
      <c r="RCM830" s="367"/>
      <c r="RCN830" s="367"/>
      <c r="RCO830" s="367"/>
      <c r="RCP830" s="367"/>
      <c r="RCQ830" s="367"/>
      <c r="RCR830" s="367"/>
      <c r="RCS830" s="367"/>
      <c r="RCT830" s="367"/>
      <c r="RCU830" s="367"/>
      <c r="RCV830" s="367"/>
      <c r="RCW830" s="367"/>
      <c r="RCX830" s="367"/>
      <c r="RCY830" s="367"/>
      <c r="RCZ830" s="367"/>
      <c r="RDA830" s="367"/>
      <c r="RDB830" s="367"/>
      <c r="RDC830" s="367"/>
      <c r="RDD830" s="367"/>
      <c r="RDE830" s="367"/>
      <c r="RDF830" s="367"/>
      <c r="RDG830" s="367"/>
      <c r="RDH830" s="367"/>
      <c r="RDI830" s="367"/>
      <c r="RDJ830" s="367"/>
      <c r="RDK830" s="367"/>
      <c r="RDL830" s="367"/>
      <c r="RDM830" s="367"/>
      <c r="RDN830" s="367"/>
      <c r="RDO830" s="367"/>
      <c r="RDP830" s="367"/>
      <c r="RDQ830" s="367"/>
      <c r="RDR830" s="367"/>
      <c r="RDS830" s="367"/>
      <c r="RDT830" s="367"/>
      <c r="RDU830" s="367"/>
      <c r="RDV830" s="367"/>
      <c r="RDW830" s="367"/>
      <c r="RDX830" s="367"/>
      <c r="RDY830" s="367"/>
      <c r="RDZ830" s="367"/>
      <c r="REA830" s="367"/>
      <c r="REB830" s="367"/>
      <c r="REC830" s="367"/>
      <c r="RED830" s="367"/>
      <c r="REE830" s="367"/>
      <c r="REF830" s="367"/>
      <c r="REG830" s="367"/>
      <c r="REH830" s="367"/>
      <c r="REI830" s="367"/>
      <c r="REJ830" s="367"/>
      <c r="REK830" s="367"/>
      <c r="REL830" s="367"/>
      <c r="REM830" s="367"/>
      <c r="REN830" s="367"/>
      <c r="REO830" s="367"/>
      <c r="REP830" s="367"/>
      <c r="REQ830" s="367"/>
      <c r="RER830" s="367"/>
      <c r="RES830" s="367"/>
      <c r="RET830" s="367"/>
      <c r="REU830" s="367"/>
      <c r="REV830" s="367"/>
      <c r="REW830" s="367"/>
      <c r="REX830" s="367"/>
      <c r="REY830" s="367"/>
      <c r="REZ830" s="367"/>
      <c r="RFA830" s="367"/>
      <c r="RFB830" s="367"/>
      <c r="RFC830" s="367"/>
      <c r="RFD830" s="367"/>
      <c r="RFE830" s="367"/>
      <c r="RFF830" s="367"/>
      <c r="RFG830" s="367"/>
      <c r="RFH830" s="367"/>
      <c r="RFI830" s="367"/>
      <c r="RFJ830" s="367"/>
      <c r="RFK830" s="367"/>
      <c r="RFL830" s="367"/>
      <c r="RFM830" s="367"/>
      <c r="RFN830" s="367"/>
      <c r="RFO830" s="367"/>
      <c r="RFP830" s="367"/>
      <c r="RFQ830" s="367"/>
      <c r="RFR830" s="367"/>
      <c r="RFS830" s="367"/>
      <c r="RFT830" s="367"/>
      <c r="RFU830" s="367"/>
      <c r="RFV830" s="367"/>
      <c r="RFW830" s="367"/>
      <c r="RFX830" s="367"/>
      <c r="RFY830" s="367"/>
      <c r="RFZ830" s="367"/>
      <c r="RGA830" s="367"/>
      <c r="RGB830" s="367"/>
      <c r="RGC830" s="367"/>
      <c r="RGD830" s="367"/>
      <c r="RGE830" s="367"/>
      <c r="RGF830" s="367"/>
      <c r="RGG830" s="367"/>
      <c r="RGH830" s="367"/>
      <c r="RGI830" s="367"/>
      <c r="RGJ830" s="367"/>
      <c r="RGK830" s="367"/>
      <c r="RGL830" s="367"/>
      <c r="RGM830" s="367"/>
      <c r="RGN830" s="367"/>
      <c r="RGO830" s="367"/>
      <c r="RGP830" s="367"/>
      <c r="RGQ830" s="367"/>
      <c r="RGR830" s="367"/>
      <c r="RGS830" s="367"/>
      <c r="RGT830" s="367"/>
      <c r="RGU830" s="367"/>
      <c r="RGV830" s="367"/>
      <c r="RGW830" s="367"/>
      <c r="RGX830" s="367"/>
      <c r="RGY830" s="367"/>
      <c r="RGZ830" s="367"/>
      <c r="RHA830" s="367"/>
      <c r="RHB830" s="367"/>
      <c r="RHC830" s="367"/>
      <c r="RHD830" s="367"/>
      <c r="RHE830" s="367"/>
      <c r="RHF830" s="367"/>
      <c r="RHG830" s="367"/>
      <c r="RHH830" s="367"/>
      <c r="RHI830" s="367"/>
      <c r="RHJ830" s="367"/>
      <c r="RHK830" s="367"/>
      <c r="RHL830" s="367"/>
      <c r="RHM830" s="367"/>
      <c r="RHN830" s="367"/>
      <c r="RHO830" s="367"/>
      <c r="RHP830" s="367"/>
      <c r="RHQ830" s="367"/>
      <c r="RHR830" s="367"/>
      <c r="RHS830" s="367"/>
      <c r="RHT830" s="367"/>
      <c r="RHU830" s="367"/>
      <c r="RHV830" s="367"/>
      <c r="RHW830" s="367"/>
      <c r="RHX830" s="367"/>
      <c r="RHY830" s="367"/>
      <c r="RHZ830" s="367"/>
      <c r="RIA830" s="367"/>
      <c r="RIB830" s="367"/>
      <c r="RIC830" s="367"/>
      <c r="RID830" s="367"/>
      <c r="RIE830" s="367"/>
      <c r="RIF830" s="367"/>
      <c r="RIG830" s="367"/>
      <c r="RIH830" s="367"/>
      <c r="RII830" s="367"/>
      <c r="RIJ830" s="367"/>
      <c r="RIK830" s="367"/>
      <c r="RIL830" s="367"/>
      <c r="RIM830" s="367"/>
      <c r="RIN830" s="367"/>
      <c r="RIO830" s="367"/>
      <c r="RIP830" s="367"/>
      <c r="RIQ830" s="367"/>
      <c r="RIR830" s="367"/>
      <c r="RIS830" s="367"/>
      <c r="RIT830" s="367"/>
      <c r="RIU830" s="367"/>
      <c r="RIV830" s="367"/>
      <c r="RIW830" s="367"/>
      <c r="RIX830" s="367"/>
      <c r="RIY830" s="367"/>
      <c r="RIZ830" s="367"/>
      <c r="RJA830" s="367"/>
      <c r="RJB830" s="367"/>
      <c r="RJC830" s="367"/>
      <c r="RJD830" s="367"/>
      <c r="RJE830" s="367"/>
      <c r="RJF830" s="367"/>
      <c r="RJG830" s="367"/>
      <c r="RJH830" s="367"/>
      <c r="RJI830" s="367"/>
      <c r="RJJ830" s="367"/>
      <c r="RJK830" s="367"/>
      <c r="RJL830" s="367"/>
      <c r="RJM830" s="367"/>
      <c r="RJN830" s="367"/>
      <c r="RJO830" s="367"/>
      <c r="RJP830" s="367"/>
      <c r="RJQ830" s="367"/>
      <c r="RJR830" s="367"/>
      <c r="RJS830" s="367"/>
      <c r="RJT830" s="367"/>
      <c r="RJU830" s="367"/>
      <c r="RJV830" s="367"/>
      <c r="RJW830" s="367"/>
      <c r="RJX830" s="367"/>
      <c r="RJY830" s="367"/>
      <c r="RJZ830" s="367"/>
      <c r="RKA830" s="367"/>
      <c r="RKB830" s="367"/>
      <c r="RKC830" s="367"/>
      <c r="RKD830" s="367"/>
      <c r="RKE830" s="367"/>
      <c r="RKF830" s="367"/>
      <c r="RKG830" s="367"/>
      <c r="RKH830" s="367"/>
      <c r="RKI830" s="367"/>
      <c r="RKJ830" s="367"/>
      <c r="RKK830" s="367"/>
      <c r="RKL830" s="367"/>
      <c r="RKM830" s="367"/>
      <c r="RKN830" s="367"/>
      <c r="RKO830" s="367"/>
      <c r="RKP830" s="367"/>
      <c r="RKQ830" s="367"/>
      <c r="RKR830" s="367"/>
      <c r="RKS830" s="367"/>
      <c r="RKT830" s="367"/>
      <c r="RKU830" s="367"/>
      <c r="RKV830" s="367"/>
      <c r="RKW830" s="367"/>
      <c r="RKX830" s="367"/>
      <c r="RKY830" s="367"/>
      <c r="RKZ830" s="367"/>
      <c r="RLA830" s="367"/>
      <c r="RLB830" s="367"/>
      <c r="RLC830" s="367"/>
      <c r="RLD830" s="367"/>
      <c r="RLE830" s="367"/>
      <c r="RLF830" s="367"/>
      <c r="RLG830" s="367"/>
      <c r="RLH830" s="367"/>
      <c r="RLI830" s="367"/>
      <c r="RLJ830" s="367"/>
      <c r="RLK830" s="367"/>
      <c r="RLL830" s="367"/>
      <c r="RLM830" s="367"/>
      <c r="RLN830" s="367"/>
      <c r="RLO830" s="367"/>
      <c r="RLP830" s="367"/>
      <c r="RLQ830" s="367"/>
      <c r="RLR830" s="367"/>
      <c r="RLS830" s="367"/>
      <c r="RLT830" s="367"/>
      <c r="RLU830" s="367"/>
      <c r="RLV830" s="367"/>
      <c r="RLW830" s="367"/>
      <c r="RLX830" s="367"/>
      <c r="RLY830" s="367"/>
      <c r="RLZ830" s="367"/>
      <c r="RMA830" s="367"/>
      <c r="RMB830" s="367"/>
      <c r="RMC830" s="367"/>
      <c r="RMD830" s="367"/>
      <c r="RME830" s="367"/>
      <c r="RMF830" s="367"/>
      <c r="RMG830" s="367"/>
      <c r="RMH830" s="367"/>
      <c r="RMI830" s="367"/>
      <c r="RMJ830" s="367"/>
      <c r="RMK830" s="367"/>
      <c r="RML830" s="367"/>
      <c r="RMM830" s="367"/>
      <c r="RMN830" s="367"/>
      <c r="RMO830" s="367"/>
      <c r="RMP830" s="367"/>
      <c r="RMQ830" s="367"/>
      <c r="RMR830" s="367"/>
      <c r="RMS830" s="367"/>
      <c r="RMT830" s="367"/>
      <c r="RMU830" s="367"/>
      <c r="RMV830" s="367"/>
      <c r="RMW830" s="367"/>
      <c r="RMX830" s="367"/>
      <c r="RMY830" s="367"/>
      <c r="RMZ830" s="367"/>
      <c r="RNA830" s="367"/>
      <c r="RNB830" s="367"/>
      <c r="RNC830" s="367"/>
      <c r="RND830" s="367"/>
      <c r="RNE830" s="367"/>
      <c r="RNF830" s="367"/>
      <c r="RNG830" s="367"/>
      <c r="RNH830" s="367"/>
      <c r="RNI830" s="367"/>
      <c r="RNJ830" s="367"/>
      <c r="RNK830" s="367"/>
      <c r="RNL830" s="367"/>
      <c r="RNM830" s="367"/>
      <c r="RNN830" s="367"/>
      <c r="RNO830" s="367"/>
      <c r="RNP830" s="367"/>
      <c r="RNQ830" s="367"/>
      <c r="RNR830" s="367"/>
      <c r="RNS830" s="367"/>
      <c r="RNT830" s="367"/>
      <c r="RNU830" s="367"/>
      <c r="RNV830" s="367"/>
      <c r="RNW830" s="367"/>
      <c r="RNX830" s="367"/>
      <c r="RNY830" s="367"/>
      <c r="RNZ830" s="367"/>
      <c r="ROA830" s="367"/>
      <c r="ROB830" s="367"/>
      <c r="ROC830" s="367"/>
      <c r="ROD830" s="367"/>
      <c r="ROE830" s="367"/>
      <c r="ROF830" s="367"/>
      <c r="ROG830" s="367"/>
      <c r="ROH830" s="367"/>
      <c r="ROI830" s="367"/>
      <c r="ROJ830" s="367"/>
      <c r="ROK830" s="367"/>
      <c r="ROL830" s="367"/>
      <c r="ROM830" s="367"/>
      <c r="RON830" s="367"/>
      <c r="ROO830" s="367"/>
      <c r="ROP830" s="367"/>
      <c r="ROQ830" s="367"/>
      <c r="ROR830" s="367"/>
      <c r="ROS830" s="367"/>
      <c r="ROT830" s="367"/>
      <c r="ROU830" s="367"/>
      <c r="ROV830" s="367"/>
      <c r="ROW830" s="367"/>
      <c r="ROX830" s="367"/>
      <c r="ROY830" s="367"/>
      <c r="ROZ830" s="367"/>
      <c r="RPA830" s="367"/>
      <c r="RPB830" s="367"/>
      <c r="RPC830" s="367"/>
      <c r="RPD830" s="367"/>
      <c r="RPE830" s="367"/>
      <c r="RPF830" s="367"/>
      <c r="RPG830" s="367"/>
      <c r="RPH830" s="367"/>
      <c r="RPI830" s="367"/>
      <c r="RPJ830" s="367"/>
      <c r="RPK830" s="367"/>
      <c r="RPL830" s="367"/>
      <c r="RPM830" s="367"/>
      <c r="RPN830" s="367"/>
      <c r="RPO830" s="367"/>
      <c r="RPP830" s="367"/>
      <c r="RPQ830" s="367"/>
      <c r="RPR830" s="367"/>
      <c r="RPS830" s="367"/>
      <c r="RPT830" s="367"/>
      <c r="RPU830" s="367"/>
      <c r="RPV830" s="367"/>
      <c r="RPW830" s="367"/>
      <c r="RPX830" s="367"/>
      <c r="RPY830" s="367"/>
      <c r="RPZ830" s="367"/>
      <c r="RQA830" s="367"/>
      <c r="RQB830" s="367"/>
      <c r="RQC830" s="367"/>
      <c r="RQD830" s="367"/>
      <c r="RQE830" s="367"/>
      <c r="RQF830" s="367"/>
      <c r="RQG830" s="367"/>
      <c r="RQH830" s="367"/>
      <c r="RQI830" s="367"/>
      <c r="RQJ830" s="367"/>
      <c r="RQK830" s="367"/>
      <c r="RQL830" s="367"/>
      <c r="RQM830" s="367"/>
      <c r="RQN830" s="367"/>
      <c r="RQO830" s="367"/>
      <c r="RQP830" s="367"/>
      <c r="RQQ830" s="367"/>
      <c r="RQR830" s="367"/>
      <c r="RQS830" s="367"/>
      <c r="RQT830" s="367"/>
      <c r="RQU830" s="367"/>
      <c r="RQV830" s="367"/>
      <c r="RQW830" s="367"/>
      <c r="RQX830" s="367"/>
      <c r="RQY830" s="367"/>
      <c r="RQZ830" s="367"/>
      <c r="RRA830" s="367"/>
      <c r="RRB830" s="367"/>
      <c r="RRC830" s="367"/>
      <c r="RRD830" s="367"/>
      <c r="RRE830" s="367"/>
      <c r="RRF830" s="367"/>
      <c r="RRG830" s="367"/>
      <c r="RRH830" s="367"/>
      <c r="RRI830" s="367"/>
      <c r="RRJ830" s="367"/>
      <c r="RRK830" s="367"/>
      <c r="RRL830" s="367"/>
      <c r="RRM830" s="367"/>
      <c r="RRN830" s="367"/>
      <c r="RRO830" s="367"/>
      <c r="RRP830" s="367"/>
      <c r="RRQ830" s="367"/>
      <c r="RRR830" s="367"/>
      <c r="RRS830" s="367"/>
      <c r="RRT830" s="367"/>
      <c r="RRU830" s="367"/>
      <c r="RRV830" s="367"/>
      <c r="RRW830" s="367"/>
      <c r="RRX830" s="367"/>
      <c r="RRY830" s="367"/>
      <c r="RRZ830" s="367"/>
      <c r="RSA830" s="367"/>
      <c r="RSB830" s="367"/>
      <c r="RSC830" s="367"/>
      <c r="RSD830" s="367"/>
      <c r="RSE830" s="367"/>
      <c r="RSF830" s="367"/>
      <c r="RSG830" s="367"/>
      <c r="RSH830" s="367"/>
      <c r="RSI830" s="367"/>
      <c r="RSJ830" s="367"/>
      <c r="RSK830" s="367"/>
      <c r="RSL830" s="367"/>
      <c r="RSM830" s="367"/>
      <c r="RSN830" s="367"/>
      <c r="RSO830" s="367"/>
      <c r="RSP830" s="367"/>
      <c r="RSQ830" s="367"/>
      <c r="RSR830" s="367"/>
      <c r="RSS830" s="367"/>
      <c r="RST830" s="367"/>
      <c r="RSU830" s="367"/>
      <c r="RSV830" s="367"/>
      <c r="RSW830" s="367"/>
      <c r="RSX830" s="367"/>
      <c r="RSY830" s="367"/>
      <c r="RSZ830" s="367"/>
      <c r="RTA830" s="367"/>
      <c r="RTB830" s="367"/>
      <c r="RTC830" s="367"/>
      <c r="RTD830" s="367"/>
      <c r="RTE830" s="367"/>
      <c r="RTF830" s="367"/>
      <c r="RTG830" s="367"/>
      <c r="RTH830" s="367"/>
      <c r="RTI830" s="367"/>
      <c r="RTJ830" s="367"/>
      <c r="RTK830" s="367"/>
      <c r="RTL830" s="367"/>
      <c r="RTM830" s="367"/>
      <c r="RTN830" s="367"/>
      <c r="RTO830" s="367"/>
      <c r="RTP830" s="367"/>
      <c r="RTQ830" s="367"/>
      <c r="RTR830" s="367"/>
      <c r="RTS830" s="367"/>
      <c r="RTT830" s="367"/>
      <c r="RTU830" s="367"/>
      <c r="RTV830" s="367"/>
      <c r="RTW830" s="367"/>
      <c r="RTX830" s="367"/>
      <c r="RTY830" s="367"/>
      <c r="RTZ830" s="367"/>
      <c r="RUA830" s="367"/>
      <c r="RUB830" s="367"/>
      <c r="RUC830" s="367"/>
      <c r="RUD830" s="367"/>
      <c r="RUE830" s="367"/>
      <c r="RUF830" s="367"/>
      <c r="RUG830" s="367"/>
      <c r="RUH830" s="367"/>
      <c r="RUI830" s="367"/>
      <c r="RUJ830" s="367"/>
      <c r="RUK830" s="367"/>
      <c r="RUL830" s="367"/>
      <c r="RUM830" s="367"/>
      <c r="RUN830" s="367"/>
      <c r="RUO830" s="367"/>
      <c r="RUP830" s="367"/>
      <c r="RUQ830" s="367"/>
      <c r="RUR830" s="367"/>
      <c r="RUS830" s="367"/>
      <c r="RUT830" s="367"/>
      <c r="RUU830" s="367"/>
      <c r="RUV830" s="367"/>
      <c r="RUW830" s="367"/>
      <c r="RUX830" s="367"/>
      <c r="RUY830" s="367"/>
      <c r="RUZ830" s="367"/>
      <c r="RVA830" s="367"/>
      <c r="RVB830" s="367"/>
      <c r="RVC830" s="367"/>
      <c r="RVD830" s="367"/>
      <c r="RVE830" s="367"/>
      <c r="RVF830" s="367"/>
      <c r="RVG830" s="367"/>
      <c r="RVH830" s="367"/>
      <c r="RVI830" s="367"/>
      <c r="RVJ830" s="367"/>
      <c r="RVK830" s="367"/>
      <c r="RVL830" s="367"/>
      <c r="RVM830" s="367"/>
      <c r="RVN830" s="367"/>
      <c r="RVO830" s="367"/>
      <c r="RVP830" s="367"/>
      <c r="RVQ830" s="367"/>
      <c r="RVR830" s="367"/>
      <c r="RVS830" s="367"/>
      <c r="RVT830" s="367"/>
      <c r="RVU830" s="367"/>
      <c r="RVV830" s="367"/>
      <c r="RVW830" s="367"/>
      <c r="RVX830" s="367"/>
      <c r="RVY830" s="367"/>
      <c r="RVZ830" s="367"/>
      <c r="RWA830" s="367"/>
      <c r="RWB830" s="367"/>
      <c r="RWC830" s="367"/>
      <c r="RWD830" s="367"/>
      <c r="RWE830" s="367"/>
      <c r="RWF830" s="367"/>
      <c r="RWG830" s="367"/>
      <c r="RWH830" s="367"/>
      <c r="RWI830" s="367"/>
      <c r="RWJ830" s="367"/>
      <c r="RWK830" s="367"/>
      <c r="RWL830" s="367"/>
      <c r="RWM830" s="367"/>
      <c r="RWN830" s="367"/>
      <c r="RWO830" s="367"/>
      <c r="RWP830" s="367"/>
      <c r="RWQ830" s="367"/>
      <c r="RWR830" s="367"/>
      <c r="RWS830" s="367"/>
      <c r="RWT830" s="367"/>
      <c r="RWU830" s="367"/>
      <c r="RWV830" s="367"/>
      <c r="RWW830" s="367"/>
      <c r="RWX830" s="367"/>
      <c r="RWY830" s="367"/>
      <c r="RWZ830" s="367"/>
      <c r="RXA830" s="367"/>
      <c r="RXB830" s="367"/>
      <c r="RXC830" s="367"/>
      <c r="RXD830" s="367"/>
      <c r="RXE830" s="367"/>
      <c r="RXF830" s="367"/>
      <c r="RXG830" s="367"/>
      <c r="RXH830" s="367"/>
      <c r="RXI830" s="367"/>
      <c r="RXJ830" s="367"/>
      <c r="RXK830" s="367"/>
      <c r="RXL830" s="367"/>
      <c r="RXM830" s="367"/>
      <c r="RXN830" s="367"/>
      <c r="RXO830" s="367"/>
      <c r="RXP830" s="367"/>
      <c r="RXQ830" s="367"/>
      <c r="RXR830" s="367"/>
      <c r="RXS830" s="367"/>
      <c r="RXT830" s="367"/>
      <c r="RXU830" s="367"/>
      <c r="RXV830" s="367"/>
      <c r="RXW830" s="367"/>
      <c r="RXX830" s="367"/>
      <c r="RXY830" s="367"/>
      <c r="RXZ830" s="367"/>
      <c r="RYA830" s="367"/>
      <c r="RYB830" s="367"/>
      <c r="RYC830" s="367"/>
      <c r="RYD830" s="367"/>
      <c r="RYE830" s="367"/>
      <c r="RYF830" s="367"/>
      <c r="RYG830" s="367"/>
      <c r="RYH830" s="367"/>
      <c r="RYI830" s="367"/>
      <c r="RYJ830" s="367"/>
      <c r="RYK830" s="367"/>
      <c r="RYL830" s="367"/>
      <c r="RYM830" s="367"/>
      <c r="RYN830" s="367"/>
      <c r="RYO830" s="367"/>
      <c r="RYP830" s="367"/>
      <c r="RYQ830" s="367"/>
      <c r="RYR830" s="367"/>
      <c r="RYS830" s="367"/>
      <c r="RYT830" s="367"/>
      <c r="RYU830" s="367"/>
      <c r="RYV830" s="367"/>
      <c r="RYW830" s="367"/>
      <c r="RYX830" s="367"/>
      <c r="RYY830" s="367"/>
      <c r="RYZ830" s="367"/>
      <c r="RZA830" s="367"/>
      <c r="RZB830" s="367"/>
      <c r="RZC830" s="367"/>
      <c r="RZD830" s="367"/>
      <c r="RZE830" s="367"/>
      <c r="RZF830" s="367"/>
      <c r="RZG830" s="367"/>
      <c r="RZH830" s="367"/>
      <c r="RZI830" s="367"/>
      <c r="RZJ830" s="367"/>
      <c r="RZK830" s="367"/>
      <c r="RZL830" s="367"/>
      <c r="RZM830" s="367"/>
      <c r="RZN830" s="367"/>
      <c r="RZO830" s="367"/>
      <c r="RZP830" s="367"/>
      <c r="RZQ830" s="367"/>
      <c r="RZR830" s="367"/>
      <c r="RZS830" s="367"/>
      <c r="RZT830" s="367"/>
      <c r="RZU830" s="367"/>
      <c r="RZV830" s="367"/>
      <c r="RZW830" s="367"/>
      <c r="RZX830" s="367"/>
      <c r="RZY830" s="367"/>
      <c r="RZZ830" s="367"/>
      <c r="SAA830" s="367"/>
      <c r="SAB830" s="367"/>
      <c r="SAC830" s="367"/>
      <c r="SAD830" s="367"/>
      <c r="SAE830" s="367"/>
      <c r="SAF830" s="367"/>
      <c r="SAG830" s="367"/>
      <c r="SAH830" s="367"/>
      <c r="SAI830" s="367"/>
      <c r="SAJ830" s="367"/>
      <c r="SAK830" s="367"/>
      <c r="SAL830" s="367"/>
      <c r="SAM830" s="367"/>
      <c r="SAN830" s="367"/>
      <c r="SAO830" s="367"/>
      <c r="SAP830" s="367"/>
      <c r="SAQ830" s="367"/>
      <c r="SAR830" s="367"/>
      <c r="SAS830" s="367"/>
      <c r="SAT830" s="367"/>
      <c r="SAU830" s="367"/>
      <c r="SAV830" s="367"/>
      <c r="SAW830" s="367"/>
      <c r="SAX830" s="367"/>
      <c r="SAY830" s="367"/>
      <c r="SAZ830" s="367"/>
      <c r="SBA830" s="367"/>
      <c r="SBB830" s="367"/>
      <c r="SBC830" s="367"/>
      <c r="SBD830" s="367"/>
      <c r="SBE830" s="367"/>
      <c r="SBF830" s="367"/>
      <c r="SBG830" s="367"/>
      <c r="SBH830" s="367"/>
      <c r="SBI830" s="367"/>
      <c r="SBJ830" s="367"/>
      <c r="SBK830" s="367"/>
      <c r="SBL830" s="367"/>
      <c r="SBM830" s="367"/>
      <c r="SBN830" s="367"/>
      <c r="SBO830" s="367"/>
      <c r="SBP830" s="367"/>
      <c r="SBQ830" s="367"/>
      <c r="SBR830" s="367"/>
      <c r="SBS830" s="367"/>
      <c r="SBT830" s="367"/>
      <c r="SBU830" s="367"/>
      <c r="SBV830" s="367"/>
      <c r="SBW830" s="367"/>
      <c r="SBX830" s="367"/>
      <c r="SBY830" s="367"/>
      <c r="SBZ830" s="367"/>
      <c r="SCA830" s="367"/>
      <c r="SCB830" s="367"/>
      <c r="SCC830" s="367"/>
      <c r="SCD830" s="367"/>
      <c r="SCE830" s="367"/>
      <c r="SCF830" s="367"/>
      <c r="SCG830" s="367"/>
      <c r="SCH830" s="367"/>
      <c r="SCI830" s="367"/>
      <c r="SCJ830" s="367"/>
      <c r="SCK830" s="367"/>
      <c r="SCL830" s="367"/>
      <c r="SCM830" s="367"/>
      <c r="SCN830" s="367"/>
      <c r="SCO830" s="367"/>
      <c r="SCP830" s="367"/>
      <c r="SCQ830" s="367"/>
      <c r="SCR830" s="367"/>
      <c r="SCS830" s="367"/>
      <c r="SCT830" s="367"/>
      <c r="SCU830" s="367"/>
      <c r="SCV830" s="367"/>
      <c r="SCW830" s="367"/>
      <c r="SCX830" s="367"/>
      <c r="SCY830" s="367"/>
      <c r="SCZ830" s="367"/>
      <c r="SDA830" s="367"/>
      <c r="SDB830" s="367"/>
      <c r="SDC830" s="367"/>
      <c r="SDD830" s="367"/>
      <c r="SDE830" s="367"/>
      <c r="SDF830" s="367"/>
      <c r="SDG830" s="367"/>
      <c r="SDH830" s="367"/>
      <c r="SDI830" s="367"/>
      <c r="SDJ830" s="367"/>
      <c r="SDK830" s="367"/>
      <c r="SDL830" s="367"/>
      <c r="SDM830" s="367"/>
      <c r="SDN830" s="367"/>
      <c r="SDO830" s="367"/>
      <c r="SDP830" s="367"/>
      <c r="SDQ830" s="367"/>
      <c r="SDR830" s="367"/>
      <c r="SDS830" s="367"/>
      <c r="SDT830" s="367"/>
      <c r="SDU830" s="367"/>
      <c r="SDV830" s="367"/>
      <c r="SDW830" s="367"/>
      <c r="SDX830" s="367"/>
      <c r="SDY830" s="367"/>
      <c r="SDZ830" s="367"/>
      <c r="SEA830" s="367"/>
      <c r="SEB830" s="367"/>
      <c r="SEC830" s="367"/>
      <c r="SED830" s="367"/>
      <c r="SEE830" s="367"/>
      <c r="SEF830" s="367"/>
      <c r="SEG830" s="367"/>
      <c r="SEH830" s="367"/>
      <c r="SEI830" s="367"/>
      <c r="SEJ830" s="367"/>
      <c r="SEK830" s="367"/>
      <c r="SEL830" s="367"/>
      <c r="SEM830" s="367"/>
      <c r="SEN830" s="367"/>
      <c r="SEO830" s="367"/>
      <c r="SEP830" s="367"/>
      <c r="SEQ830" s="367"/>
      <c r="SER830" s="367"/>
      <c r="SES830" s="367"/>
      <c r="SET830" s="367"/>
      <c r="SEU830" s="367"/>
      <c r="SEV830" s="367"/>
      <c r="SEW830" s="367"/>
      <c r="SEX830" s="367"/>
      <c r="SEY830" s="367"/>
      <c r="SEZ830" s="367"/>
      <c r="SFA830" s="367"/>
      <c r="SFB830" s="367"/>
      <c r="SFC830" s="367"/>
      <c r="SFD830" s="367"/>
      <c r="SFE830" s="367"/>
      <c r="SFF830" s="367"/>
      <c r="SFG830" s="367"/>
      <c r="SFH830" s="367"/>
      <c r="SFI830" s="367"/>
      <c r="SFJ830" s="367"/>
      <c r="SFK830" s="367"/>
      <c r="SFL830" s="367"/>
      <c r="SFM830" s="367"/>
      <c r="SFN830" s="367"/>
      <c r="SFO830" s="367"/>
      <c r="SFP830" s="367"/>
      <c r="SFQ830" s="367"/>
      <c r="SFR830" s="367"/>
      <c r="SFS830" s="367"/>
      <c r="SFT830" s="367"/>
      <c r="SFU830" s="367"/>
      <c r="SFV830" s="367"/>
      <c r="SFW830" s="367"/>
      <c r="SFX830" s="367"/>
      <c r="SFY830" s="367"/>
      <c r="SFZ830" s="367"/>
      <c r="SGA830" s="367"/>
      <c r="SGB830" s="367"/>
      <c r="SGC830" s="367"/>
      <c r="SGD830" s="367"/>
      <c r="SGE830" s="367"/>
      <c r="SGF830" s="367"/>
      <c r="SGG830" s="367"/>
      <c r="SGH830" s="367"/>
      <c r="SGI830" s="367"/>
      <c r="SGJ830" s="367"/>
      <c r="SGK830" s="367"/>
      <c r="SGL830" s="367"/>
      <c r="SGM830" s="367"/>
      <c r="SGN830" s="367"/>
      <c r="SGO830" s="367"/>
      <c r="SGP830" s="367"/>
      <c r="SGQ830" s="367"/>
      <c r="SGR830" s="367"/>
      <c r="SGS830" s="367"/>
      <c r="SGT830" s="367"/>
      <c r="SGU830" s="367"/>
      <c r="SGV830" s="367"/>
      <c r="SGW830" s="367"/>
      <c r="SGX830" s="367"/>
      <c r="SGY830" s="367"/>
      <c r="SGZ830" s="367"/>
      <c r="SHA830" s="367"/>
      <c r="SHB830" s="367"/>
      <c r="SHC830" s="367"/>
      <c r="SHD830" s="367"/>
      <c r="SHE830" s="367"/>
      <c r="SHF830" s="367"/>
      <c r="SHG830" s="367"/>
      <c r="SHH830" s="367"/>
      <c r="SHI830" s="367"/>
      <c r="SHJ830" s="367"/>
      <c r="SHK830" s="367"/>
      <c r="SHL830" s="367"/>
      <c r="SHM830" s="367"/>
      <c r="SHN830" s="367"/>
      <c r="SHO830" s="367"/>
      <c r="SHP830" s="367"/>
      <c r="SHQ830" s="367"/>
      <c r="SHR830" s="367"/>
      <c r="SHS830" s="367"/>
      <c r="SHT830" s="367"/>
      <c r="SHU830" s="367"/>
      <c r="SHV830" s="367"/>
      <c r="SHW830" s="367"/>
      <c r="SHX830" s="367"/>
      <c r="SHY830" s="367"/>
      <c r="SHZ830" s="367"/>
      <c r="SIA830" s="367"/>
      <c r="SIB830" s="367"/>
      <c r="SIC830" s="367"/>
      <c r="SID830" s="367"/>
      <c r="SIE830" s="367"/>
      <c r="SIF830" s="367"/>
      <c r="SIG830" s="367"/>
      <c r="SIH830" s="367"/>
      <c r="SII830" s="367"/>
      <c r="SIJ830" s="367"/>
      <c r="SIK830" s="367"/>
      <c r="SIL830" s="367"/>
      <c r="SIM830" s="367"/>
      <c r="SIN830" s="367"/>
      <c r="SIO830" s="367"/>
      <c r="SIP830" s="367"/>
      <c r="SIQ830" s="367"/>
      <c r="SIR830" s="367"/>
      <c r="SIS830" s="367"/>
      <c r="SIT830" s="367"/>
      <c r="SIU830" s="367"/>
      <c r="SIV830" s="367"/>
      <c r="SIW830" s="367"/>
      <c r="SIX830" s="367"/>
      <c r="SIY830" s="367"/>
      <c r="SIZ830" s="367"/>
      <c r="SJA830" s="367"/>
      <c r="SJB830" s="367"/>
      <c r="SJC830" s="367"/>
      <c r="SJD830" s="367"/>
      <c r="SJE830" s="367"/>
      <c r="SJF830" s="367"/>
      <c r="SJG830" s="367"/>
      <c r="SJH830" s="367"/>
      <c r="SJI830" s="367"/>
      <c r="SJJ830" s="367"/>
      <c r="SJK830" s="367"/>
      <c r="SJL830" s="367"/>
      <c r="SJM830" s="367"/>
      <c r="SJN830" s="367"/>
      <c r="SJO830" s="367"/>
      <c r="SJP830" s="367"/>
      <c r="SJQ830" s="367"/>
      <c r="SJR830" s="367"/>
      <c r="SJS830" s="367"/>
      <c r="SJT830" s="367"/>
      <c r="SJU830" s="367"/>
      <c r="SJV830" s="367"/>
      <c r="SJW830" s="367"/>
      <c r="SJX830" s="367"/>
      <c r="SJY830" s="367"/>
      <c r="SJZ830" s="367"/>
      <c r="SKA830" s="367"/>
      <c r="SKB830" s="367"/>
      <c r="SKC830" s="367"/>
      <c r="SKD830" s="367"/>
      <c r="SKE830" s="367"/>
      <c r="SKF830" s="367"/>
      <c r="SKG830" s="367"/>
      <c r="SKH830" s="367"/>
      <c r="SKI830" s="367"/>
      <c r="SKJ830" s="367"/>
      <c r="SKK830" s="367"/>
      <c r="SKL830" s="367"/>
      <c r="SKM830" s="367"/>
      <c r="SKN830" s="367"/>
      <c r="SKO830" s="367"/>
      <c r="SKP830" s="367"/>
      <c r="SKQ830" s="367"/>
      <c r="SKR830" s="367"/>
      <c r="SKS830" s="367"/>
      <c r="SKT830" s="367"/>
      <c r="SKU830" s="367"/>
      <c r="SKV830" s="367"/>
      <c r="SKW830" s="367"/>
      <c r="SKX830" s="367"/>
      <c r="SKY830" s="367"/>
      <c r="SKZ830" s="367"/>
      <c r="SLA830" s="367"/>
      <c r="SLB830" s="367"/>
      <c r="SLC830" s="367"/>
      <c r="SLD830" s="367"/>
      <c r="SLE830" s="367"/>
      <c r="SLF830" s="367"/>
      <c r="SLG830" s="367"/>
      <c r="SLH830" s="367"/>
      <c r="SLI830" s="367"/>
      <c r="SLJ830" s="367"/>
      <c r="SLK830" s="367"/>
      <c r="SLL830" s="367"/>
      <c r="SLM830" s="367"/>
      <c r="SLN830" s="367"/>
      <c r="SLO830" s="367"/>
      <c r="SLP830" s="367"/>
      <c r="SLQ830" s="367"/>
      <c r="SLR830" s="367"/>
      <c r="SLS830" s="367"/>
      <c r="SLT830" s="367"/>
      <c r="SLU830" s="367"/>
      <c r="SLV830" s="367"/>
      <c r="SLW830" s="367"/>
      <c r="SLX830" s="367"/>
      <c r="SLY830" s="367"/>
      <c r="SLZ830" s="367"/>
      <c r="SMA830" s="367"/>
      <c r="SMB830" s="367"/>
      <c r="SMC830" s="367"/>
      <c r="SMD830" s="367"/>
      <c r="SME830" s="367"/>
      <c r="SMF830" s="367"/>
      <c r="SMG830" s="367"/>
      <c r="SMH830" s="367"/>
      <c r="SMI830" s="367"/>
      <c r="SMJ830" s="367"/>
      <c r="SMK830" s="367"/>
      <c r="SML830" s="367"/>
      <c r="SMM830" s="367"/>
      <c r="SMN830" s="367"/>
      <c r="SMO830" s="367"/>
      <c r="SMP830" s="367"/>
      <c r="SMQ830" s="367"/>
      <c r="SMR830" s="367"/>
      <c r="SMS830" s="367"/>
      <c r="SMT830" s="367"/>
      <c r="SMU830" s="367"/>
      <c r="SMV830" s="367"/>
      <c r="SMW830" s="367"/>
      <c r="SMX830" s="367"/>
      <c r="SMY830" s="367"/>
      <c r="SMZ830" s="367"/>
      <c r="SNA830" s="367"/>
      <c r="SNB830" s="367"/>
      <c r="SNC830" s="367"/>
      <c r="SND830" s="367"/>
      <c r="SNE830" s="367"/>
      <c r="SNF830" s="367"/>
      <c r="SNG830" s="367"/>
      <c r="SNH830" s="367"/>
      <c r="SNI830" s="367"/>
      <c r="SNJ830" s="367"/>
      <c r="SNK830" s="367"/>
      <c r="SNL830" s="367"/>
      <c r="SNM830" s="367"/>
      <c r="SNN830" s="367"/>
      <c r="SNO830" s="367"/>
      <c r="SNP830" s="367"/>
      <c r="SNQ830" s="367"/>
      <c r="SNR830" s="367"/>
      <c r="SNS830" s="367"/>
      <c r="SNT830" s="367"/>
      <c r="SNU830" s="367"/>
      <c r="SNV830" s="367"/>
      <c r="SNW830" s="367"/>
      <c r="SNX830" s="367"/>
      <c r="SNY830" s="367"/>
      <c r="SNZ830" s="367"/>
      <c r="SOA830" s="367"/>
      <c r="SOB830" s="367"/>
      <c r="SOC830" s="367"/>
      <c r="SOD830" s="367"/>
      <c r="SOE830" s="367"/>
      <c r="SOF830" s="367"/>
      <c r="SOG830" s="367"/>
      <c r="SOH830" s="367"/>
      <c r="SOI830" s="367"/>
      <c r="SOJ830" s="367"/>
      <c r="SOK830" s="367"/>
      <c r="SOL830" s="367"/>
      <c r="SOM830" s="367"/>
      <c r="SON830" s="367"/>
      <c r="SOO830" s="367"/>
      <c r="SOP830" s="367"/>
      <c r="SOQ830" s="367"/>
      <c r="SOR830" s="367"/>
      <c r="SOS830" s="367"/>
      <c r="SOT830" s="367"/>
      <c r="SOU830" s="367"/>
      <c r="SOV830" s="367"/>
      <c r="SOW830" s="367"/>
      <c r="SOX830" s="367"/>
      <c r="SOY830" s="367"/>
      <c r="SOZ830" s="367"/>
      <c r="SPA830" s="367"/>
      <c r="SPB830" s="367"/>
      <c r="SPC830" s="367"/>
      <c r="SPD830" s="367"/>
      <c r="SPE830" s="367"/>
      <c r="SPF830" s="367"/>
      <c r="SPG830" s="367"/>
      <c r="SPH830" s="367"/>
      <c r="SPI830" s="367"/>
      <c r="SPJ830" s="367"/>
      <c r="SPK830" s="367"/>
      <c r="SPL830" s="367"/>
      <c r="SPM830" s="367"/>
      <c r="SPN830" s="367"/>
      <c r="SPO830" s="367"/>
      <c r="SPP830" s="367"/>
      <c r="SPQ830" s="367"/>
      <c r="SPR830" s="367"/>
      <c r="SPS830" s="367"/>
      <c r="SPT830" s="367"/>
      <c r="SPU830" s="367"/>
      <c r="SPV830" s="367"/>
      <c r="SPW830" s="367"/>
      <c r="SPX830" s="367"/>
      <c r="SPY830" s="367"/>
      <c r="SPZ830" s="367"/>
      <c r="SQA830" s="367"/>
      <c r="SQB830" s="367"/>
      <c r="SQC830" s="367"/>
      <c r="SQD830" s="367"/>
      <c r="SQE830" s="367"/>
      <c r="SQF830" s="367"/>
      <c r="SQG830" s="367"/>
      <c r="SQH830" s="367"/>
      <c r="SQI830" s="367"/>
      <c r="SQJ830" s="367"/>
      <c r="SQK830" s="367"/>
      <c r="SQL830" s="367"/>
      <c r="SQM830" s="367"/>
      <c r="SQN830" s="367"/>
      <c r="SQO830" s="367"/>
      <c r="SQP830" s="367"/>
      <c r="SQQ830" s="367"/>
      <c r="SQR830" s="367"/>
      <c r="SQS830" s="367"/>
      <c r="SQT830" s="367"/>
      <c r="SQU830" s="367"/>
      <c r="SQV830" s="367"/>
      <c r="SQW830" s="367"/>
      <c r="SQX830" s="367"/>
      <c r="SQY830" s="367"/>
      <c r="SQZ830" s="367"/>
      <c r="SRA830" s="367"/>
      <c r="SRB830" s="367"/>
      <c r="SRC830" s="367"/>
      <c r="SRD830" s="367"/>
      <c r="SRE830" s="367"/>
      <c r="SRF830" s="367"/>
      <c r="SRG830" s="367"/>
      <c r="SRH830" s="367"/>
      <c r="SRI830" s="367"/>
      <c r="SRJ830" s="367"/>
      <c r="SRK830" s="367"/>
      <c r="SRL830" s="367"/>
      <c r="SRM830" s="367"/>
      <c r="SRN830" s="367"/>
      <c r="SRO830" s="367"/>
      <c r="SRP830" s="367"/>
      <c r="SRQ830" s="367"/>
      <c r="SRR830" s="367"/>
      <c r="SRS830" s="367"/>
      <c r="SRT830" s="367"/>
      <c r="SRU830" s="367"/>
      <c r="SRV830" s="367"/>
      <c r="SRW830" s="367"/>
      <c r="SRX830" s="367"/>
      <c r="SRY830" s="367"/>
      <c r="SRZ830" s="367"/>
      <c r="SSA830" s="367"/>
      <c r="SSB830" s="367"/>
      <c r="SSC830" s="367"/>
      <c r="SSD830" s="367"/>
      <c r="SSE830" s="367"/>
      <c r="SSF830" s="367"/>
      <c r="SSG830" s="367"/>
      <c r="SSH830" s="367"/>
      <c r="SSI830" s="367"/>
      <c r="SSJ830" s="367"/>
      <c r="SSK830" s="367"/>
      <c r="SSL830" s="367"/>
      <c r="SSM830" s="367"/>
      <c r="SSN830" s="367"/>
      <c r="SSO830" s="367"/>
      <c r="SSP830" s="367"/>
      <c r="SSQ830" s="367"/>
      <c r="SSR830" s="367"/>
      <c r="SSS830" s="367"/>
      <c r="SST830" s="367"/>
      <c r="SSU830" s="367"/>
      <c r="SSV830" s="367"/>
      <c r="SSW830" s="367"/>
      <c r="SSX830" s="367"/>
      <c r="SSY830" s="367"/>
      <c r="SSZ830" s="367"/>
      <c r="STA830" s="367"/>
      <c r="STB830" s="367"/>
      <c r="STC830" s="367"/>
      <c r="STD830" s="367"/>
      <c r="STE830" s="367"/>
      <c r="STF830" s="367"/>
      <c r="STG830" s="367"/>
      <c r="STH830" s="367"/>
      <c r="STI830" s="367"/>
      <c r="STJ830" s="367"/>
      <c r="STK830" s="367"/>
      <c r="STL830" s="367"/>
      <c r="STM830" s="367"/>
      <c r="STN830" s="367"/>
      <c r="STO830" s="367"/>
      <c r="STP830" s="367"/>
      <c r="STQ830" s="367"/>
      <c r="STR830" s="367"/>
      <c r="STS830" s="367"/>
      <c r="STT830" s="367"/>
      <c r="STU830" s="367"/>
      <c r="STV830" s="367"/>
      <c r="STW830" s="367"/>
      <c r="STX830" s="367"/>
      <c r="STY830" s="367"/>
      <c r="STZ830" s="367"/>
      <c r="SUA830" s="367"/>
      <c r="SUB830" s="367"/>
      <c r="SUC830" s="367"/>
      <c r="SUD830" s="367"/>
      <c r="SUE830" s="367"/>
      <c r="SUF830" s="367"/>
      <c r="SUG830" s="367"/>
      <c r="SUH830" s="367"/>
      <c r="SUI830" s="367"/>
      <c r="SUJ830" s="367"/>
      <c r="SUK830" s="367"/>
      <c r="SUL830" s="367"/>
      <c r="SUM830" s="367"/>
      <c r="SUN830" s="367"/>
      <c r="SUO830" s="367"/>
      <c r="SUP830" s="367"/>
      <c r="SUQ830" s="367"/>
      <c r="SUR830" s="367"/>
      <c r="SUS830" s="367"/>
      <c r="SUT830" s="367"/>
      <c r="SUU830" s="367"/>
      <c r="SUV830" s="367"/>
      <c r="SUW830" s="367"/>
      <c r="SUX830" s="367"/>
      <c r="SUY830" s="367"/>
      <c r="SUZ830" s="367"/>
      <c r="SVA830" s="367"/>
      <c r="SVB830" s="367"/>
      <c r="SVC830" s="367"/>
      <c r="SVD830" s="367"/>
      <c r="SVE830" s="367"/>
      <c r="SVF830" s="367"/>
      <c r="SVG830" s="367"/>
      <c r="SVH830" s="367"/>
      <c r="SVI830" s="367"/>
      <c r="SVJ830" s="367"/>
      <c r="SVK830" s="367"/>
      <c r="SVL830" s="367"/>
      <c r="SVM830" s="367"/>
      <c r="SVN830" s="367"/>
      <c r="SVO830" s="367"/>
      <c r="SVP830" s="367"/>
      <c r="SVQ830" s="367"/>
      <c r="SVR830" s="367"/>
      <c r="SVS830" s="367"/>
      <c r="SVT830" s="367"/>
      <c r="SVU830" s="367"/>
      <c r="SVV830" s="367"/>
      <c r="SVW830" s="367"/>
      <c r="SVX830" s="367"/>
      <c r="SVY830" s="367"/>
      <c r="SVZ830" s="367"/>
      <c r="SWA830" s="367"/>
      <c r="SWB830" s="367"/>
      <c r="SWC830" s="367"/>
      <c r="SWD830" s="367"/>
      <c r="SWE830" s="367"/>
      <c r="SWF830" s="367"/>
      <c r="SWG830" s="367"/>
      <c r="SWH830" s="367"/>
      <c r="SWI830" s="367"/>
      <c r="SWJ830" s="367"/>
      <c r="SWK830" s="367"/>
      <c r="SWL830" s="367"/>
      <c r="SWM830" s="367"/>
      <c r="SWN830" s="367"/>
      <c r="SWO830" s="367"/>
      <c r="SWP830" s="367"/>
      <c r="SWQ830" s="367"/>
      <c r="SWR830" s="367"/>
      <c r="SWS830" s="367"/>
      <c r="SWT830" s="367"/>
      <c r="SWU830" s="367"/>
      <c r="SWV830" s="367"/>
      <c r="SWW830" s="367"/>
      <c r="SWX830" s="367"/>
      <c r="SWY830" s="367"/>
      <c r="SWZ830" s="367"/>
      <c r="SXA830" s="367"/>
      <c r="SXB830" s="367"/>
      <c r="SXC830" s="367"/>
      <c r="SXD830" s="367"/>
      <c r="SXE830" s="367"/>
      <c r="SXF830" s="367"/>
      <c r="SXG830" s="367"/>
      <c r="SXH830" s="367"/>
      <c r="SXI830" s="367"/>
      <c r="SXJ830" s="367"/>
      <c r="SXK830" s="367"/>
      <c r="SXL830" s="367"/>
      <c r="SXM830" s="367"/>
      <c r="SXN830" s="367"/>
      <c r="SXO830" s="367"/>
      <c r="SXP830" s="367"/>
      <c r="SXQ830" s="367"/>
      <c r="SXR830" s="367"/>
      <c r="SXS830" s="367"/>
      <c r="SXT830" s="367"/>
      <c r="SXU830" s="367"/>
      <c r="SXV830" s="367"/>
      <c r="SXW830" s="367"/>
      <c r="SXX830" s="367"/>
      <c r="SXY830" s="367"/>
      <c r="SXZ830" s="367"/>
      <c r="SYA830" s="367"/>
      <c r="SYB830" s="367"/>
      <c r="SYC830" s="367"/>
      <c r="SYD830" s="367"/>
      <c r="SYE830" s="367"/>
      <c r="SYF830" s="367"/>
      <c r="SYG830" s="367"/>
      <c r="SYH830" s="367"/>
      <c r="SYI830" s="367"/>
      <c r="SYJ830" s="367"/>
      <c r="SYK830" s="367"/>
      <c r="SYL830" s="367"/>
      <c r="SYM830" s="367"/>
      <c r="SYN830" s="367"/>
      <c r="SYO830" s="367"/>
      <c r="SYP830" s="367"/>
      <c r="SYQ830" s="367"/>
      <c r="SYR830" s="367"/>
      <c r="SYS830" s="367"/>
      <c r="SYT830" s="367"/>
      <c r="SYU830" s="367"/>
      <c r="SYV830" s="367"/>
      <c r="SYW830" s="367"/>
      <c r="SYX830" s="367"/>
      <c r="SYY830" s="367"/>
      <c r="SYZ830" s="367"/>
      <c r="SZA830" s="367"/>
      <c r="SZB830" s="367"/>
      <c r="SZC830" s="367"/>
      <c r="SZD830" s="367"/>
      <c r="SZE830" s="367"/>
      <c r="SZF830" s="367"/>
      <c r="SZG830" s="367"/>
      <c r="SZH830" s="367"/>
      <c r="SZI830" s="367"/>
      <c r="SZJ830" s="367"/>
      <c r="SZK830" s="367"/>
      <c r="SZL830" s="367"/>
      <c r="SZM830" s="367"/>
      <c r="SZN830" s="367"/>
      <c r="SZO830" s="367"/>
      <c r="SZP830" s="367"/>
      <c r="SZQ830" s="367"/>
      <c r="SZR830" s="367"/>
      <c r="SZS830" s="367"/>
      <c r="SZT830" s="367"/>
      <c r="SZU830" s="367"/>
      <c r="SZV830" s="367"/>
      <c r="SZW830" s="367"/>
      <c r="SZX830" s="367"/>
      <c r="SZY830" s="367"/>
      <c r="SZZ830" s="367"/>
      <c r="TAA830" s="367"/>
      <c r="TAB830" s="367"/>
      <c r="TAC830" s="367"/>
      <c r="TAD830" s="367"/>
      <c r="TAE830" s="367"/>
      <c r="TAF830" s="367"/>
      <c r="TAG830" s="367"/>
      <c r="TAH830" s="367"/>
      <c r="TAI830" s="367"/>
      <c r="TAJ830" s="367"/>
      <c r="TAK830" s="367"/>
      <c r="TAL830" s="367"/>
      <c r="TAM830" s="367"/>
      <c r="TAN830" s="367"/>
      <c r="TAO830" s="367"/>
      <c r="TAP830" s="367"/>
      <c r="TAQ830" s="367"/>
      <c r="TAR830" s="367"/>
      <c r="TAS830" s="367"/>
      <c r="TAT830" s="367"/>
      <c r="TAU830" s="367"/>
      <c r="TAV830" s="367"/>
      <c r="TAW830" s="367"/>
      <c r="TAX830" s="367"/>
      <c r="TAY830" s="367"/>
      <c r="TAZ830" s="367"/>
      <c r="TBA830" s="367"/>
      <c r="TBB830" s="367"/>
      <c r="TBC830" s="367"/>
      <c r="TBD830" s="367"/>
      <c r="TBE830" s="367"/>
      <c r="TBF830" s="367"/>
      <c r="TBG830" s="367"/>
      <c r="TBH830" s="367"/>
      <c r="TBI830" s="367"/>
      <c r="TBJ830" s="367"/>
      <c r="TBK830" s="367"/>
      <c r="TBL830" s="367"/>
      <c r="TBM830" s="367"/>
      <c r="TBN830" s="367"/>
      <c r="TBO830" s="367"/>
      <c r="TBP830" s="367"/>
      <c r="TBQ830" s="367"/>
      <c r="TBR830" s="367"/>
      <c r="TBS830" s="367"/>
      <c r="TBT830" s="367"/>
      <c r="TBU830" s="367"/>
      <c r="TBV830" s="367"/>
      <c r="TBW830" s="367"/>
      <c r="TBX830" s="367"/>
      <c r="TBY830" s="367"/>
      <c r="TBZ830" s="367"/>
      <c r="TCA830" s="367"/>
      <c r="TCB830" s="367"/>
      <c r="TCC830" s="367"/>
      <c r="TCD830" s="367"/>
      <c r="TCE830" s="367"/>
      <c r="TCF830" s="367"/>
      <c r="TCG830" s="367"/>
      <c r="TCH830" s="367"/>
      <c r="TCI830" s="367"/>
      <c r="TCJ830" s="367"/>
      <c r="TCK830" s="367"/>
      <c r="TCL830" s="367"/>
      <c r="TCM830" s="367"/>
      <c r="TCN830" s="367"/>
      <c r="TCO830" s="367"/>
      <c r="TCP830" s="367"/>
      <c r="TCQ830" s="367"/>
      <c r="TCR830" s="367"/>
      <c r="TCS830" s="367"/>
      <c r="TCT830" s="367"/>
      <c r="TCU830" s="367"/>
      <c r="TCV830" s="367"/>
      <c r="TCW830" s="367"/>
      <c r="TCX830" s="367"/>
      <c r="TCY830" s="367"/>
      <c r="TCZ830" s="367"/>
      <c r="TDA830" s="367"/>
      <c r="TDB830" s="367"/>
      <c r="TDC830" s="367"/>
      <c r="TDD830" s="367"/>
      <c r="TDE830" s="367"/>
      <c r="TDF830" s="367"/>
      <c r="TDG830" s="367"/>
      <c r="TDH830" s="367"/>
      <c r="TDI830" s="367"/>
      <c r="TDJ830" s="367"/>
      <c r="TDK830" s="367"/>
      <c r="TDL830" s="367"/>
      <c r="TDM830" s="367"/>
      <c r="TDN830" s="367"/>
      <c r="TDO830" s="367"/>
      <c r="TDP830" s="367"/>
      <c r="TDQ830" s="367"/>
      <c r="TDR830" s="367"/>
      <c r="TDS830" s="367"/>
      <c r="TDT830" s="367"/>
      <c r="TDU830" s="367"/>
      <c r="TDV830" s="367"/>
      <c r="TDW830" s="367"/>
      <c r="TDX830" s="367"/>
      <c r="TDY830" s="367"/>
      <c r="TDZ830" s="367"/>
      <c r="TEA830" s="367"/>
      <c r="TEB830" s="367"/>
      <c r="TEC830" s="367"/>
      <c r="TED830" s="367"/>
      <c r="TEE830" s="367"/>
      <c r="TEF830" s="367"/>
      <c r="TEG830" s="367"/>
      <c r="TEH830" s="367"/>
      <c r="TEI830" s="367"/>
      <c r="TEJ830" s="367"/>
      <c r="TEK830" s="367"/>
      <c r="TEL830" s="367"/>
      <c r="TEM830" s="367"/>
      <c r="TEN830" s="367"/>
      <c r="TEO830" s="367"/>
      <c r="TEP830" s="367"/>
      <c r="TEQ830" s="367"/>
      <c r="TER830" s="367"/>
      <c r="TES830" s="367"/>
      <c r="TET830" s="367"/>
      <c r="TEU830" s="367"/>
      <c r="TEV830" s="367"/>
      <c r="TEW830" s="367"/>
      <c r="TEX830" s="367"/>
      <c r="TEY830" s="367"/>
      <c r="TEZ830" s="367"/>
      <c r="TFA830" s="367"/>
      <c r="TFB830" s="367"/>
      <c r="TFC830" s="367"/>
      <c r="TFD830" s="367"/>
      <c r="TFE830" s="367"/>
      <c r="TFF830" s="367"/>
      <c r="TFG830" s="367"/>
      <c r="TFH830" s="367"/>
      <c r="TFI830" s="367"/>
      <c r="TFJ830" s="367"/>
      <c r="TFK830" s="367"/>
      <c r="TFL830" s="367"/>
      <c r="TFM830" s="367"/>
      <c r="TFN830" s="367"/>
      <c r="TFO830" s="367"/>
      <c r="TFP830" s="367"/>
      <c r="TFQ830" s="367"/>
      <c r="TFR830" s="367"/>
      <c r="TFS830" s="367"/>
      <c r="TFT830" s="367"/>
      <c r="TFU830" s="367"/>
      <c r="TFV830" s="367"/>
      <c r="TFW830" s="367"/>
      <c r="TFX830" s="367"/>
      <c r="TFY830" s="367"/>
      <c r="TFZ830" s="367"/>
      <c r="TGA830" s="367"/>
      <c r="TGB830" s="367"/>
      <c r="TGC830" s="367"/>
      <c r="TGD830" s="367"/>
      <c r="TGE830" s="367"/>
      <c r="TGF830" s="367"/>
      <c r="TGG830" s="367"/>
      <c r="TGH830" s="367"/>
      <c r="TGI830" s="367"/>
      <c r="TGJ830" s="367"/>
      <c r="TGK830" s="367"/>
      <c r="TGL830" s="367"/>
      <c r="TGM830" s="367"/>
      <c r="TGN830" s="367"/>
      <c r="TGO830" s="367"/>
      <c r="TGP830" s="367"/>
      <c r="TGQ830" s="367"/>
      <c r="TGR830" s="367"/>
      <c r="TGS830" s="367"/>
      <c r="TGT830" s="367"/>
      <c r="TGU830" s="367"/>
      <c r="TGV830" s="367"/>
      <c r="TGW830" s="367"/>
      <c r="TGX830" s="367"/>
      <c r="TGY830" s="367"/>
      <c r="TGZ830" s="367"/>
      <c r="THA830" s="367"/>
      <c r="THB830" s="367"/>
      <c r="THC830" s="367"/>
      <c r="THD830" s="367"/>
      <c r="THE830" s="367"/>
      <c r="THF830" s="367"/>
      <c r="THG830" s="367"/>
      <c r="THH830" s="367"/>
      <c r="THI830" s="367"/>
      <c r="THJ830" s="367"/>
      <c r="THK830" s="367"/>
      <c r="THL830" s="367"/>
      <c r="THM830" s="367"/>
      <c r="THN830" s="367"/>
      <c r="THO830" s="367"/>
      <c r="THP830" s="367"/>
      <c r="THQ830" s="367"/>
      <c r="THR830" s="367"/>
      <c r="THS830" s="367"/>
      <c r="THT830" s="367"/>
      <c r="THU830" s="367"/>
      <c r="THV830" s="367"/>
      <c r="THW830" s="367"/>
      <c r="THX830" s="367"/>
      <c r="THY830" s="367"/>
      <c r="THZ830" s="367"/>
      <c r="TIA830" s="367"/>
      <c r="TIB830" s="367"/>
      <c r="TIC830" s="367"/>
      <c r="TID830" s="367"/>
      <c r="TIE830" s="367"/>
      <c r="TIF830" s="367"/>
      <c r="TIG830" s="367"/>
      <c r="TIH830" s="367"/>
      <c r="TII830" s="367"/>
      <c r="TIJ830" s="367"/>
      <c r="TIK830" s="367"/>
      <c r="TIL830" s="367"/>
      <c r="TIM830" s="367"/>
      <c r="TIN830" s="367"/>
      <c r="TIO830" s="367"/>
      <c r="TIP830" s="367"/>
      <c r="TIQ830" s="367"/>
      <c r="TIR830" s="367"/>
      <c r="TIS830" s="367"/>
      <c r="TIT830" s="367"/>
      <c r="TIU830" s="367"/>
      <c r="TIV830" s="367"/>
      <c r="TIW830" s="367"/>
      <c r="TIX830" s="367"/>
      <c r="TIY830" s="367"/>
      <c r="TIZ830" s="367"/>
      <c r="TJA830" s="367"/>
      <c r="TJB830" s="367"/>
      <c r="TJC830" s="367"/>
      <c r="TJD830" s="367"/>
      <c r="TJE830" s="367"/>
      <c r="TJF830" s="367"/>
      <c r="TJG830" s="367"/>
      <c r="TJH830" s="367"/>
      <c r="TJI830" s="367"/>
      <c r="TJJ830" s="367"/>
      <c r="TJK830" s="367"/>
      <c r="TJL830" s="367"/>
      <c r="TJM830" s="367"/>
      <c r="TJN830" s="367"/>
      <c r="TJO830" s="367"/>
      <c r="TJP830" s="367"/>
      <c r="TJQ830" s="367"/>
      <c r="TJR830" s="367"/>
      <c r="TJS830" s="367"/>
      <c r="TJT830" s="367"/>
      <c r="TJU830" s="367"/>
      <c r="TJV830" s="367"/>
      <c r="TJW830" s="367"/>
      <c r="TJX830" s="367"/>
      <c r="TJY830" s="367"/>
      <c r="TJZ830" s="367"/>
      <c r="TKA830" s="367"/>
      <c r="TKB830" s="367"/>
      <c r="TKC830" s="367"/>
      <c r="TKD830" s="367"/>
      <c r="TKE830" s="367"/>
      <c r="TKF830" s="367"/>
      <c r="TKG830" s="367"/>
      <c r="TKH830" s="367"/>
      <c r="TKI830" s="367"/>
      <c r="TKJ830" s="367"/>
      <c r="TKK830" s="367"/>
      <c r="TKL830" s="367"/>
      <c r="TKM830" s="367"/>
      <c r="TKN830" s="367"/>
      <c r="TKO830" s="367"/>
      <c r="TKP830" s="367"/>
      <c r="TKQ830" s="367"/>
      <c r="TKR830" s="367"/>
      <c r="TKS830" s="367"/>
      <c r="TKT830" s="367"/>
      <c r="TKU830" s="367"/>
      <c r="TKV830" s="367"/>
      <c r="TKW830" s="367"/>
      <c r="TKX830" s="367"/>
      <c r="TKY830" s="367"/>
      <c r="TKZ830" s="367"/>
      <c r="TLA830" s="367"/>
      <c r="TLB830" s="367"/>
      <c r="TLC830" s="367"/>
      <c r="TLD830" s="367"/>
      <c r="TLE830" s="367"/>
      <c r="TLF830" s="367"/>
      <c r="TLG830" s="367"/>
      <c r="TLH830" s="367"/>
      <c r="TLI830" s="367"/>
      <c r="TLJ830" s="367"/>
      <c r="TLK830" s="367"/>
      <c r="TLL830" s="367"/>
      <c r="TLM830" s="367"/>
      <c r="TLN830" s="367"/>
      <c r="TLO830" s="367"/>
      <c r="TLP830" s="367"/>
      <c r="TLQ830" s="367"/>
      <c r="TLR830" s="367"/>
      <c r="TLS830" s="367"/>
      <c r="TLT830" s="367"/>
      <c r="TLU830" s="367"/>
      <c r="TLV830" s="367"/>
      <c r="TLW830" s="367"/>
      <c r="TLX830" s="367"/>
      <c r="TLY830" s="367"/>
      <c r="TLZ830" s="367"/>
      <c r="TMA830" s="367"/>
      <c r="TMB830" s="367"/>
      <c r="TMC830" s="367"/>
      <c r="TMD830" s="367"/>
      <c r="TME830" s="367"/>
      <c r="TMF830" s="367"/>
      <c r="TMG830" s="367"/>
      <c r="TMH830" s="367"/>
      <c r="TMI830" s="367"/>
      <c r="TMJ830" s="367"/>
      <c r="TMK830" s="367"/>
      <c r="TML830" s="367"/>
      <c r="TMM830" s="367"/>
      <c r="TMN830" s="367"/>
      <c r="TMO830" s="367"/>
      <c r="TMP830" s="367"/>
      <c r="TMQ830" s="367"/>
      <c r="TMR830" s="367"/>
      <c r="TMS830" s="367"/>
      <c r="TMT830" s="367"/>
      <c r="TMU830" s="367"/>
      <c r="TMV830" s="367"/>
      <c r="TMW830" s="367"/>
      <c r="TMX830" s="367"/>
      <c r="TMY830" s="367"/>
      <c r="TMZ830" s="367"/>
      <c r="TNA830" s="367"/>
      <c r="TNB830" s="367"/>
      <c r="TNC830" s="367"/>
      <c r="TND830" s="367"/>
      <c r="TNE830" s="367"/>
      <c r="TNF830" s="367"/>
      <c r="TNG830" s="367"/>
      <c r="TNH830" s="367"/>
      <c r="TNI830" s="367"/>
      <c r="TNJ830" s="367"/>
      <c r="TNK830" s="367"/>
      <c r="TNL830" s="367"/>
      <c r="TNM830" s="367"/>
      <c r="TNN830" s="367"/>
      <c r="TNO830" s="367"/>
      <c r="TNP830" s="367"/>
      <c r="TNQ830" s="367"/>
      <c r="TNR830" s="367"/>
      <c r="TNS830" s="367"/>
      <c r="TNT830" s="367"/>
      <c r="TNU830" s="367"/>
      <c r="TNV830" s="367"/>
      <c r="TNW830" s="367"/>
      <c r="TNX830" s="367"/>
      <c r="TNY830" s="367"/>
      <c r="TNZ830" s="367"/>
      <c r="TOA830" s="367"/>
      <c r="TOB830" s="367"/>
      <c r="TOC830" s="367"/>
      <c r="TOD830" s="367"/>
      <c r="TOE830" s="367"/>
      <c r="TOF830" s="367"/>
      <c r="TOG830" s="367"/>
      <c r="TOH830" s="367"/>
      <c r="TOI830" s="367"/>
      <c r="TOJ830" s="367"/>
      <c r="TOK830" s="367"/>
      <c r="TOL830" s="367"/>
      <c r="TOM830" s="367"/>
      <c r="TON830" s="367"/>
      <c r="TOO830" s="367"/>
      <c r="TOP830" s="367"/>
      <c r="TOQ830" s="367"/>
      <c r="TOR830" s="367"/>
      <c r="TOS830" s="367"/>
      <c r="TOT830" s="367"/>
      <c r="TOU830" s="367"/>
      <c r="TOV830" s="367"/>
      <c r="TOW830" s="367"/>
      <c r="TOX830" s="367"/>
      <c r="TOY830" s="367"/>
      <c r="TOZ830" s="367"/>
      <c r="TPA830" s="367"/>
      <c r="TPB830" s="367"/>
      <c r="TPC830" s="367"/>
      <c r="TPD830" s="367"/>
      <c r="TPE830" s="367"/>
      <c r="TPF830" s="367"/>
      <c r="TPG830" s="367"/>
      <c r="TPH830" s="367"/>
      <c r="TPI830" s="367"/>
      <c r="TPJ830" s="367"/>
      <c r="TPK830" s="367"/>
      <c r="TPL830" s="367"/>
      <c r="TPM830" s="367"/>
      <c r="TPN830" s="367"/>
      <c r="TPO830" s="367"/>
      <c r="TPP830" s="367"/>
      <c r="TPQ830" s="367"/>
      <c r="TPR830" s="367"/>
      <c r="TPS830" s="367"/>
      <c r="TPT830" s="367"/>
      <c r="TPU830" s="367"/>
      <c r="TPV830" s="367"/>
      <c r="TPW830" s="367"/>
      <c r="TPX830" s="367"/>
      <c r="TPY830" s="367"/>
      <c r="TPZ830" s="367"/>
      <c r="TQA830" s="367"/>
      <c r="TQB830" s="367"/>
      <c r="TQC830" s="367"/>
      <c r="TQD830" s="367"/>
      <c r="TQE830" s="367"/>
      <c r="TQF830" s="367"/>
      <c r="TQG830" s="367"/>
      <c r="TQH830" s="367"/>
      <c r="TQI830" s="367"/>
      <c r="TQJ830" s="367"/>
      <c r="TQK830" s="367"/>
      <c r="TQL830" s="367"/>
      <c r="TQM830" s="367"/>
      <c r="TQN830" s="367"/>
      <c r="TQO830" s="367"/>
      <c r="TQP830" s="367"/>
      <c r="TQQ830" s="367"/>
      <c r="TQR830" s="367"/>
      <c r="TQS830" s="367"/>
      <c r="TQT830" s="367"/>
      <c r="TQU830" s="367"/>
      <c r="TQV830" s="367"/>
      <c r="TQW830" s="367"/>
      <c r="TQX830" s="367"/>
      <c r="TQY830" s="367"/>
      <c r="TQZ830" s="367"/>
      <c r="TRA830" s="367"/>
      <c r="TRB830" s="367"/>
      <c r="TRC830" s="367"/>
      <c r="TRD830" s="367"/>
      <c r="TRE830" s="367"/>
      <c r="TRF830" s="367"/>
      <c r="TRG830" s="367"/>
      <c r="TRH830" s="367"/>
      <c r="TRI830" s="367"/>
      <c r="TRJ830" s="367"/>
      <c r="TRK830" s="367"/>
      <c r="TRL830" s="367"/>
      <c r="TRM830" s="367"/>
      <c r="TRN830" s="367"/>
      <c r="TRO830" s="367"/>
      <c r="TRP830" s="367"/>
      <c r="TRQ830" s="367"/>
      <c r="TRR830" s="367"/>
      <c r="TRS830" s="367"/>
      <c r="TRT830" s="367"/>
      <c r="TRU830" s="367"/>
      <c r="TRV830" s="367"/>
      <c r="TRW830" s="367"/>
      <c r="TRX830" s="367"/>
      <c r="TRY830" s="367"/>
      <c r="TRZ830" s="367"/>
      <c r="TSA830" s="367"/>
      <c r="TSB830" s="367"/>
      <c r="TSC830" s="367"/>
      <c r="TSD830" s="367"/>
      <c r="TSE830" s="367"/>
      <c r="TSF830" s="367"/>
      <c r="TSG830" s="367"/>
      <c r="TSH830" s="367"/>
      <c r="TSI830" s="367"/>
      <c r="TSJ830" s="367"/>
      <c r="TSK830" s="367"/>
      <c r="TSL830" s="367"/>
      <c r="TSM830" s="367"/>
      <c r="TSN830" s="367"/>
      <c r="TSO830" s="367"/>
      <c r="TSP830" s="367"/>
      <c r="TSQ830" s="367"/>
      <c r="TSR830" s="367"/>
      <c r="TSS830" s="367"/>
      <c r="TST830" s="367"/>
      <c r="TSU830" s="367"/>
      <c r="TSV830" s="367"/>
      <c r="TSW830" s="367"/>
      <c r="TSX830" s="367"/>
      <c r="TSY830" s="367"/>
      <c r="TSZ830" s="367"/>
      <c r="TTA830" s="367"/>
      <c r="TTB830" s="367"/>
      <c r="TTC830" s="367"/>
      <c r="TTD830" s="367"/>
      <c r="TTE830" s="367"/>
      <c r="TTF830" s="367"/>
      <c r="TTG830" s="367"/>
      <c r="TTH830" s="367"/>
      <c r="TTI830" s="367"/>
      <c r="TTJ830" s="367"/>
      <c r="TTK830" s="367"/>
      <c r="TTL830" s="367"/>
      <c r="TTM830" s="367"/>
      <c r="TTN830" s="367"/>
      <c r="TTO830" s="367"/>
      <c r="TTP830" s="367"/>
      <c r="TTQ830" s="367"/>
      <c r="TTR830" s="367"/>
      <c r="TTS830" s="367"/>
      <c r="TTT830" s="367"/>
      <c r="TTU830" s="367"/>
      <c r="TTV830" s="367"/>
      <c r="TTW830" s="367"/>
      <c r="TTX830" s="367"/>
      <c r="TTY830" s="367"/>
      <c r="TTZ830" s="367"/>
      <c r="TUA830" s="367"/>
      <c r="TUB830" s="367"/>
      <c r="TUC830" s="367"/>
      <c r="TUD830" s="367"/>
      <c r="TUE830" s="367"/>
      <c r="TUF830" s="367"/>
      <c r="TUG830" s="367"/>
      <c r="TUH830" s="367"/>
      <c r="TUI830" s="367"/>
      <c r="TUJ830" s="367"/>
      <c r="TUK830" s="367"/>
      <c r="TUL830" s="367"/>
      <c r="TUM830" s="367"/>
      <c r="TUN830" s="367"/>
      <c r="TUO830" s="367"/>
      <c r="TUP830" s="367"/>
      <c r="TUQ830" s="367"/>
      <c r="TUR830" s="367"/>
      <c r="TUS830" s="367"/>
      <c r="TUT830" s="367"/>
      <c r="TUU830" s="367"/>
      <c r="TUV830" s="367"/>
      <c r="TUW830" s="367"/>
      <c r="TUX830" s="367"/>
      <c r="TUY830" s="367"/>
      <c r="TUZ830" s="367"/>
      <c r="TVA830" s="367"/>
      <c r="TVB830" s="367"/>
      <c r="TVC830" s="367"/>
      <c r="TVD830" s="367"/>
      <c r="TVE830" s="367"/>
      <c r="TVF830" s="367"/>
      <c r="TVG830" s="367"/>
      <c r="TVH830" s="367"/>
      <c r="TVI830" s="367"/>
      <c r="TVJ830" s="367"/>
      <c r="TVK830" s="367"/>
      <c r="TVL830" s="367"/>
      <c r="TVM830" s="367"/>
      <c r="TVN830" s="367"/>
      <c r="TVO830" s="367"/>
      <c r="TVP830" s="367"/>
      <c r="TVQ830" s="367"/>
      <c r="TVR830" s="367"/>
      <c r="TVS830" s="367"/>
      <c r="TVT830" s="367"/>
      <c r="TVU830" s="367"/>
      <c r="TVV830" s="367"/>
      <c r="TVW830" s="367"/>
      <c r="TVX830" s="367"/>
      <c r="TVY830" s="367"/>
      <c r="TVZ830" s="367"/>
      <c r="TWA830" s="367"/>
      <c r="TWB830" s="367"/>
      <c r="TWC830" s="367"/>
      <c r="TWD830" s="367"/>
      <c r="TWE830" s="367"/>
      <c r="TWF830" s="367"/>
      <c r="TWG830" s="367"/>
      <c r="TWH830" s="367"/>
      <c r="TWI830" s="367"/>
      <c r="TWJ830" s="367"/>
      <c r="TWK830" s="367"/>
      <c r="TWL830" s="367"/>
      <c r="TWM830" s="367"/>
      <c r="TWN830" s="367"/>
      <c r="TWO830" s="367"/>
      <c r="TWP830" s="367"/>
      <c r="TWQ830" s="367"/>
      <c r="TWR830" s="367"/>
      <c r="TWS830" s="367"/>
      <c r="TWT830" s="367"/>
      <c r="TWU830" s="367"/>
      <c r="TWV830" s="367"/>
      <c r="TWW830" s="367"/>
      <c r="TWX830" s="367"/>
      <c r="TWY830" s="367"/>
      <c r="TWZ830" s="367"/>
      <c r="TXA830" s="367"/>
      <c r="TXB830" s="367"/>
      <c r="TXC830" s="367"/>
      <c r="TXD830" s="367"/>
      <c r="TXE830" s="367"/>
      <c r="TXF830" s="367"/>
      <c r="TXG830" s="367"/>
      <c r="TXH830" s="367"/>
      <c r="TXI830" s="367"/>
      <c r="TXJ830" s="367"/>
      <c r="TXK830" s="367"/>
      <c r="TXL830" s="367"/>
      <c r="TXM830" s="367"/>
      <c r="TXN830" s="367"/>
      <c r="TXO830" s="367"/>
      <c r="TXP830" s="367"/>
      <c r="TXQ830" s="367"/>
      <c r="TXR830" s="367"/>
      <c r="TXS830" s="367"/>
      <c r="TXT830" s="367"/>
      <c r="TXU830" s="367"/>
      <c r="TXV830" s="367"/>
      <c r="TXW830" s="367"/>
      <c r="TXX830" s="367"/>
      <c r="TXY830" s="367"/>
      <c r="TXZ830" s="367"/>
      <c r="TYA830" s="367"/>
      <c r="TYB830" s="367"/>
      <c r="TYC830" s="367"/>
      <c r="TYD830" s="367"/>
      <c r="TYE830" s="367"/>
      <c r="TYF830" s="367"/>
      <c r="TYG830" s="367"/>
      <c r="TYH830" s="367"/>
      <c r="TYI830" s="367"/>
      <c r="TYJ830" s="367"/>
      <c r="TYK830" s="367"/>
      <c r="TYL830" s="367"/>
      <c r="TYM830" s="367"/>
      <c r="TYN830" s="367"/>
      <c r="TYO830" s="367"/>
      <c r="TYP830" s="367"/>
      <c r="TYQ830" s="367"/>
      <c r="TYR830" s="367"/>
      <c r="TYS830" s="367"/>
      <c r="TYT830" s="367"/>
      <c r="TYU830" s="367"/>
      <c r="TYV830" s="367"/>
      <c r="TYW830" s="367"/>
      <c r="TYX830" s="367"/>
      <c r="TYY830" s="367"/>
      <c r="TYZ830" s="367"/>
      <c r="TZA830" s="367"/>
      <c r="TZB830" s="367"/>
      <c r="TZC830" s="367"/>
      <c r="TZD830" s="367"/>
      <c r="TZE830" s="367"/>
      <c r="TZF830" s="367"/>
      <c r="TZG830" s="367"/>
      <c r="TZH830" s="367"/>
      <c r="TZI830" s="367"/>
      <c r="TZJ830" s="367"/>
      <c r="TZK830" s="367"/>
      <c r="TZL830" s="367"/>
      <c r="TZM830" s="367"/>
      <c r="TZN830" s="367"/>
      <c r="TZO830" s="367"/>
      <c r="TZP830" s="367"/>
      <c r="TZQ830" s="367"/>
      <c r="TZR830" s="367"/>
      <c r="TZS830" s="367"/>
      <c r="TZT830" s="367"/>
      <c r="TZU830" s="367"/>
      <c r="TZV830" s="367"/>
      <c r="TZW830" s="367"/>
      <c r="TZX830" s="367"/>
      <c r="TZY830" s="367"/>
      <c r="TZZ830" s="367"/>
      <c r="UAA830" s="367"/>
      <c r="UAB830" s="367"/>
      <c r="UAC830" s="367"/>
      <c r="UAD830" s="367"/>
      <c r="UAE830" s="367"/>
      <c r="UAF830" s="367"/>
      <c r="UAG830" s="367"/>
      <c r="UAH830" s="367"/>
      <c r="UAI830" s="367"/>
      <c r="UAJ830" s="367"/>
      <c r="UAK830" s="367"/>
      <c r="UAL830" s="367"/>
      <c r="UAM830" s="367"/>
      <c r="UAN830" s="367"/>
      <c r="UAO830" s="367"/>
      <c r="UAP830" s="367"/>
      <c r="UAQ830" s="367"/>
      <c r="UAR830" s="367"/>
      <c r="UAS830" s="367"/>
      <c r="UAT830" s="367"/>
      <c r="UAU830" s="367"/>
      <c r="UAV830" s="367"/>
      <c r="UAW830" s="367"/>
      <c r="UAX830" s="367"/>
      <c r="UAY830" s="367"/>
      <c r="UAZ830" s="367"/>
      <c r="UBA830" s="367"/>
      <c r="UBB830" s="367"/>
      <c r="UBC830" s="367"/>
      <c r="UBD830" s="367"/>
      <c r="UBE830" s="367"/>
      <c r="UBF830" s="367"/>
      <c r="UBG830" s="367"/>
      <c r="UBH830" s="367"/>
      <c r="UBI830" s="367"/>
      <c r="UBJ830" s="367"/>
      <c r="UBK830" s="367"/>
      <c r="UBL830" s="367"/>
      <c r="UBM830" s="367"/>
      <c r="UBN830" s="367"/>
      <c r="UBO830" s="367"/>
      <c r="UBP830" s="367"/>
      <c r="UBQ830" s="367"/>
      <c r="UBR830" s="367"/>
      <c r="UBS830" s="367"/>
      <c r="UBT830" s="367"/>
      <c r="UBU830" s="367"/>
      <c r="UBV830" s="367"/>
      <c r="UBW830" s="367"/>
      <c r="UBX830" s="367"/>
      <c r="UBY830" s="367"/>
      <c r="UBZ830" s="367"/>
      <c r="UCA830" s="367"/>
      <c r="UCB830" s="367"/>
      <c r="UCC830" s="367"/>
      <c r="UCD830" s="367"/>
      <c r="UCE830" s="367"/>
      <c r="UCF830" s="367"/>
      <c r="UCG830" s="367"/>
      <c r="UCH830" s="367"/>
      <c r="UCI830" s="367"/>
      <c r="UCJ830" s="367"/>
      <c r="UCK830" s="367"/>
      <c r="UCL830" s="367"/>
      <c r="UCM830" s="367"/>
      <c r="UCN830" s="367"/>
      <c r="UCO830" s="367"/>
      <c r="UCP830" s="367"/>
      <c r="UCQ830" s="367"/>
      <c r="UCR830" s="367"/>
      <c r="UCS830" s="367"/>
      <c r="UCT830" s="367"/>
      <c r="UCU830" s="367"/>
      <c r="UCV830" s="367"/>
      <c r="UCW830" s="367"/>
      <c r="UCX830" s="367"/>
      <c r="UCY830" s="367"/>
      <c r="UCZ830" s="367"/>
      <c r="UDA830" s="367"/>
      <c r="UDB830" s="367"/>
      <c r="UDC830" s="367"/>
      <c r="UDD830" s="367"/>
      <c r="UDE830" s="367"/>
      <c r="UDF830" s="367"/>
      <c r="UDG830" s="367"/>
      <c r="UDH830" s="367"/>
      <c r="UDI830" s="367"/>
      <c r="UDJ830" s="367"/>
      <c r="UDK830" s="367"/>
      <c r="UDL830" s="367"/>
      <c r="UDM830" s="367"/>
      <c r="UDN830" s="367"/>
      <c r="UDO830" s="367"/>
      <c r="UDP830" s="367"/>
      <c r="UDQ830" s="367"/>
      <c r="UDR830" s="367"/>
      <c r="UDS830" s="367"/>
      <c r="UDT830" s="367"/>
      <c r="UDU830" s="367"/>
      <c r="UDV830" s="367"/>
      <c r="UDW830" s="367"/>
      <c r="UDX830" s="367"/>
      <c r="UDY830" s="367"/>
      <c r="UDZ830" s="367"/>
      <c r="UEA830" s="367"/>
      <c r="UEB830" s="367"/>
      <c r="UEC830" s="367"/>
      <c r="UED830" s="367"/>
      <c r="UEE830" s="367"/>
      <c r="UEF830" s="367"/>
      <c r="UEG830" s="367"/>
      <c r="UEH830" s="367"/>
      <c r="UEI830" s="367"/>
      <c r="UEJ830" s="367"/>
      <c r="UEK830" s="367"/>
      <c r="UEL830" s="367"/>
      <c r="UEM830" s="367"/>
      <c r="UEN830" s="367"/>
      <c r="UEO830" s="367"/>
      <c r="UEP830" s="367"/>
      <c r="UEQ830" s="367"/>
      <c r="UER830" s="367"/>
      <c r="UES830" s="367"/>
      <c r="UET830" s="367"/>
      <c r="UEU830" s="367"/>
      <c r="UEV830" s="367"/>
      <c r="UEW830" s="367"/>
      <c r="UEX830" s="367"/>
      <c r="UEY830" s="367"/>
      <c r="UEZ830" s="367"/>
      <c r="UFA830" s="367"/>
      <c r="UFB830" s="367"/>
      <c r="UFC830" s="367"/>
      <c r="UFD830" s="367"/>
      <c r="UFE830" s="367"/>
      <c r="UFF830" s="367"/>
      <c r="UFG830" s="367"/>
      <c r="UFH830" s="367"/>
      <c r="UFI830" s="367"/>
      <c r="UFJ830" s="367"/>
      <c r="UFK830" s="367"/>
      <c r="UFL830" s="367"/>
      <c r="UFM830" s="367"/>
      <c r="UFN830" s="367"/>
      <c r="UFO830" s="367"/>
      <c r="UFP830" s="367"/>
      <c r="UFQ830" s="367"/>
      <c r="UFR830" s="367"/>
      <c r="UFS830" s="367"/>
      <c r="UFT830" s="367"/>
      <c r="UFU830" s="367"/>
      <c r="UFV830" s="367"/>
      <c r="UFW830" s="367"/>
      <c r="UFX830" s="367"/>
      <c r="UFY830" s="367"/>
      <c r="UFZ830" s="367"/>
      <c r="UGA830" s="367"/>
      <c r="UGB830" s="367"/>
      <c r="UGC830" s="367"/>
      <c r="UGD830" s="367"/>
      <c r="UGE830" s="367"/>
      <c r="UGF830" s="367"/>
      <c r="UGG830" s="367"/>
      <c r="UGH830" s="367"/>
      <c r="UGI830" s="367"/>
      <c r="UGJ830" s="367"/>
      <c r="UGK830" s="367"/>
      <c r="UGL830" s="367"/>
      <c r="UGM830" s="367"/>
      <c r="UGN830" s="367"/>
      <c r="UGO830" s="367"/>
      <c r="UGP830" s="367"/>
      <c r="UGQ830" s="367"/>
      <c r="UGR830" s="367"/>
      <c r="UGS830" s="367"/>
      <c r="UGT830" s="367"/>
      <c r="UGU830" s="367"/>
      <c r="UGV830" s="367"/>
      <c r="UGW830" s="367"/>
      <c r="UGX830" s="367"/>
      <c r="UGY830" s="367"/>
      <c r="UGZ830" s="367"/>
      <c r="UHA830" s="367"/>
      <c r="UHB830" s="367"/>
      <c r="UHC830" s="367"/>
      <c r="UHD830" s="367"/>
      <c r="UHE830" s="367"/>
      <c r="UHF830" s="367"/>
      <c r="UHG830" s="367"/>
      <c r="UHH830" s="367"/>
      <c r="UHI830" s="367"/>
      <c r="UHJ830" s="367"/>
      <c r="UHK830" s="367"/>
      <c r="UHL830" s="367"/>
      <c r="UHM830" s="367"/>
      <c r="UHN830" s="367"/>
      <c r="UHO830" s="367"/>
      <c r="UHP830" s="367"/>
      <c r="UHQ830" s="367"/>
      <c r="UHR830" s="367"/>
      <c r="UHS830" s="367"/>
      <c r="UHT830" s="367"/>
      <c r="UHU830" s="367"/>
      <c r="UHV830" s="367"/>
      <c r="UHW830" s="367"/>
      <c r="UHX830" s="367"/>
      <c r="UHY830" s="367"/>
      <c r="UHZ830" s="367"/>
      <c r="UIA830" s="367"/>
      <c r="UIB830" s="367"/>
      <c r="UIC830" s="367"/>
      <c r="UID830" s="367"/>
      <c r="UIE830" s="367"/>
      <c r="UIF830" s="367"/>
      <c r="UIG830" s="367"/>
      <c r="UIH830" s="367"/>
      <c r="UII830" s="367"/>
      <c r="UIJ830" s="367"/>
      <c r="UIK830" s="367"/>
      <c r="UIL830" s="367"/>
      <c r="UIM830" s="367"/>
      <c r="UIN830" s="367"/>
      <c r="UIO830" s="367"/>
      <c r="UIP830" s="367"/>
      <c r="UIQ830" s="367"/>
      <c r="UIR830" s="367"/>
      <c r="UIS830" s="367"/>
      <c r="UIT830" s="367"/>
      <c r="UIU830" s="367"/>
      <c r="UIV830" s="367"/>
      <c r="UIW830" s="367"/>
      <c r="UIX830" s="367"/>
      <c r="UIY830" s="367"/>
      <c r="UIZ830" s="367"/>
      <c r="UJA830" s="367"/>
      <c r="UJB830" s="367"/>
      <c r="UJC830" s="367"/>
      <c r="UJD830" s="367"/>
      <c r="UJE830" s="367"/>
      <c r="UJF830" s="367"/>
      <c r="UJG830" s="367"/>
      <c r="UJH830" s="367"/>
      <c r="UJI830" s="367"/>
      <c r="UJJ830" s="367"/>
      <c r="UJK830" s="367"/>
      <c r="UJL830" s="367"/>
      <c r="UJM830" s="367"/>
      <c r="UJN830" s="367"/>
      <c r="UJO830" s="367"/>
      <c r="UJP830" s="367"/>
      <c r="UJQ830" s="367"/>
      <c r="UJR830" s="367"/>
      <c r="UJS830" s="367"/>
      <c r="UJT830" s="367"/>
      <c r="UJU830" s="367"/>
      <c r="UJV830" s="367"/>
      <c r="UJW830" s="367"/>
      <c r="UJX830" s="367"/>
      <c r="UJY830" s="367"/>
      <c r="UJZ830" s="367"/>
      <c r="UKA830" s="367"/>
      <c r="UKB830" s="367"/>
      <c r="UKC830" s="367"/>
      <c r="UKD830" s="367"/>
      <c r="UKE830" s="367"/>
      <c r="UKF830" s="367"/>
      <c r="UKG830" s="367"/>
      <c r="UKH830" s="367"/>
      <c r="UKI830" s="367"/>
      <c r="UKJ830" s="367"/>
      <c r="UKK830" s="367"/>
      <c r="UKL830" s="367"/>
      <c r="UKM830" s="367"/>
      <c r="UKN830" s="367"/>
      <c r="UKO830" s="367"/>
      <c r="UKP830" s="367"/>
      <c r="UKQ830" s="367"/>
      <c r="UKR830" s="367"/>
      <c r="UKS830" s="367"/>
      <c r="UKT830" s="367"/>
      <c r="UKU830" s="367"/>
      <c r="UKV830" s="367"/>
      <c r="UKW830" s="367"/>
      <c r="UKX830" s="367"/>
      <c r="UKY830" s="367"/>
      <c r="UKZ830" s="367"/>
      <c r="ULA830" s="367"/>
      <c r="ULB830" s="367"/>
      <c r="ULC830" s="367"/>
      <c r="ULD830" s="367"/>
      <c r="ULE830" s="367"/>
      <c r="ULF830" s="367"/>
      <c r="ULG830" s="367"/>
      <c r="ULH830" s="367"/>
      <c r="ULI830" s="367"/>
      <c r="ULJ830" s="367"/>
      <c r="ULK830" s="367"/>
      <c r="ULL830" s="367"/>
      <c r="ULM830" s="367"/>
      <c r="ULN830" s="367"/>
      <c r="ULO830" s="367"/>
      <c r="ULP830" s="367"/>
      <c r="ULQ830" s="367"/>
      <c r="ULR830" s="367"/>
      <c r="ULS830" s="367"/>
      <c r="ULT830" s="367"/>
      <c r="ULU830" s="367"/>
      <c r="ULV830" s="367"/>
      <c r="ULW830" s="367"/>
      <c r="ULX830" s="367"/>
      <c r="ULY830" s="367"/>
      <c r="ULZ830" s="367"/>
      <c r="UMA830" s="367"/>
      <c r="UMB830" s="367"/>
      <c r="UMC830" s="367"/>
      <c r="UMD830" s="367"/>
      <c r="UME830" s="367"/>
      <c r="UMF830" s="367"/>
      <c r="UMG830" s="367"/>
      <c r="UMH830" s="367"/>
      <c r="UMI830" s="367"/>
      <c r="UMJ830" s="367"/>
      <c r="UMK830" s="367"/>
      <c r="UML830" s="367"/>
      <c r="UMM830" s="367"/>
      <c r="UMN830" s="367"/>
      <c r="UMO830" s="367"/>
      <c r="UMP830" s="367"/>
      <c r="UMQ830" s="367"/>
      <c r="UMR830" s="367"/>
      <c r="UMS830" s="367"/>
      <c r="UMT830" s="367"/>
      <c r="UMU830" s="367"/>
      <c r="UMV830" s="367"/>
      <c r="UMW830" s="367"/>
      <c r="UMX830" s="367"/>
      <c r="UMY830" s="367"/>
      <c r="UMZ830" s="367"/>
      <c r="UNA830" s="367"/>
      <c r="UNB830" s="367"/>
      <c r="UNC830" s="367"/>
      <c r="UND830" s="367"/>
      <c r="UNE830" s="367"/>
      <c r="UNF830" s="367"/>
      <c r="UNG830" s="367"/>
      <c r="UNH830" s="367"/>
      <c r="UNI830" s="367"/>
      <c r="UNJ830" s="367"/>
      <c r="UNK830" s="367"/>
      <c r="UNL830" s="367"/>
      <c r="UNM830" s="367"/>
      <c r="UNN830" s="367"/>
      <c r="UNO830" s="367"/>
      <c r="UNP830" s="367"/>
      <c r="UNQ830" s="367"/>
      <c r="UNR830" s="367"/>
      <c r="UNS830" s="367"/>
      <c r="UNT830" s="367"/>
      <c r="UNU830" s="367"/>
      <c r="UNV830" s="367"/>
      <c r="UNW830" s="367"/>
      <c r="UNX830" s="367"/>
      <c r="UNY830" s="367"/>
      <c r="UNZ830" s="367"/>
      <c r="UOA830" s="367"/>
      <c r="UOB830" s="367"/>
      <c r="UOC830" s="367"/>
      <c r="UOD830" s="367"/>
      <c r="UOE830" s="367"/>
      <c r="UOF830" s="367"/>
      <c r="UOG830" s="367"/>
      <c r="UOH830" s="367"/>
      <c r="UOI830" s="367"/>
      <c r="UOJ830" s="367"/>
      <c r="UOK830" s="367"/>
      <c r="UOL830" s="367"/>
      <c r="UOM830" s="367"/>
      <c r="UON830" s="367"/>
      <c r="UOO830" s="367"/>
      <c r="UOP830" s="367"/>
      <c r="UOQ830" s="367"/>
      <c r="UOR830" s="367"/>
      <c r="UOS830" s="367"/>
      <c r="UOT830" s="367"/>
      <c r="UOU830" s="367"/>
      <c r="UOV830" s="367"/>
      <c r="UOW830" s="367"/>
      <c r="UOX830" s="367"/>
      <c r="UOY830" s="367"/>
      <c r="UOZ830" s="367"/>
      <c r="UPA830" s="367"/>
      <c r="UPB830" s="367"/>
      <c r="UPC830" s="367"/>
      <c r="UPD830" s="367"/>
      <c r="UPE830" s="367"/>
      <c r="UPF830" s="367"/>
      <c r="UPG830" s="367"/>
      <c r="UPH830" s="367"/>
      <c r="UPI830" s="367"/>
      <c r="UPJ830" s="367"/>
      <c r="UPK830" s="367"/>
      <c r="UPL830" s="367"/>
      <c r="UPM830" s="367"/>
      <c r="UPN830" s="367"/>
      <c r="UPO830" s="367"/>
      <c r="UPP830" s="367"/>
      <c r="UPQ830" s="367"/>
      <c r="UPR830" s="367"/>
      <c r="UPS830" s="367"/>
      <c r="UPT830" s="367"/>
      <c r="UPU830" s="367"/>
      <c r="UPV830" s="367"/>
      <c r="UPW830" s="367"/>
      <c r="UPX830" s="367"/>
      <c r="UPY830" s="367"/>
      <c r="UPZ830" s="367"/>
      <c r="UQA830" s="367"/>
      <c r="UQB830" s="367"/>
      <c r="UQC830" s="367"/>
      <c r="UQD830" s="367"/>
      <c r="UQE830" s="367"/>
      <c r="UQF830" s="367"/>
      <c r="UQG830" s="367"/>
      <c r="UQH830" s="367"/>
      <c r="UQI830" s="367"/>
      <c r="UQJ830" s="367"/>
      <c r="UQK830" s="367"/>
      <c r="UQL830" s="367"/>
      <c r="UQM830" s="367"/>
      <c r="UQN830" s="367"/>
      <c r="UQO830" s="367"/>
      <c r="UQP830" s="367"/>
      <c r="UQQ830" s="367"/>
      <c r="UQR830" s="367"/>
      <c r="UQS830" s="367"/>
      <c r="UQT830" s="367"/>
      <c r="UQU830" s="367"/>
      <c r="UQV830" s="367"/>
      <c r="UQW830" s="367"/>
      <c r="UQX830" s="367"/>
      <c r="UQY830" s="367"/>
      <c r="UQZ830" s="367"/>
      <c r="URA830" s="367"/>
      <c r="URB830" s="367"/>
      <c r="URC830" s="367"/>
      <c r="URD830" s="367"/>
      <c r="URE830" s="367"/>
      <c r="URF830" s="367"/>
      <c r="URG830" s="367"/>
      <c r="URH830" s="367"/>
      <c r="URI830" s="367"/>
      <c r="URJ830" s="367"/>
      <c r="URK830" s="367"/>
      <c r="URL830" s="367"/>
      <c r="URM830" s="367"/>
      <c r="URN830" s="367"/>
      <c r="URO830" s="367"/>
      <c r="URP830" s="367"/>
      <c r="URQ830" s="367"/>
      <c r="URR830" s="367"/>
      <c r="URS830" s="367"/>
      <c r="URT830" s="367"/>
      <c r="URU830" s="367"/>
      <c r="URV830" s="367"/>
      <c r="URW830" s="367"/>
      <c r="URX830" s="367"/>
      <c r="URY830" s="367"/>
      <c r="URZ830" s="367"/>
      <c r="USA830" s="367"/>
      <c r="USB830" s="367"/>
      <c r="USC830" s="367"/>
      <c r="USD830" s="367"/>
      <c r="USE830" s="367"/>
      <c r="USF830" s="367"/>
      <c r="USG830" s="367"/>
      <c r="USH830" s="367"/>
      <c r="USI830" s="367"/>
      <c r="USJ830" s="367"/>
      <c r="USK830" s="367"/>
      <c r="USL830" s="367"/>
      <c r="USM830" s="367"/>
      <c r="USN830" s="367"/>
      <c r="USO830" s="367"/>
      <c r="USP830" s="367"/>
      <c r="USQ830" s="367"/>
      <c r="USR830" s="367"/>
      <c r="USS830" s="367"/>
      <c r="UST830" s="367"/>
      <c r="USU830" s="367"/>
      <c r="USV830" s="367"/>
      <c r="USW830" s="367"/>
      <c r="USX830" s="367"/>
      <c r="USY830" s="367"/>
      <c r="USZ830" s="367"/>
      <c r="UTA830" s="367"/>
      <c r="UTB830" s="367"/>
      <c r="UTC830" s="367"/>
      <c r="UTD830" s="367"/>
      <c r="UTE830" s="367"/>
      <c r="UTF830" s="367"/>
      <c r="UTG830" s="367"/>
      <c r="UTH830" s="367"/>
      <c r="UTI830" s="367"/>
      <c r="UTJ830" s="367"/>
      <c r="UTK830" s="367"/>
      <c r="UTL830" s="367"/>
      <c r="UTM830" s="367"/>
      <c r="UTN830" s="367"/>
      <c r="UTO830" s="367"/>
      <c r="UTP830" s="367"/>
      <c r="UTQ830" s="367"/>
      <c r="UTR830" s="367"/>
      <c r="UTS830" s="367"/>
      <c r="UTT830" s="367"/>
      <c r="UTU830" s="367"/>
      <c r="UTV830" s="367"/>
      <c r="UTW830" s="367"/>
      <c r="UTX830" s="367"/>
      <c r="UTY830" s="367"/>
      <c r="UTZ830" s="367"/>
      <c r="UUA830" s="367"/>
      <c r="UUB830" s="367"/>
      <c r="UUC830" s="367"/>
      <c r="UUD830" s="367"/>
      <c r="UUE830" s="367"/>
      <c r="UUF830" s="367"/>
      <c r="UUG830" s="367"/>
      <c r="UUH830" s="367"/>
      <c r="UUI830" s="367"/>
      <c r="UUJ830" s="367"/>
      <c r="UUK830" s="367"/>
      <c r="UUL830" s="367"/>
      <c r="UUM830" s="367"/>
      <c r="UUN830" s="367"/>
      <c r="UUO830" s="367"/>
      <c r="UUP830" s="367"/>
      <c r="UUQ830" s="367"/>
      <c r="UUR830" s="367"/>
      <c r="UUS830" s="367"/>
      <c r="UUT830" s="367"/>
      <c r="UUU830" s="367"/>
      <c r="UUV830" s="367"/>
      <c r="UUW830" s="367"/>
      <c r="UUX830" s="367"/>
      <c r="UUY830" s="367"/>
      <c r="UUZ830" s="367"/>
      <c r="UVA830" s="367"/>
      <c r="UVB830" s="367"/>
      <c r="UVC830" s="367"/>
      <c r="UVD830" s="367"/>
      <c r="UVE830" s="367"/>
      <c r="UVF830" s="367"/>
      <c r="UVG830" s="367"/>
      <c r="UVH830" s="367"/>
      <c r="UVI830" s="367"/>
      <c r="UVJ830" s="367"/>
      <c r="UVK830" s="367"/>
      <c r="UVL830" s="367"/>
      <c r="UVM830" s="367"/>
      <c r="UVN830" s="367"/>
      <c r="UVO830" s="367"/>
      <c r="UVP830" s="367"/>
      <c r="UVQ830" s="367"/>
      <c r="UVR830" s="367"/>
      <c r="UVS830" s="367"/>
      <c r="UVT830" s="367"/>
      <c r="UVU830" s="367"/>
      <c r="UVV830" s="367"/>
      <c r="UVW830" s="367"/>
      <c r="UVX830" s="367"/>
      <c r="UVY830" s="367"/>
      <c r="UVZ830" s="367"/>
      <c r="UWA830" s="367"/>
      <c r="UWB830" s="367"/>
      <c r="UWC830" s="367"/>
      <c r="UWD830" s="367"/>
      <c r="UWE830" s="367"/>
      <c r="UWF830" s="367"/>
      <c r="UWG830" s="367"/>
      <c r="UWH830" s="367"/>
      <c r="UWI830" s="367"/>
      <c r="UWJ830" s="367"/>
      <c r="UWK830" s="367"/>
      <c r="UWL830" s="367"/>
      <c r="UWM830" s="367"/>
      <c r="UWN830" s="367"/>
      <c r="UWO830" s="367"/>
      <c r="UWP830" s="367"/>
      <c r="UWQ830" s="367"/>
      <c r="UWR830" s="367"/>
      <c r="UWS830" s="367"/>
      <c r="UWT830" s="367"/>
      <c r="UWU830" s="367"/>
      <c r="UWV830" s="367"/>
      <c r="UWW830" s="367"/>
      <c r="UWX830" s="367"/>
      <c r="UWY830" s="367"/>
      <c r="UWZ830" s="367"/>
      <c r="UXA830" s="367"/>
      <c r="UXB830" s="367"/>
      <c r="UXC830" s="367"/>
      <c r="UXD830" s="367"/>
      <c r="UXE830" s="367"/>
      <c r="UXF830" s="367"/>
      <c r="UXG830" s="367"/>
      <c r="UXH830" s="367"/>
      <c r="UXI830" s="367"/>
      <c r="UXJ830" s="367"/>
      <c r="UXK830" s="367"/>
      <c r="UXL830" s="367"/>
      <c r="UXM830" s="367"/>
      <c r="UXN830" s="367"/>
      <c r="UXO830" s="367"/>
      <c r="UXP830" s="367"/>
      <c r="UXQ830" s="367"/>
      <c r="UXR830" s="367"/>
      <c r="UXS830" s="367"/>
      <c r="UXT830" s="367"/>
      <c r="UXU830" s="367"/>
      <c r="UXV830" s="367"/>
      <c r="UXW830" s="367"/>
      <c r="UXX830" s="367"/>
      <c r="UXY830" s="367"/>
      <c r="UXZ830" s="367"/>
      <c r="UYA830" s="367"/>
      <c r="UYB830" s="367"/>
      <c r="UYC830" s="367"/>
      <c r="UYD830" s="367"/>
      <c r="UYE830" s="367"/>
      <c r="UYF830" s="367"/>
      <c r="UYG830" s="367"/>
      <c r="UYH830" s="367"/>
      <c r="UYI830" s="367"/>
      <c r="UYJ830" s="367"/>
      <c r="UYK830" s="367"/>
      <c r="UYL830" s="367"/>
      <c r="UYM830" s="367"/>
      <c r="UYN830" s="367"/>
      <c r="UYO830" s="367"/>
      <c r="UYP830" s="367"/>
      <c r="UYQ830" s="367"/>
      <c r="UYR830" s="367"/>
      <c r="UYS830" s="367"/>
      <c r="UYT830" s="367"/>
      <c r="UYU830" s="367"/>
      <c r="UYV830" s="367"/>
      <c r="UYW830" s="367"/>
      <c r="UYX830" s="367"/>
      <c r="UYY830" s="367"/>
      <c r="UYZ830" s="367"/>
      <c r="UZA830" s="367"/>
      <c r="UZB830" s="367"/>
      <c r="UZC830" s="367"/>
      <c r="UZD830" s="367"/>
      <c r="UZE830" s="367"/>
      <c r="UZF830" s="367"/>
      <c r="UZG830" s="367"/>
      <c r="UZH830" s="367"/>
      <c r="UZI830" s="367"/>
      <c r="UZJ830" s="367"/>
      <c r="UZK830" s="367"/>
      <c r="UZL830" s="367"/>
      <c r="UZM830" s="367"/>
      <c r="UZN830" s="367"/>
      <c r="UZO830" s="367"/>
      <c r="UZP830" s="367"/>
      <c r="UZQ830" s="367"/>
      <c r="UZR830" s="367"/>
      <c r="UZS830" s="367"/>
      <c r="UZT830" s="367"/>
      <c r="UZU830" s="367"/>
      <c r="UZV830" s="367"/>
      <c r="UZW830" s="367"/>
      <c r="UZX830" s="367"/>
      <c r="UZY830" s="367"/>
      <c r="UZZ830" s="367"/>
      <c r="VAA830" s="367"/>
      <c r="VAB830" s="367"/>
      <c r="VAC830" s="367"/>
      <c r="VAD830" s="367"/>
      <c r="VAE830" s="367"/>
      <c r="VAF830" s="367"/>
      <c r="VAG830" s="367"/>
      <c r="VAH830" s="367"/>
      <c r="VAI830" s="367"/>
      <c r="VAJ830" s="367"/>
      <c r="VAK830" s="367"/>
      <c r="VAL830" s="367"/>
      <c r="VAM830" s="367"/>
      <c r="VAN830" s="367"/>
      <c r="VAO830" s="367"/>
      <c r="VAP830" s="367"/>
      <c r="VAQ830" s="367"/>
      <c r="VAR830" s="367"/>
      <c r="VAS830" s="367"/>
      <c r="VAT830" s="367"/>
      <c r="VAU830" s="367"/>
      <c r="VAV830" s="367"/>
      <c r="VAW830" s="367"/>
      <c r="VAX830" s="367"/>
      <c r="VAY830" s="367"/>
      <c r="VAZ830" s="367"/>
      <c r="VBA830" s="367"/>
      <c r="VBB830" s="367"/>
      <c r="VBC830" s="367"/>
      <c r="VBD830" s="367"/>
      <c r="VBE830" s="367"/>
      <c r="VBF830" s="367"/>
      <c r="VBG830" s="367"/>
      <c r="VBH830" s="367"/>
      <c r="VBI830" s="367"/>
      <c r="VBJ830" s="367"/>
      <c r="VBK830" s="367"/>
      <c r="VBL830" s="367"/>
      <c r="VBM830" s="367"/>
      <c r="VBN830" s="367"/>
      <c r="VBO830" s="367"/>
      <c r="VBP830" s="367"/>
      <c r="VBQ830" s="367"/>
      <c r="VBR830" s="367"/>
      <c r="VBS830" s="367"/>
      <c r="VBT830" s="367"/>
      <c r="VBU830" s="367"/>
      <c r="VBV830" s="367"/>
      <c r="VBW830" s="367"/>
      <c r="VBX830" s="367"/>
      <c r="VBY830" s="367"/>
      <c r="VBZ830" s="367"/>
      <c r="VCA830" s="367"/>
      <c r="VCB830" s="367"/>
      <c r="VCC830" s="367"/>
      <c r="VCD830" s="367"/>
      <c r="VCE830" s="367"/>
      <c r="VCF830" s="367"/>
      <c r="VCG830" s="367"/>
      <c r="VCH830" s="367"/>
      <c r="VCI830" s="367"/>
      <c r="VCJ830" s="367"/>
      <c r="VCK830" s="367"/>
      <c r="VCL830" s="367"/>
      <c r="VCM830" s="367"/>
      <c r="VCN830" s="367"/>
      <c r="VCO830" s="367"/>
      <c r="VCP830" s="367"/>
      <c r="VCQ830" s="367"/>
      <c r="VCR830" s="367"/>
      <c r="VCS830" s="367"/>
      <c r="VCT830" s="367"/>
      <c r="VCU830" s="367"/>
      <c r="VCV830" s="367"/>
      <c r="VCW830" s="367"/>
      <c r="VCX830" s="367"/>
      <c r="VCY830" s="367"/>
      <c r="VCZ830" s="367"/>
      <c r="VDA830" s="367"/>
      <c r="VDB830" s="367"/>
      <c r="VDC830" s="367"/>
      <c r="VDD830" s="367"/>
      <c r="VDE830" s="367"/>
      <c r="VDF830" s="367"/>
      <c r="VDG830" s="367"/>
      <c r="VDH830" s="367"/>
      <c r="VDI830" s="367"/>
      <c r="VDJ830" s="367"/>
      <c r="VDK830" s="367"/>
      <c r="VDL830" s="367"/>
      <c r="VDM830" s="367"/>
      <c r="VDN830" s="367"/>
      <c r="VDO830" s="367"/>
      <c r="VDP830" s="367"/>
      <c r="VDQ830" s="367"/>
      <c r="VDR830" s="367"/>
      <c r="VDS830" s="367"/>
      <c r="VDT830" s="367"/>
      <c r="VDU830" s="367"/>
      <c r="VDV830" s="367"/>
      <c r="VDW830" s="367"/>
      <c r="VDX830" s="367"/>
      <c r="VDY830" s="367"/>
      <c r="VDZ830" s="367"/>
      <c r="VEA830" s="367"/>
      <c r="VEB830" s="367"/>
      <c r="VEC830" s="367"/>
      <c r="VED830" s="367"/>
      <c r="VEE830" s="367"/>
      <c r="VEF830" s="367"/>
      <c r="VEG830" s="367"/>
      <c r="VEH830" s="367"/>
      <c r="VEI830" s="367"/>
      <c r="VEJ830" s="367"/>
      <c r="VEK830" s="367"/>
      <c r="VEL830" s="367"/>
      <c r="VEM830" s="367"/>
      <c r="VEN830" s="367"/>
      <c r="VEO830" s="367"/>
      <c r="VEP830" s="367"/>
      <c r="VEQ830" s="367"/>
      <c r="VER830" s="367"/>
      <c r="VES830" s="367"/>
      <c r="VET830" s="367"/>
      <c r="VEU830" s="367"/>
      <c r="VEV830" s="367"/>
      <c r="VEW830" s="367"/>
      <c r="VEX830" s="367"/>
      <c r="VEY830" s="367"/>
      <c r="VEZ830" s="367"/>
      <c r="VFA830" s="367"/>
      <c r="VFB830" s="367"/>
      <c r="VFC830" s="367"/>
      <c r="VFD830" s="367"/>
      <c r="VFE830" s="367"/>
      <c r="VFF830" s="367"/>
      <c r="VFG830" s="367"/>
      <c r="VFH830" s="367"/>
      <c r="VFI830" s="367"/>
      <c r="VFJ830" s="367"/>
      <c r="VFK830" s="367"/>
      <c r="VFL830" s="367"/>
      <c r="VFM830" s="367"/>
      <c r="VFN830" s="367"/>
      <c r="VFO830" s="367"/>
      <c r="VFP830" s="367"/>
      <c r="VFQ830" s="367"/>
      <c r="VFR830" s="367"/>
      <c r="VFS830" s="367"/>
      <c r="VFT830" s="367"/>
      <c r="VFU830" s="367"/>
      <c r="VFV830" s="367"/>
      <c r="VFW830" s="367"/>
      <c r="VFX830" s="367"/>
      <c r="VFY830" s="367"/>
      <c r="VFZ830" s="367"/>
      <c r="VGA830" s="367"/>
      <c r="VGB830" s="367"/>
      <c r="VGC830" s="367"/>
      <c r="VGD830" s="367"/>
      <c r="VGE830" s="367"/>
      <c r="VGF830" s="367"/>
      <c r="VGG830" s="367"/>
      <c r="VGH830" s="367"/>
      <c r="VGI830" s="367"/>
      <c r="VGJ830" s="367"/>
      <c r="VGK830" s="367"/>
      <c r="VGL830" s="367"/>
      <c r="VGM830" s="367"/>
      <c r="VGN830" s="367"/>
      <c r="VGO830" s="367"/>
      <c r="VGP830" s="367"/>
      <c r="VGQ830" s="367"/>
      <c r="VGR830" s="367"/>
      <c r="VGS830" s="367"/>
      <c r="VGT830" s="367"/>
      <c r="VGU830" s="367"/>
      <c r="VGV830" s="367"/>
      <c r="VGW830" s="367"/>
      <c r="VGX830" s="367"/>
      <c r="VGY830" s="367"/>
      <c r="VGZ830" s="367"/>
      <c r="VHA830" s="367"/>
      <c r="VHB830" s="367"/>
      <c r="VHC830" s="367"/>
      <c r="VHD830" s="367"/>
      <c r="VHE830" s="367"/>
      <c r="VHF830" s="367"/>
      <c r="VHG830" s="367"/>
      <c r="VHH830" s="367"/>
      <c r="VHI830" s="367"/>
      <c r="VHJ830" s="367"/>
      <c r="VHK830" s="367"/>
      <c r="VHL830" s="367"/>
      <c r="VHM830" s="367"/>
      <c r="VHN830" s="367"/>
      <c r="VHO830" s="367"/>
      <c r="VHP830" s="367"/>
      <c r="VHQ830" s="367"/>
      <c r="VHR830" s="367"/>
      <c r="VHS830" s="367"/>
      <c r="VHT830" s="367"/>
      <c r="VHU830" s="367"/>
      <c r="VHV830" s="367"/>
      <c r="VHW830" s="367"/>
      <c r="VHX830" s="367"/>
      <c r="VHY830" s="367"/>
      <c r="VHZ830" s="367"/>
      <c r="VIA830" s="367"/>
      <c r="VIB830" s="367"/>
      <c r="VIC830" s="367"/>
      <c r="VID830" s="367"/>
      <c r="VIE830" s="367"/>
      <c r="VIF830" s="367"/>
      <c r="VIG830" s="367"/>
      <c r="VIH830" s="367"/>
      <c r="VII830" s="367"/>
      <c r="VIJ830" s="367"/>
      <c r="VIK830" s="367"/>
      <c r="VIL830" s="367"/>
      <c r="VIM830" s="367"/>
      <c r="VIN830" s="367"/>
      <c r="VIO830" s="367"/>
      <c r="VIP830" s="367"/>
      <c r="VIQ830" s="367"/>
      <c r="VIR830" s="367"/>
      <c r="VIS830" s="367"/>
      <c r="VIT830" s="367"/>
      <c r="VIU830" s="367"/>
      <c r="VIV830" s="367"/>
      <c r="VIW830" s="367"/>
      <c r="VIX830" s="367"/>
      <c r="VIY830" s="367"/>
      <c r="VIZ830" s="367"/>
      <c r="VJA830" s="367"/>
      <c r="VJB830" s="367"/>
      <c r="VJC830" s="367"/>
      <c r="VJD830" s="367"/>
      <c r="VJE830" s="367"/>
      <c r="VJF830" s="367"/>
      <c r="VJG830" s="367"/>
      <c r="VJH830" s="367"/>
      <c r="VJI830" s="367"/>
      <c r="VJJ830" s="367"/>
      <c r="VJK830" s="367"/>
      <c r="VJL830" s="367"/>
      <c r="VJM830" s="367"/>
      <c r="VJN830" s="367"/>
      <c r="VJO830" s="367"/>
      <c r="VJP830" s="367"/>
      <c r="VJQ830" s="367"/>
      <c r="VJR830" s="367"/>
      <c r="VJS830" s="367"/>
      <c r="VJT830" s="367"/>
      <c r="VJU830" s="367"/>
      <c r="VJV830" s="367"/>
      <c r="VJW830" s="367"/>
      <c r="VJX830" s="367"/>
      <c r="VJY830" s="367"/>
      <c r="VJZ830" s="367"/>
      <c r="VKA830" s="367"/>
      <c r="VKB830" s="367"/>
      <c r="VKC830" s="367"/>
      <c r="VKD830" s="367"/>
      <c r="VKE830" s="367"/>
      <c r="VKF830" s="367"/>
      <c r="VKG830" s="367"/>
      <c r="VKH830" s="367"/>
      <c r="VKI830" s="367"/>
      <c r="VKJ830" s="367"/>
      <c r="VKK830" s="367"/>
      <c r="VKL830" s="367"/>
      <c r="VKM830" s="367"/>
      <c r="VKN830" s="367"/>
      <c r="VKO830" s="367"/>
      <c r="VKP830" s="367"/>
      <c r="VKQ830" s="367"/>
      <c r="VKR830" s="367"/>
      <c r="VKS830" s="367"/>
      <c r="VKT830" s="367"/>
      <c r="VKU830" s="367"/>
      <c r="VKV830" s="367"/>
      <c r="VKW830" s="367"/>
      <c r="VKX830" s="367"/>
      <c r="VKY830" s="367"/>
      <c r="VKZ830" s="367"/>
      <c r="VLA830" s="367"/>
      <c r="VLB830" s="367"/>
      <c r="VLC830" s="367"/>
      <c r="VLD830" s="367"/>
      <c r="VLE830" s="367"/>
      <c r="VLF830" s="367"/>
      <c r="VLG830" s="367"/>
      <c r="VLH830" s="367"/>
      <c r="VLI830" s="367"/>
      <c r="VLJ830" s="367"/>
      <c r="VLK830" s="367"/>
      <c r="VLL830" s="367"/>
      <c r="VLM830" s="367"/>
      <c r="VLN830" s="367"/>
      <c r="VLO830" s="367"/>
      <c r="VLP830" s="367"/>
      <c r="VLQ830" s="367"/>
      <c r="VLR830" s="367"/>
      <c r="VLS830" s="367"/>
      <c r="VLT830" s="367"/>
      <c r="VLU830" s="367"/>
      <c r="VLV830" s="367"/>
      <c r="VLW830" s="367"/>
      <c r="VLX830" s="367"/>
      <c r="VLY830" s="367"/>
      <c r="VLZ830" s="367"/>
      <c r="VMA830" s="367"/>
      <c r="VMB830" s="367"/>
      <c r="VMC830" s="367"/>
      <c r="VMD830" s="367"/>
      <c r="VME830" s="367"/>
      <c r="VMF830" s="367"/>
      <c r="VMG830" s="367"/>
      <c r="VMH830" s="367"/>
      <c r="VMI830" s="367"/>
      <c r="VMJ830" s="367"/>
      <c r="VMK830" s="367"/>
      <c r="VML830" s="367"/>
      <c r="VMM830" s="367"/>
      <c r="VMN830" s="367"/>
      <c r="VMO830" s="367"/>
      <c r="VMP830" s="367"/>
      <c r="VMQ830" s="367"/>
      <c r="VMR830" s="367"/>
      <c r="VMS830" s="367"/>
      <c r="VMT830" s="367"/>
      <c r="VMU830" s="367"/>
      <c r="VMV830" s="367"/>
      <c r="VMW830" s="367"/>
      <c r="VMX830" s="367"/>
      <c r="VMY830" s="367"/>
      <c r="VMZ830" s="367"/>
      <c r="VNA830" s="367"/>
      <c r="VNB830" s="367"/>
      <c r="VNC830" s="367"/>
      <c r="VND830" s="367"/>
      <c r="VNE830" s="367"/>
      <c r="VNF830" s="367"/>
      <c r="VNG830" s="367"/>
      <c r="VNH830" s="367"/>
      <c r="VNI830" s="367"/>
      <c r="VNJ830" s="367"/>
      <c r="VNK830" s="367"/>
      <c r="VNL830" s="367"/>
      <c r="VNM830" s="367"/>
      <c r="VNN830" s="367"/>
      <c r="VNO830" s="367"/>
      <c r="VNP830" s="367"/>
      <c r="VNQ830" s="367"/>
      <c r="VNR830" s="367"/>
      <c r="VNS830" s="367"/>
      <c r="VNT830" s="367"/>
      <c r="VNU830" s="367"/>
      <c r="VNV830" s="367"/>
      <c r="VNW830" s="367"/>
      <c r="VNX830" s="367"/>
      <c r="VNY830" s="367"/>
      <c r="VNZ830" s="367"/>
      <c r="VOA830" s="367"/>
      <c r="VOB830" s="367"/>
      <c r="VOC830" s="367"/>
      <c r="VOD830" s="367"/>
      <c r="VOE830" s="367"/>
      <c r="VOF830" s="367"/>
      <c r="VOG830" s="367"/>
      <c r="VOH830" s="367"/>
      <c r="VOI830" s="367"/>
      <c r="VOJ830" s="367"/>
      <c r="VOK830" s="367"/>
      <c r="VOL830" s="367"/>
      <c r="VOM830" s="367"/>
      <c r="VON830" s="367"/>
      <c r="VOO830" s="367"/>
      <c r="VOP830" s="367"/>
      <c r="VOQ830" s="367"/>
      <c r="VOR830" s="367"/>
      <c r="VOS830" s="367"/>
      <c r="VOT830" s="367"/>
      <c r="VOU830" s="367"/>
      <c r="VOV830" s="367"/>
      <c r="VOW830" s="367"/>
      <c r="VOX830" s="367"/>
      <c r="VOY830" s="367"/>
      <c r="VOZ830" s="367"/>
      <c r="VPA830" s="367"/>
      <c r="VPB830" s="367"/>
      <c r="VPC830" s="367"/>
      <c r="VPD830" s="367"/>
      <c r="VPE830" s="367"/>
      <c r="VPF830" s="367"/>
      <c r="VPG830" s="367"/>
      <c r="VPH830" s="367"/>
      <c r="VPI830" s="367"/>
      <c r="VPJ830" s="367"/>
      <c r="VPK830" s="367"/>
      <c r="VPL830" s="367"/>
      <c r="VPM830" s="367"/>
      <c r="VPN830" s="367"/>
      <c r="VPO830" s="367"/>
      <c r="VPP830" s="367"/>
      <c r="VPQ830" s="367"/>
      <c r="VPR830" s="367"/>
      <c r="VPS830" s="367"/>
      <c r="VPT830" s="367"/>
      <c r="VPU830" s="367"/>
      <c r="VPV830" s="367"/>
      <c r="VPW830" s="367"/>
      <c r="VPX830" s="367"/>
      <c r="VPY830" s="367"/>
      <c r="VPZ830" s="367"/>
      <c r="VQA830" s="367"/>
      <c r="VQB830" s="367"/>
      <c r="VQC830" s="367"/>
      <c r="VQD830" s="367"/>
      <c r="VQE830" s="367"/>
      <c r="VQF830" s="367"/>
      <c r="VQG830" s="367"/>
      <c r="VQH830" s="367"/>
      <c r="VQI830" s="367"/>
      <c r="VQJ830" s="367"/>
      <c r="VQK830" s="367"/>
      <c r="VQL830" s="367"/>
      <c r="VQM830" s="367"/>
      <c r="VQN830" s="367"/>
      <c r="VQO830" s="367"/>
      <c r="VQP830" s="367"/>
      <c r="VQQ830" s="367"/>
      <c r="VQR830" s="367"/>
      <c r="VQS830" s="367"/>
      <c r="VQT830" s="367"/>
      <c r="VQU830" s="367"/>
      <c r="VQV830" s="367"/>
      <c r="VQW830" s="367"/>
      <c r="VQX830" s="367"/>
      <c r="VQY830" s="367"/>
      <c r="VQZ830" s="367"/>
      <c r="VRA830" s="367"/>
      <c r="VRB830" s="367"/>
      <c r="VRC830" s="367"/>
      <c r="VRD830" s="367"/>
      <c r="VRE830" s="367"/>
      <c r="VRF830" s="367"/>
      <c r="VRG830" s="367"/>
      <c r="VRH830" s="367"/>
      <c r="VRI830" s="367"/>
      <c r="VRJ830" s="367"/>
      <c r="VRK830" s="367"/>
      <c r="VRL830" s="367"/>
      <c r="VRM830" s="367"/>
      <c r="VRN830" s="367"/>
      <c r="VRO830" s="367"/>
      <c r="VRP830" s="367"/>
      <c r="VRQ830" s="367"/>
      <c r="VRR830" s="367"/>
      <c r="VRS830" s="367"/>
      <c r="VRT830" s="367"/>
      <c r="VRU830" s="367"/>
      <c r="VRV830" s="367"/>
      <c r="VRW830" s="367"/>
      <c r="VRX830" s="367"/>
      <c r="VRY830" s="367"/>
      <c r="VRZ830" s="367"/>
      <c r="VSA830" s="367"/>
      <c r="VSB830" s="367"/>
      <c r="VSC830" s="367"/>
      <c r="VSD830" s="367"/>
      <c r="VSE830" s="367"/>
      <c r="VSF830" s="367"/>
      <c r="VSG830" s="367"/>
      <c r="VSH830" s="367"/>
      <c r="VSI830" s="367"/>
      <c r="VSJ830" s="367"/>
      <c r="VSK830" s="367"/>
      <c r="VSL830" s="367"/>
      <c r="VSM830" s="367"/>
      <c r="VSN830" s="367"/>
      <c r="VSO830" s="367"/>
      <c r="VSP830" s="367"/>
      <c r="VSQ830" s="367"/>
      <c r="VSR830" s="367"/>
      <c r="VSS830" s="367"/>
      <c r="VST830" s="367"/>
      <c r="VSU830" s="367"/>
      <c r="VSV830" s="367"/>
      <c r="VSW830" s="367"/>
      <c r="VSX830" s="367"/>
      <c r="VSY830" s="367"/>
      <c r="VSZ830" s="367"/>
      <c r="VTA830" s="367"/>
      <c r="VTB830" s="367"/>
      <c r="VTC830" s="367"/>
      <c r="VTD830" s="367"/>
      <c r="VTE830" s="367"/>
      <c r="VTF830" s="367"/>
      <c r="VTG830" s="367"/>
      <c r="VTH830" s="367"/>
      <c r="VTI830" s="367"/>
      <c r="VTJ830" s="367"/>
      <c r="VTK830" s="367"/>
      <c r="VTL830" s="367"/>
      <c r="VTM830" s="367"/>
      <c r="VTN830" s="367"/>
      <c r="VTO830" s="367"/>
      <c r="VTP830" s="367"/>
      <c r="VTQ830" s="367"/>
      <c r="VTR830" s="367"/>
      <c r="VTS830" s="367"/>
      <c r="VTT830" s="367"/>
      <c r="VTU830" s="367"/>
      <c r="VTV830" s="367"/>
      <c r="VTW830" s="367"/>
      <c r="VTX830" s="367"/>
      <c r="VTY830" s="367"/>
      <c r="VTZ830" s="367"/>
      <c r="VUA830" s="367"/>
      <c r="VUB830" s="367"/>
      <c r="VUC830" s="367"/>
      <c r="VUD830" s="367"/>
      <c r="VUE830" s="367"/>
      <c r="VUF830" s="367"/>
      <c r="VUG830" s="367"/>
      <c r="VUH830" s="367"/>
      <c r="VUI830" s="367"/>
      <c r="VUJ830" s="367"/>
      <c r="VUK830" s="367"/>
      <c r="VUL830" s="367"/>
      <c r="VUM830" s="367"/>
      <c r="VUN830" s="367"/>
      <c r="VUO830" s="367"/>
      <c r="VUP830" s="367"/>
      <c r="VUQ830" s="367"/>
      <c r="VUR830" s="367"/>
      <c r="VUS830" s="367"/>
      <c r="VUT830" s="367"/>
      <c r="VUU830" s="367"/>
      <c r="VUV830" s="367"/>
      <c r="VUW830" s="367"/>
      <c r="VUX830" s="367"/>
      <c r="VUY830" s="367"/>
      <c r="VUZ830" s="367"/>
      <c r="VVA830" s="367"/>
      <c r="VVB830" s="367"/>
      <c r="VVC830" s="367"/>
      <c r="VVD830" s="367"/>
      <c r="VVE830" s="367"/>
      <c r="VVF830" s="367"/>
      <c r="VVG830" s="367"/>
      <c r="VVH830" s="367"/>
      <c r="VVI830" s="367"/>
      <c r="VVJ830" s="367"/>
      <c r="VVK830" s="367"/>
      <c r="VVL830" s="367"/>
      <c r="VVM830" s="367"/>
      <c r="VVN830" s="367"/>
      <c r="VVO830" s="367"/>
      <c r="VVP830" s="367"/>
      <c r="VVQ830" s="367"/>
      <c r="VVR830" s="367"/>
      <c r="VVS830" s="367"/>
      <c r="VVT830" s="367"/>
      <c r="VVU830" s="367"/>
      <c r="VVV830" s="367"/>
      <c r="VVW830" s="367"/>
      <c r="VVX830" s="367"/>
      <c r="VVY830" s="367"/>
      <c r="VVZ830" s="367"/>
      <c r="VWA830" s="367"/>
      <c r="VWB830" s="367"/>
      <c r="VWC830" s="367"/>
      <c r="VWD830" s="367"/>
      <c r="VWE830" s="367"/>
      <c r="VWF830" s="367"/>
      <c r="VWG830" s="367"/>
      <c r="VWH830" s="367"/>
      <c r="VWI830" s="367"/>
      <c r="VWJ830" s="367"/>
      <c r="VWK830" s="367"/>
      <c r="VWL830" s="367"/>
      <c r="VWM830" s="367"/>
      <c r="VWN830" s="367"/>
      <c r="VWO830" s="367"/>
      <c r="VWP830" s="367"/>
      <c r="VWQ830" s="367"/>
      <c r="VWR830" s="367"/>
      <c r="VWS830" s="367"/>
      <c r="VWT830" s="367"/>
      <c r="VWU830" s="367"/>
      <c r="VWV830" s="367"/>
      <c r="VWW830" s="367"/>
      <c r="VWX830" s="367"/>
      <c r="VWY830" s="367"/>
      <c r="VWZ830" s="367"/>
      <c r="VXA830" s="367"/>
      <c r="VXB830" s="367"/>
      <c r="VXC830" s="367"/>
      <c r="VXD830" s="367"/>
      <c r="VXE830" s="367"/>
      <c r="VXF830" s="367"/>
      <c r="VXG830" s="367"/>
      <c r="VXH830" s="367"/>
      <c r="VXI830" s="367"/>
      <c r="VXJ830" s="367"/>
      <c r="VXK830" s="367"/>
      <c r="VXL830" s="367"/>
      <c r="VXM830" s="367"/>
      <c r="VXN830" s="367"/>
      <c r="VXO830" s="367"/>
      <c r="VXP830" s="367"/>
      <c r="VXQ830" s="367"/>
      <c r="VXR830" s="367"/>
      <c r="VXS830" s="367"/>
      <c r="VXT830" s="367"/>
      <c r="VXU830" s="367"/>
      <c r="VXV830" s="367"/>
      <c r="VXW830" s="367"/>
      <c r="VXX830" s="367"/>
      <c r="VXY830" s="367"/>
      <c r="VXZ830" s="367"/>
      <c r="VYA830" s="367"/>
      <c r="VYB830" s="367"/>
      <c r="VYC830" s="367"/>
      <c r="VYD830" s="367"/>
      <c r="VYE830" s="367"/>
      <c r="VYF830" s="367"/>
      <c r="VYG830" s="367"/>
      <c r="VYH830" s="367"/>
      <c r="VYI830" s="367"/>
      <c r="VYJ830" s="367"/>
      <c r="VYK830" s="367"/>
      <c r="VYL830" s="367"/>
      <c r="VYM830" s="367"/>
      <c r="VYN830" s="367"/>
      <c r="VYO830" s="367"/>
      <c r="VYP830" s="367"/>
      <c r="VYQ830" s="367"/>
      <c r="VYR830" s="367"/>
      <c r="VYS830" s="367"/>
      <c r="VYT830" s="367"/>
      <c r="VYU830" s="367"/>
      <c r="VYV830" s="367"/>
      <c r="VYW830" s="367"/>
      <c r="VYX830" s="367"/>
      <c r="VYY830" s="367"/>
      <c r="VYZ830" s="367"/>
      <c r="VZA830" s="367"/>
      <c r="VZB830" s="367"/>
      <c r="VZC830" s="367"/>
      <c r="VZD830" s="367"/>
      <c r="VZE830" s="367"/>
      <c r="VZF830" s="367"/>
      <c r="VZG830" s="367"/>
      <c r="VZH830" s="367"/>
      <c r="VZI830" s="367"/>
      <c r="VZJ830" s="367"/>
      <c r="VZK830" s="367"/>
      <c r="VZL830" s="367"/>
      <c r="VZM830" s="367"/>
      <c r="VZN830" s="367"/>
      <c r="VZO830" s="367"/>
      <c r="VZP830" s="367"/>
      <c r="VZQ830" s="367"/>
      <c r="VZR830" s="367"/>
      <c r="VZS830" s="367"/>
      <c r="VZT830" s="367"/>
      <c r="VZU830" s="367"/>
      <c r="VZV830" s="367"/>
      <c r="VZW830" s="367"/>
      <c r="VZX830" s="367"/>
      <c r="VZY830" s="367"/>
      <c r="VZZ830" s="367"/>
      <c r="WAA830" s="367"/>
      <c r="WAB830" s="367"/>
      <c r="WAC830" s="367"/>
      <c r="WAD830" s="367"/>
      <c r="WAE830" s="367"/>
      <c r="WAF830" s="367"/>
      <c r="WAG830" s="367"/>
      <c r="WAH830" s="367"/>
      <c r="WAI830" s="367"/>
      <c r="WAJ830" s="367"/>
      <c r="WAK830" s="367"/>
      <c r="WAL830" s="367"/>
      <c r="WAM830" s="367"/>
      <c r="WAN830" s="367"/>
      <c r="WAO830" s="367"/>
      <c r="WAP830" s="367"/>
      <c r="WAQ830" s="367"/>
      <c r="WAR830" s="367"/>
      <c r="WAS830" s="367"/>
      <c r="WAT830" s="367"/>
      <c r="WAU830" s="367"/>
      <c r="WAV830" s="367"/>
      <c r="WAW830" s="367"/>
      <c r="WAX830" s="367"/>
      <c r="WAY830" s="367"/>
      <c r="WAZ830" s="367"/>
      <c r="WBA830" s="367"/>
      <c r="WBB830" s="367"/>
      <c r="WBC830" s="367"/>
      <c r="WBD830" s="367"/>
      <c r="WBE830" s="367"/>
      <c r="WBF830" s="367"/>
      <c r="WBG830" s="367"/>
      <c r="WBH830" s="367"/>
      <c r="WBI830" s="367"/>
      <c r="WBJ830" s="367"/>
      <c r="WBK830" s="367"/>
      <c r="WBL830" s="367"/>
      <c r="WBM830" s="367"/>
      <c r="WBN830" s="367"/>
      <c r="WBO830" s="367"/>
      <c r="WBP830" s="367"/>
      <c r="WBQ830" s="367"/>
      <c r="WBR830" s="367"/>
      <c r="WBS830" s="367"/>
      <c r="WBT830" s="367"/>
      <c r="WBU830" s="367"/>
      <c r="WBV830" s="367"/>
      <c r="WBW830" s="367"/>
      <c r="WBX830" s="367"/>
      <c r="WBY830" s="367"/>
      <c r="WBZ830" s="367"/>
      <c r="WCA830" s="367"/>
      <c r="WCB830" s="367"/>
      <c r="WCC830" s="367"/>
      <c r="WCD830" s="367"/>
      <c r="WCE830" s="367"/>
      <c r="WCF830" s="367"/>
      <c r="WCG830" s="367"/>
      <c r="WCH830" s="367"/>
      <c r="WCI830" s="367"/>
      <c r="WCJ830" s="367"/>
      <c r="WCK830" s="367"/>
      <c r="WCL830" s="367"/>
      <c r="WCM830" s="367"/>
      <c r="WCN830" s="367"/>
      <c r="WCO830" s="367"/>
      <c r="WCP830" s="367"/>
      <c r="WCQ830" s="367"/>
      <c r="WCR830" s="367"/>
      <c r="WCS830" s="367"/>
      <c r="WCT830" s="367"/>
      <c r="WCU830" s="367"/>
      <c r="WCV830" s="367"/>
      <c r="WCW830" s="367"/>
      <c r="WCX830" s="367"/>
      <c r="WCY830" s="367"/>
      <c r="WCZ830" s="367"/>
      <c r="WDA830" s="367"/>
      <c r="WDB830" s="367"/>
      <c r="WDC830" s="367"/>
      <c r="WDD830" s="367"/>
      <c r="WDE830" s="367"/>
      <c r="WDF830" s="367"/>
      <c r="WDG830" s="367"/>
      <c r="WDH830" s="367"/>
      <c r="WDI830" s="367"/>
      <c r="WDJ830" s="367"/>
      <c r="WDK830" s="367"/>
      <c r="WDL830" s="367"/>
      <c r="WDM830" s="367"/>
      <c r="WDN830" s="367"/>
      <c r="WDO830" s="367"/>
      <c r="WDP830" s="367"/>
      <c r="WDQ830" s="367"/>
      <c r="WDR830" s="367"/>
      <c r="WDS830" s="367"/>
      <c r="WDT830" s="367"/>
      <c r="WDU830" s="367"/>
      <c r="WDV830" s="367"/>
      <c r="WDW830" s="367"/>
      <c r="WDX830" s="367"/>
      <c r="WDY830" s="367"/>
      <c r="WDZ830" s="367"/>
      <c r="WEA830" s="367"/>
      <c r="WEB830" s="367"/>
      <c r="WEC830" s="367"/>
      <c r="WED830" s="367"/>
      <c r="WEE830" s="367"/>
      <c r="WEF830" s="367"/>
      <c r="WEG830" s="367"/>
      <c r="WEH830" s="367"/>
      <c r="WEI830" s="367"/>
      <c r="WEJ830" s="367"/>
      <c r="WEK830" s="367"/>
      <c r="WEL830" s="367"/>
      <c r="WEM830" s="367"/>
      <c r="WEN830" s="367"/>
      <c r="WEO830" s="367"/>
      <c r="WEP830" s="367"/>
      <c r="WEQ830" s="367"/>
      <c r="WER830" s="367"/>
      <c r="WES830" s="367"/>
      <c r="WET830" s="367"/>
      <c r="WEU830" s="367"/>
      <c r="WEV830" s="367"/>
      <c r="WEW830" s="367"/>
      <c r="WEX830" s="367"/>
      <c r="WEY830" s="367"/>
      <c r="WEZ830" s="367"/>
      <c r="WFA830" s="367"/>
      <c r="WFB830" s="367"/>
      <c r="WFC830" s="367"/>
      <c r="WFD830" s="367"/>
      <c r="WFE830" s="367"/>
      <c r="WFF830" s="367"/>
      <c r="WFG830" s="367"/>
      <c r="WFH830" s="367"/>
      <c r="WFI830" s="367"/>
      <c r="WFJ830" s="367"/>
      <c r="WFK830" s="367"/>
      <c r="WFL830" s="367"/>
      <c r="WFM830" s="367"/>
      <c r="WFN830" s="367"/>
      <c r="WFO830" s="367"/>
      <c r="WFP830" s="367"/>
      <c r="WFQ830" s="367"/>
      <c r="WFR830" s="367"/>
      <c r="WFS830" s="367"/>
      <c r="WFT830" s="367"/>
      <c r="WFU830" s="367"/>
      <c r="WFV830" s="367"/>
      <c r="WFW830" s="367"/>
      <c r="WFX830" s="367"/>
      <c r="WFY830" s="367"/>
      <c r="WFZ830" s="367"/>
      <c r="WGA830" s="367"/>
      <c r="WGB830" s="367"/>
      <c r="WGC830" s="367"/>
      <c r="WGD830" s="367"/>
      <c r="WGE830" s="367"/>
      <c r="WGF830" s="367"/>
      <c r="WGG830" s="367"/>
      <c r="WGH830" s="367"/>
      <c r="WGI830" s="367"/>
      <c r="WGJ830" s="367"/>
      <c r="WGK830" s="367"/>
      <c r="WGL830" s="367"/>
      <c r="WGM830" s="367"/>
      <c r="WGN830" s="367"/>
      <c r="WGO830" s="367"/>
      <c r="WGP830" s="367"/>
      <c r="WGQ830" s="367"/>
      <c r="WGR830" s="367"/>
      <c r="WGS830" s="367"/>
      <c r="WGT830" s="367"/>
      <c r="WGU830" s="367"/>
      <c r="WGV830" s="367"/>
      <c r="WGW830" s="367"/>
      <c r="WGX830" s="367"/>
      <c r="WGY830" s="367"/>
      <c r="WGZ830" s="367"/>
      <c r="WHA830" s="367"/>
      <c r="WHB830" s="367"/>
      <c r="WHC830" s="367"/>
      <c r="WHD830" s="367"/>
      <c r="WHE830" s="367"/>
      <c r="WHF830" s="367"/>
      <c r="WHG830" s="367"/>
      <c r="WHH830" s="367"/>
      <c r="WHI830" s="367"/>
      <c r="WHJ830" s="367"/>
      <c r="WHK830" s="367"/>
      <c r="WHL830" s="367"/>
      <c r="WHM830" s="367"/>
      <c r="WHN830" s="367"/>
      <c r="WHO830" s="367"/>
      <c r="WHP830" s="367"/>
      <c r="WHQ830" s="367"/>
      <c r="WHR830" s="367"/>
      <c r="WHS830" s="367"/>
      <c r="WHT830" s="367"/>
      <c r="WHU830" s="367"/>
      <c r="WHV830" s="367"/>
      <c r="WHW830" s="367"/>
      <c r="WHX830" s="367"/>
      <c r="WHY830" s="367"/>
      <c r="WHZ830" s="367"/>
      <c r="WIA830" s="367"/>
      <c r="WIB830" s="367"/>
      <c r="WIC830" s="367"/>
      <c r="WID830" s="367"/>
      <c r="WIE830" s="367"/>
      <c r="WIF830" s="367"/>
      <c r="WIG830" s="367"/>
      <c r="WIH830" s="367"/>
      <c r="WII830" s="367"/>
      <c r="WIJ830" s="367"/>
      <c r="WIK830" s="367"/>
      <c r="WIL830" s="367"/>
      <c r="WIM830" s="367"/>
      <c r="WIN830" s="367"/>
      <c r="WIO830" s="367"/>
      <c r="WIP830" s="367"/>
      <c r="WIQ830" s="367"/>
      <c r="WIR830" s="367"/>
      <c r="WIS830" s="367"/>
      <c r="WIT830" s="367"/>
      <c r="WIU830" s="367"/>
      <c r="WIV830" s="367"/>
      <c r="WIW830" s="367"/>
      <c r="WIX830" s="367"/>
      <c r="WIY830" s="367"/>
      <c r="WIZ830" s="367"/>
      <c r="WJA830" s="367"/>
      <c r="WJB830" s="367"/>
      <c r="WJC830" s="367"/>
      <c r="WJD830" s="367"/>
      <c r="WJE830" s="367"/>
      <c r="WJF830" s="367"/>
      <c r="WJG830" s="367"/>
      <c r="WJH830" s="367"/>
      <c r="WJI830" s="367"/>
      <c r="WJJ830" s="367"/>
      <c r="WJK830" s="367"/>
      <c r="WJL830" s="367"/>
      <c r="WJM830" s="367"/>
      <c r="WJN830" s="367"/>
      <c r="WJO830" s="367"/>
      <c r="WJP830" s="367"/>
      <c r="WJQ830" s="367"/>
      <c r="WJR830" s="367"/>
      <c r="WJS830" s="367"/>
      <c r="WJT830" s="367"/>
      <c r="WJU830" s="367"/>
      <c r="WJV830" s="367"/>
      <c r="WJW830" s="367"/>
      <c r="WJX830" s="367"/>
      <c r="WJY830" s="367"/>
      <c r="WJZ830" s="367"/>
      <c r="WKA830" s="367"/>
      <c r="WKB830" s="367"/>
      <c r="WKC830" s="367"/>
      <c r="WKD830" s="367"/>
      <c r="WKE830" s="367"/>
      <c r="WKF830" s="367"/>
      <c r="WKG830" s="367"/>
      <c r="WKH830" s="367"/>
      <c r="WKI830" s="367"/>
      <c r="WKJ830" s="367"/>
      <c r="WKK830" s="367"/>
      <c r="WKL830" s="367"/>
      <c r="WKM830" s="367"/>
      <c r="WKN830" s="367"/>
      <c r="WKO830" s="367"/>
      <c r="WKP830" s="367"/>
      <c r="WKQ830" s="367"/>
      <c r="WKR830" s="367"/>
      <c r="WKS830" s="367"/>
      <c r="WKT830" s="367"/>
      <c r="WKU830" s="367"/>
      <c r="WKV830" s="367"/>
      <c r="WKW830" s="367"/>
      <c r="WKX830" s="367"/>
      <c r="WKY830" s="367"/>
      <c r="WKZ830" s="367"/>
      <c r="WLA830" s="367"/>
      <c r="WLB830" s="367"/>
      <c r="WLC830" s="367"/>
      <c r="WLD830" s="367"/>
      <c r="WLE830" s="367"/>
      <c r="WLF830" s="367"/>
      <c r="WLG830" s="367"/>
      <c r="WLH830" s="367"/>
      <c r="WLI830" s="367"/>
      <c r="WLJ830" s="367"/>
      <c r="WLK830" s="367"/>
      <c r="WLL830" s="367"/>
      <c r="WLM830" s="367"/>
      <c r="WLN830" s="367"/>
      <c r="WLO830" s="367"/>
      <c r="WLP830" s="367"/>
      <c r="WLQ830" s="367"/>
      <c r="WLR830" s="367"/>
      <c r="WLS830" s="367"/>
      <c r="WLT830" s="367"/>
      <c r="WLU830" s="367"/>
      <c r="WLV830" s="367"/>
      <c r="WLW830" s="367"/>
      <c r="WLX830" s="367"/>
      <c r="WLY830" s="367"/>
      <c r="WLZ830" s="367"/>
      <c r="WMA830" s="367"/>
      <c r="WMB830" s="367"/>
      <c r="WMC830" s="367"/>
      <c r="WMD830" s="367"/>
      <c r="WME830" s="367"/>
      <c r="WMF830" s="367"/>
      <c r="WMG830" s="367"/>
      <c r="WMH830" s="367"/>
      <c r="WMI830" s="367"/>
      <c r="WMJ830" s="367"/>
      <c r="WMK830" s="367"/>
      <c r="WML830" s="367"/>
      <c r="WMM830" s="367"/>
      <c r="WMN830" s="367"/>
      <c r="WMO830" s="367"/>
      <c r="WMP830" s="367"/>
      <c r="WMQ830" s="367"/>
      <c r="WMR830" s="367"/>
      <c r="WMS830" s="367"/>
      <c r="WMT830" s="367"/>
      <c r="WMU830" s="367"/>
      <c r="WMV830" s="367"/>
      <c r="WMW830" s="367"/>
      <c r="WMX830" s="367"/>
      <c r="WMY830" s="367"/>
      <c r="WMZ830" s="367"/>
      <c r="WNA830" s="367"/>
      <c r="WNB830" s="367"/>
      <c r="WNC830" s="367"/>
      <c r="WND830" s="367"/>
      <c r="WNE830" s="367"/>
      <c r="WNF830" s="367"/>
      <c r="WNG830" s="367"/>
      <c r="WNH830" s="367"/>
      <c r="WNI830" s="367"/>
      <c r="WNJ830" s="367"/>
      <c r="WNK830" s="367"/>
      <c r="WNL830" s="367"/>
      <c r="WNM830" s="367"/>
      <c r="WNN830" s="367"/>
      <c r="WNO830" s="367"/>
      <c r="WNP830" s="367"/>
      <c r="WNQ830" s="367"/>
      <c r="WNR830" s="367"/>
      <c r="WNS830" s="367"/>
      <c r="WNT830" s="367"/>
      <c r="WNU830" s="367"/>
      <c r="WNV830" s="367"/>
      <c r="WNW830" s="367"/>
      <c r="WNX830" s="367"/>
      <c r="WNY830" s="367"/>
      <c r="WNZ830" s="367"/>
      <c r="WOA830" s="367"/>
      <c r="WOB830" s="367"/>
      <c r="WOC830" s="367"/>
      <c r="WOD830" s="367"/>
      <c r="WOE830" s="367"/>
      <c r="WOF830" s="367"/>
      <c r="WOG830" s="367"/>
      <c r="WOH830" s="367"/>
      <c r="WOI830" s="367"/>
      <c r="WOJ830" s="367"/>
      <c r="WOK830" s="367"/>
      <c r="WOL830" s="367"/>
      <c r="WOM830" s="367"/>
      <c r="WON830" s="367"/>
      <c r="WOO830" s="367"/>
      <c r="WOP830" s="367"/>
      <c r="WOQ830" s="367"/>
      <c r="WOR830" s="367"/>
      <c r="WOS830" s="367"/>
      <c r="WOT830" s="367"/>
      <c r="WOU830" s="367"/>
      <c r="WOV830" s="367"/>
      <c r="WOW830" s="367"/>
      <c r="WOX830" s="367"/>
      <c r="WOY830" s="367"/>
      <c r="WOZ830" s="367"/>
      <c r="WPA830" s="367"/>
      <c r="WPB830" s="367"/>
      <c r="WPC830" s="367"/>
      <c r="WPD830" s="367"/>
      <c r="WPE830" s="367"/>
      <c r="WPF830" s="367"/>
      <c r="WPG830" s="367"/>
      <c r="WPH830" s="367"/>
      <c r="WPI830" s="367"/>
      <c r="WPJ830" s="367"/>
      <c r="WPK830" s="367"/>
      <c r="WPL830" s="367"/>
      <c r="WPM830" s="367"/>
      <c r="WPN830" s="367"/>
      <c r="WPO830" s="367"/>
      <c r="WPP830" s="367"/>
      <c r="WPQ830" s="367"/>
      <c r="WPR830" s="367"/>
      <c r="WPS830" s="367"/>
      <c r="WPT830" s="367"/>
      <c r="WPU830" s="367"/>
      <c r="WPV830" s="367"/>
      <c r="WPW830" s="367"/>
      <c r="WPX830" s="367"/>
      <c r="WPY830" s="367"/>
      <c r="WPZ830" s="367"/>
      <c r="WQA830" s="367"/>
      <c r="WQB830" s="367"/>
      <c r="WQC830" s="367"/>
      <c r="WQD830" s="367"/>
      <c r="WQE830" s="367"/>
      <c r="WQF830" s="367"/>
      <c r="WQG830" s="367"/>
      <c r="WQH830" s="367"/>
      <c r="WQI830" s="367"/>
      <c r="WQJ830" s="367"/>
      <c r="WQK830" s="367"/>
      <c r="WQL830" s="367"/>
      <c r="WQM830" s="367"/>
      <c r="WQN830" s="367"/>
      <c r="WQO830" s="367"/>
      <c r="WQP830" s="367"/>
      <c r="WQQ830" s="367"/>
      <c r="WQR830" s="367"/>
      <c r="WQS830" s="367"/>
      <c r="WQT830" s="367"/>
      <c r="WQU830" s="367"/>
      <c r="WQV830" s="367"/>
      <c r="WQW830" s="367"/>
      <c r="WQX830" s="367"/>
      <c r="WQY830" s="367"/>
      <c r="WQZ830" s="367"/>
      <c r="WRA830" s="367"/>
      <c r="WRB830" s="367"/>
      <c r="WRC830" s="367"/>
      <c r="WRD830" s="367"/>
      <c r="WRE830" s="367"/>
      <c r="WRF830" s="367"/>
      <c r="WRG830" s="367"/>
      <c r="WRH830" s="367"/>
      <c r="WRI830" s="367"/>
      <c r="WRJ830" s="367"/>
      <c r="WRK830" s="367"/>
      <c r="WRL830" s="367"/>
      <c r="WRM830" s="367"/>
      <c r="WRN830" s="367"/>
      <c r="WRO830" s="367"/>
      <c r="WRP830" s="367"/>
      <c r="WRQ830" s="367"/>
      <c r="WRR830" s="367"/>
      <c r="WRS830" s="367"/>
      <c r="WRT830" s="367"/>
      <c r="WRU830" s="367"/>
      <c r="WRV830" s="367"/>
      <c r="WRW830" s="367"/>
      <c r="WRX830" s="367"/>
      <c r="WRY830" s="367"/>
      <c r="WRZ830" s="367"/>
      <c r="WSA830" s="367"/>
      <c r="WSB830" s="367"/>
      <c r="WSC830" s="367"/>
      <c r="WSD830" s="367"/>
      <c r="WSE830" s="367"/>
      <c r="WSF830" s="367"/>
      <c r="WSG830" s="367"/>
      <c r="WSH830" s="367"/>
      <c r="WSI830" s="367"/>
      <c r="WSJ830" s="367"/>
      <c r="WSK830" s="367"/>
      <c r="WSL830" s="367"/>
      <c r="WSM830" s="367"/>
      <c r="WSN830" s="367"/>
      <c r="WSO830" s="367"/>
      <c r="WSP830" s="367"/>
      <c r="WSQ830" s="367"/>
      <c r="WSR830" s="367"/>
      <c r="WSS830" s="367"/>
      <c r="WST830" s="367"/>
      <c r="WSU830" s="367"/>
      <c r="WSV830" s="367"/>
      <c r="WSW830" s="367"/>
      <c r="WSX830" s="367"/>
      <c r="WSY830" s="367"/>
      <c r="WSZ830" s="367"/>
      <c r="WTA830" s="367"/>
      <c r="WTB830" s="367"/>
      <c r="WTC830" s="367"/>
      <c r="WTD830" s="367"/>
      <c r="WTE830" s="367"/>
      <c r="WTF830" s="367"/>
      <c r="WTG830" s="367"/>
      <c r="WTH830" s="367"/>
      <c r="WTI830" s="367"/>
      <c r="WTJ830" s="367"/>
      <c r="WTK830" s="367"/>
      <c r="WTL830" s="367"/>
      <c r="WTM830" s="367"/>
      <c r="WTN830" s="367"/>
      <c r="WTO830" s="367"/>
      <c r="WTP830" s="367"/>
      <c r="WTQ830" s="367"/>
      <c r="WTR830" s="367"/>
      <c r="WTS830" s="367"/>
      <c r="WTT830" s="367"/>
      <c r="WTU830" s="367"/>
      <c r="WTV830" s="367"/>
      <c r="WTW830" s="367"/>
      <c r="WTX830" s="367"/>
      <c r="WTY830" s="367"/>
      <c r="WTZ830" s="367"/>
      <c r="WUA830" s="367"/>
      <c r="WUB830" s="367"/>
      <c r="WUC830" s="367"/>
      <c r="WUD830" s="367"/>
      <c r="WUE830" s="367"/>
      <c r="WUF830" s="367"/>
      <c r="WUG830" s="367"/>
      <c r="WUH830" s="367"/>
      <c r="WUI830" s="367"/>
      <c r="WUJ830" s="367"/>
      <c r="WUK830" s="367"/>
      <c r="WUL830" s="367"/>
      <c r="WUM830" s="367"/>
      <c r="WUN830" s="367"/>
      <c r="WUO830" s="367"/>
      <c r="WUP830" s="367"/>
      <c r="WUQ830" s="367"/>
      <c r="WUR830" s="367"/>
      <c r="WUS830" s="367"/>
      <c r="WUT830" s="367"/>
      <c r="WUU830" s="367"/>
      <c r="WUV830" s="367"/>
      <c r="WUW830" s="367"/>
      <c r="WUX830" s="367"/>
      <c r="WUY830" s="367"/>
      <c r="WUZ830" s="367"/>
      <c r="WVA830" s="367"/>
      <c r="WVB830" s="367"/>
      <c r="WVC830" s="367"/>
      <c r="WVD830" s="367"/>
      <c r="WVE830" s="367"/>
      <c r="WVF830" s="367"/>
      <c r="WVG830" s="367"/>
      <c r="WVH830" s="367"/>
      <c r="WVI830" s="367"/>
      <c r="WVJ830" s="367"/>
      <c r="WVK830" s="367"/>
      <c r="WVL830" s="367"/>
      <c r="WVM830" s="367"/>
      <c r="WVN830" s="367"/>
      <c r="WVO830" s="367"/>
      <c r="WVP830" s="367"/>
      <c r="WVQ830" s="367"/>
      <c r="WVR830" s="367"/>
      <c r="WVS830" s="367"/>
      <c r="WVT830" s="367"/>
      <c r="WVU830" s="367"/>
      <c r="WVV830" s="367"/>
      <c r="WVW830" s="367"/>
      <c r="WVX830" s="367"/>
      <c r="WVY830" s="367"/>
      <c r="WVZ830" s="367"/>
      <c r="WWA830" s="367"/>
      <c r="WWB830" s="367"/>
      <c r="WWC830" s="367"/>
      <c r="WWD830" s="367"/>
      <c r="WWE830" s="367"/>
      <c r="WWF830" s="367"/>
      <c r="WWG830" s="367"/>
      <c r="WWH830" s="367"/>
      <c r="WWI830" s="367"/>
      <c r="WWJ830" s="367"/>
      <c r="WWK830" s="367"/>
      <c r="WWL830" s="367"/>
      <c r="WWM830" s="367"/>
      <c r="WWN830" s="367"/>
      <c r="WWO830" s="367"/>
      <c r="WWP830" s="367"/>
      <c r="WWQ830" s="367"/>
      <c r="WWR830" s="367"/>
      <c r="WWS830" s="367"/>
      <c r="WWT830" s="367"/>
      <c r="WWU830" s="367"/>
      <c r="WWV830" s="367"/>
      <c r="WWW830" s="367"/>
      <c r="WWX830" s="367"/>
      <c r="WWY830" s="367"/>
      <c r="WWZ830" s="367"/>
      <c r="WXA830" s="367"/>
      <c r="WXB830" s="367"/>
      <c r="WXC830" s="367"/>
      <c r="WXD830" s="367"/>
      <c r="WXE830" s="367"/>
      <c r="WXF830" s="367"/>
      <c r="WXG830" s="367"/>
      <c r="WXH830" s="367"/>
      <c r="WXI830" s="367"/>
      <c r="WXJ830" s="367"/>
      <c r="WXK830" s="367"/>
      <c r="WXL830" s="367"/>
      <c r="WXM830" s="367"/>
      <c r="WXN830" s="367"/>
      <c r="WXO830" s="367"/>
      <c r="WXP830" s="367"/>
      <c r="WXQ830" s="367"/>
      <c r="WXR830" s="367"/>
      <c r="WXS830" s="367"/>
      <c r="WXT830" s="367"/>
      <c r="WXU830" s="367"/>
      <c r="WXV830" s="367"/>
      <c r="WXW830" s="367"/>
      <c r="WXX830" s="367"/>
      <c r="WXY830" s="367"/>
      <c r="WXZ830" s="367"/>
      <c r="WYA830" s="367"/>
      <c r="WYB830" s="367"/>
      <c r="WYC830" s="367"/>
      <c r="WYD830" s="367"/>
      <c r="WYE830" s="367"/>
      <c r="WYF830" s="367"/>
      <c r="WYG830" s="367"/>
      <c r="WYH830" s="367"/>
      <c r="WYI830" s="367"/>
      <c r="WYJ830" s="367"/>
      <c r="WYK830" s="367"/>
      <c r="WYL830" s="367"/>
      <c r="WYM830" s="367"/>
      <c r="WYN830" s="367"/>
      <c r="WYO830" s="367"/>
      <c r="WYP830" s="367"/>
      <c r="WYQ830" s="367"/>
      <c r="WYR830" s="367"/>
      <c r="WYS830" s="367"/>
      <c r="WYT830" s="367"/>
      <c r="WYU830" s="367"/>
      <c r="WYV830" s="367"/>
      <c r="WYW830" s="367"/>
      <c r="WYX830" s="367"/>
      <c r="WYY830" s="367"/>
      <c r="WYZ830" s="367"/>
      <c r="WZA830" s="367"/>
      <c r="WZB830" s="367"/>
      <c r="WZC830" s="367"/>
      <c r="WZD830" s="367"/>
      <c r="WZE830" s="367"/>
      <c r="WZF830" s="367"/>
      <c r="WZG830" s="367"/>
      <c r="WZH830" s="367"/>
      <c r="WZI830" s="367"/>
      <c r="WZJ830" s="367"/>
      <c r="WZK830" s="367"/>
      <c r="WZL830" s="367"/>
      <c r="WZM830" s="367"/>
      <c r="WZN830" s="367"/>
      <c r="WZO830" s="367"/>
      <c r="WZP830" s="367"/>
      <c r="WZQ830" s="367"/>
      <c r="WZR830" s="367"/>
      <c r="WZS830" s="367"/>
      <c r="WZT830" s="367"/>
      <c r="WZU830" s="367"/>
      <c r="WZV830" s="367"/>
      <c r="WZW830" s="367"/>
      <c r="WZX830" s="367"/>
      <c r="WZY830" s="367"/>
      <c r="WZZ830" s="367"/>
      <c r="XAA830" s="367"/>
      <c r="XAB830" s="367"/>
      <c r="XAC830" s="367"/>
      <c r="XAD830" s="367"/>
      <c r="XAE830" s="367"/>
      <c r="XAF830" s="367"/>
      <c r="XAG830" s="367"/>
      <c r="XAH830" s="367"/>
      <c r="XAI830" s="367"/>
      <c r="XAJ830" s="367"/>
      <c r="XAK830" s="367"/>
      <c r="XAL830" s="367"/>
      <c r="XAM830" s="367"/>
      <c r="XAN830" s="367"/>
      <c r="XAO830" s="367"/>
      <c r="XAP830" s="367"/>
      <c r="XAQ830" s="367"/>
      <c r="XAR830" s="367"/>
      <c r="XAS830" s="367"/>
      <c r="XAT830" s="367"/>
      <c r="XAU830" s="367"/>
      <c r="XAV830" s="367"/>
      <c r="XAW830" s="367"/>
      <c r="XAX830" s="367"/>
      <c r="XAY830" s="367"/>
      <c r="XAZ830" s="367"/>
      <c r="XBA830" s="367"/>
      <c r="XBB830" s="367"/>
      <c r="XBC830" s="367"/>
      <c r="XBD830" s="367"/>
      <c r="XBE830" s="367"/>
      <c r="XBF830" s="367"/>
      <c r="XBG830" s="367"/>
      <c r="XBH830" s="367"/>
      <c r="XBI830" s="367"/>
      <c r="XBJ830" s="367"/>
      <c r="XBK830" s="367"/>
      <c r="XBL830" s="367"/>
      <c r="XBM830" s="367"/>
      <c r="XBN830" s="367"/>
      <c r="XBO830" s="367"/>
      <c r="XBP830" s="367"/>
      <c r="XBQ830" s="367"/>
      <c r="XBR830" s="367"/>
      <c r="XBS830" s="367"/>
    </row>
    <row r="831" spans="1:16295" ht="17.399999999999999" x14ac:dyDescent="0.3">
      <c r="A831" s="360"/>
      <c r="B831" s="360"/>
      <c r="C831" s="361"/>
      <c r="D831" s="362"/>
      <c r="E831" s="366"/>
      <c r="F831" s="364"/>
      <c r="G831" s="364"/>
      <c r="H831" s="366"/>
      <c r="I831" s="364"/>
      <c r="J831" s="364"/>
      <c r="K831" s="365"/>
      <c r="L831" s="365"/>
      <c r="M831" s="365"/>
      <c r="N831" s="365"/>
      <c r="O831" s="367"/>
      <c r="P831" s="367"/>
      <c r="Q831" s="367"/>
      <c r="R831" s="367"/>
      <c r="S831" s="367"/>
      <c r="T831" s="367"/>
      <c r="U831" s="367"/>
      <c r="V831" s="367"/>
      <c r="W831" s="367"/>
      <c r="X831" s="367"/>
      <c r="Y831" s="367"/>
      <c r="Z831" s="367"/>
      <c r="AA831" s="367"/>
      <c r="AB831" s="367"/>
      <c r="AC831" s="367"/>
      <c r="AD831" s="367"/>
      <c r="AE831" s="367"/>
      <c r="AF831" s="367"/>
      <c r="AG831" s="367"/>
      <c r="AH831" s="367"/>
      <c r="AI831" s="367"/>
      <c r="AJ831" s="367"/>
      <c r="AK831" s="367"/>
      <c r="AL831" s="367"/>
      <c r="AM831" s="367"/>
      <c r="AN831" s="367"/>
      <c r="AO831" s="367"/>
      <c r="AP831" s="367"/>
      <c r="AQ831" s="367"/>
      <c r="AR831" s="367"/>
      <c r="AS831" s="367"/>
      <c r="AT831" s="367"/>
      <c r="AU831" s="367"/>
      <c r="AV831" s="367"/>
      <c r="AW831" s="367"/>
      <c r="AX831" s="367"/>
      <c r="AY831" s="367"/>
      <c r="AZ831" s="367"/>
      <c r="BA831" s="367"/>
      <c r="BB831" s="367"/>
      <c r="BC831" s="367"/>
      <c r="BD831" s="367"/>
      <c r="BE831" s="367"/>
      <c r="BF831" s="367"/>
      <c r="BG831" s="367"/>
      <c r="BH831" s="367"/>
      <c r="BI831" s="367"/>
      <c r="BJ831" s="367"/>
      <c r="BK831" s="367"/>
      <c r="BL831" s="367"/>
      <c r="BM831" s="367"/>
      <c r="BN831" s="367"/>
      <c r="BO831" s="367"/>
      <c r="BP831" s="367"/>
      <c r="BQ831" s="367"/>
      <c r="BR831" s="367"/>
      <c r="BS831" s="367"/>
      <c r="BT831" s="367"/>
      <c r="BU831" s="367"/>
      <c r="BV831" s="367"/>
      <c r="BW831" s="367"/>
      <c r="BX831" s="367"/>
      <c r="BY831" s="367"/>
      <c r="BZ831" s="367"/>
      <c r="CA831" s="367"/>
      <c r="CB831" s="367"/>
      <c r="CC831" s="367"/>
      <c r="CD831" s="367"/>
      <c r="CE831" s="367"/>
      <c r="CF831" s="367"/>
      <c r="CG831" s="367"/>
      <c r="CH831" s="367"/>
      <c r="CI831" s="367"/>
      <c r="CJ831" s="367"/>
      <c r="CK831" s="367"/>
      <c r="CL831" s="367"/>
      <c r="CM831" s="367"/>
      <c r="CN831" s="367"/>
      <c r="CO831" s="367"/>
      <c r="CP831" s="367"/>
      <c r="CQ831" s="367"/>
      <c r="CR831" s="367"/>
      <c r="CS831" s="367"/>
      <c r="CT831" s="367"/>
      <c r="CU831" s="367"/>
      <c r="CV831" s="367"/>
      <c r="CW831" s="367"/>
      <c r="CX831" s="367"/>
      <c r="CY831" s="367"/>
      <c r="CZ831" s="367"/>
      <c r="DA831" s="367"/>
      <c r="DB831" s="367"/>
      <c r="DC831" s="367"/>
      <c r="DD831" s="367"/>
      <c r="DE831" s="367"/>
      <c r="DF831" s="367"/>
      <c r="DG831" s="367"/>
      <c r="DH831" s="367"/>
      <c r="DI831" s="367"/>
      <c r="DJ831" s="367"/>
      <c r="DK831" s="367"/>
      <c r="DL831" s="367"/>
      <c r="DM831" s="367"/>
      <c r="DN831" s="367"/>
      <c r="DO831" s="367"/>
      <c r="DP831" s="367"/>
      <c r="DQ831" s="367"/>
      <c r="DR831" s="367"/>
      <c r="DS831" s="367"/>
      <c r="DT831" s="367"/>
      <c r="DU831" s="367"/>
      <c r="DV831" s="367"/>
      <c r="DW831" s="367"/>
      <c r="DX831" s="367"/>
      <c r="DY831" s="367"/>
      <c r="DZ831" s="367"/>
      <c r="EA831" s="367"/>
      <c r="EB831" s="367"/>
      <c r="EC831" s="367"/>
      <c r="ED831" s="367"/>
      <c r="EE831" s="367"/>
      <c r="EF831" s="367"/>
      <c r="EG831" s="367"/>
      <c r="EH831" s="367"/>
      <c r="EI831" s="367"/>
      <c r="EJ831" s="367"/>
      <c r="EK831" s="367"/>
      <c r="EL831" s="367"/>
      <c r="EM831" s="367"/>
      <c r="EN831" s="367"/>
      <c r="EO831" s="367"/>
      <c r="EP831" s="367"/>
      <c r="EQ831" s="367"/>
      <c r="ER831" s="367"/>
      <c r="ES831" s="367"/>
      <c r="ET831" s="367"/>
      <c r="EU831" s="367"/>
      <c r="EV831" s="367"/>
      <c r="EW831" s="367"/>
      <c r="EX831" s="367"/>
      <c r="EY831" s="367"/>
      <c r="EZ831" s="367"/>
      <c r="FA831" s="367"/>
      <c r="FB831" s="367"/>
      <c r="FC831" s="367"/>
      <c r="FD831" s="367"/>
      <c r="FE831" s="367"/>
      <c r="FF831" s="367"/>
      <c r="FG831" s="367"/>
      <c r="FH831" s="367"/>
      <c r="FI831" s="367"/>
      <c r="FJ831" s="367"/>
      <c r="FK831" s="367"/>
      <c r="FL831" s="367"/>
      <c r="FM831" s="367"/>
      <c r="FN831" s="367"/>
      <c r="FO831" s="367"/>
      <c r="FP831" s="367"/>
      <c r="FQ831" s="367"/>
      <c r="FR831" s="367"/>
      <c r="FS831" s="367"/>
      <c r="FT831" s="367"/>
      <c r="FU831" s="367"/>
      <c r="FV831" s="367"/>
      <c r="FW831" s="367"/>
      <c r="FX831" s="367"/>
      <c r="FY831" s="367"/>
      <c r="FZ831" s="367"/>
      <c r="GA831" s="367"/>
      <c r="GB831" s="367"/>
      <c r="GC831" s="367"/>
      <c r="GD831" s="367"/>
      <c r="GE831" s="367"/>
      <c r="GF831" s="367"/>
      <c r="GG831" s="367"/>
      <c r="GH831" s="367"/>
      <c r="GI831" s="367"/>
      <c r="GJ831" s="367"/>
      <c r="GK831" s="367"/>
      <c r="GL831" s="367"/>
      <c r="GM831" s="367"/>
      <c r="GN831" s="367"/>
      <c r="GO831" s="367"/>
      <c r="GP831" s="367"/>
      <c r="GQ831" s="367"/>
      <c r="GR831" s="367"/>
      <c r="GS831" s="367"/>
      <c r="GT831" s="367"/>
      <c r="GU831" s="367"/>
      <c r="GV831" s="367"/>
      <c r="GW831" s="367"/>
      <c r="GX831" s="367"/>
      <c r="GY831" s="367"/>
      <c r="GZ831" s="367"/>
      <c r="HA831" s="367"/>
      <c r="HB831" s="367"/>
      <c r="HC831" s="367"/>
      <c r="HD831" s="367"/>
      <c r="HE831" s="367"/>
      <c r="HF831" s="367"/>
      <c r="HG831" s="367"/>
      <c r="HH831" s="367"/>
      <c r="HI831" s="367"/>
      <c r="HJ831" s="367"/>
      <c r="HK831" s="367"/>
      <c r="HL831" s="367"/>
      <c r="HM831" s="367"/>
      <c r="HN831" s="367"/>
      <c r="HO831" s="367"/>
      <c r="HP831" s="367"/>
      <c r="HQ831" s="367"/>
      <c r="HR831" s="367"/>
      <c r="HS831" s="367"/>
      <c r="HT831" s="367"/>
      <c r="HU831" s="367"/>
      <c r="HV831" s="367"/>
      <c r="HW831" s="367"/>
      <c r="HX831" s="367"/>
      <c r="HY831" s="367"/>
      <c r="HZ831" s="367"/>
      <c r="IA831" s="367"/>
      <c r="IB831" s="367"/>
      <c r="IC831" s="367"/>
      <c r="ID831" s="367"/>
      <c r="IE831" s="367"/>
      <c r="IF831" s="367"/>
      <c r="IG831" s="367"/>
      <c r="IH831" s="367"/>
      <c r="II831" s="367"/>
      <c r="IJ831" s="367"/>
      <c r="IK831" s="367"/>
      <c r="IL831" s="367"/>
      <c r="IM831" s="367"/>
      <c r="IN831" s="367"/>
      <c r="IO831" s="367"/>
      <c r="IP831" s="367"/>
      <c r="IQ831" s="367"/>
      <c r="IR831" s="367"/>
      <c r="IS831" s="367"/>
      <c r="IT831" s="367"/>
      <c r="IU831" s="367"/>
      <c r="IV831" s="367"/>
      <c r="IW831" s="367"/>
      <c r="IX831" s="367"/>
      <c r="IY831" s="367"/>
      <c r="IZ831" s="367"/>
      <c r="JA831" s="367"/>
      <c r="JB831" s="367"/>
      <c r="JC831" s="367"/>
      <c r="JD831" s="367"/>
      <c r="JE831" s="367"/>
      <c r="JF831" s="367"/>
      <c r="JG831" s="367"/>
      <c r="JH831" s="367"/>
      <c r="JI831" s="367"/>
      <c r="JJ831" s="367"/>
      <c r="JK831" s="367"/>
      <c r="JL831" s="367"/>
      <c r="JM831" s="367"/>
      <c r="JN831" s="367"/>
      <c r="JO831" s="367"/>
      <c r="JP831" s="367"/>
      <c r="JQ831" s="367"/>
      <c r="JR831" s="367"/>
      <c r="JS831" s="367"/>
      <c r="JT831" s="367"/>
      <c r="JU831" s="367"/>
      <c r="JV831" s="367"/>
      <c r="JW831" s="367"/>
      <c r="JX831" s="367"/>
      <c r="JY831" s="367"/>
      <c r="JZ831" s="367"/>
      <c r="KA831" s="367"/>
      <c r="KB831" s="367"/>
      <c r="KC831" s="367"/>
      <c r="KD831" s="367"/>
      <c r="KE831" s="367"/>
      <c r="KF831" s="367"/>
      <c r="KG831" s="367"/>
      <c r="KH831" s="367"/>
      <c r="KI831" s="367"/>
      <c r="KJ831" s="367"/>
      <c r="KK831" s="367"/>
      <c r="KL831" s="367"/>
      <c r="KM831" s="367"/>
      <c r="KN831" s="367"/>
      <c r="KO831" s="367"/>
      <c r="KP831" s="367"/>
      <c r="KQ831" s="367"/>
      <c r="KR831" s="367"/>
      <c r="KS831" s="367"/>
      <c r="KT831" s="367"/>
      <c r="KU831" s="367"/>
      <c r="KV831" s="367"/>
      <c r="KW831" s="367"/>
      <c r="KX831" s="367"/>
      <c r="KY831" s="367"/>
      <c r="KZ831" s="367"/>
      <c r="LA831" s="367"/>
      <c r="LB831" s="367"/>
      <c r="LC831" s="367"/>
      <c r="LD831" s="367"/>
      <c r="LE831" s="367"/>
      <c r="LF831" s="367"/>
      <c r="LG831" s="367"/>
      <c r="LH831" s="367"/>
      <c r="LI831" s="367"/>
      <c r="LJ831" s="367"/>
      <c r="LK831" s="367"/>
      <c r="LL831" s="367"/>
      <c r="LM831" s="367"/>
      <c r="LN831" s="367"/>
      <c r="LO831" s="367"/>
      <c r="LP831" s="367"/>
      <c r="LQ831" s="367"/>
      <c r="LR831" s="367"/>
      <c r="LS831" s="367"/>
      <c r="LT831" s="367"/>
      <c r="LU831" s="367"/>
      <c r="LV831" s="367"/>
      <c r="LW831" s="367"/>
      <c r="LX831" s="367"/>
      <c r="LY831" s="367"/>
      <c r="LZ831" s="367"/>
      <c r="MA831" s="367"/>
      <c r="MB831" s="367"/>
      <c r="MC831" s="367"/>
      <c r="MD831" s="367"/>
      <c r="ME831" s="367"/>
      <c r="MF831" s="367"/>
      <c r="MG831" s="367"/>
      <c r="MH831" s="367"/>
      <c r="MI831" s="367"/>
      <c r="MJ831" s="367"/>
      <c r="MK831" s="367"/>
      <c r="ML831" s="367"/>
      <c r="MM831" s="367"/>
      <c r="MN831" s="367"/>
      <c r="MO831" s="367"/>
      <c r="MP831" s="367"/>
      <c r="MQ831" s="367"/>
      <c r="MR831" s="367"/>
      <c r="MS831" s="367"/>
      <c r="MT831" s="367"/>
      <c r="MU831" s="367"/>
      <c r="MV831" s="367"/>
      <c r="MW831" s="367"/>
      <c r="MX831" s="367"/>
      <c r="MY831" s="367"/>
      <c r="MZ831" s="367"/>
      <c r="NA831" s="367"/>
      <c r="NB831" s="367"/>
      <c r="NC831" s="367"/>
      <c r="ND831" s="367"/>
      <c r="NE831" s="367"/>
      <c r="NF831" s="367"/>
      <c r="NG831" s="367"/>
      <c r="NH831" s="367"/>
      <c r="NI831" s="367"/>
      <c r="NJ831" s="367"/>
      <c r="NK831" s="367"/>
      <c r="NL831" s="367"/>
      <c r="NM831" s="367"/>
      <c r="NN831" s="367"/>
      <c r="NO831" s="367"/>
      <c r="NP831" s="367"/>
      <c r="NQ831" s="367"/>
      <c r="NR831" s="367"/>
      <c r="NS831" s="367"/>
      <c r="NT831" s="367"/>
      <c r="NU831" s="367"/>
      <c r="NV831" s="367"/>
      <c r="NW831" s="367"/>
      <c r="NX831" s="367"/>
      <c r="NY831" s="367"/>
      <c r="NZ831" s="367"/>
      <c r="OA831" s="367"/>
      <c r="OB831" s="367"/>
      <c r="OC831" s="367"/>
      <c r="OD831" s="367"/>
      <c r="OE831" s="367"/>
      <c r="OF831" s="367"/>
      <c r="OG831" s="367"/>
      <c r="OH831" s="367"/>
      <c r="OI831" s="367"/>
      <c r="OJ831" s="367"/>
      <c r="OK831" s="367"/>
      <c r="OL831" s="367"/>
      <c r="OM831" s="367"/>
      <c r="ON831" s="367"/>
      <c r="OO831" s="367"/>
      <c r="OP831" s="367"/>
      <c r="OQ831" s="367"/>
      <c r="OR831" s="367"/>
      <c r="OS831" s="367"/>
      <c r="OT831" s="367"/>
      <c r="OU831" s="367"/>
      <c r="OV831" s="367"/>
      <c r="OW831" s="367"/>
      <c r="OX831" s="367"/>
      <c r="OY831" s="367"/>
      <c r="OZ831" s="367"/>
      <c r="PA831" s="367"/>
      <c r="PB831" s="367"/>
      <c r="PC831" s="367"/>
      <c r="PD831" s="367"/>
      <c r="PE831" s="367"/>
      <c r="PF831" s="367"/>
      <c r="PG831" s="367"/>
      <c r="PH831" s="367"/>
      <c r="PI831" s="367"/>
      <c r="PJ831" s="367"/>
      <c r="PK831" s="367"/>
      <c r="PL831" s="367"/>
      <c r="PM831" s="367"/>
      <c r="PN831" s="367"/>
      <c r="PO831" s="367"/>
      <c r="PP831" s="367"/>
      <c r="PQ831" s="367"/>
      <c r="PR831" s="367"/>
      <c r="PS831" s="367"/>
      <c r="PT831" s="367"/>
      <c r="PU831" s="367"/>
      <c r="PV831" s="367"/>
      <c r="PW831" s="367"/>
      <c r="PX831" s="367"/>
      <c r="PY831" s="367"/>
      <c r="PZ831" s="367"/>
      <c r="QA831" s="367"/>
      <c r="QB831" s="367"/>
      <c r="QC831" s="367"/>
      <c r="QD831" s="367"/>
      <c r="QE831" s="367"/>
      <c r="QF831" s="367"/>
      <c r="QG831" s="367"/>
      <c r="QH831" s="367"/>
      <c r="QI831" s="367"/>
      <c r="QJ831" s="367"/>
      <c r="QK831" s="367"/>
      <c r="QL831" s="367"/>
      <c r="QM831" s="367"/>
      <c r="QN831" s="367"/>
      <c r="QO831" s="367"/>
      <c r="QP831" s="367"/>
      <c r="QQ831" s="367"/>
      <c r="QR831" s="367"/>
      <c r="QS831" s="367"/>
      <c r="QT831" s="367"/>
      <c r="QU831" s="367"/>
      <c r="QV831" s="367"/>
      <c r="QW831" s="367"/>
      <c r="QX831" s="367"/>
      <c r="QY831" s="367"/>
      <c r="QZ831" s="367"/>
      <c r="RA831" s="367"/>
      <c r="RB831" s="367"/>
      <c r="RC831" s="367"/>
      <c r="RD831" s="367"/>
      <c r="RE831" s="367"/>
      <c r="RF831" s="367"/>
      <c r="RG831" s="367"/>
      <c r="RH831" s="367"/>
      <c r="RI831" s="367"/>
      <c r="RJ831" s="367"/>
      <c r="RK831" s="367"/>
      <c r="RL831" s="367"/>
      <c r="RM831" s="367"/>
      <c r="RN831" s="367"/>
      <c r="RO831" s="367"/>
      <c r="RP831" s="367"/>
      <c r="RQ831" s="367"/>
      <c r="RR831" s="367"/>
      <c r="RS831" s="367"/>
      <c r="RT831" s="367"/>
      <c r="RU831" s="367"/>
      <c r="RV831" s="367"/>
      <c r="RW831" s="367"/>
      <c r="RX831" s="367"/>
      <c r="RY831" s="367"/>
      <c r="RZ831" s="367"/>
      <c r="SA831" s="367"/>
      <c r="SB831" s="367"/>
      <c r="SC831" s="367"/>
      <c r="SD831" s="367"/>
      <c r="SE831" s="367"/>
      <c r="SF831" s="367"/>
      <c r="SG831" s="367"/>
      <c r="SH831" s="367"/>
      <c r="SI831" s="367"/>
      <c r="SJ831" s="367"/>
      <c r="SK831" s="367"/>
      <c r="SL831" s="367"/>
      <c r="SM831" s="367"/>
      <c r="SN831" s="367"/>
      <c r="SO831" s="367"/>
      <c r="SP831" s="367"/>
      <c r="SQ831" s="367"/>
      <c r="SR831" s="367"/>
      <c r="SS831" s="367"/>
      <c r="ST831" s="367"/>
      <c r="SU831" s="367"/>
      <c r="SV831" s="367"/>
      <c r="SW831" s="367"/>
      <c r="SX831" s="367"/>
      <c r="SY831" s="367"/>
      <c r="SZ831" s="367"/>
      <c r="TA831" s="367"/>
      <c r="TB831" s="367"/>
      <c r="TC831" s="367"/>
      <c r="TD831" s="367"/>
      <c r="TE831" s="367"/>
      <c r="TF831" s="367"/>
      <c r="TG831" s="367"/>
      <c r="TH831" s="367"/>
      <c r="TI831" s="367"/>
      <c r="TJ831" s="367"/>
      <c r="TK831" s="367"/>
      <c r="TL831" s="367"/>
      <c r="TM831" s="367"/>
      <c r="TN831" s="367"/>
      <c r="TO831" s="367"/>
      <c r="TP831" s="367"/>
      <c r="TQ831" s="367"/>
      <c r="TR831" s="367"/>
      <c r="TS831" s="367"/>
      <c r="TT831" s="367"/>
      <c r="TU831" s="367"/>
      <c r="TV831" s="367"/>
      <c r="TW831" s="367"/>
      <c r="TX831" s="367"/>
      <c r="TY831" s="367"/>
      <c r="TZ831" s="367"/>
      <c r="UA831" s="367"/>
      <c r="UB831" s="367"/>
      <c r="UC831" s="367"/>
      <c r="UD831" s="367"/>
      <c r="UE831" s="367"/>
      <c r="UF831" s="367"/>
      <c r="UG831" s="367"/>
      <c r="UH831" s="367"/>
      <c r="UI831" s="367"/>
      <c r="UJ831" s="367"/>
      <c r="UK831" s="367"/>
      <c r="UL831" s="367"/>
      <c r="UM831" s="367"/>
      <c r="UN831" s="367"/>
      <c r="UO831" s="367"/>
      <c r="UP831" s="367"/>
      <c r="UQ831" s="367"/>
      <c r="UR831" s="367"/>
      <c r="US831" s="367"/>
      <c r="UT831" s="367"/>
      <c r="UU831" s="367"/>
      <c r="UV831" s="367"/>
      <c r="UW831" s="367"/>
      <c r="UX831" s="367"/>
      <c r="UY831" s="367"/>
      <c r="UZ831" s="367"/>
      <c r="VA831" s="367"/>
      <c r="VB831" s="367"/>
      <c r="VC831" s="367"/>
      <c r="VD831" s="367"/>
      <c r="VE831" s="367"/>
      <c r="VF831" s="367"/>
      <c r="VG831" s="367"/>
      <c r="VH831" s="367"/>
      <c r="VI831" s="367"/>
      <c r="VJ831" s="367"/>
      <c r="VK831" s="367"/>
      <c r="VL831" s="367"/>
      <c r="VM831" s="367"/>
      <c r="VN831" s="367"/>
      <c r="VO831" s="367"/>
      <c r="VP831" s="367"/>
      <c r="VQ831" s="367"/>
      <c r="VR831" s="367"/>
      <c r="VS831" s="367"/>
      <c r="VT831" s="367"/>
      <c r="VU831" s="367"/>
      <c r="VV831" s="367"/>
      <c r="VW831" s="367"/>
      <c r="VX831" s="367"/>
      <c r="VY831" s="367"/>
      <c r="VZ831" s="367"/>
      <c r="WA831" s="367"/>
      <c r="WB831" s="367"/>
      <c r="WC831" s="367"/>
      <c r="WD831" s="367"/>
      <c r="WE831" s="367"/>
      <c r="WF831" s="367"/>
      <c r="WG831" s="367"/>
      <c r="WH831" s="367"/>
      <c r="WI831" s="367"/>
      <c r="WJ831" s="367"/>
      <c r="WK831" s="367"/>
      <c r="WL831" s="367"/>
      <c r="WM831" s="367"/>
      <c r="WN831" s="367"/>
      <c r="WO831" s="367"/>
      <c r="WP831" s="367"/>
      <c r="WQ831" s="367"/>
      <c r="WR831" s="367"/>
      <c r="WS831" s="367"/>
      <c r="WT831" s="367"/>
      <c r="WU831" s="367"/>
      <c r="WV831" s="367"/>
      <c r="WW831" s="367"/>
      <c r="WX831" s="367"/>
      <c r="WY831" s="367"/>
      <c r="WZ831" s="367"/>
      <c r="XA831" s="367"/>
      <c r="XB831" s="367"/>
      <c r="XC831" s="367"/>
      <c r="XD831" s="367"/>
      <c r="XE831" s="367"/>
      <c r="XF831" s="367"/>
      <c r="XG831" s="367"/>
      <c r="XH831" s="367"/>
      <c r="XI831" s="367"/>
      <c r="XJ831" s="367"/>
      <c r="XK831" s="367"/>
      <c r="XL831" s="367"/>
      <c r="XM831" s="367"/>
      <c r="XN831" s="367"/>
      <c r="XO831" s="367"/>
      <c r="XP831" s="367"/>
      <c r="XQ831" s="367"/>
      <c r="XR831" s="367"/>
      <c r="XS831" s="367"/>
      <c r="XT831" s="367"/>
      <c r="XU831" s="367"/>
      <c r="XV831" s="367"/>
      <c r="XW831" s="367"/>
      <c r="XX831" s="367"/>
      <c r="XY831" s="367"/>
      <c r="XZ831" s="367"/>
      <c r="YA831" s="367"/>
      <c r="YB831" s="367"/>
      <c r="YC831" s="367"/>
      <c r="YD831" s="367"/>
      <c r="YE831" s="367"/>
      <c r="YF831" s="367"/>
      <c r="YG831" s="367"/>
      <c r="YH831" s="367"/>
      <c r="YI831" s="367"/>
      <c r="YJ831" s="367"/>
      <c r="YK831" s="367"/>
      <c r="YL831" s="367"/>
      <c r="YM831" s="367"/>
      <c r="YN831" s="367"/>
      <c r="YO831" s="367"/>
      <c r="YP831" s="367"/>
      <c r="YQ831" s="367"/>
      <c r="YR831" s="367"/>
      <c r="YS831" s="367"/>
      <c r="YT831" s="367"/>
      <c r="YU831" s="367"/>
      <c r="YV831" s="367"/>
      <c r="YW831" s="367"/>
      <c r="YX831" s="367"/>
      <c r="YY831" s="367"/>
      <c r="YZ831" s="367"/>
      <c r="ZA831" s="367"/>
      <c r="ZB831" s="367"/>
      <c r="ZC831" s="367"/>
      <c r="ZD831" s="367"/>
      <c r="ZE831" s="367"/>
      <c r="ZF831" s="367"/>
      <c r="ZG831" s="367"/>
      <c r="ZH831" s="367"/>
      <c r="ZI831" s="367"/>
      <c r="ZJ831" s="367"/>
      <c r="ZK831" s="367"/>
      <c r="ZL831" s="367"/>
      <c r="ZM831" s="367"/>
      <c r="ZN831" s="367"/>
      <c r="ZO831" s="367"/>
      <c r="ZP831" s="367"/>
      <c r="ZQ831" s="367"/>
      <c r="ZR831" s="367"/>
      <c r="ZS831" s="367"/>
      <c r="ZT831" s="367"/>
      <c r="ZU831" s="367"/>
      <c r="ZV831" s="367"/>
      <c r="ZW831" s="367"/>
      <c r="ZX831" s="367"/>
      <c r="ZY831" s="367"/>
      <c r="ZZ831" s="367"/>
      <c r="AAA831" s="367"/>
      <c r="AAB831" s="367"/>
      <c r="AAC831" s="367"/>
      <c r="AAD831" s="367"/>
      <c r="AAE831" s="367"/>
      <c r="AAF831" s="367"/>
      <c r="AAG831" s="367"/>
      <c r="AAH831" s="367"/>
      <c r="AAI831" s="367"/>
      <c r="AAJ831" s="367"/>
      <c r="AAK831" s="367"/>
      <c r="AAL831" s="367"/>
      <c r="AAM831" s="367"/>
      <c r="AAN831" s="367"/>
      <c r="AAO831" s="367"/>
      <c r="AAP831" s="367"/>
      <c r="AAQ831" s="367"/>
      <c r="AAR831" s="367"/>
      <c r="AAS831" s="367"/>
      <c r="AAT831" s="367"/>
      <c r="AAU831" s="367"/>
      <c r="AAV831" s="367"/>
      <c r="AAW831" s="367"/>
      <c r="AAX831" s="367"/>
      <c r="AAY831" s="367"/>
      <c r="AAZ831" s="367"/>
      <c r="ABA831" s="367"/>
      <c r="ABB831" s="367"/>
      <c r="ABC831" s="367"/>
      <c r="ABD831" s="367"/>
      <c r="ABE831" s="367"/>
      <c r="ABF831" s="367"/>
      <c r="ABG831" s="367"/>
      <c r="ABH831" s="367"/>
      <c r="ABI831" s="367"/>
      <c r="ABJ831" s="367"/>
      <c r="ABK831" s="367"/>
      <c r="ABL831" s="367"/>
      <c r="ABM831" s="367"/>
      <c r="ABN831" s="367"/>
      <c r="ABO831" s="367"/>
      <c r="ABP831" s="367"/>
      <c r="ABQ831" s="367"/>
      <c r="ABR831" s="367"/>
      <c r="ABS831" s="367"/>
      <c r="ABT831" s="367"/>
      <c r="ABU831" s="367"/>
      <c r="ABV831" s="367"/>
      <c r="ABW831" s="367"/>
      <c r="ABX831" s="367"/>
      <c r="ABY831" s="367"/>
      <c r="ABZ831" s="367"/>
      <c r="ACA831" s="367"/>
      <c r="ACB831" s="367"/>
      <c r="ACC831" s="367"/>
      <c r="ACD831" s="367"/>
      <c r="ACE831" s="367"/>
      <c r="ACF831" s="367"/>
      <c r="ACG831" s="367"/>
      <c r="ACH831" s="367"/>
      <c r="ACI831" s="367"/>
      <c r="ACJ831" s="367"/>
      <c r="ACK831" s="367"/>
      <c r="ACL831" s="367"/>
      <c r="ACM831" s="367"/>
      <c r="ACN831" s="367"/>
      <c r="ACO831" s="367"/>
      <c r="ACP831" s="367"/>
      <c r="ACQ831" s="367"/>
      <c r="ACR831" s="367"/>
      <c r="ACS831" s="367"/>
      <c r="ACT831" s="367"/>
      <c r="ACU831" s="367"/>
      <c r="ACV831" s="367"/>
      <c r="ACW831" s="367"/>
      <c r="ACX831" s="367"/>
      <c r="ACY831" s="367"/>
      <c r="ACZ831" s="367"/>
      <c r="ADA831" s="367"/>
      <c r="ADB831" s="367"/>
      <c r="ADC831" s="367"/>
      <c r="ADD831" s="367"/>
      <c r="ADE831" s="367"/>
      <c r="ADF831" s="367"/>
      <c r="ADG831" s="367"/>
      <c r="ADH831" s="367"/>
      <c r="ADI831" s="367"/>
      <c r="ADJ831" s="367"/>
      <c r="ADK831" s="367"/>
      <c r="ADL831" s="367"/>
      <c r="ADM831" s="367"/>
      <c r="ADN831" s="367"/>
      <c r="ADO831" s="367"/>
      <c r="ADP831" s="367"/>
      <c r="ADQ831" s="367"/>
      <c r="ADR831" s="367"/>
      <c r="ADS831" s="367"/>
      <c r="ADT831" s="367"/>
      <c r="ADU831" s="367"/>
      <c r="ADV831" s="367"/>
      <c r="ADW831" s="367"/>
      <c r="ADX831" s="367"/>
      <c r="ADY831" s="367"/>
      <c r="ADZ831" s="367"/>
      <c r="AEA831" s="367"/>
      <c r="AEB831" s="367"/>
      <c r="AEC831" s="367"/>
      <c r="AED831" s="367"/>
      <c r="AEE831" s="367"/>
      <c r="AEF831" s="367"/>
      <c r="AEG831" s="367"/>
      <c r="AEH831" s="367"/>
      <c r="AEI831" s="367"/>
      <c r="AEJ831" s="367"/>
      <c r="AEK831" s="367"/>
      <c r="AEL831" s="367"/>
      <c r="AEM831" s="367"/>
      <c r="AEN831" s="367"/>
      <c r="AEO831" s="367"/>
      <c r="AEP831" s="367"/>
      <c r="AEQ831" s="367"/>
      <c r="AER831" s="367"/>
      <c r="AES831" s="367"/>
      <c r="AET831" s="367"/>
      <c r="AEU831" s="367"/>
      <c r="AEV831" s="367"/>
      <c r="AEW831" s="367"/>
      <c r="AEX831" s="367"/>
      <c r="AEY831" s="367"/>
      <c r="AEZ831" s="367"/>
      <c r="AFA831" s="367"/>
      <c r="AFB831" s="367"/>
      <c r="AFC831" s="367"/>
      <c r="AFD831" s="367"/>
      <c r="AFE831" s="367"/>
      <c r="AFF831" s="367"/>
      <c r="AFG831" s="367"/>
      <c r="AFH831" s="367"/>
      <c r="AFI831" s="367"/>
      <c r="AFJ831" s="367"/>
      <c r="AFK831" s="367"/>
      <c r="AFL831" s="367"/>
      <c r="AFM831" s="367"/>
      <c r="AFN831" s="367"/>
      <c r="AFO831" s="367"/>
      <c r="AFP831" s="367"/>
      <c r="AFQ831" s="367"/>
      <c r="AFR831" s="367"/>
      <c r="AFS831" s="367"/>
      <c r="AFT831" s="367"/>
      <c r="AFU831" s="367"/>
      <c r="AFV831" s="367"/>
      <c r="AFW831" s="367"/>
      <c r="AFX831" s="367"/>
      <c r="AFY831" s="367"/>
      <c r="AFZ831" s="367"/>
      <c r="AGA831" s="367"/>
      <c r="AGB831" s="367"/>
      <c r="AGC831" s="367"/>
      <c r="AGD831" s="367"/>
      <c r="AGE831" s="367"/>
      <c r="AGF831" s="367"/>
      <c r="AGG831" s="367"/>
      <c r="AGH831" s="367"/>
      <c r="AGI831" s="367"/>
      <c r="AGJ831" s="367"/>
      <c r="AGK831" s="367"/>
      <c r="AGL831" s="367"/>
      <c r="AGM831" s="367"/>
      <c r="AGN831" s="367"/>
      <c r="AGO831" s="367"/>
      <c r="AGP831" s="367"/>
      <c r="AGQ831" s="367"/>
      <c r="AGR831" s="367"/>
      <c r="AGS831" s="367"/>
      <c r="AGT831" s="367"/>
      <c r="AGU831" s="367"/>
      <c r="AGV831" s="367"/>
      <c r="AGW831" s="367"/>
      <c r="AGX831" s="367"/>
      <c r="AGY831" s="367"/>
      <c r="AGZ831" s="367"/>
      <c r="AHA831" s="367"/>
      <c r="AHB831" s="367"/>
      <c r="AHC831" s="367"/>
      <c r="AHD831" s="367"/>
      <c r="AHE831" s="367"/>
      <c r="AHF831" s="367"/>
      <c r="AHG831" s="367"/>
      <c r="AHH831" s="367"/>
      <c r="AHI831" s="367"/>
      <c r="AHJ831" s="367"/>
      <c r="AHK831" s="367"/>
      <c r="AHL831" s="367"/>
      <c r="AHM831" s="367"/>
      <c r="AHN831" s="367"/>
      <c r="AHO831" s="367"/>
      <c r="AHP831" s="367"/>
      <c r="AHQ831" s="367"/>
      <c r="AHR831" s="367"/>
      <c r="AHS831" s="367"/>
      <c r="AHT831" s="367"/>
      <c r="AHU831" s="367"/>
      <c r="AHV831" s="367"/>
      <c r="AHW831" s="367"/>
      <c r="AHX831" s="367"/>
      <c r="AHY831" s="367"/>
      <c r="AHZ831" s="367"/>
      <c r="AIA831" s="367"/>
      <c r="AIB831" s="367"/>
      <c r="AIC831" s="367"/>
      <c r="AID831" s="367"/>
      <c r="AIE831" s="367"/>
      <c r="AIF831" s="367"/>
      <c r="AIG831" s="367"/>
      <c r="AIH831" s="367"/>
      <c r="AII831" s="367"/>
      <c r="AIJ831" s="367"/>
      <c r="AIK831" s="367"/>
      <c r="AIL831" s="367"/>
      <c r="AIM831" s="367"/>
      <c r="AIN831" s="367"/>
      <c r="AIO831" s="367"/>
      <c r="AIP831" s="367"/>
      <c r="AIQ831" s="367"/>
      <c r="AIR831" s="367"/>
      <c r="AIS831" s="367"/>
      <c r="AIT831" s="367"/>
      <c r="AIU831" s="367"/>
      <c r="AIV831" s="367"/>
      <c r="AIW831" s="367"/>
      <c r="AIX831" s="367"/>
      <c r="AIY831" s="367"/>
      <c r="AIZ831" s="367"/>
      <c r="AJA831" s="367"/>
      <c r="AJB831" s="367"/>
      <c r="AJC831" s="367"/>
      <c r="AJD831" s="367"/>
      <c r="AJE831" s="367"/>
      <c r="AJF831" s="367"/>
      <c r="AJG831" s="367"/>
      <c r="AJH831" s="367"/>
      <c r="AJI831" s="367"/>
      <c r="AJJ831" s="367"/>
      <c r="AJK831" s="367"/>
      <c r="AJL831" s="367"/>
      <c r="AJM831" s="367"/>
      <c r="AJN831" s="367"/>
      <c r="AJO831" s="367"/>
      <c r="AJP831" s="367"/>
      <c r="AJQ831" s="367"/>
      <c r="AJR831" s="367"/>
      <c r="AJS831" s="367"/>
      <c r="AJT831" s="367"/>
      <c r="AJU831" s="367"/>
      <c r="AJV831" s="367"/>
      <c r="AJW831" s="367"/>
      <c r="AJX831" s="367"/>
      <c r="AJY831" s="367"/>
      <c r="AJZ831" s="367"/>
      <c r="AKA831" s="367"/>
      <c r="AKB831" s="367"/>
      <c r="AKC831" s="367"/>
      <c r="AKD831" s="367"/>
      <c r="AKE831" s="367"/>
      <c r="AKF831" s="367"/>
      <c r="AKG831" s="367"/>
      <c r="AKH831" s="367"/>
      <c r="AKI831" s="367"/>
      <c r="AKJ831" s="367"/>
      <c r="AKK831" s="367"/>
      <c r="AKL831" s="367"/>
      <c r="AKM831" s="367"/>
      <c r="AKN831" s="367"/>
      <c r="AKO831" s="367"/>
      <c r="AKP831" s="367"/>
      <c r="AKQ831" s="367"/>
      <c r="AKR831" s="367"/>
      <c r="AKS831" s="367"/>
      <c r="AKT831" s="367"/>
      <c r="AKU831" s="367"/>
      <c r="AKV831" s="367"/>
      <c r="AKW831" s="367"/>
      <c r="AKX831" s="367"/>
      <c r="AKY831" s="367"/>
      <c r="AKZ831" s="367"/>
      <c r="ALA831" s="367"/>
      <c r="ALB831" s="367"/>
      <c r="ALC831" s="367"/>
      <c r="ALD831" s="367"/>
      <c r="ALE831" s="367"/>
      <c r="ALF831" s="367"/>
      <c r="ALG831" s="367"/>
      <c r="ALH831" s="367"/>
      <c r="ALI831" s="367"/>
      <c r="ALJ831" s="367"/>
      <c r="ALK831" s="367"/>
      <c r="ALL831" s="367"/>
      <c r="ALM831" s="367"/>
      <c r="ALN831" s="367"/>
      <c r="ALO831" s="367"/>
      <c r="ALP831" s="367"/>
      <c r="ALQ831" s="367"/>
      <c r="ALR831" s="367"/>
      <c r="ALS831" s="367"/>
      <c r="ALT831" s="367"/>
      <c r="ALU831" s="367"/>
      <c r="ALV831" s="367"/>
      <c r="ALW831" s="367"/>
      <c r="ALX831" s="367"/>
      <c r="ALY831" s="367"/>
      <c r="ALZ831" s="367"/>
      <c r="AMA831" s="367"/>
      <c r="AMB831" s="367"/>
      <c r="AMC831" s="367"/>
      <c r="AMD831" s="367"/>
      <c r="AME831" s="367"/>
      <c r="AMF831" s="367"/>
      <c r="AMG831" s="367"/>
      <c r="AMH831" s="367"/>
      <c r="AMI831" s="367"/>
      <c r="AMJ831" s="367"/>
      <c r="AMK831" s="367"/>
      <c r="AML831" s="367"/>
      <c r="AMM831" s="367"/>
      <c r="AMN831" s="367"/>
      <c r="AMO831" s="367"/>
      <c r="AMP831" s="367"/>
      <c r="AMQ831" s="367"/>
      <c r="AMR831" s="367"/>
      <c r="AMS831" s="367"/>
      <c r="AMT831" s="367"/>
      <c r="AMU831" s="367"/>
      <c r="AMV831" s="367"/>
      <c r="AMW831" s="367"/>
      <c r="AMX831" s="367"/>
      <c r="AMY831" s="367"/>
      <c r="AMZ831" s="367"/>
      <c r="ANA831" s="367"/>
      <c r="ANB831" s="367"/>
      <c r="ANC831" s="367"/>
      <c r="AND831" s="367"/>
      <c r="ANE831" s="367"/>
      <c r="ANF831" s="367"/>
      <c r="ANG831" s="367"/>
      <c r="ANH831" s="367"/>
      <c r="ANI831" s="367"/>
      <c r="ANJ831" s="367"/>
      <c r="ANK831" s="367"/>
      <c r="ANL831" s="367"/>
      <c r="ANM831" s="367"/>
      <c r="ANN831" s="367"/>
      <c r="ANO831" s="367"/>
      <c r="ANP831" s="367"/>
      <c r="ANQ831" s="367"/>
      <c r="ANR831" s="367"/>
      <c r="ANS831" s="367"/>
      <c r="ANT831" s="367"/>
      <c r="ANU831" s="367"/>
      <c r="ANV831" s="367"/>
      <c r="ANW831" s="367"/>
      <c r="ANX831" s="367"/>
      <c r="ANY831" s="367"/>
      <c r="ANZ831" s="367"/>
      <c r="AOA831" s="367"/>
      <c r="AOB831" s="367"/>
      <c r="AOC831" s="367"/>
      <c r="AOD831" s="367"/>
      <c r="AOE831" s="367"/>
      <c r="AOF831" s="367"/>
      <c r="AOG831" s="367"/>
      <c r="AOH831" s="367"/>
      <c r="AOI831" s="367"/>
      <c r="AOJ831" s="367"/>
      <c r="AOK831" s="367"/>
      <c r="AOL831" s="367"/>
      <c r="AOM831" s="367"/>
      <c r="AON831" s="367"/>
      <c r="AOO831" s="367"/>
      <c r="AOP831" s="367"/>
      <c r="AOQ831" s="367"/>
      <c r="AOR831" s="367"/>
      <c r="AOS831" s="367"/>
      <c r="AOT831" s="367"/>
      <c r="AOU831" s="367"/>
      <c r="AOV831" s="367"/>
      <c r="AOW831" s="367"/>
      <c r="AOX831" s="367"/>
      <c r="AOY831" s="367"/>
      <c r="AOZ831" s="367"/>
      <c r="APA831" s="367"/>
      <c r="APB831" s="367"/>
      <c r="APC831" s="367"/>
      <c r="APD831" s="367"/>
      <c r="APE831" s="367"/>
      <c r="APF831" s="367"/>
      <c r="APG831" s="367"/>
      <c r="APH831" s="367"/>
      <c r="API831" s="367"/>
      <c r="APJ831" s="367"/>
      <c r="APK831" s="367"/>
      <c r="APL831" s="367"/>
      <c r="APM831" s="367"/>
      <c r="APN831" s="367"/>
      <c r="APO831" s="367"/>
      <c r="APP831" s="367"/>
      <c r="APQ831" s="367"/>
      <c r="APR831" s="367"/>
      <c r="APS831" s="367"/>
      <c r="APT831" s="367"/>
      <c r="APU831" s="367"/>
      <c r="APV831" s="367"/>
      <c r="APW831" s="367"/>
      <c r="APX831" s="367"/>
      <c r="APY831" s="367"/>
      <c r="APZ831" s="367"/>
      <c r="AQA831" s="367"/>
      <c r="AQB831" s="367"/>
      <c r="AQC831" s="367"/>
      <c r="AQD831" s="367"/>
      <c r="AQE831" s="367"/>
      <c r="AQF831" s="367"/>
      <c r="AQG831" s="367"/>
      <c r="AQH831" s="367"/>
      <c r="AQI831" s="367"/>
      <c r="AQJ831" s="367"/>
      <c r="AQK831" s="367"/>
      <c r="AQL831" s="367"/>
      <c r="AQM831" s="367"/>
      <c r="AQN831" s="367"/>
      <c r="AQO831" s="367"/>
      <c r="AQP831" s="367"/>
      <c r="AQQ831" s="367"/>
      <c r="AQR831" s="367"/>
      <c r="AQS831" s="367"/>
      <c r="AQT831" s="367"/>
      <c r="AQU831" s="367"/>
      <c r="AQV831" s="367"/>
      <c r="AQW831" s="367"/>
      <c r="AQX831" s="367"/>
      <c r="AQY831" s="367"/>
      <c r="AQZ831" s="367"/>
      <c r="ARA831" s="367"/>
      <c r="ARB831" s="367"/>
      <c r="ARC831" s="367"/>
      <c r="ARD831" s="367"/>
      <c r="ARE831" s="367"/>
      <c r="ARF831" s="367"/>
      <c r="ARG831" s="367"/>
      <c r="ARH831" s="367"/>
      <c r="ARI831" s="367"/>
      <c r="ARJ831" s="367"/>
      <c r="ARK831" s="367"/>
      <c r="ARL831" s="367"/>
      <c r="ARM831" s="367"/>
      <c r="ARN831" s="367"/>
      <c r="ARO831" s="367"/>
      <c r="ARP831" s="367"/>
      <c r="ARQ831" s="367"/>
      <c r="ARR831" s="367"/>
      <c r="ARS831" s="367"/>
      <c r="ART831" s="367"/>
      <c r="ARU831" s="367"/>
      <c r="ARV831" s="367"/>
      <c r="ARW831" s="367"/>
      <c r="ARX831" s="367"/>
      <c r="ARY831" s="367"/>
      <c r="ARZ831" s="367"/>
      <c r="ASA831" s="367"/>
      <c r="ASB831" s="367"/>
      <c r="ASC831" s="367"/>
      <c r="ASD831" s="367"/>
      <c r="ASE831" s="367"/>
      <c r="ASF831" s="367"/>
      <c r="ASG831" s="367"/>
      <c r="ASH831" s="367"/>
      <c r="ASI831" s="367"/>
      <c r="ASJ831" s="367"/>
      <c r="ASK831" s="367"/>
      <c r="ASL831" s="367"/>
      <c r="ASM831" s="367"/>
      <c r="ASN831" s="367"/>
      <c r="ASO831" s="367"/>
      <c r="ASP831" s="367"/>
      <c r="ASQ831" s="367"/>
      <c r="ASR831" s="367"/>
      <c r="ASS831" s="367"/>
      <c r="AST831" s="367"/>
      <c r="ASU831" s="367"/>
      <c r="ASV831" s="367"/>
      <c r="ASW831" s="367"/>
      <c r="ASX831" s="367"/>
      <c r="ASY831" s="367"/>
      <c r="ASZ831" s="367"/>
      <c r="ATA831" s="367"/>
      <c r="ATB831" s="367"/>
      <c r="ATC831" s="367"/>
      <c r="ATD831" s="367"/>
      <c r="ATE831" s="367"/>
      <c r="ATF831" s="367"/>
      <c r="ATG831" s="367"/>
      <c r="ATH831" s="367"/>
      <c r="ATI831" s="367"/>
      <c r="ATJ831" s="367"/>
      <c r="ATK831" s="367"/>
      <c r="ATL831" s="367"/>
      <c r="ATM831" s="367"/>
      <c r="ATN831" s="367"/>
      <c r="ATO831" s="367"/>
      <c r="ATP831" s="367"/>
      <c r="ATQ831" s="367"/>
      <c r="ATR831" s="367"/>
      <c r="ATS831" s="367"/>
      <c r="ATT831" s="367"/>
      <c r="ATU831" s="367"/>
      <c r="ATV831" s="367"/>
      <c r="ATW831" s="367"/>
      <c r="ATX831" s="367"/>
      <c r="ATY831" s="367"/>
      <c r="ATZ831" s="367"/>
      <c r="AUA831" s="367"/>
      <c r="AUB831" s="367"/>
      <c r="AUC831" s="367"/>
      <c r="AUD831" s="367"/>
      <c r="AUE831" s="367"/>
      <c r="AUF831" s="367"/>
      <c r="AUG831" s="367"/>
      <c r="AUH831" s="367"/>
      <c r="AUI831" s="367"/>
      <c r="AUJ831" s="367"/>
      <c r="AUK831" s="367"/>
      <c r="AUL831" s="367"/>
      <c r="AUM831" s="367"/>
      <c r="AUN831" s="367"/>
      <c r="AUO831" s="367"/>
      <c r="AUP831" s="367"/>
      <c r="AUQ831" s="367"/>
      <c r="AUR831" s="367"/>
      <c r="AUS831" s="367"/>
      <c r="AUT831" s="367"/>
      <c r="AUU831" s="367"/>
      <c r="AUV831" s="367"/>
      <c r="AUW831" s="367"/>
      <c r="AUX831" s="367"/>
      <c r="AUY831" s="367"/>
      <c r="AUZ831" s="367"/>
      <c r="AVA831" s="367"/>
      <c r="AVB831" s="367"/>
      <c r="AVC831" s="367"/>
      <c r="AVD831" s="367"/>
      <c r="AVE831" s="367"/>
      <c r="AVF831" s="367"/>
      <c r="AVG831" s="367"/>
      <c r="AVH831" s="367"/>
      <c r="AVI831" s="367"/>
      <c r="AVJ831" s="367"/>
      <c r="AVK831" s="367"/>
      <c r="AVL831" s="367"/>
      <c r="AVM831" s="367"/>
      <c r="AVN831" s="367"/>
      <c r="AVO831" s="367"/>
      <c r="AVP831" s="367"/>
      <c r="AVQ831" s="367"/>
      <c r="AVR831" s="367"/>
      <c r="AVS831" s="367"/>
      <c r="AVT831" s="367"/>
      <c r="AVU831" s="367"/>
      <c r="AVV831" s="367"/>
      <c r="AVW831" s="367"/>
      <c r="AVX831" s="367"/>
      <c r="AVY831" s="367"/>
      <c r="AVZ831" s="367"/>
      <c r="AWA831" s="367"/>
      <c r="AWB831" s="367"/>
      <c r="AWC831" s="367"/>
      <c r="AWD831" s="367"/>
      <c r="AWE831" s="367"/>
      <c r="AWF831" s="367"/>
      <c r="AWG831" s="367"/>
      <c r="AWH831" s="367"/>
      <c r="AWI831" s="367"/>
      <c r="AWJ831" s="367"/>
      <c r="AWK831" s="367"/>
      <c r="AWL831" s="367"/>
      <c r="AWM831" s="367"/>
      <c r="AWN831" s="367"/>
      <c r="AWO831" s="367"/>
      <c r="AWP831" s="367"/>
      <c r="AWQ831" s="367"/>
      <c r="AWR831" s="367"/>
      <c r="AWS831" s="367"/>
      <c r="AWT831" s="367"/>
      <c r="AWU831" s="367"/>
      <c r="AWV831" s="367"/>
      <c r="AWW831" s="367"/>
      <c r="AWX831" s="367"/>
      <c r="AWY831" s="367"/>
      <c r="AWZ831" s="367"/>
      <c r="AXA831" s="367"/>
      <c r="AXB831" s="367"/>
      <c r="AXC831" s="367"/>
      <c r="AXD831" s="367"/>
      <c r="AXE831" s="367"/>
      <c r="AXF831" s="367"/>
      <c r="AXG831" s="367"/>
      <c r="AXH831" s="367"/>
      <c r="AXI831" s="367"/>
      <c r="AXJ831" s="367"/>
      <c r="AXK831" s="367"/>
      <c r="AXL831" s="367"/>
      <c r="AXM831" s="367"/>
      <c r="AXN831" s="367"/>
      <c r="AXO831" s="367"/>
      <c r="AXP831" s="367"/>
      <c r="AXQ831" s="367"/>
      <c r="AXR831" s="367"/>
      <c r="AXS831" s="367"/>
      <c r="AXT831" s="367"/>
      <c r="AXU831" s="367"/>
      <c r="AXV831" s="367"/>
      <c r="AXW831" s="367"/>
      <c r="AXX831" s="367"/>
      <c r="AXY831" s="367"/>
      <c r="AXZ831" s="367"/>
      <c r="AYA831" s="367"/>
      <c r="AYB831" s="367"/>
      <c r="AYC831" s="367"/>
      <c r="AYD831" s="367"/>
      <c r="AYE831" s="367"/>
      <c r="AYF831" s="367"/>
      <c r="AYG831" s="367"/>
      <c r="AYH831" s="367"/>
      <c r="AYI831" s="367"/>
      <c r="AYJ831" s="367"/>
      <c r="AYK831" s="367"/>
      <c r="AYL831" s="367"/>
      <c r="AYM831" s="367"/>
      <c r="AYN831" s="367"/>
      <c r="AYO831" s="367"/>
      <c r="AYP831" s="367"/>
      <c r="AYQ831" s="367"/>
      <c r="AYR831" s="367"/>
      <c r="AYS831" s="367"/>
      <c r="AYT831" s="367"/>
      <c r="AYU831" s="367"/>
      <c r="AYV831" s="367"/>
      <c r="AYW831" s="367"/>
      <c r="AYX831" s="367"/>
      <c r="AYY831" s="367"/>
      <c r="AYZ831" s="367"/>
      <c r="AZA831" s="367"/>
      <c r="AZB831" s="367"/>
      <c r="AZC831" s="367"/>
      <c r="AZD831" s="367"/>
      <c r="AZE831" s="367"/>
      <c r="AZF831" s="367"/>
      <c r="AZG831" s="367"/>
      <c r="AZH831" s="367"/>
      <c r="AZI831" s="367"/>
      <c r="AZJ831" s="367"/>
      <c r="AZK831" s="367"/>
      <c r="AZL831" s="367"/>
      <c r="AZM831" s="367"/>
      <c r="AZN831" s="367"/>
      <c r="AZO831" s="367"/>
      <c r="AZP831" s="367"/>
      <c r="AZQ831" s="367"/>
      <c r="AZR831" s="367"/>
      <c r="AZS831" s="367"/>
      <c r="AZT831" s="367"/>
      <c r="AZU831" s="367"/>
      <c r="AZV831" s="367"/>
      <c r="AZW831" s="367"/>
      <c r="AZX831" s="367"/>
      <c r="AZY831" s="367"/>
      <c r="AZZ831" s="367"/>
      <c r="BAA831" s="367"/>
      <c r="BAB831" s="367"/>
      <c r="BAC831" s="367"/>
      <c r="BAD831" s="367"/>
      <c r="BAE831" s="367"/>
      <c r="BAF831" s="367"/>
      <c r="BAG831" s="367"/>
      <c r="BAH831" s="367"/>
      <c r="BAI831" s="367"/>
      <c r="BAJ831" s="367"/>
      <c r="BAK831" s="367"/>
      <c r="BAL831" s="367"/>
      <c r="BAM831" s="367"/>
      <c r="BAN831" s="367"/>
      <c r="BAO831" s="367"/>
      <c r="BAP831" s="367"/>
      <c r="BAQ831" s="367"/>
      <c r="BAR831" s="367"/>
      <c r="BAS831" s="367"/>
      <c r="BAT831" s="367"/>
      <c r="BAU831" s="367"/>
      <c r="BAV831" s="367"/>
      <c r="BAW831" s="367"/>
      <c r="BAX831" s="367"/>
      <c r="BAY831" s="367"/>
      <c r="BAZ831" s="367"/>
      <c r="BBA831" s="367"/>
      <c r="BBB831" s="367"/>
      <c r="BBC831" s="367"/>
      <c r="BBD831" s="367"/>
      <c r="BBE831" s="367"/>
      <c r="BBF831" s="367"/>
      <c r="BBG831" s="367"/>
      <c r="BBH831" s="367"/>
      <c r="BBI831" s="367"/>
      <c r="BBJ831" s="367"/>
      <c r="BBK831" s="367"/>
      <c r="BBL831" s="367"/>
      <c r="BBM831" s="367"/>
      <c r="BBN831" s="367"/>
      <c r="BBO831" s="367"/>
      <c r="BBP831" s="367"/>
      <c r="BBQ831" s="367"/>
      <c r="BBR831" s="367"/>
      <c r="BBS831" s="367"/>
      <c r="BBT831" s="367"/>
      <c r="BBU831" s="367"/>
      <c r="BBV831" s="367"/>
      <c r="BBW831" s="367"/>
      <c r="BBX831" s="367"/>
      <c r="BBY831" s="367"/>
      <c r="BBZ831" s="367"/>
      <c r="BCA831" s="367"/>
      <c r="BCB831" s="367"/>
      <c r="BCC831" s="367"/>
      <c r="BCD831" s="367"/>
      <c r="BCE831" s="367"/>
      <c r="BCF831" s="367"/>
      <c r="BCG831" s="367"/>
      <c r="BCH831" s="367"/>
      <c r="BCI831" s="367"/>
      <c r="BCJ831" s="367"/>
      <c r="BCK831" s="367"/>
      <c r="BCL831" s="367"/>
      <c r="BCM831" s="367"/>
      <c r="BCN831" s="367"/>
      <c r="BCO831" s="367"/>
      <c r="BCP831" s="367"/>
      <c r="BCQ831" s="367"/>
      <c r="BCR831" s="367"/>
      <c r="BCS831" s="367"/>
      <c r="BCT831" s="367"/>
      <c r="BCU831" s="367"/>
      <c r="BCV831" s="367"/>
      <c r="BCW831" s="367"/>
      <c r="BCX831" s="367"/>
      <c r="BCY831" s="367"/>
      <c r="BCZ831" s="367"/>
      <c r="BDA831" s="367"/>
      <c r="BDB831" s="367"/>
      <c r="BDC831" s="367"/>
      <c r="BDD831" s="367"/>
      <c r="BDE831" s="367"/>
      <c r="BDF831" s="367"/>
      <c r="BDG831" s="367"/>
      <c r="BDH831" s="367"/>
      <c r="BDI831" s="367"/>
      <c r="BDJ831" s="367"/>
      <c r="BDK831" s="367"/>
      <c r="BDL831" s="367"/>
      <c r="BDM831" s="367"/>
      <c r="BDN831" s="367"/>
      <c r="BDO831" s="367"/>
      <c r="BDP831" s="367"/>
      <c r="BDQ831" s="367"/>
      <c r="BDR831" s="367"/>
      <c r="BDS831" s="367"/>
      <c r="BDT831" s="367"/>
      <c r="BDU831" s="367"/>
      <c r="BDV831" s="367"/>
      <c r="BDW831" s="367"/>
      <c r="BDX831" s="367"/>
      <c r="BDY831" s="367"/>
      <c r="BDZ831" s="367"/>
      <c r="BEA831" s="367"/>
      <c r="BEB831" s="367"/>
      <c r="BEC831" s="367"/>
      <c r="BED831" s="367"/>
      <c r="BEE831" s="367"/>
      <c r="BEF831" s="367"/>
      <c r="BEG831" s="367"/>
      <c r="BEH831" s="367"/>
      <c r="BEI831" s="367"/>
      <c r="BEJ831" s="367"/>
      <c r="BEK831" s="367"/>
      <c r="BEL831" s="367"/>
      <c r="BEM831" s="367"/>
      <c r="BEN831" s="367"/>
      <c r="BEO831" s="367"/>
      <c r="BEP831" s="367"/>
      <c r="BEQ831" s="367"/>
      <c r="BER831" s="367"/>
      <c r="BES831" s="367"/>
      <c r="BET831" s="367"/>
      <c r="BEU831" s="367"/>
      <c r="BEV831" s="367"/>
      <c r="BEW831" s="367"/>
      <c r="BEX831" s="367"/>
      <c r="BEY831" s="367"/>
      <c r="BEZ831" s="367"/>
      <c r="BFA831" s="367"/>
      <c r="BFB831" s="367"/>
      <c r="BFC831" s="367"/>
      <c r="BFD831" s="367"/>
      <c r="BFE831" s="367"/>
      <c r="BFF831" s="367"/>
      <c r="BFG831" s="367"/>
      <c r="BFH831" s="367"/>
      <c r="BFI831" s="367"/>
      <c r="BFJ831" s="367"/>
      <c r="BFK831" s="367"/>
      <c r="BFL831" s="367"/>
      <c r="BFM831" s="367"/>
      <c r="BFN831" s="367"/>
      <c r="BFO831" s="367"/>
      <c r="BFP831" s="367"/>
      <c r="BFQ831" s="367"/>
      <c r="BFR831" s="367"/>
      <c r="BFS831" s="367"/>
      <c r="BFT831" s="367"/>
      <c r="BFU831" s="367"/>
      <c r="BFV831" s="367"/>
      <c r="BFW831" s="367"/>
      <c r="BFX831" s="367"/>
      <c r="BFY831" s="367"/>
      <c r="BFZ831" s="367"/>
      <c r="BGA831" s="367"/>
      <c r="BGB831" s="367"/>
      <c r="BGC831" s="367"/>
      <c r="BGD831" s="367"/>
      <c r="BGE831" s="367"/>
      <c r="BGF831" s="367"/>
      <c r="BGG831" s="367"/>
      <c r="BGH831" s="367"/>
      <c r="BGI831" s="367"/>
      <c r="BGJ831" s="367"/>
      <c r="BGK831" s="367"/>
      <c r="BGL831" s="367"/>
      <c r="BGM831" s="367"/>
      <c r="BGN831" s="367"/>
      <c r="BGO831" s="367"/>
      <c r="BGP831" s="367"/>
      <c r="BGQ831" s="367"/>
      <c r="BGR831" s="367"/>
      <c r="BGS831" s="367"/>
      <c r="BGT831" s="367"/>
      <c r="BGU831" s="367"/>
      <c r="BGV831" s="367"/>
      <c r="BGW831" s="367"/>
      <c r="BGX831" s="367"/>
      <c r="BGY831" s="367"/>
      <c r="BGZ831" s="367"/>
      <c r="BHA831" s="367"/>
      <c r="BHB831" s="367"/>
      <c r="BHC831" s="367"/>
      <c r="BHD831" s="367"/>
      <c r="BHE831" s="367"/>
      <c r="BHF831" s="367"/>
      <c r="BHG831" s="367"/>
      <c r="BHH831" s="367"/>
      <c r="BHI831" s="367"/>
      <c r="BHJ831" s="367"/>
      <c r="BHK831" s="367"/>
      <c r="BHL831" s="367"/>
      <c r="BHM831" s="367"/>
      <c r="BHN831" s="367"/>
      <c r="BHO831" s="367"/>
      <c r="BHP831" s="367"/>
      <c r="BHQ831" s="367"/>
      <c r="BHR831" s="367"/>
      <c r="BHS831" s="367"/>
      <c r="BHT831" s="367"/>
      <c r="BHU831" s="367"/>
      <c r="BHV831" s="367"/>
      <c r="BHW831" s="367"/>
      <c r="BHX831" s="367"/>
      <c r="BHY831" s="367"/>
      <c r="BHZ831" s="367"/>
      <c r="BIA831" s="367"/>
      <c r="BIB831" s="367"/>
      <c r="BIC831" s="367"/>
      <c r="BID831" s="367"/>
      <c r="BIE831" s="367"/>
      <c r="BIF831" s="367"/>
      <c r="BIG831" s="367"/>
      <c r="BIH831" s="367"/>
      <c r="BII831" s="367"/>
      <c r="BIJ831" s="367"/>
      <c r="BIK831" s="367"/>
      <c r="BIL831" s="367"/>
      <c r="BIM831" s="367"/>
      <c r="BIN831" s="367"/>
      <c r="BIO831" s="367"/>
      <c r="BIP831" s="367"/>
      <c r="BIQ831" s="367"/>
      <c r="BIR831" s="367"/>
      <c r="BIS831" s="367"/>
      <c r="BIT831" s="367"/>
      <c r="BIU831" s="367"/>
      <c r="BIV831" s="367"/>
      <c r="BIW831" s="367"/>
      <c r="BIX831" s="367"/>
      <c r="BIY831" s="367"/>
      <c r="BIZ831" s="367"/>
      <c r="BJA831" s="367"/>
      <c r="BJB831" s="367"/>
      <c r="BJC831" s="367"/>
      <c r="BJD831" s="367"/>
      <c r="BJE831" s="367"/>
      <c r="BJF831" s="367"/>
      <c r="BJG831" s="367"/>
      <c r="BJH831" s="367"/>
      <c r="BJI831" s="367"/>
      <c r="BJJ831" s="367"/>
      <c r="BJK831" s="367"/>
      <c r="BJL831" s="367"/>
      <c r="BJM831" s="367"/>
      <c r="BJN831" s="367"/>
      <c r="BJO831" s="367"/>
      <c r="BJP831" s="367"/>
      <c r="BJQ831" s="367"/>
      <c r="BJR831" s="367"/>
      <c r="BJS831" s="367"/>
      <c r="BJT831" s="367"/>
      <c r="BJU831" s="367"/>
      <c r="BJV831" s="367"/>
      <c r="BJW831" s="367"/>
      <c r="BJX831" s="367"/>
      <c r="BJY831" s="367"/>
      <c r="BJZ831" s="367"/>
      <c r="BKA831" s="367"/>
      <c r="BKB831" s="367"/>
      <c r="BKC831" s="367"/>
      <c r="BKD831" s="367"/>
      <c r="BKE831" s="367"/>
      <c r="BKF831" s="367"/>
      <c r="BKG831" s="367"/>
      <c r="BKH831" s="367"/>
      <c r="BKI831" s="367"/>
      <c r="BKJ831" s="367"/>
      <c r="BKK831" s="367"/>
      <c r="BKL831" s="367"/>
      <c r="BKM831" s="367"/>
      <c r="BKN831" s="367"/>
      <c r="BKO831" s="367"/>
      <c r="BKP831" s="367"/>
      <c r="BKQ831" s="367"/>
      <c r="BKR831" s="367"/>
      <c r="BKS831" s="367"/>
      <c r="BKT831" s="367"/>
      <c r="BKU831" s="367"/>
      <c r="BKV831" s="367"/>
      <c r="BKW831" s="367"/>
      <c r="BKX831" s="367"/>
      <c r="BKY831" s="367"/>
      <c r="BKZ831" s="367"/>
      <c r="BLA831" s="367"/>
      <c r="BLB831" s="367"/>
      <c r="BLC831" s="367"/>
      <c r="BLD831" s="367"/>
      <c r="BLE831" s="367"/>
      <c r="BLF831" s="367"/>
      <c r="BLG831" s="367"/>
      <c r="BLH831" s="367"/>
      <c r="BLI831" s="367"/>
      <c r="BLJ831" s="367"/>
      <c r="BLK831" s="367"/>
      <c r="BLL831" s="367"/>
      <c r="BLM831" s="367"/>
      <c r="BLN831" s="367"/>
      <c r="BLO831" s="367"/>
      <c r="BLP831" s="367"/>
      <c r="BLQ831" s="367"/>
      <c r="BLR831" s="367"/>
      <c r="BLS831" s="367"/>
      <c r="BLT831" s="367"/>
      <c r="BLU831" s="367"/>
      <c r="BLV831" s="367"/>
      <c r="BLW831" s="367"/>
      <c r="BLX831" s="367"/>
      <c r="BLY831" s="367"/>
      <c r="BLZ831" s="367"/>
      <c r="BMA831" s="367"/>
      <c r="BMB831" s="367"/>
      <c r="BMC831" s="367"/>
      <c r="BMD831" s="367"/>
      <c r="BME831" s="367"/>
      <c r="BMF831" s="367"/>
      <c r="BMG831" s="367"/>
      <c r="BMH831" s="367"/>
      <c r="BMI831" s="367"/>
      <c r="BMJ831" s="367"/>
      <c r="BMK831" s="367"/>
      <c r="BML831" s="367"/>
      <c r="BMM831" s="367"/>
      <c r="BMN831" s="367"/>
      <c r="BMO831" s="367"/>
      <c r="BMP831" s="367"/>
      <c r="BMQ831" s="367"/>
      <c r="BMR831" s="367"/>
      <c r="BMS831" s="367"/>
      <c r="BMT831" s="367"/>
      <c r="BMU831" s="367"/>
      <c r="BMV831" s="367"/>
      <c r="BMW831" s="367"/>
      <c r="BMX831" s="367"/>
      <c r="BMY831" s="367"/>
      <c r="BMZ831" s="367"/>
      <c r="BNA831" s="367"/>
      <c r="BNB831" s="367"/>
      <c r="BNC831" s="367"/>
      <c r="BND831" s="367"/>
      <c r="BNE831" s="367"/>
      <c r="BNF831" s="367"/>
      <c r="BNG831" s="367"/>
      <c r="BNH831" s="367"/>
      <c r="BNI831" s="367"/>
      <c r="BNJ831" s="367"/>
      <c r="BNK831" s="367"/>
      <c r="BNL831" s="367"/>
      <c r="BNM831" s="367"/>
      <c r="BNN831" s="367"/>
      <c r="BNO831" s="367"/>
      <c r="BNP831" s="367"/>
      <c r="BNQ831" s="367"/>
      <c r="BNR831" s="367"/>
      <c r="BNS831" s="367"/>
      <c r="BNT831" s="367"/>
      <c r="BNU831" s="367"/>
      <c r="BNV831" s="367"/>
      <c r="BNW831" s="367"/>
      <c r="BNX831" s="367"/>
      <c r="BNY831" s="367"/>
      <c r="BNZ831" s="367"/>
      <c r="BOA831" s="367"/>
      <c r="BOB831" s="367"/>
      <c r="BOC831" s="367"/>
      <c r="BOD831" s="367"/>
      <c r="BOE831" s="367"/>
      <c r="BOF831" s="367"/>
      <c r="BOG831" s="367"/>
      <c r="BOH831" s="367"/>
      <c r="BOI831" s="367"/>
      <c r="BOJ831" s="367"/>
      <c r="BOK831" s="367"/>
      <c r="BOL831" s="367"/>
      <c r="BOM831" s="367"/>
      <c r="BON831" s="367"/>
      <c r="BOO831" s="367"/>
      <c r="BOP831" s="367"/>
      <c r="BOQ831" s="367"/>
      <c r="BOR831" s="367"/>
      <c r="BOS831" s="367"/>
      <c r="BOT831" s="367"/>
      <c r="BOU831" s="367"/>
      <c r="BOV831" s="367"/>
      <c r="BOW831" s="367"/>
      <c r="BOX831" s="367"/>
      <c r="BOY831" s="367"/>
      <c r="BOZ831" s="367"/>
      <c r="BPA831" s="367"/>
      <c r="BPB831" s="367"/>
      <c r="BPC831" s="367"/>
      <c r="BPD831" s="367"/>
      <c r="BPE831" s="367"/>
      <c r="BPF831" s="367"/>
      <c r="BPG831" s="367"/>
      <c r="BPH831" s="367"/>
      <c r="BPI831" s="367"/>
      <c r="BPJ831" s="367"/>
      <c r="BPK831" s="367"/>
      <c r="BPL831" s="367"/>
      <c r="BPM831" s="367"/>
      <c r="BPN831" s="367"/>
      <c r="BPO831" s="367"/>
      <c r="BPP831" s="367"/>
      <c r="BPQ831" s="367"/>
      <c r="BPR831" s="367"/>
      <c r="BPS831" s="367"/>
      <c r="BPT831" s="367"/>
      <c r="BPU831" s="367"/>
      <c r="BPV831" s="367"/>
      <c r="BPW831" s="367"/>
      <c r="BPX831" s="367"/>
      <c r="BPY831" s="367"/>
      <c r="BPZ831" s="367"/>
      <c r="BQA831" s="367"/>
      <c r="BQB831" s="367"/>
      <c r="BQC831" s="367"/>
      <c r="BQD831" s="367"/>
      <c r="BQE831" s="367"/>
      <c r="BQF831" s="367"/>
      <c r="BQG831" s="367"/>
      <c r="BQH831" s="367"/>
      <c r="BQI831" s="367"/>
      <c r="BQJ831" s="367"/>
      <c r="BQK831" s="367"/>
      <c r="BQL831" s="367"/>
      <c r="BQM831" s="367"/>
      <c r="BQN831" s="367"/>
      <c r="BQO831" s="367"/>
      <c r="BQP831" s="367"/>
      <c r="BQQ831" s="367"/>
      <c r="BQR831" s="367"/>
      <c r="BQS831" s="367"/>
      <c r="BQT831" s="367"/>
      <c r="BQU831" s="367"/>
      <c r="BQV831" s="367"/>
      <c r="BQW831" s="367"/>
      <c r="BQX831" s="367"/>
      <c r="BQY831" s="367"/>
      <c r="BQZ831" s="367"/>
      <c r="BRA831" s="367"/>
      <c r="BRB831" s="367"/>
      <c r="BRC831" s="367"/>
      <c r="BRD831" s="367"/>
      <c r="BRE831" s="367"/>
      <c r="BRF831" s="367"/>
      <c r="BRG831" s="367"/>
      <c r="BRH831" s="367"/>
      <c r="BRI831" s="367"/>
      <c r="BRJ831" s="367"/>
      <c r="BRK831" s="367"/>
      <c r="BRL831" s="367"/>
      <c r="BRM831" s="367"/>
      <c r="BRN831" s="367"/>
      <c r="BRO831" s="367"/>
      <c r="BRP831" s="367"/>
      <c r="BRQ831" s="367"/>
      <c r="BRR831" s="367"/>
      <c r="BRS831" s="367"/>
      <c r="BRT831" s="367"/>
      <c r="BRU831" s="367"/>
      <c r="BRV831" s="367"/>
      <c r="BRW831" s="367"/>
      <c r="BRX831" s="367"/>
      <c r="BRY831" s="367"/>
      <c r="BRZ831" s="367"/>
      <c r="BSA831" s="367"/>
      <c r="BSB831" s="367"/>
      <c r="BSC831" s="367"/>
      <c r="BSD831" s="367"/>
      <c r="BSE831" s="367"/>
      <c r="BSF831" s="367"/>
      <c r="BSG831" s="367"/>
      <c r="BSH831" s="367"/>
      <c r="BSI831" s="367"/>
      <c r="BSJ831" s="367"/>
      <c r="BSK831" s="367"/>
      <c r="BSL831" s="367"/>
      <c r="BSM831" s="367"/>
      <c r="BSN831" s="367"/>
      <c r="BSO831" s="367"/>
      <c r="BSP831" s="367"/>
      <c r="BSQ831" s="367"/>
      <c r="BSR831" s="367"/>
      <c r="BSS831" s="367"/>
      <c r="BST831" s="367"/>
      <c r="BSU831" s="367"/>
      <c r="BSV831" s="367"/>
      <c r="BSW831" s="367"/>
      <c r="BSX831" s="367"/>
      <c r="BSY831" s="367"/>
      <c r="BSZ831" s="367"/>
      <c r="BTA831" s="367"/>
      <c r="BTB831" s="367"/>
      <c r="BTC831" s="367"/>
      <c r="BTD831" s="367"/>
      <c r="BTE831" s="367"/>
      <c r="BTF831" s="367"/>
      <c r="BTG831" s="367"/>
      <c r="BTH831" s="367"/>
      <c r="BTI831" s="367"/>
      <c r="BTJ831" s="367"/>
      <c r="BTK831" s="367"/>
      <c r="BTL831" s="367"/>
      <c r="BTM831" s="367"/>
      <c r="BTN831" s="367"/>
      <c r="BTO831" s="367"/>
      <c r="BTP831" s="367"/>
      <c r="BTQ831" s="367"/>
      <c r="BTR831" s="367"/>
      <c r="BTS831" s="367"/>
      <c r="BTT831" s="367"/>
      <c r="BTU831" s="367"/>
      <c r="BTV831" s="367"/>
      <c r="BTW831" s="367"/>
      <c r="BTX831" s="367"/>
      <c r="BTY831" s="367"/>
      <c r="BTZ831" s="367"/>
      <c r="BUA831" s="367"/>
      <c r="BUB831" s="367"/>
      <c r="BUC831" s="367"/>
      <c r="BUD831" s="367"/>
      <c r="BUE831" s="367"/>
      <c r="BUF831" s="367"/>
      <c r="BUG831" s="367"/>
      <c r="BUH831" s="367"/>
      <c r="BUI831" s="367"/>
      <c r="BUJ831" s="367"/>
      <c r="BUK831" s="367"/>
      <c r="BUL831" s="367"/>
      <c r="BUM831" s="367"/>
      <c r="BUN831" s="367"/>
      <c r="BUO831" s="367"/>
      <c r="BUP831" s="367"/>
      <c r="BUQ831" s="367"/>
      <c r="BUR831" s="367"/>
      <c r="BUS831" s="367"/>
      <c r="BUT831" s="367"/>
      <c r="BUU831" s="367"/>
      <c r="BUV831" s="367"/>
      <c r="BUW831" s="367"/>
      <c r="BUX831" s="367"/>
      <c r="BUY831" s="367"/>
      <c r="BUZ831" s="367"/>
      <c r="BVA831" s="367"/>
      <c r="BVB831" s="367"/>
      <c r="BVC831" s="367"/>
      <c r="BVD831" s="367"/>
      <c r="BVE831" s="367"/>
      <c r="BVF831" s="367"/>
      <c r="BVG831" s="367"/>
      <c r="BVH831" s="367"/>
      <c r="BVI831" s="367"/>
      <c r="BVJ831" s="367"/>
      <c r="BVK831" s="367"/>
      <c r="BVL831" s="367"/>
      <c r="BVM831" s="367"/>
      <c r="BVN831" s="367"/>
      <c r="BVO831" s="367"/>
      <c r="BVP831" s="367"/>
      <c r="BVQ831" s="367"/>
      <c r="BVR831" s="367"/>
      <c r="BVS831" s="367"/>
      <c r="BVT831" s="367"/>
      <c r="BVU831" s="367"/>
      <c r="BVV831" s="367"/>
      <c r="BVW831" s="367"/>
      <c r="BVX831" s="367"/>
      <c r="BVY831" s="367"/>
      <c r="BVZ831" s="367"/>
      <c r="BWA831" s="367"/>
      <c r="BWB831" s="367"/>
      <c r="BWC831" s="367"/>
      <c r="BWD831" s="367"/>
      <c r="BWE831" s="367"/>
      <c r="BWF831" s="367"/>
      <c r="BWG831" s="367"/>
      <c r="BWH831" s="367"/>
      <c r="BWI831" s="367"/>
      <c r="BWJ831" s="367"/>
      <c r="BWK831" s="367"/>
      <c r="BWL831" s="367"/>
      <c r="BWM831" s="367"/>
      <c r="BWN831" s="367"/>
      <c r="BWO831" s="367"/>
      <c r="BWP831" s="367"/>
      <c r="BWQ831" s="367"/>
      <c r="BWR831" s="367"/>
      <c r="BWS831" s="367"/>
      <c r="BWT831" s="367"/>
      <c r="BWU831" s="367"/>
      <c r="BWV831" s="367"/>
      <c r="BWW831" s="367"/>
      <c r="BWX831" s="367"/>
      <c r="BWY831" s="367"/>
      <c r="BWZ831" s="367"/>
      <c r="BXA831" s="367"/>
      <c r="BXB831" s="367"/>
      <c r="BXC831" s="367"/>
      <c r="BXD831" s="367"/>
      <c r="BXE831" s="367"/>
      <c r="BXF831" s="367"/>
      <c r="BXG831" s="367"/>
      <c r="BXH831" s="367"/>
      <c r="BXI831" s="367"/>
      <c r="BXJ831" s="367"/>
      <c r="BXK831" s="367"/>
      <c r="BXL831" s="367"/>
      <c r="BXM831" s="367"/>
      <c r="BXN831" s="367"/>
      <c r="BXO831" s="367"/>
      <c r="BXP831" s="367"/>
      <c r="BXQ831" s="367"/>
      <c r="BXR831" s="367"/>
      <c r="BXS831" s="367"/>
      <c r="BXT831" s="367"/>
      <c r="BXU831" s="367"/>
      <c r="BXV831" s="367"/>
      <c r="BXW831" s="367"/>
      <c r="BXX831" s="367"/>
      <c r="BXY831" s="367"/>
      <c r="BXZ831" s="367"/>
      <c r="BYA831" s="367"/>
      <c r="BYB831" s="367"/>
      <c r="BYC831" s="367"/>
      <c r="BYD831" s="367"/>
      <c r="BYE831" s="367"/>
      <c r="BYF831" s="367"/>
      <c r="BYG831" s="367"/>
      <c r="BYH831" s="367"/>
      <c r="BYI831" s="367"/>
      <c r="BYJ831" s="367"/>
      <c r="BYK831" s="367"/>
      <c r="BYL831" s="367"/>
      <c r="BYM831" s="367"/>
      <c r="BYN831" s="367"/>
      <c r="BYO831" s="367"/>
      <c r="BYP831" s="367"/>
      <c r="BYQ831" s="367"/>
      <c r="BYR831" s="367"/>
      <c r="BYS831" s="367"/>
      <c r="BYT831" s="367"/>
      <c r="BYU831" s="367"/>
      <c r="BYV831" s="367"/>
      <c r="BYW831" s="367"/>
      <c r="BYX831" s="367"/>
      <c r="BYY831" s="367"/>
      <c r="BYZ831" s="367"/>
      <c r="BZA831" s="367"/>
      <c r="BZB831" s="367"/>
      <c r="BZC831" s="367"/>
      <c r="BZD831" s="367"/>
      <c r="BZE831" s="367"/>
      <c r="BZF831" s="367"/>
      <c r="BZG831" s="367"/>
      <c r="BZH831" s="367"/>
      <c r="BZI831" s="367"/>
      <c r="BZJ831" s="367"/>
      <c r="BZK831" s="367"/>
      <c r="BZL831" s="367"/>
      <c r="BZM831" s="367"/>
      <c r="BZN831" s="367"/>
      <c r="BZO831" s="367"/>
      <c r="BZP831" s="367"/>
      <c r="BZQ831" s="367"/>
      <c r="BZR831" s="367"/>
      <c r="BZS831" s="367"/>
      <c r="BZT831" s="367"/>
      <c r="BZU831" s="367"/>
      <c r="BZV831" s="367"/>
      <c r="BZW831" s="367"/>
      <c r="BZX831" s="367"/>
      <c r="BZY831" s="367"/>
      <c r="BZZ831" s="367"/>
      <c r="CAA831" s="367"/>
      <c r="CAB831" s="367"/>
      <c r="CAC831" s="367"/>
      <c r="CAD831" s="367"/>
      <c r="CAE831" s="367"/>
      <c r="CAF831" s="367"/>
      <c r="CAG831" s="367"/>
      <c r="CAH831" s="367"/>
      <c r="CAI831" s="367"/>
      <c r="CAJ831" s="367"/>
      <c r="CAK831" s="367"/>
      <c r="CAL831" s="367"/>
      <c r="CAM831" s="367"/>
      <c r="CAN831" s="367"/>
      <c r="CAO831" s="367"/>
      <c r="CAP831" s="367"/>
      <c r="CAQ831" s="367"/>
      <c r="CAR831" s="367"/>
      <c r="CAS831" s="367"/>
      <c r="CAT831" s="367"/>
      <c r="CAU831" s="367"/>
      <c r="CAV831" s="367"/>
      <c r="CAW831" s="367"/>
      <c r="CAX831" s="367"/>
      <c r="CAY831" s="367"/>
      <c r="CAZ831" s="367"/>
      <c r="CBA831" s="367"/>
      <c r="CBB831" s="367"/>
      <c r="CBC831" s="367"/>
      <c r="CBD831" s="367"/>
      <c r="CBE831" s="367"/>
      <c r="CBF831" s="367"/>
      <c r="CBG831" s="367"/>
      <c r="CBH831" s="367"/>
      <c r="CBI831" s="367"/>
      <c r="CBJ831" s="367"/>
      <c r="CBK831" s="367"/>
      <c r="CBL831" s="367"/>
      <c r="CBM831" s="367"/>
      <c r="CBN831" s="367"/>
      <c r="CBO831" s="367"/>
      <c r="CBP831" s="367"/>
      <c r="CBQ831" s="367"/>
      <c r="CBR831" s="367"/>
      <c r="CBS831" s="367"/>
      <c r="CBT831" s="367"/>
      <c r="CBU831" s="367"/>
      <c r="CBV831" s="367"/>
      <c r="CBW831" s="367"/>
      <c r="CBX831" s="367"/>
      <c r="CBY831" s="367"/>
      <c r="CBZ831" s="367"/>
      <c r="CCA831" s="367"/>
      <c r="CCB831" s="367"/>
      <c r="CCC831" s="367"/>
      <c r="CCD831" s="367"/>
      <c r="CCE831" s="367"/>
      <c r="CCF831" s="367"/>
      <c r="CCG831" s="367"/>
      <c r="CCH831" s="367"/>
      <c r="CCI831" s="367"/>
      <c r="CCJ831" s="367"/>
      <c r="CCK831" s="367"/>
      <c r="CCL831" s="367"/>
      <c r="CCM831" s="367"/>
      <c r="CCN831" s="367"/>
      <c r="CCO831" s="367"/>
      <c r="CCP831" s="367"/>
      <c r="CCQ831" s="367"/>
      <c r="CCR831" s="367"/>
      <c r="CCS831" s="367"/>
      <c r="CCT831" s="367"/>
      <c r="CCU831" s="367"/>
      <c r="CCV831" s="367"/>
      <c r="CCW831" s="367"/>
      <c r="CCX831" s="367"/>
      <c r="CCY831" s="367"/>
      <c r="CCZ831" s="367"/>
      <c r="CDA831" s="367"/>
      <c r="CDB831" s="367"/>
      <c r="CDC831" s="367"/>
      <c r="CDD831" s="367"/>
      <c r="CDE831" s="367"/>
      <c r="CDF831" s="367"/>
      <c r="CDG831" s="367"/>
      <c r="CDH831" s="367"/>
      <c r="CDI831" s="367"/>
      <c r="CDJ831" s="367"/>
      <c r="CDK831" s="367"/>
      <c r="CDL831" s="367"/>
      <c r="CDM831" s="367"/>
      <c r="CDN831" s="367"/>
      <c r="CDO831" s="367"/>
      <c r="CDP831" s="367"/>
      <c r="CDQ831" s="367"/>
      <c r="CDR831" s="367"/>
      <c r="CDS831" s="367"/>
      <c r="CDT831" s="367"/>
      <c r="CDU831" s="367"/>
      <c r="CDV831" s="367"/>
      <c r="CDW831" s="367"/>
      <c r="CDX831" s="367"/>
      <c r="CDY831" s="367"/>
      <c r="CDZ831" s="367"/>
      <c r="CEA831" s="367"/>
      <c r="CEB831" s="367"/>
      <c r="CEC831" s="367"/>
      <c r="CED831" s="367"/>
      <c r="CEE831" s="367"/>
      <c r="CEF831" s="367"/>
      <c r="CEG831" s="367"/>
      <c r="CEH831" s="367"/>
      <c r="CEI831" s="367"/>
      <c r="CEJ831" s="367"/>
      <c r="CEK831" s="367"/>
      <c r="CEL831" s="367"/>
      <c r="CEM831" s="367"/>
      <c r="CEN831" s="367"/>
      <c r="CEO831" s="367"/>
      <c r="CEP831" s="367"/>
      <c r="CEQ831" s="367"/>
      <c r="CER831" s="367"/>
      <c r="CES831" s="367"/>
      <c r="CET831" s="367"/>
      <c r="CEU831" s="367"/>
      <c r="CEV831" s="367"/>
      <c r="CEW831" s="367"/>
      <c r="CEX831" s="367"/>
      <c r="CEY831" s="367"/>
      <c r="CEZ831" s="367"/>
      <c r="CFA831" s="367"/>
      <c r="CFB831" s="367"/>
      <c r="CFC831" s="367"/>
      <c r="CFD831" s="367"/>
      <c r="CFE831" s="367"/>
      <c r="CFF831" s="367"/>
      <c r="CFG831" s="367"/>
      <c r="CFH831" s="367"/>
      <c r="CFI831" s="367"/>
      <c r="CFJ831" s="367"/>
      <c r="CFK831" s="367"/>
      <c r="CFL831" s="367"/>
      <c r="CFM831" s="367"/>
      <c r="CFN831" s="367"/>
      <c r="CFO831" s="367"/>
      <c r="CFP831" s="367"/>
      <c r="CFQ831" s="367"/>
      <c r="CFR831" s="367"/>
      <c r="CFS831" s="367"/>
      <c r="CFT831" s="367"/>
      <c r="CFU831" s="367"/>
      <c r="CFV831" s="367"/>
      <c r="CFW831" s="367"/>
      <c r="CFX831" s="367"/>
      <c r="CFY831" s="367"/>
      <c r="CFZ831" s="367"/>
      <c r="CGA831" s="367"/>
      <c r="CGB831" s="367"/>
      <c r="CGC831" s="367"/>
      <c r="CGD831" s="367"/>
      <c r="CGE831" s="367"/>
      <c r="CGF831" s="367"/>
      <c r="CGG831" s="367"/>
      <c r="CGH831" s="367"/>
      <c r="CGI831" s="367"/>
      <c r="CGJ831" s="367"/>
      <c r="CGK831" s="367"/>
      <c r="CGL831" s="367"/>
      <c r="CGM831" s="367"/>
      <c r="CGN831" s="367"/>
      <c r="CGO831" s="367"/>
      <c r="CGP831" s="367"/>
      <c r="CGQ831" s="367"/>
      <c r="CGR831" s="367"/>
      <c r="CGS831" s="367"/>
      <c r="CGT831" s="367"/>
      <c r="CGU831" s="367"/>
      <c r="CGV831" s="367"/>
      <c r="CGW831" s="367"/>
      <c r="CGX831" s="367"/>
      <c r="CGY831" s="367"/>
      <c r="CGZ831" s="367"/>
      <c r="CHA831" s="367"/>
      <c r="CHB831" s="367"/>
      <c r="CHC831" s="367"/>
      <c r="CHD831" s="367"/>
      <c r="CHE831" s="367"/>
      <c r="CHF831" s="367"/>
      <c r="CHG831" s="367"/>
      <c r="CHH831" s="367"/>
      <c r="CHI831" s="367"/>
      <c r="CHJ831" s="367"/>
      <c r="CHK831" s="367"/>
      <c r="CHL831" s="367"/>
      <c r="CHM831" s="367"/>
      <c r="CHN831" s="367"/>
      <c r="CHO831" s="367"/>
      <c r="CHP831" s="367"/>
      <c r="CHQ831" s="367"/>
      <c r="CHR831" s="367"/>
      <c r="CHS831" s="367"/>
      <c r="CHT831" s="367"/>
      <c r="CHU831" s="367"/>
      <c r="CHV831" s="367"/>
      <c r="CHW831" s="367"/>
      <c r="CHX831" s="367"/>
      <c r="CHY831" s="367"/>
      <c r="CHZ831" s="367"/>
      <c r="CIA831" s="367"/>
      <c r="CIB831" s="367"/>
      <c r="CIC831" s="367"/>
      <c r="CID831" s="367"/>
      <c r="CIE831" s="367"/>
      <c r="CIF831" s="367"/>
      <c r="CIG831" s="367"/>
      <c r="CIH831" s="367"/>
      <c r="CII831" s="367"/>
      <c r="CIJ831" s="367"/>
      <c r="CIK831" s="367"/>
      <c r="CIL831" s="367"/>
      <c r="CIM831" s="367"/>
      <c r="CIN831" s="367"/>
      <c r="CIO831" s="367"/>
      <c r="CIP831" s="367"/>
      <c r="CIQ831" s="367"/>
      <c r="CIR831" s="367"/>
      <c r="CIS831" s="367"/>
      <c r="CIT831" s="367"/>
      <c r="CIU831" s="367"/>
      <c r="CIV831" s="367"/>
      <c r="CIW831" s="367"/>
      <c r="CIX831" s="367"/>
      <c r="CIY831" s="367"/>
      <c r="CIZ831" s="367"/>
      <c r="CJA831" s="367"/>
      <c r="CJB831" s="367"/>
      <c r="CJC831" s="367"/>
      <c r="CJD831" s="367"/>
      <c r="CJE831" s="367"/>
      <c r="CJF831" s="367"/>
      <c r="CJG831" s="367"/>
      <c r="CJH831" s="367"/>
      <c r="CJI831" s="367"/>
      <c r="CJJ831" s="367"/>
      <c r="CJK831" s="367"/>
      <c r="CJL831" s="367"/>
      <c r="CJM831" s="367"/>
      <c r="CJN831" s="367"/>
      <c r="CJO831" s="367"/>
      <c r="CJP831" s="367"/>
      <c r="CJQ831" s="367"/>
      <c r="CJR831" s="367"/>
      <c r="CJS831" s="367"/>
      <c r="CJT831" s="367"/>
      <c r="CJU831" s="367"/>
      <c r="CJV831" s="367"/>
      <c r="CJW831" s="367"/>
      <c r="CJX831" s="367"/>
      <c r="CJY831" s="367"/>
      <c r="CJZ831" s="367"/>
      <c r="CKA831" s="367"/>
      <c r="CKB831" s="367"/>
      <c r="CKC831" s="367"/>
      <c r="CKD831" s="367"/>
      <c r="CKE831" s="367"/>
      <c r="CKF831" s="367"/>
      <c r="CKG831" s="367"/>
      <c r="CKH831" s="367"/>
      <c r="CKI831" s="367"/>
      <c r="CKJ831" s="367"/>
      <c r="CKK831" s="367"/>
      <c r="CKL831" s="367"/>
      <c r="CKM831" s="367"/>
      <c r="CKN831" s="367"/>
      <c r="CKO831" s="367"/>
      <c r="CKP831" s="367"/>
      <c r="CKQ831" s="367"/>
      <c r="CKR831" s="367"/>
      <c r="CKS831" s="367"/>
      <c r="CKT831" s="367"/>
      <c r="CKU831" s="367"/>
      <c r="CKV831" s="367"/>
      <c r="CKW831" s="367"/>
      <c r="CKX831" s="367"/>
      <c r="CKY831" s="367"/>
      <c r="CKZ831" s="367"/>
      <c r="CLA831" s="367"/>
      <c r="CLB831" s="367"/>
      <c r="CLC831" s="367"/>
      <c r="CLD831" s="367"/>
      <c r="CLE831" s="367"/>
      <c r="CLF831" s="367"/>
      <c r="CLG831" s="367"/>
      <c r="CLH831" s="367"/>
      <c r="CLI831" s="367"/>
      <c r="CLJ831" s="367"/>
      <c r="CLK831" s="367"/>
      <c r="CLL831" s="367"/>
      <c r="CLM831" s="367"/>
      <c r="CLN831" s="367"/>
      <c r="CLO831" s="367"/>
      <c r="CLP831" s="367"/>
      <c r="CLQ831" s="367"/>
      <c r="CLR831" s="367"/>
      <c r="CLS831" s="367"/>
      <c r="CLT831" s="367"/>
      <c r="CLU831" s="367"/>
      <c r="CLV831" s="367"/>
      <c r="CLW831" s="367"/>
      <c r="CLX831" s="367"/>
      <c r="CLY831" s="367"/>
      <c r="CLZ831" s="367"/>
      <c r="CMA831" s="367"/>
      <c r="CMB831" s="367"/>
      <c r="CMC831" s="367"/>
      <c r="CMD831" s="367"/>
      <c r="CME831" s="367"/>
      <c r="CMF831" s="367"/>
      <c r="CMG831" s="367"/>
      <c r="CMH831" s="367"/>
      <c r="CMI831" s="367"/>
      <c r="CMJ831" s="367"/>
      <c r="CMK831" s="367"/>
      <c r="CML831" s="367"/>
      <c r="CMM831" s="367"/>
      <c r="CMN831" s="367"/>
      <c r="CMO831" s="367"/>
      <c r="CMP831" s="367"/>
      <c r="CMQ831" s="367"/>
      <c r="CMR831" s="367"/>
      <c r="CMS831" s="367"/>
      <c r="CMT831" s="367"/>
      <c r="CMU831" s="367"/>
      <c r="CMV831" s="367"/>
      <c r="CMW831" s="367"/>
      <c r="CMX831" s="367"/>
      <c r="CMY831" s="367"/>
      <c r="CMZ831" s="367"/>
      <c r="CNA831" s="367"/>
      <c r="CNB831" s="367"/>
      <c r="CNC831" s="367"/>
      <c r="CND831" s="367"/>
      <c r="CNE831" s="367"/>
      <c r="CNF831" s="367"/>
      <c r="CNG831" s="367"/>
      <c r="CNH831" s="367"/>
      <c r="CNI831" s="367"/>
      <c r="CNJ831" s="367"/>
      <c r="CNK831" s="367"/>
      <c r="CNL831" s="367"/>
      <c r="CNM831" s="367"/>
      <c r="CNN831" s="367"/>
      <c r="CNO831" s="367"/>
      <c r="CNP831" s="367"/>
      <c r="CNQ831" s="367"/>
      <c r="CNR831" s="367"/>
      <c r="CNS831" s="367"/>
      <c r="CNT831" s="367"/>
      <c r="CNU831" s="367"/>
      <c r="CNV831" s="367"/>
      <c r="CNW831" s="367"/>
      <c r="CNX831" s="367"/>
      <c r="CNY831" s="367"/>
      <c r="CNZ831" s="367"/>
      <c r="COA831" s="367"/>
      <c r="COB831" s="367"/>
      <c r="COC831" s="367"/>
      <c r="COD831" s="367"/>
      <c r="COE831" s="367"/>
      <c r="COF831" s="367"/>
      <c r="COG831" s="367"/>
      <c r="COH831" s="367"/>
      <c r="COI831" s="367"/>
      <c r="COJ831" s="367"/>
      <c r="COK831" s="367"/>
      <c r="COL831" s="367"/>
      <c r="COM831" s="367"/>
      <c r="CON831" s="367"/>
      <c r="COO831" s="367"/>
      <c r="COP831" s="367"/>
      <c r="COQ831" s="367"/>
      <c r="COR831" s="367"/>
      <c r="COS831" s="367"/>
      <c r="COT831" s="367"/>
      <c r="COU831" s="367"/>
      <c r="COV831" s="367"/>
      <c r="COW831" s="367"/>
      <c r="COX831" s="367"/>
      <c r="COY831" s="367"/>
      <c r="COZ831" s="367"/>
      <c r="CPA831" s="367"/>
      <c r="CPB831" s="367"/>
      <c r="CPC831" s="367"/>
      <c r="CPD831" s="367"/>
      <c r="CPE831" s="367"/>
      <c r="CPF831" s="367"/>
      <c r="CPG831" s="367"/>
      <c r="CPH831" s="367"/>
      <c r="CPI831" s="367"/>
      <c r="CPJ831" s="367"/>
      <c r="CPK831" s="367"/>
      <c r="CPL831" s="367"/>
      <c r="CPM831" s="367"/>
      <c r="CPN831" s="367"/>
      <c r="CPO831" s="367"/>
      <c r="CPP831" s="367"/>
      <c r="CPQ831" s="367"/>
      <c r="CPR831" s="367"/>
      <c r="CPS831" s="367"/>
      <c r="CPT831" s="367"/>
      <c r="CPU831" s="367"/>
      <c r="CPV831" s="367"/>
      <c r="CPW831" s="367"/>
      <c r="CPX831" s="367"/>
      <c r="CPY831" s="367"/>
      <c r="CPZ831" s="367"/>
      <c r="CQA831" s="367"/>
      <c r="CQB831" s="367"/>
      <c r="CQC831" s="367"/>
      <c r="CQD831" s="367"/>
      <c r="CQE831" s="367"/>
      <c r="CQF831" s="367"/>
      <c r="CQG831" s="367"/>
      <c r="CQH831" s="367"/>
      <c r="CQI831" s="367"/>
      <c r="CQJ831" s="367"/>
      <c r="CQK831" s="367"/>
      <c r="CQL831" s="367"/>
      <c r="CQM831" s="367"/>
      <c r="CQN831" s="367"/>
      <c r="CQO831" s="367"/>
      <c r="CQP831" s="367"/>
      <c r="CQQ831" s="367"/>
      <c r="CQR831" s="367"/>
      <c r="CQS831" s="367"/>
      <c r="CQT831" s="367"/>
      <c r="CQU831" s="367"/>
      <c r="CQV831" s="367"/>
      <c r="CQW831" s="367"/>
      <c r="CQX831" s="367"/>
      <c r="CQY831" s="367"/>
      <c r="CQZ831" s="367"/>
      <c r="CRA831" s="367"/>
      <c r="CRB831" s="367"/>
      <c r="CRC831" s="367"/>
      <c r="CRD831" s="367"/>
      <c r="CRE831" s="367"/>
      <c r="CRF831" s="367"/>
      <c r="CRG831" s="367"/>
      <c r="CRH831" s="367"/>
      <c r="CRI831" s="367"/>
      <c r="CRJ831" s="367"/>
      <c r="CRK831" s="367"/>
      <c r="CRL831" s="367"/>
      <c r="CRM831" s="367"/>
      <c r="CRN831" s="367"/>
      <c r="CRO831" s="367"/>
      <c r="CRP831" s="367"/>
      <c r="CRQ831" s="367"/>
      <c r="CRR831" s="367"/>
      <c r="CRS831" s="367"/>
      <c r="CRT831" s="367"/>
      <c r="CRU831" s="367"/>
      <c r="CRV831" s="367"/>
      <c r="CRW831" s="367"/>
      <c r="CRX831" s="367"/>
      <c r="CRY831" s="367"/>
      <c r="CRZ831" s="367"/>
      <c r="CSA831" s="367"/>
      <c r="CSB831" s="367"/>
      <c r="CSC831" s="367"/>
      <c r="CSD831" s="367"/>
      <c r="CSE831" s="367"/>
      <c r="CSF831" s="367"/>
      <c r="CSG831" s="367"/>
      <c r="CSH831" s="367"/>
      <c r="CSI831" s="367"/>
      <c r="CSJ831" s="367"/>
      <c r="CSK831" s="367"/>
      <c r="CSL831" s="367"/>
      <c r="CSM831" s="367"/>
      <c r="CSN831" s="367"/>
      <c r="CSO831" s="367"/>
      <c r="CSP831" s="367"/>
      <c r="CSQ831" s="367"/>
      <c r="CSR831" s="367"/>
      <c r="CSS831" s="367"/>
      <c r="CST831" s="367"/>
      <c r="CSU831" s="367"/>
      <c r="CSV831" s="367"/>
      <c r="CSW831" s="367"/>
      <c r="CSX831" s="367"/>
      <c r="CSY831" s="367"/>
      <c r="CSZ831" s="367"/>
      <c r="CTA831" s="367"/>
      <c r="CTB831" s="367"/>
      <c r="CTC831" s="367"/>
      <c r="CTD831" s="367"/>
      <c r="CTE831" s="367"/>
      <c r="CTF831" s="367"/>
      <c r="CTG831" s="367"/>
      <c r="CTH831" s="367"/>
      <c r="CTI831" s="367"/>
      <c r="CTJ831" s="367"/>
      <c r="CTK831" s="367"/>
      <c r="CTL831" s="367"/>
      <c r="CTM831" s="367"/>
      <c r="CTN831" s="367"/>
      <c r="CTO831" s="367"/>
      <c r="CTP831" s="367"/>
      <c r="CTQ831" s="367"/>
      <c r="CTR831" s="367"/>
      <c r="CTS831" s="367"/>
      <c r="CTT831" s="367"/>
      <c r="CTU831" s="367"/>
      <c r="CTV831" s="367"/>
      <c r="CTW831" s="367"/>
      <c r="CTX831" s="367"/>
      <c r="CTY831" s="367"/>
      <c r="CTZ831" s="367"/>
      <c r="CUA831" s="367"/>
      <c r="CUB831" s="367"/>
      <c r="CUC831" s="367"/>
      <c r="CUD831" s="367"/>
      <c r="CUE831" s="367"/>
      <c r="CUF831" s="367"/>
      <c r="CUG831" s="367"/>
      <c r="CUH831" s="367"/>
      <c r="CUI831" s="367"/>
      <c r="CUJ831" s="367"/>
      <c r="CUK831" s="367"/>
      <c r="CUL831" s="367"/>
      <c r="CUM831" s="367"/>
      <c r="CUN831" s="367"/>
      <c r="CUO831" s="367"/>
      <c r="CUP831" s="367"/>
      <c r="CUQ831" s="367"/>
      <c r="CUR831" s="367"/>
      <c r="CUS831" s="367"/>
      <c r="CUT831" s="367"/>
      <c r="CUU831" s="367"/>
      <c r="CUV831" s="367"/>
      <c r="CUW831" s="367"/>
      <c r="CUX831" s="367"/>
      <c r="CUY831" s="367"/>
      <c r="CUZ831" s="367"/>
      <c r="CVA831" s="367"/>
      <c r="CVB831" s="367"/>
      <c r="CVC831" s="367"/>
      <c r="CVD831" s="367"/>
      <c r="CVE831" s="367"/>
      <c r="CVF831" s="367"/>
      <c r="CVG831" s="367"/>
      <c r="CVH831" s="367"/>
      <c r="CVI831" s="367"/>
      <c r="CVJ831" s="367"/>
      <c r="CVK831" s="367"/>
      <c r="CVL831" s="367"/>
      <c r="CVM831" s="367"/>
      <c r="CVN831" s="367"/>
      <c r="CVO831" s="367"/>
      <c r="CVP831" s="367"/>
      <c r="CVQ831" s="367"/>
      <c r="CVR831" s="367"/>
      <c r="CVS831" s="367"/>
      <c r="CVT831" s="367"/>
      <c r="CVU831" s="367"/>
      <c r="CVV831" s="367"/>
      <c r="CVW831" s="367"/>
      <c r="CVX831" s="367"/>
      <c r="CVY831" s="367"/>
      <c r="CVZ831" s="367"/>
      <c r="CWA831" s="367"/>
      <c r="CWB831" s="367"/>
      <c r="CWC831" s="367"/>
      <c r="CWD831" s="367"/>
      <c r="CWE831" s="367"/>
      <c r="CWF831" s="367"/>
      <c r="CWG831" s="367"/>
      <c r="CWH831" s="367"/>
      <c r="CWI831" s="367"/>
      <c r="CWJ831" s="367"/>
      <c r="CWK831" s="367"/>
      <c r="CWL831" s="367"/>
      <c r="CWM831" s="367"/>
      <c r="CWN831" s="367"/>
      <c r="CWO831" s="367"/>
      <c r="CWP831" s="367"/>
      <c r="CWQ831" s="367"/>
      <c r="CWR831" s="367"/>
      <c r="CWS831" s="367"/>
      <c r="CWT831" s="367"/>
      <c r="CWU831" s="367"/>
      <c r="CWV831" s="367"/>
      <c r="CWW831" s="367"/>
      <c r="CWX831" s="367"/>
      <c r="CWY831" s="367"/>
      <c r="CWZ831" s="367"/>
      <c r="CXA831" s="367"/>
      <c r="CXB831" s="367"/>
      <c r="CXC831" s="367"/>
      <c r="CXD831" s="367"/>
      <c r="CXE831" s="367"/>
      <c r="CXF831" s="367"/>
      <c r="CXG831" s="367"/>
      <c r="CXH831" s="367"/>
      <c r="CXI831" s="367"/>
      <c r="CXJ831" s="367"/>
      <c r="CXK831" s="367"/>
      <c r="CXL831" s="367"/>
      <c r="CXM831" s="367"/>
      <c r="CXN831" s="367"/>
      <c r="CXO831" s="367"/>
      <c r="CXP831" s="367"/>
      <c r="CXQ831" s="367"/>
      <c r="CXR831" s="367"/>
      <c r="CXS831" s="367"/>
      <c r="CXT831" s="367"/>
      <c r="CXU831" s="367"/>
      <c r="CXV831" s="367"/>
      <c r="CXW831" s="367"/>
      <c r="CXX831" s="367"/>
      <c r="CXY831" s="367"/>
      <c r="CXZ831" s="367"/>
      <c r="CYA831" s="367"/>
      <c r="CYB831" s="367"/>
      <c r="CYC831" s="367"/>
      <c r="CYD831" s="367"/>
      <c r="CYE831" s="367"/>
      <c r="CYF831" s="367"/>
      <c r="CYG831" s="367"/>
      <c r="CYH831" s="367"/>
      <c r="CYI831" s="367"/>
      <c r="CYJ831" s="367"/>
      <c r="CYK831" s="367"/>
      <c r="CYL831" s="367"/>
      <c r="CYM831" s="367"/>
      <c r="CYN831" s="367"/>
      <c r="CYO831" s="367"/>
      <c r="CYP831" s="367"/>
      <c r="CYQ831" s="367"/>
      <c r="CYR831" s="367"/>
      <c r="CYS831" s="367"/>
      <c r="CYT831" s="367"/>
      <c r="CYU831" s="367"/>
      <c r="CYV831" s="367"/>
      <c r="CYW831" s="367"/>
      <c r="CYX831" s="367"/>
      <c r="CYY831" s="367"/>
      <c r="CYZ831" s="367"/>
      <c r="CZA831" s="367"/>
      <c r="CZB831" s="367"/>
      <c r="CZC831" s="367"/>
      <c r="CZD831" s="367"/>
      <c r="CZE831" s="367"/>
      <c r="CZF831" s="367"/>
      <c r="CZG831" s="367"/>
      <c r="CZH831" s="367"/>
      <c r="CZI831" s="367"/>
      <c r="CZJ831" s="367"/>
      <c r="CZK831" s="367"/>
      <c r="CZL831" s="367"/>
      <c r="CZM831" s="367"/>
      <c r="CZN831" s="367"/>
      <c r="CZO831" s="367"/>
      <c r="CZP831" s="367"/>
      <c r="CZQ831" s="367"/>
      <c r="CZR831" s="367"/>
      <c r="CZS831" s="367"/>
      <c r="CZT831" s="367"/>
      <c r="CZU831" s="367"/>
      <c r="CZV831" s="367"/>
      <c r="CZW831" s="367"/>
      <c r="CZX831" s="367"/>
      <c r="CZY831" s="367"/>
      <c r="CZZ831" s="367"/>
      <c r="DAA831" s="367"/>
      <c r="DAB831" s="367"/>
      <c r="DAC831" s="367"/>
      <c r="DAD831" s="367"/>
      <c r="DAE831" s="367"/>
      <c r="DAF831" s="367"/>
      <c r="DAG831" s="367"/>
      <c r="DAH831" s="367"/>
      <c r="DAI831" s="367"/>
      <c r="DAJ831" s="367"/>
      <c r="DAK831" s="367"/>
      <c r="DAL831" s="367"/>
      <c r="DAM831" s="367"/>
      <c r="DAN831" s="367"/>
      <c r="DAO831" s="367"/>
      <c r="DAP831" s="367"/>
      <c r="DAQ831" s="367"/>
      <c r="DAR831" s="367"/>
      <c r="DAS831" s="367"/>
      <c r="DAT831" s="367"/>
      <c r="DAU831" s="367"/>
      <c r="DAV831" s="367"/>
      <c r="DAW831" s="367"/>
      <c r="DAX831" s="367"/>
      <c r="DAY831" s="367"/>
      <c r="DAZ831" s="367"/>
      <c r="DBA831" s="367"/>
      <c r="DBB831" s="367"/>
      <c r="DBC831" s="367"/>
      <c r="DBD831" s="367"/>
      <c r="DBE831" s="367"/>
      <c r="DBF831" s="367"/>
      <c r="DBG831" s="367"/>
      <c r="DBH831" s="367"/>
      <c r="DBI831" s="367"/>
      <c r="DBJ831" s="367"/>
      <c r="DBK831" s="367"/>
      <c r="DBL831" s="367"/>
      <c r="DBM831" s="367"/>
      <c r="DBN831" s="367"/>
      <c r="DBO831" s="367"/>
      <c r="DBP831" s="367"/>
      <c r="DBQ831" s="367"/>
      <c r="DBR831" s="367"/>
      <c r="DBS831" s="367"/>
      <c r="DBT831" s="367"/>
      <c r="DBU831" s="367"/>
      <c r="DBV831" s="367"/>
      <c r="DBW831" s="367"/>
      <c r="DBX831" s="367"/>
      <c r="DBY831" s="367"/>
      <c r="DBZ831" s="367"/>
      <c r="DCA831" s="367"/>
      <c r="DCB831" s="367"/>
      <c r="DCC831" s="367"/>
      <c r="DCD831" s="367"/>
      <c r="DCE831" s="367"/>
      <c r="DCF831" s="367"/>
      <c r="DCG831" s="367"/>
      <c r="DCH831" s="367"/>
      <c r="DCI831" s="367"/>
      <c r="DCJ831" s="367"/>
      <c r="DCK831" s="367"/>
      <c r="DCL831" s="367"/>
      <c r="DCM831" s="367"/>
      <c r="DCN831" s="367"/>
      <c r="DCO831" s="367"/>
      <c r="DCP831" s="367"/>
      <c r="DCQ831" s="367"/>
      <c r="DCR831" s="367"/>
      <c r="DCS831" s="367"/>
      <c r="DCT831" s="367"/>
      <c r="DCU831" s="367"/>
      <c r="DCV831" s="367"/>
      <c r="DCW831" s="367"/>
      <c r="DCX831" s="367"/>
      <c r="DCY831" s="367"/>
      <c r="DCZ831" s="367"/>
      <c r="DDA831" s="367"/>
      <c r="DDB831" s="367"/>
      <c r="DDC831" s="367"/>
      <c r="DDD831" s="367"/>
      <c r="DDE831" s="367"/>
      <c r="DDF831" s="367"/>
      <c r="DDG831" s="367"/>
      <c r="DDH831" s="367"/>
      <c r="DDI831" s="367"/>
      <c r="DDJ831" s="367"/>
      <c r="DDK831" s="367"/>
      <c r="DDL831" s="367"/>
      <c r="DDM831" s="367"/>
      <c r="DDN831" s="367"/>
      <c r="DDO831" s="367"/>
      <c r="DDP831" s="367"/>
      <c r="DDQ831" s="367"/>
      <c r="DDR831" s="367"/>
      <c r="DDS831" s="367"/>
      <c r="DDT831" s="367"/>
      <c r="DDU831" s="367"/>
      <c r="DDV831" s="367"/>
      <c r="DDW831" s="367"/>
      <c r="DDX831" s="367"/>
      <c r="DDY831" s="367"/>
      <c r="DDZ831" s="367"/>
      <c r="DEA831" s="367"/>
      <c r="DEB831" s="367"/>
      <c r="DEC831" s="367"/>
      <c r="DED831" s="367"/>
      <c r="DEE831" s="367"/>
      <c r="DEF831" s="367"/>
      <c r="DEG831" s="367"/>
      <c r="DEH831" s="367"/>
      <c r="DEI831" s="367"/>
      <c r="DEJ831" s="367"/>
      <c r="DEK831" s="367"/>
      <c r="DEL831" s="367"/>
      <c r="DEM831" s="367"/>
      <c r="DEN831" s="367"/>
      <c r="DEO831" s="367"/>
      <c r="DEP831" s="367"/>
      <c r="DEQ831" s="367"/>
      <c r="DER831" s="367"/>
      <c r="DES831" s="367"/>
      <c r="DET831" s="367"/>
      <c r="DEU831" s="367"/>
      <c r="DEV831" s="367"/>
      <c r="DEW831" s="367"/>
      <c r="DEX831" s="367"/>
      <c r="DEY831" s="367"/>
      <c r="DEZ831" s="367"/>
      <c r="DFA831" s="367"/>
      <c r="DFB831" s="367"/>
      <c r="DFC831" s="367"/>
      <c r="DFD831" s="367"/>
      <c r="DFE831" s="367"/>
      <c r="DFF831" s="367"/>
      <c r="DFG831" s="367"/>
      <c r="DFH831" s="367"/>
      <c r="DFI831" s="367"/>
      <c r="DFJ831" s="367"/>
      <c r="DFK831" s="367"/>
      <c r="DFL831" s="367"/>
      <c r="DFM831" s="367"/>
      <c r="DFN831" s="367"/>
      <c r="DFO831" s="367"/>
      <c r="DFP831" s="367"/>
      <c r="DFQ831" s="367"/>
      <c r="DFR831" s="367"/>
      <c r="DFS831" s="367"/>
      <c r="DFT831" s="367"/>
      <c r="DFU831" s="367"/>
      <c r="DFV831" s="367"/>
      <c r="DFW831" s="367"/>
      <c r="DFX831" s="367"/>
      <c r="DFY831" s="367"/>
      <c r="DFZ831" s="367"/>
      <c r="DGA831" s="367"/>
      <c r="DGB831" s="367"/>
      <c r="DGC831" s="367"/>
      <c r="DGD831" s="367"/>
      <c r="DGE831" s="367"/>
      <c r="DGF831" s="367"/>
      <c r="DGG831" s="367"/>
      <c r="DGH831" s="367"/>
      <c r="DGI831" s="367"/>
      <c r="DGJ831" s="367"/>
      <c r="DGK831" s="367"/>
      <c r="DGL831" s="367"/>
      <c r="DGM831" s="367"/>
      <c r="DGN831" s="367"/>
      <c r="DGO831" s="367"/>
      <c r="DGP831" s="367"/>
      <c r="DGQ831" s="367"/>
      <c r="DGR831" s="367"/>
      <c r="DGS831" s="367"/>
      <c r="DGT831" s="367"/>
      <c r="DGU831" s="367"/>
      <c r="DGV831" s="367"/>
      <c r="DGW831" s="367"/>
      <c r="DGX831" s="367"/>
      <c r="DGY831" s="367"/>
      <c r="DGZ831" s="367"/>
      <c r="DHA831" s="367"/>
      <c r="DHB831" s="367"/>
      <c r="DHC831" s="367"/>
      <c r="DHD831" s="367"/>
      <c r="DHE831" s="367"/>
      <c r="DHF831" s="367"/>
      <c r="DHG831" s="367"/>
      <c r="DHH831" s="367"/>
      <c r="DHI831" s="367"/>
      <c r="DHJ831" s="367"/>
      <c r="DHK831" s="367"/>
      <c r="DHL831" s="367"/>
      <c r="DHM831" s="367"/>
      <c r="DHN831" s="367"/>
      <c r="DHO831" s="367"/>
      <c r="DHP831" s="367"/>
      <c r="DHQ831" s="367"/>
      <c r="DHR831" s="367"/>
      <c r="DHS831" s="367"/>
      <c r="DHT831" s="367"/>
      <c r="DHU831" s="367"/>
      <c r="DHV831" s="367"/>
      <c r="DHW831" s="367"/>
      <c r="DHX831" s="367"/>
      <c r="DHY831" s="367"/>
      <c r="DHZ831" s="367"/>
      <c r="DIA831" s="367"/>
      <c r="DIB831" s="367"/>
      <c r="DIC831" s="367"/>
      <c r="DID831" s="367"/>
      <c r="DIE831" s="367"/>
      <c r="DIF831" s="367"/>
      <c r="DIG831" s="367"/>
      <c r="DIH831" s="367"/>
      <c r="DII831" s="367"/>
      <c r="DIJ831" s="367"/>
      <c r="DIK831" s="367"/>
      <c r="DIL831" s="367"/>
      <c r="DIM831" s="367"/>
      <c r="DIN831" s="367"/>
      <c r="DIO831" s="367"/>
      <c r="DIP831" s="367"/>
      <c r="DIQ831" s="367"/>
      <c r="DIR831" s="367"/>
      <c r="DIS831" s="367"/>
      <c r="DIT831" s="367"/>
      <c r="DIU831" s="367"/>
      <c r="DIV831" s="367"/>
      <c r="DIW831" s="367"/>
      <c r="DIX831" s="367"/>
      <c r="DIY831" s="367"/>
      <c r="DIZ831" s="367"/>
      <c r="DJA831" s="367"/>
      <c r="DJB831" s="367"/>
      <c r="DJC831" s="367"/>
      <c r="DJD831" s="367"/>
      <c r="DJE831" s="367"/>
      <c r="DJF831" s="367"/>
      <c r="DJG831" s="367"/>
      <c r="DJH831" s="367"/>
      <c r="DJI831" s="367"/>
      <c r="DJJ831" s="367"/>
      <c r="DJK831" s="367"/>
      <c r="DJL831" s="367"/>
      <c r="DJM831" s="367"/>
      <c r="DJN831" s="367"/>
      <c r="DJO831" s="367"/>
      <c r="DJP831" s="367"/>
      <c r="DJQ831" s="367"/>
      <c r="DJR831" s="367"/>
      <c r="DJS831" s="367"/>
      <c r="DJT831" s="367"/>
      <c r="DJU831" s="367"/>
      <c r="DJV831" s="367"/>
      <c r="DJW831" s="367"/>
      <c r="DJX831" s="367"/>
      <c r="DJY831" s="367"/>
      <c r="DJZ831" s="367"/>
      <c r="DKA831" s="367"/>
      <c r="DKB831" s="367"/>
      <c r="DKC831" s="367"/>
      <c r="DKD831" s="367"/>
      <c r="DKE831" s="367"/>
      <c r="DKF831" s="367"/>
      <c r="DKG831" s="367"/>
      <c r="DKH831" s="367"/>
      <c r="DKI831" s="367"/>
      <c r="DKJ831" s="367"/>
      <c r="DKK831" s="367"/>
      <c r="DKL831" s="367"/>
      <c r="DKM831" s="367"/>
      <c r="DKN831" s="367"/>
      <c r="DKO831" s="367"/>
      <c r="DKP831" s="367"/>
      <c r="DKQ831" s="367"/>
      <c r="DKR831" s="367"/>
      <c r="DKS831" s="367"/>
      <c r="DKT831" s="367"/>
      <c r="DKU831" s="367"/>
      <c r="DKV831" s="367"/>
      <c r="DKW831" s="367"/>
      <c r="DKX831" s="367"/>
      <c r="DKY831" s="367"/>
      <c r="DKZ831" s="367"/>
      <c r="DLA831" s="367"/>
      <c r="DLB831" s="367"/>
      <c r="DLC831" s="367"/>
      <c r="DLD831" s="367"/>
      <c r="DLE831" s="367"/>
      <c r="DLF831" s="367"/>
      <c r="DLG831" s="367"/>
      <c r="DLH831" s="367"/>
      <c r="DLI831" s="367"/>
      <c r="DLJ831" s="367"/>
      <c r="DLK831" s="367"/>
      <c r="DLL831" s="367"/>
      <c r="DLM831" s="367"/>
      <c r="DLN831" s="367"/>
      <c r="DLO831" s="367"/>
      <c r="DLP831" s="367"/>
      <c r="DLQ831" s="367"/>
      <c r="DLR831" s="367"/>
      <c r="DLS831" s="367"/>
      <c r="DLT831" s="367"/>
      <c r="DLU831" s="367"/>
      <c r="DLV831" s="367"/>
      <c r="DLW831" s="367"/>
      <c r="DLX831" s="367"/>
      <c r="DLY831" s="367"/>
      <c r="DLZ831" s="367"/>
      <c r="DMA831" s="367"/>
      <c r="DMB831" s="367"/>
      <c r="DMC831" s="367"/>
      <c r="DMD831" s="367"/>
      <c r="DME831" s="367"/>
      <c r="DMF831" s="367"/>
      <c r="DMG831" s="367"/>
      <c r="DMH831" s="367"/>
      <c r="DMI831" s="367"/>
      <c r="DMJ831" s="367"/>
      <c r="DMK831" s="367"/>
      <c r="DML831" s="367"/>
      <c r="DMM831" s="367"/>
      <c r="DMN831" s="367"/>
      <c r="DMO831" s="367"/>
      <c r="DMP831" s="367"/>
      <c r="DMQ831" s="367"/>
      <c r="DMR831" s="367"/>
      <c r="DMS831" s="367"/>
      <c r="DMT831" s="367"/>
      <c r="DMU831" s="367"/>
      <c r="DMV831" s="367"/>
      <c r="DMW831" s="367"/>
      <c r="DMX831" s="367"/>
      <c r="DMY831" s="367"/>
      <c r="DMZ831" s="367"/>
      <c r="DNA831" s="367"/>
      <c r="DNB831" s="367"/>
      <c r="DNC831" s="367"/>
      <c r="DND831" s="367"/>
      <c r="DNE831" s="367"/>
      <c r="DNF831" s="367"/>
      <c r="DNG831" s="367"/>
      <c r="DNH831" s="367"/>
      <c r="DNI831" s="367"/>
      <c r="DNJ831" s="367"/>
      <c r="DNK831" s="367"/>
      <c r="DNL831" s="367"/>
      <c r="DNM831" s="367"/>
      <c r="DNN831" s="367"/>
      <c r="DNO831" s="367"/>
      <c r="DNP831" s="367"/>
      <c r="DNQ831" s="367"/>
      <c r="DNR831" s="367"/>
      <c r="DNS831" s="367"/>
      <c r="DNT831" s="367"/>
      <c r="DNU831" s="367"/>
      <c r="DNV831" s="367"/>
      <c r="DNW831" s="367"/>
      <c r="DNX831" s="367"/>
      <c r="DNY831" s="367"/>
      <c r="DNZ831" s="367"/>
      <c r="DOA831" s="367"/>
      <c r="DOB831" s="367"/>
      <c r="DOC831" s="367"/>
      <c r="DOD831" s="367"/>
      <c r="DOE831" s="367"/>
      <c r="DOF831" s="367"/>
      <c r="DOG831" s="367"/>
      <c r="DOH831" s="367"/>
      <c r="DOI831" s="367"/>
      <c r="DOJ831" s="367"/>
      <c r="DOK831" s="367"/>
      <c r="DOL831" s="367"/>
      <c r="DOM831" s="367"/>
      <c r="DON831" s="367"/>
      <c r="DOO831" s="367"/>
      <c r="DOP831" s="367"/>
      <c r="DOQ831" s="367"/>
      <c r="DOR831" s="367"/>
      <c r="DOS831" s="367"/>
      <c r="DOT831" s="367"/>
      <c r="DOU831" s="367"/>
      <c r="DOV831" s="367"/>
      <c r="DOW831" s="367"/>
      <c r="DOX831" s="367"/>
      <c r="DOY831" s="367"/>
      <c r="DOZ831" s="367"/>
      <c r="DPA831" s="367"/>
      <c r="DPB831" s="367"/>
      <c r="DPC831" s="367"/>
      <c r="DPD831" s="367"/>
      <c r="DPE831" s="367"/>
      <c r="DPF831" s="367"/>
      <c r="DPG831" s="367"/>
      <c r="DPH831" s="367"/>
      <c r="DPI831" s="367"/>
      <c r="DPJ831" s="367"/>
      <c r="DPK831" s="367"/>
      <c r="DPL831" s="367"/>
      <c r="DPM831" s="367"/>
      <c r="DPN831" s="367"/>
      <c r="DPO831" s="367"/>
      <c r="DPP831" s="367"/>
      <c r="DPQ831" s="367"/>
      <c r="DPR831" s="367"/>
      <c r="DPS831" s="367"/>
      <c r="DPT831" s="367"/>
      <c r="DPU831" s="367"/>
      <c r="DPV831" s="367"/>
      <c r="DPW831" s="367"/>
      <c r="DPX831" s="367"/>
      <c r="DPY831" s="367"/>
      <c r="DPZ831" s="367"/>
      <c r="DQA831" s="367"/>
      <c r="DQB831" s="367"/>
      <c r="DQC831" s="367"/>
      <c r="DQD831" s="367"/>
      <c r="DQE831" s="367"/>
      <c r="DQF831" s="367"/>
      <c r="DQG831" s="367"/>
      <c r="DQH831" s="367"/>
      <c r="DQI831" s="367"/>
      <c r="DQJ831" s="367"/>
      <c r="DQK831" s="367"/>
      <c r="DQL831" s="367"/>
      <c r="DQM831" s="367"/>
      <c r="DQN831" s="367"/>
      <c r="DQO831" s="367"/>
      <c r="DQP831" s="367"/>
      <c r="DQQ831" s="367"/>
      <c r="DQR831" s="367"/>
      <c r="DQS831" s="367"/>
      <c r="DQT831" s="367"/>
      <c r="DQU831" s="367"/>
      <c r="DQV831" s="367"/>
      <c r="DQW831" s="367"/>
      <c r="DQX831" s="367"/>
      <c r="DQY831" s="367"/>
      <c r="DQZ831" s="367"/>
      <c r="DRA831" s="367"/>
      <c r="DRB831" s="367"/>
      <c r="DRC831" s="367"/>
      <c r="DRD831" s="367"/>
      <c r="DRE831" s="367"/>
      <c r="DRF831" s="367"/>
      <c r="DRG831" s="367"/>
      <c r="DRH831" s="367"/>
      <c r="DRI831" s="367"/>
      <c r="DRJ831" s="367"/>
      <c r="DRK831" s="367"/>
      <c r="DRL831" s="367"/>
      <c r="DRM831" s="367"/>
      <c r="DRN831" s="367"/>
      <c r="DRO831" s="367"/>
      <c r="DRP831" s="367"/>
      <c r="DRQ831" s="367"/>
      <c r="DRR831" s="367"/>
      <c r="DRS831" s="367"/>
      <c r="DRT831" s="367"/>
      <c r="DRU831" s="367"/>
      <c r="DRV831" s="367"/>
      <c r="DRW831" s="367"/>
      <c r="DRX831" s="367"/>
      <c r="DRY831" s="367"/>
      <c r="DRZ831" s="367"/>
      <c r="DSA831" s="367"/>
      <c r="DSB831" s="367"/>
      <c r="DSC831" s="367"/>
      <c r="DSD831" s="367"/>
      <c r="DSE831" s="367"/>
      <c r="DSF831" s="367"/>
      <c r="DSG831" s="367"/>
      <c r="DSH831" s="367"/>
      <c r="DSI831" s="367"/>
      <c r="DSJ831" s="367"/>
      <c r="DSK831" s="367"/>
      <c r="DSL831" s="367"/>
      <c r="DSM831" s="367"/>
      <c r="DSN831" s="367"/>
      <c r="DSO831" s="367"/>
      <c r="DSP831" s="367"/>
      <c r="DSQ831" s="367"/>
      <c r="DSR831" s="367"/>
      <c r="DSS831" s="367"/>
      <c r="DST831" s="367"/>
      <c r="DSU831" s="367"/>
      <c r="DSV831" s="367"/>
      <c r="DSW831" s="367"/>
      <c r="DSX831" s="367"/>
      <c r="DSY831" s="367"/>
      <c r="DSZ831" s="367"/>
      <c r="DTA831" s="367"/>
      <c r="DTB831" s="367"/>
      <c r="DTC831" s="367"/>
      <c r="DTD831" s="367"/>
      <c r="DTE831" s="367"/>
      <c r="DTF831" s="367"/>
      <c r="DTG831" s="367"/>
      <c r="DTH831" s="367"/>
      <c r="DTI831" s="367"/>
      <c r="DTJ831" s="367"/>
      <c r="DTK831" s="367"/>
      <c r="DTL831" s="367"/>
      <c r="DTM831" s="367"/>
      <c r="DTN831" s="367"/>
      <c r="DTO831" s="367"/>
      <c r="DTP831" s="367"/>
      <c r="DTQ831" s="367"/>
      <c r="DTR831" s="367"/>
      <c r="DTS831" s="367"/>
      <c r="DTT831" s="367"/>
      <c r="DTU831" s="367"/>
      <c r="DTV831" s="367"/>
      <c r="DTW831" s="367"/>
      <c r="DTX831" s="367"/>
      <c r="DTY831" s="367"/>
      <c r="DTZ831" s="367"/>
      <c r="DUA831" s="367"/>
      <c r="DUB831" s="367"/>
      <c r="DUC831" s="367"/>
      <c r="DUD831" s="367"/>
      <c r="DUE831" s="367"/>
      <c r="DUF831" s="367"/>
      <c r="DUG831" s="367"/>
      <c r="DUH831" s="367"/>
      <c r="DUI831" s="367"/>
      <c r="DUJ831" s="367"/>
      <c r="DUK831" s="367"/>
      <c r="DUL831" s="367"/>
      <c r="DUM831" s="367"/>
      <c r="DUN831" s="367"/>
      <c r="DUO831" s="367"/>
      <c r="DUP831" s="367"/>
      <c r="DUQ831" s="367"/>
      <c r="DUR831" s="367"/>
      <c r="DUS831" s="367"/>
      <c r="DUT831" s="367"/>
      <c r="DUU831" s="367"/>
      <c r="DUV831" s="367"/>
      <c r="DUW831" s="367"/>
      <c r="DUX831" s="367"/>
      <c r="DUY831" s="367"/>
      <c r="DUZ831" s="367"/>
      <c r="DVA831" s="367"/>
      <c r="DVB831" s="367"/>
      <c r="DVC831" s="367"/>
      <c r="DVD831" s="367"/>
      <c r="DVE831" s="367"/>
      <c r="DVF831" s="367"/>
      <c r="DVG831" s="367"/>
      <c r="DVH831" s="367"/>
      <c r="DVI831" s="367"/>
      <c r="DVJ831" s="367"/>
      <c r="DVK831" s="367"/>
      <c r="DVL831" s="367"/>
      <c r="DVM831" s="367"/>
      <c r="DVN831" s="367"/>
      <c r="DVO831" s="367"/>
      <c r="DVP831" s="367"/>
      <c r="DVQ831" s="367"/>
      <c r="DVR831" s="367"/>
      <c r="DVS831" s="367"/>
      <c r="DVT831" s="367"/>
      <c r="DVU831" s="367"/>
      <c r="DVV831" s="367"/>
      <c r="DVW831" s="367"/>
      <c r="DVX831" s="367"/>
      <c r="DVY831" s="367"/>
      <c r="DVZ831" s="367"/>
      <c r="DWA831" s="367"/>
      <c r="DWB831" s="367"/>
      <c r="DWC831" s="367"/>
      <c r="DWD831" s="367"/>
      <c r="DWE831" s="367"/>
      <c r="DWF831" s="367"/>
      <c r="DWG831" s="367"/>
      <c r="DWH831" s="367"/>
      <c r="DWI831" s="367"/>
      <c r="DWJ831" s="367"/>
      <c r="DWK831" s="367"/>
      <c r="DWL831" s="367"/>
      <c r="DWM831" s="367"/>
      <c r="DWN831" s="367"/>
      <c r="DWO831" s="367"/>
      <c r="DWP831" s="367"/>
      <c r="DWQ831" s="367"/>
      <c r="DWR831" s="367"/>
      <c r="DWS831" s="367"/>
      <c r="DWT831" s="367"/>
      <c r="DWU831" s="367"/>
      <c r="DWV831" s="367"/>
      <c r="DWW831" s="367"/>
      <c r="DWX831" s="367"/>
      <c r="DWY831" s="367"/>
      <c r="DWZ831" s="367"/>
      <c r="DXA831" s="367"/>
      <c r="DXB831" s="367"/>
      <c r="DXC831" s="367"/>
      <c r="DXD831" s="367"/>
      <c r="DXE831" s="367"/>
      <c r="DXF831" s="367"/>
      <c r="DXG831" s="367"/>
      <c r="DXH831" s="367"/>
      <c r="DXI831" s="367"/>
      <c r="DXJ831" s="367"/>
      <c r="DXK831" s="367"/>
      <c r="DXL831" s="367"/>
      <c r="DXM831" s="367"/>
      <c r="DXN831" s="367"/>
      <c r="DXO831" s="367"/>
      <c r="DXP831" s="367"/>
      <c r="DXQ831" s="367"/>
      <c r="DXR831" s="367"/>
      <c r="DXS831" s="367"/>
      <c r="DXT831" s="367"/>
      <c r="DXU831" s="367"/>
      <c r="DXV831" s="367"/>
      <c r="DXW831" s="367"/>
      <c r="DXX831" s="367"/>
      <c r="DXY831" s="367"/>
      <c r="DXZ831" s="367"/>
      <c r="DYA831" s="367"/>
      <c r="DYB831" s="367"/>
      <c r="DYC831" s="367"/>
      <c r="DYD831" s="367"/>
      <c r="DYE831" s="367"/>
      <c r="DYF831" s="367"/>
      <c r="DYG831" s="367"/>
      <c r="DYH831" s="367"/>
      <c r="DYI831" s="367"/>
      <c r="DYJ831" s="367"/>
      <c r="DYK831" s="367"/>
      <c r="DYL831" s="367"/>
      <c r="DYM831" s="367"/>
      <c r="DYN831" s="367"/>
      <c r="DYO831" s="367"/>
      <c r="DYP831" s="367"/>
      <c r="DYQ831" s="367"/>
      <c r="DYR831" s="367"/>
      <c r="DYS831" s="367"/>
      <c r="DYT831" s="367"/>
      <c r="DYU831" s="367"/>
      <c r="DYV831" s="367"/>
      <c r="DYW831" s="367"/>
      <c r="DYX831" s="367"/>
      <c r="DYY831" s="367"/>
      <c r="DYZ831" s="367"/>
      <c r="DZA831" s="367"/>
      <c r="DZB831" s="367"/>
      <c r="DZC831" s="367"/>
      <c r="DZD831" s="367"/>
      <c r="DZE831" s="367"/>
      <c r="DZF831" s="367"/>
      <c r="DZG831" s="367"/>
      <c r="DZH831" s="367"/>
      <c r="DZI831" s="367"/>
      <c r="DZJ831" s="367"/>
      <c r="DZK831" s="367"/>
      <c r="DZL831" s="367"/>
      <c r="DZM831" s="367"/>
      <c r="DZN831" s="367"/>
      <c r="DZO831" s="367"/>
      <c r="DZP831" s="367"/>
      <c r="DZQ831" s="367"/>
      <c r="DZR831" s="367"/>
      <c r="DZS831" s="367"/>
      <c r="DZT831" s="367"/>
      <c r="DZU831" s="367"/>
      <c r="DZV831" s="367"/>
      <c r="DZW831" s="367"/>
      <c r="DZX831" s="367"/>
      <c r="DZY831" s="367"/>
      <c r="DZZ831" s="367"/>
      <c r="EAA831" s="367"/>
      <c r="EAB831" s="367"/>
      <c r="EAC831" s="367"/>
      <c r="EAD831" s="367"/>
      <c r="EAE831" s="367"/>
      <c r="EAF831" s="367"/>
      <c r="EAG831" s="367"/>
      <c r="EAH831" s="367"/>
      <c r="EAI831" s="367"/>
      <c r="EAJ831" s="367"/>
      <c r="EAK831" s="367"/>
      <c r="EAL831" s="367"/>
      <c r="EAM831" s="367"/>
      <c r="EAN831" s="367"/>
      <c r="EAO831" s="367"/>
      <c r="EAP831" s="367"/>
      <c r="EAQ831" s="367"/>
      <c r="EAR831" s="367"/>
      <c r="EAS831" s="367"/>
      <c r="EAT831" s="367"/>
      <c r="EAU831" s="367"/>
      <c r="EAV831" s="367"/>
      <c r="EAW831" s="367"/>
      <c r="EAX831" s="367"/>
      <c r="EAY831" s="367"/>
      <c r="EAZ831" s="367"/>
      <c r="EBA831" s="367"/>
      <c r="EBB831" s="367"/>
      <c r="EBC831" s="367"/>
      <c r="EBD831" s="367"/>
      <c r="EBE831" s="367"/>
      <c r="EBF831" s="367"/>
      <c r="EBG831" s="367"/>
      <c r="EBH831" s="367"/>
      <c r="EBI831" s="367"/>
      <c r="EBJ831" s="367"/>
      <c r="EBK831" s="367"/>
      <c r="EBL831" s="367"/>
      <c r="EBM831" s="367"/>
      <c r="EBN831" s="367"/>
      <c r="EBO831" s="367"/>
      <c r="EBP831" s="367"/>
      <c r="EBQ831" s="367"/>
      <c r="EBR831" s="367"/>
      <c r="EBS831" s="367"/>
      <c r="EBT831" s="367"/>
      <c r="EBU831" s="367"/>
      <c r="EBV831" s="367"/>
      <c r="EBW831" s="367"/>
      <c r="EBX831" s="367"/>
      <c r="EBY831" s="367"/>
      <c r="EBZ831" s="367"/>
      <c r="ECA831" s="367"/>
      <c r="ECB831" s="367"/>
      <c r="ECC831" s="367"/>
      <c r="ECD831" s="367"/>
      <c r="ECE831" s="367"/>
      <c r="ECF831" s="367"/>
      <c r="ECG831" s="367"/>
      <c r="ECH831" s="367"/>
      <c r="ECI831" s="367"/>
      <c r="ECJ831" s="367"/>
      <c r="ECK831" s="367"/>
      <c r="ECL831" s="367"/>
      <c r="ECM831" s="367"/>
      <c r="ECN831" s="367"/>
      <c r="ECO831" s="367"/>
      <c r="ECP831" s="367"/>
      <c r="ECQ831" s="367"/>
      <c r="ECR831" s="367"/>
      <c r="ECS831" s="367"/>
      <c r="ECT831" s="367"/>
      <c r="ECU831" s="367"/>
      <c r="ECV831" s="367"/>
      <c r="ECW831" s="367"/>
      <c r="ECX831" s="367"/>
      <c r="ECY831" s="367"/>
      <c r="ECZ831" s="367"/>
      <c r="EDA831" s="367"/>
      <c r="EDB831" s="367"/>
      <c r="EDC831" s="367"/>
      <c r="EDD831" s="367"/>
      <c r="EDE831" s="367"/>
      <c r="EDF831" s="367"/>
      <c r="EDG831" s="367"/>
      <c r="EDH831" s="367"/>
      <c r="EDI831" s="367"/>
      <c r="EDJ831" s="367"/>
      <c r="EDK831" s="367"/>
      <c r="EDL831" s="367"/>
      <c r="EDM831" s="367"/>
      <c r="EDN831" s="367"/>
      <c r="EDO831" s="367"/>
      <c r="EDP831" s="367"/>
      <c r="EDQ831" s="367"/>
      <c r="EDR831" s="367"/>
      <c r="EDS831" s="367"/>
      <c r="EDT831" s="367"/>
      <c r="EDU831" s="367"/>
      <c r="EDV831" s="367"/>
      <c r="EDW831" s="367"/>
      <c r="EDX831" s="367"/>
      <c r="EDY831" s="367"/>
      <c r="EDZ831" s="367"/>
      <c r="EEA831" s="367"/>
      <c r="EEB831" s="367"/>
      <c r="EEC831" s="367"/>
      <c r="EED831" s="367"/>
      <c r="EEE831" s="367"/>
      <c r="EEF831" s="367"/>
      <c r="EEG831" s="367"/>
      <c r="EEH831" s="367"/>
      <c r="EEI831" s="367"/>
      <c r="EEJ831" s="367"/>
      <c r="EEK831" s="367"/>
      <c r="EEL831" s="367"/>
      <c r="EEM831" s="367"/>
      <c r="EEN831" s="367"/>
      <c r="EEO831" s="367"/>
      <c r="EEP831" s="367"/>
      <c r="EEQ831" s="367"/>
      <c r="EER831" s="367"/>
      <c r="EES831" s="367"/>
      <c r="EET831" s="367"/>
      <c r="EEU831" s="367"/>
      <c r="EEV831" s="367"/>
      <c r="EEW831" s="367"/>
      <c r="EEX831" s="367"/>
      <c r="EEY831" s="367"/>
      <c r="EEZ831" s="367"/>
      <c r="EFA831" s="367"/>
      <c r="EFB831" s="367"/>
      <c r="EFC831" s="367"/>
      <c r="EFD831" s="367"/>
      <c r="EFE831" s="367"/>
      <c r="EFF831" s="367"/>
      <c r="EFG831" s="367"/>
      <c r="EFH831" s="367"/>
      <c r="EFI831" s="367"/>
      <c r="EFJ831" s="367"/>
      <c r="EFK831" s="367"/>
      <c r="EFL831" s="367"/>
      <c r="EFM831" s="367"/>
      <c r="EFN831" s="367"/>
      <c r="EFO831" s="367"/>
      <c r="EFP831" s="367"/>
      <c r="EFQ831" s="367"/>
      <c r="EFR831" s="367"/>
      <c r="EFS831" s="367"/>
      <c r="EFT831" s="367"/>
      <c r="EFU831" s="367"/>
      <c r="EFV831" s="367"/>
      <c r="EFW831" s="367"/>
      <c r="EFX831" s="367"/>
      <c r="EFY831" s="367"/>
      <c r="EFZ831" s="367"/>
      <c r="EGA831" s="367"/>
      <c r="EGB831" s="367"/>
      <c r="EGC831" s="367"/>
      <c r="EGD831" s="367"/>
      <c r="EGE831" s="367"/>
      <c r="EGF831" s="367"/>
      <c r="EGG831" s="367"/>
      <c r="EGH831" s="367"/>
      <c r="EGI831" s="367"/>
      <c r="EGJ831" s="367"/>
      <c r="EGK831" s="367"/>
      <c r="EGL831" s="367"/>
      <c r="EGM831" s="367"/>
      <c r="EGN831" s="367"/>
      <c r="EGO831" s="367"/>
      <c r="EGP831" s="367"/>
      <c r="EGQ831" s="367"/>
      <c r="EGR831" s="367"/>
      <c r="EGS831" s="367"/>
      <c r="EGT831" s="367"/>
      <c r="EGU831" s="367"/>
      <c r="EGV831" s="367"/>
      <c r="EGW831" s="367"/>
      <c r="EGX831" s="367"/>
      <c r="EGY831" s="367"/>
      <c r="EGZ831" s="367"/>
      <c r="EHA831" s="367"/>
      <c r="EHB831" s="367"/>
      <c r="EHC831" s="367"/>
      <c r="EHD831" s="367"/>
      <c r="EHE831" s="367"/>
      <c r="EHF831" s="367"/>
      <c r="EHG831" s="367"/>
      <c r="EHH831" s="367"/>
      <c r="EHI831" s="367"/>
      <c r="EHJ831" s="367"/>
      <c r="EHK831" s="367"/>
      <c r="EHL831" s="367"/>
      <c r="EHM831" s="367"/>
      <c r="EHN831" s="367"/>
      <c r="EHO831" s="367"/>
      <c r="EHP831" s="367"/>
      <c r="EHQ831" s="367"/>
      <c r="EHR831" s="367"/>
      <c r="EHS831" s="367"/>
      <c r="EHT831" s="367"/>
      <c r="EHU831" s="367"/>
      <c r="EHV831" s="367"/>
      <c r="EHW831" s="367"/>
      <c r="EHX831" s="367"/>
      <c r="EHY831" s="367"/>
      <c r="EHZ831" s="367"/>
      <c r="EIA831" s="367"/>
      <c r="EIB831" s="367"/>
      <c r="EIC831" s="367"/>
      <c r="EID831" s="367"/>
      <c r="EIE831" s="367"/>
      <c r="EIF831" s="367"/>
      <c r="EIG831" s="367"/>
      <c r="EIH831" s="367"/>
      <c r="EII831" s="367"/>
      <c r="EIJ831" s="367"/>
      <c r="EIK831" s="367"/>
      <c r="EIL831" s="367"/>
      <c r="EIM831" s="367"/>
      <c r="EIN831" s="367"/>
      <c r="EIO831" s="367"/>
      <c r="EIP831" s="367"/>
      <c r="EIQ831" s="367"/>
      <c r="EIR831" s="367"/>
      <c r="EIS831" s="367"/>
      <c r="EIT831" s="367"/>
      <c r="EIU831" s="367"/>
      <c r="EIV831" s="367"/>
      <c r="EIW831" s="367"/>
      <c r="EIX831" s="367"/>
      <c r="EIY831" s="367"/>
      <c r="EIZ831" s="367"/>
      <c r="EJA831" s="367"/>
      <c r="EJB831" s="367"/>
      <c r="EJC831" s="367"/>
      <c r="EJD831" s="367"/>
      <c r="EJE831" s="367"/>
      <c r="EJF831" s="367"/>
      <c r="EJG831" s="367"/>
      <c r="EJH831" s="367"/>
      <c r="EJI831" s="367"/>
      <c r="EJJ831" s="367"/>
      <c r="EJK831" s="367"/>
      <c r="EJL831" s="367"/>
      <c r="EJM831" s="367"/>
      <c r="EJN831" s="367"/>
      <c r="EJO831" s="367"/>
      <c r="EJP831" s="367"/>
      <c r="EJQ831" s="367"/>
      <c r="EJR831" s="367"/>
      <c r="EJS831" s="367"/>
      <c r="EJT831" s="367"/>
      <c r="EJU831" s="367"/>
      <c r="EJV831" s="367"/>
      <c r="EJW831" s="367"/>
      <c r="EJX831" s="367"/>
      <c r="EJY831" s="367"/>
      <c r="EJZ831" s="367"/>
      <c r="EKA831" s="367"/>
      <c r="EKB831" s="367"/>
      <c r="EKC831" s="367"/>
      <c r="EKD831" s="367"/>
      <c r="EKE831" s="367"/>
      <c r="EKF831" s="367"/>
      <c r="EKG831" s="367"/>
      <c r="EKH831" s="367"/>
      <c r="EKI831" s="367"/>
      <c r="EKJ831" s="367"/>
      <c r="EKK831" s="367"/>
      <c r="EKL831" s="367"/>
      <c r="EKM831" s="367"/>
      <c r="EKN831" s="367"/>
      <c r="EKO831" s="367"/>
      <c r="EKP831" s="367"/>
      <c r="EKQ831" s="367"/>
      <c r="EKR831" s="367"/>
      <c r="EKS831" s="367"/>
      <c r="EKT831" s="367"/>
      <c r="EKU831" s="367"/>
      <c r="EKV831" s="367"/>
      <c r="EKW831" s="367"/>
      <c r="EKX831" s="367"/>
      <c r="EKY831" s="367"/>
      <c r="EKZ831" s="367"/>
      <c r="ELA831" s="367"/>
      <c r="ELB831" s="367"/>
      <c r="ELC831" s="367"/>
      <c r="ELD831" s="367"/>
      <c r="ELE831" s="367"/>
      <c r="ELF831" s="367"/>
      <c r="ELG831" s="367"/>
      <c r="ELH831" s="367"/>
      <c r="ELI831" s="367"/>
      <c r="ELJ831" s="367"/>
      <c r="ELK831" s="367"/>
      <c r="ELL831" s="367"/>
      <c r="ELM831" s="367"/>
      <c r="ELN831" s="367"/>
      <c r="ELO831" s="367"/>
      <c r="ELP831" s="367"/>
      <c r="ELQ831" s="367"/>
      <c r="ELR831" s="367"/>
      <c r="ELS831" s="367"/>
      <c r="ELT831" s="367"/>
      <c r="ELU831" s="367"/>
      <c r="ELV831" s="367"/>
      <c r="ELW831" s="367"/>
      <c r="ELX831" s="367"/>
      <c r="ELY831" s="367"/>
      <c r="ELZ831" s="367"/>
      <c r="EMA831" s="367"/>
      <c r="EMB831" s="367"/>
      <c r="EMC831" s="367"/>
      <c r="EMD831" s="367"/>
      <c r="EME831" s="367"/>
      <c r="EMF831" s="367"/>
      <c r="EMG831" s="367"/>
      <c r="EMH831" s="367"/>
      <c r="EMI831" s="367"/>
      <c r="EMJ831" s="367"/>
      <c r="EMK831" s="367"/>
      <c r="EML831" s="367"/>
      <c r="EMM831" s="367"/>
      <c r="EMN831" s="367"/>
      <c r="EMO831" s="367"/>
      <c r="EMP831" s="367"/>
      <c r="EMQ831" s="367"/>
      <c r="EMR831" s="367"/>
      <c r="EMS831" s="367"/>
      <c r="EMT831" s="367"/>
      <c r="EMU831" s="367"/>
      <c r="EMV831" s="367"/>
      <c r="EMW831" s="367"/>
      <c r="EMX831" s="367"/>
      <c r="EMY831" s="367"/>
      <c r="EMZ831" s="367"/>
      <c r="ENA831" s="367"/>
      <c r="ENB831" s="367"/>
      <c r="ENC831" s="367"/>
      <c r="END831" s="367"/>
      <c r="ENE831" s="367"/>
      <c r="ENF831" s="367"/>
      <c r="ENG831" s="367"/>
      <c r="ENH831" s="367"/>
      <c r="ENI831" s="367"/>
      <c r="ENJ831" s="367"/>
      <c r="ENK831" s="367"/>
      <c r="ENL831" s="367"/>
      <c r="ENM831" s="367"/>
      <c r="ENN831" s="367"/>
      <c r="ENO831" s="367"/>
      <c r="ENP831" s="367"/>
      <c r="ENQ831" s="367"/>
      <c r="ENR831" s="367"/>
      <c r="ENS831" s="367"/>
      <c r="ENT831" s="367"/>
      <c r="ENU831" s="367"/>
      <c r="ENV831" s="367"/>
      <c r="ENW831" s="367"/>
      <c r="ENX831" s="367"/>
      <c r="ENY831" s="367"/>
      <c r="ENZ831" s="367"/>
      <c r="EOA831" s="367"/>
      <c r="EOB831" s="367"/>
      <c r="EOC831" s="367"/>
      <c r="EOD831" s="367"/>
      <c r="EOE831" s="367"/>
      <c r="EOF831" s="367"/>
      <c r="EOG831" s="367"/>
      <c r="EOH831" s="367"/>
      <c r="EOI831" s="367"/>
      <c r="EOJ831" s="367"/>
      <c r="EOK831" s="367"/>
      <c r="EOL831" s="367"/>
      <c r="EOM831" s="367"/>
      <c r="EON831" s="367"/>
      <c r="EOO831" s="367"/>
      <c r="EOP831" s="367"/>
      <c r="EOQ831" s="367"/>
      <c r="EOR831" s="367"/>
      <c r="EOS831" s="367"/>
      <c r="EOT831" s="367"/>
      <c r="EOU831" s="367"/>
      <c r="EOV831" s="367"/>
      <c r="EOW831" s="367"/>
      <c r="EOX831" s="367"/>
      <c r="EOY831" s="367"/>
      <c r="EOZ831" s="367"/>
      <c r="EPA831" s="367"/>
      <c r="EPB831" s="367"/>
      <c r="EPC831" s="367"/>
      <c r="EPD831" s="367"/>
      <c r="EPE831" s="367"/>
      <c r="EPF831" s="367"/>
      <c r="EPG831" s="367"/>
      <c r="EPH831" s="367"/>
      <c r="EPI831" s="367"/>
      <c r="EPJ831" s="367"/>
      <c r="EPK831" s="367"/>
      <c r="EPL831" s="367"/>
      <c r="EPM831" s="367"/>
      <c r="EPN831" s="367"/>
      <c r="EPO831" s="367"/>
      <c r="EPP831" s="367"/>
      <c r="EPQ831" s="367"/>
      <c r="EPR831" s="367"/>
      <c r="EPS831" s="367"/>
      <c r="EPT831" s="367"/>
      <c r="EPU831" s="367"/>
      <c r="EPV831" s="367"/>
      <c r="EPW831" s="367"/>
      <c r="EPX831" s="367"/>
      <c r="EPY831" s="367"/>
      <c r="EPZ831" s="367"/>
      <c r="EQA831" s="367"/>
      <c r="EQB831" s="367"/>
      <c r="EQC831" s="367"/>
      <c r="EQD831" s="367"/>
      <c r="EQE831" s="367"/>
      <c r="EQF831" s="367"/>
      <c r="EQG831" s="367"/>
      <c r="EQH831" s="367"/>
      <c r="EQI831" s="367"/>
      <c r="EQJ831" s="367"/>
      <c r="EQK831" s="367"/>
      <c r="EQL831" s="367"/>
      <c r="EQM831" s="367"/>
      <c r="EQN831" s="367"/>
      <c r="EQO831" s="367"/>
      <c r="EQP831" s="367"/>
      <c r="EQQ831" s="367"/>
      <c r="EQR831" s="367"/>
      <c r="EQS831" s="367"/>
      <c r="EQT831" s="367"/>
      <c r="EQU831" s="367"/>
      <c r="EQV831" s="367"/>
      <c r="EQW831" s="367"/>
      <c r="EQX831" s="367"/>
      <c r="EQY831" s="367"/>
      <c r="EQZ831" s="367"/>
      <c r="ERA831" s="367"/>
      <c r="ERB831" s="367"/>
      <c r="ERC831" s="367"/>
      <c r="ERD831" s="367"/>
      <c r="ERE831" s="367"/>
      <c r="ERF831" s="367"/>
      <c r="ERG831" s="367"/>
      <c r="ERH831" s="367"/>
      <c r="ERI831" s="367"/>
      <c r="ERJ831" s="367"/>
      <c r="ERK831" s="367"/>
      <c r="ERL831" s="367"/>
      <c r="ERM831" s="367"/>
      <c r="ERN831" s="367"/>
      <c r="ERO831" s="367"/>
      <c r="ERP831" s="367"/>
      <c r="ERQ831" s="367"/>
      <c r="ERR831" s="367"/>
      <c r="ERS831" s="367"/>
      <c r="ERT831" s="367"/>
      <c r="ERU831" s="367"/>
      <c r="ERV831" s="367"/>
      <c r="ERW831" s="367"/>
      <c r="ERX831" s="367"/>
      <c r="ERY831" s="367"/>
      <c r="ERZ831" s="367"/>
      <c r="ESA831" s="367"/>
      <c r="ESB831" s="367"/>
      <c r="ESC831" s="367"/>
      <c r="ESD831" s="367"/>
      <c r="ESE831" s="367"/>
      <c r="ESF831" s="367"/>
      <c r="ESG831" s="367"/>
      <c r="ESH831" s="367"/>
      <c r="ESI831" s="367"/>
      <c r="ESJ831" s="367"/>
      <c r="ESK831" s="367"/>
      <c r="ESL831" s="367"/>
      <c r="ESM831" s="367"/>
      <c r="ESN831" s="367"/>
      <c r="ESO831" s="367"/>
      <c r="ESP831" s="367"/>
      <c r="ESQ831" s="367"/>
      <c r="ESR831" s="367"/>
      <c r="ESS831" s="367"/>
      <c r="EST831" s="367"/>
      <c r="ESU831" s="367"/>
      <c r="ESV831" s="367"/>
      <c r="ESW831" s="367"/>
      <c r="ESX831" s="367"/>
      <c r="ESY831" s="367"/>
      <c r="ESZ831" s="367"/>
      <c r="ETA831" s="367"/>
      <c r="ETB831" s="367"/>
      <c r="ETC831" s="367"/>
      <c r="ETD831" s="367"/>
      <c r="ETE831" s="367"/>
      <c r="ETF831" s="367"/>
      <c r="ETG831" s="367"/>
      <c r="ETH831" s="367"/>
      <c r="ETI831" s="367"/>
      <c r="ETJ831" s="367"/>
      <c r="ETK831" s="367"/>
      <c r="ETL831" s="367"/>
      <c r="ETM831" s="367"/>
      <c r="ETN831" s="367"/>
      <c r="ETO831" s="367"/>
      <c r="ETP831" s="367"/>
      <c r="ETQ831" s="367"/>
      <c r="ETR831" s="367"/>
      <c r="ETS831" s="367"/>
      <c r="ETT831" s="367"/>
      <c r="ETU831" s="367"/>
      <c r="ETV831" s="367"/>
      <c r="ETW831" s="367"/>
      <c r="ETX831" s="367"/>
      <c r="ETY831" s="367"/>
      <c r="ETZ831" s="367"/>
      <c r="EUA831" s="367"/>
      <c r="EUB831" s="367"/>
      <c r="EUC831" s="367"/>
      <c r="EUD831" s="367"/>
      <c r="EUE831" s="367"/>
      <c r="EUF831" s="367"/>
      <c r="EUG831" s="367"/>
      <c r="EUH831" s="367"/>
      <c r="EUI831" s="367"/>
      <c r="EUJ831" s="367"/>
      <c r="EUK831" s="367"/>
      <c r="EUL831" s="367"/>
      <c r="EUM831" s="367"/>
      <c r="EUN831" s="367"/>
      <c r="EUO831" s="367"/>
      <c r="EUP831" s="367"/>
      <c r="EUQ831" s="367"/>
      <c r="EUR831" s="367"/>
      <c r="EUS831" s="367"/>
      <c r="EUT831" s="367"/>
      <c r="EUU831" s="367"/>
      <c r="EUV831" s="367"/>
      <c r="EUW831" s="367"/>
      <c r="EUX831" s="367"/>
      <c r="EUY831" s="367"/>
      <c r="EUZ831" s="367"/>
      <c r="EVA831" s="367"/>
      <c r="EVB831" s="367"/>
      <c r="EVC831" s="367"/>
      <c r="EVD831" s="367"/>
      <c r="EVE831" s="367"/>
      <c r="EVF831" s="367"/>
      <c r="EVG831" s="367"/>
      <c r="EVH831" s="367"/>
      <c r="EVI831" s="367"/>
      <c r="EVJ831" s="367"/>
      <c r="EVK831" s="367"/>
      <c r="EVL831" s="367"/>
      <c r="EVM831" s="367"/>
      <c r="EVN831" s="367"/>
      <c r="EVO831" s="367"/>
      <c r="EVP831" s="367"/>
      <c r="EVQ831" s="367"/>
      <c r="EVR831" s="367"/>
      <c r="EVS831" s="367"/>
      <c r="EVT831" s="367"/>
      <c r="EVU831" s="367"/>
      <c r="EVV831" s="367"/>
      <c r="EVW831" s="367"/>
      <c r="EVX831" s="367"/>
      <c r="EVY831" s="367"/>
      <c r="EVZ831" s="367"/>
      <c r="EWA831" s="367"/>
      <c r="EWB831" s="367"/>
      <c r="EWC831" s="367"/>
      <c r="EWD831" s="367"/>
      <c r="EWE831" s="367"/>
      <c r="EWF831" s="367"/>
      <c r="EWG831" s="367"/>
      <c r="EWH831" s="367"/>
      <c r="EWI831" s="367"/>
      <c r="EWJ831" s="367"/>
      <c r="EWK831" s="367"/>
      <c r="EWL831" s="367"/>
      <c r="EWM831" s="367"/>
      <c r="EWN831" s="367"/>
      <c r="EWO831" s="367"/>
      <c r="EWP831" s="367"/>
      <c r="EWQ831" s="367"/>
      <c r="EWR831" s="367"/>
      <c r="EWS831" s="367"/>
      <c r="EWT831" s="367"/>
      <c r="EWU831" s="367"/>
      <c r="EWV831" s="367"/>
      <c r="EWW831" s="367"/>
      <c r="EWX831" s="367"/>
      <c r="EWY831" s="367"/>
      <c r="EWZ831" s="367"/>
      <c r="EXA831" s="367"/>
      <c r="EXB831" s="367"/>
      <c r="EXC831" s="367"/>
      <c r="EXD831" s="367"/>
      <c r="EXE831" s="367"/>
      <c r="EXF831" s="367"/>
      <c r="EXG831" s="367"/>
      <c r="EXH831" s="367"/>
      <c r="EXI831" s="367"/>
      <c r="EXJ831" s="367"/>
      <c r="EXK831" s="367"/>
      <c r="EXL831" s="367"/>
      <c r="EXM831" s="367"/>
      <c r="EXN831" s="367"/>
      <c r="EXO831" s="367"/>
      <c r="EXP831" s="367"/>
      <c r="EXQ831" s="367"/>
      <c r="EXR831" s="367"/>
      <c r="EXS831" s="367"/>
      <c r="EXT831" s="367"/>
      <c r="EXU831" s="367"/>
      <c r="EXV831" s="367"/>
      <c r="EXW831" s="367"/>
      <c r="EXX831" s="367"/>
      <c r="EXY831" s="367"/>
      <c r="EXZ831" s="367"/>
      <c r="EYA831" s="367"/>
      <c r="EYB831" s="367"/>
      <c r="EYC831" s="367"/>
      <c r="EYD831" s="367"/>
      <c r="EYE831" s="367"/>
      <c r="EYF831" s="367"/>
      <c r="EYG831" s="367"/>
      <c r="EYH831" s="367"/>
      <c r="EYI831" s="367"/>
      <c r="EYJ831" s="367"/>
      <c r="EYK831" s="367"/>
      <c r="EYL831" s="367"/>
      <c r="EYM831" s="367"/>
      <c r="EYN831" s="367"/>
      <c r="EYO831" s="367"/>
      <c r="EYP831" s="367"/>
      <c r="EYQ831" s="367"/>
      <c r="EYR831" s="367"/>
      <c r="EYS831" s="367"/>
      <c r="EYT831" s="367"/>
      <c r="EYU831" s="367"/>
      <c r="EYV831" s="367"/>
      <c r="EYW831" s="367"/>
      <c r="EYX831" s="367"/>
      <c r="EYY831" s="367"/>
      <c r="EYZ831" s="367"/>
      <c r="EZA831" s="367"/>
      <c r="EZB831" s="367"/>
      <c r="EZC831" s="367"/>
      <c r="EZD831" s="367"/>
      <c r="EZE831" s="367"/>
      <c r="EZF831" s="367"/>
      <c r="EZG831" s="367"/>
      <c r="EZH831" s="367"/>
      <c r="EZI831" s="367"/>
      <c r="EZJ831" s="367"/>
      <c r="EZK831" s="367"/>
      <c r="EZL831" s="367"/>
      <c r="EZM831" s="367"/>
      <c r="EZN831" s="367"/>
      <c r="EZO831" s="367"/>
      <c r="EZP831" s="367"/>
      <c r="EZQ831" s="367"/>
      <c r="EZR831" s="367"/>
      <c r="EZS831" s="367"/>
      <c r="EZT831" s="367"/>
      <c r="EZU831" s="367"/>
      <c r="EZV831" s="367"/>
      <c r="EZW831" s="367"/>
      <c r="EZX831" s="367"/>
      <c r="EZY831" s="367"/>
      <c r="EZZ831" s="367"/>
      <c r="FAA831" s="367"/>
      <c r="FAB831" s="367"/>
      <c r="FAC831" s="367"/>
      <c r="FAD831" s="367"/>
      <c r="FAE831" s="367"/>
      <c r="FAF831" s="367"/>
      <c r="FAG831" s="367"/>
      <c r="FAH831" s="367"/>
      <c r="FAI831" s="367"/>
      <c r="FAJ831" s="367"/>
      <c r="FAK831" s="367"/>
      <c r="FAL831" s="367"/>
      <c r="FAM831" s="367"/>
      <c r="FAN831" s="367"/>
      <c r="FAO831" s="367"/>
      <c r="FAP831" s="367"/>
      <c r="FAQ831" s="367"/>
      <c r="FAR831" s="367"/>
      <c r="FAS831" s="367"/>
      <c r="FAT831" s="367"/>
      <c r="FAU831" s="367"/>
      <c r="FAV831" s="367"/>
      <c r="FAW831" s="367"/>
      <c r="FAX831" s="367"/>
      <c r="FAY831" s="367"/>
      <c r="FAZ831" s="367"/>
      <c r="FBA831" s="367"/>
      <c r="FBB831" s="367"/>
      <c r="FBC831" s="367"/>
      <c r="FBD831" s="367"/>
      <c r="FBE831" s="367"/>
      <c r="FBF831" s="367"/>
      <c r="FBG831" s="367"/>
      <c r="FBH831" s="367"/>
      <c r="FBI831" s="367"/>
      <c r="FBJ831" s="367"/>
      <c r="FBK831" s="367"/>
      <c r="FBL831" s="367"/>
      <c r="FBM831" s="367"/>
      <c r="FBN831" s="367"/>
      <c r="FBO831" s="367"/>
      <c r="FBP831" s="367"/>
      <c r="FBQ831" s="367"/>
      <c r="FBR831" s="367"/>
      <c r="FBS831" s="367"/>
      <c r="FBT831" s="367"/>
      <c r="FBU831" s="367"/>
      <c r="FBV831" s="367"/>
      <c r="FBW831" s="367"/>
      <c r="FBX831" s="367"/>
      <c r="FBY831" s="367"/>
      <c r="FBZ831" s="367"/>
      <c r="FCA831" s="367"/>
      <c r="FCB831" s="367"/>
      <c r="FCC831" s="367"/>
      <c r="FCD831" s="367"/>
      <c r="FCE831" s="367"/>
      <c r="FCF831" s="367"/>
      <c r="FCG831" s="367"/>
      <c r="FCH831" s="367"/>
      <c r="FCI831" s="367"/>
      <c r="FCJ831" s="367"/>
      <c r="FCK831" s="367"/>
      <c r="FCL831" s="367"/>
      <c r="FCM831" s="367"/>
      <c r="FCN831" s="367"/>
      <c r="FCO831" s="367"/>
      <c r="FCP831" s="367"/>
      <c r="FCQ831" s="367"/>
      <c r="FCR831" s="367"/>
      <c r="FCS831" s="367"/>
      <c r="FCT831" s="367"/>
      <c r="FCU831" s="367"/>
      <c r="FCV831" s="367"/>
      <c r="FCW831" s="367"/>
      <c r="FCX831" s="367"/>
      <c r="FCY831" s="367"/>
      <c r="FCZ831" s="367"/>
      <c r="FDA831" s="367"/>
      <c r="FDB831" s="367"/>
      <c r="FDC831" s="367"/>
      <c r="FDD831" s="367"/>
      <c r="FDE831" s="367"/>
      <c r="FDF831" s="367"/>
      <c r="FDG831" s="367"/>
      <c r="FDH831" s="367"/>
      <c r="FDI831" s="367"/>
      <c r="FDJ831" s="367"/>
      <c r="FDK831" s="367"/>
      <c r="FDL831" s="367"/>
      <c r="FDM831" s="367"/>
      <c r="FDN831" s="367"/>
      <c r="FDO831" s="367"/>
      <c r="FDP831" s="367"/>
      <c r="FDQ831" s="367"/>
      <c r="FDR831" s="367"/>
      <c r="FDS831" s="367"/>
      <c r="FDT831" s="367"/>
      <c r="FDU831" s="367"/>
      <c r="FDV831" s="367"/>
      <c r="FDW831" s="367"/>
      <c r="FDX831" s="367"/>
      <c r="FDY831" s="367"/>
      <c r="FDZ831" s="367"/>
      <c r="FEA831" s="367"/>
      <c r="FEB831" s="367"/>
      <c r="FEC831" s="367"/>
      <c r="FED831" s="367"/>
      <c r="FEE831" s="367"/>
      <c r="FEF831" s="367"/>
      <c r="FEG831" s="367"/>
      <c r="FEH831" s="367"/>
      <c r="FEI831" s="367"/>
      <c r="FEJ831" s="367"/>
      <c r="FEK831" s="367"/>
      <c r="FEL831" s="367"/>
      <c r="FEM831" s="367"/>
      <c r="FEN831" s="367"/>
      <c r="FEO831" s="367"/>
      <c r="FEP831" s="367"/>
      <c r="FEQ831" s="367"/>
      <c r="FER831" s="367"/>
      <c r="FES831" s="367"/>
      <c r="FET831" s="367"/>
      <c r="FEU831" s="367"/>
      <c r="FEV831" s="367"/>
      <c r="FEW831" s="367"/>
      <c r="FEX831" s="367"/>
      <c r="FEY831" s="367"/>
      <c r="FEZ831" s="367"/>
      <c r="FFA831" s="367"/>
      <c r="FFB831" s="367"/>
      <c r="FFC831" s="367"/>
      <c r="FFD831" s="367"/>
      <c r="FFE831" s="367"/>
      <c r="FFF831" s="367"/>
      <c r="FFG831" s="367"/>
      <c r="FFH831" s="367"/>
      <c r="FFI831" s="367"/>
      <c r="FFJ831" s="367"/>
      <c r="FFK831" s="367"/>
      <c r="FFL831" s="367"/>
      <c r="FFM831" s="367"/>
      <c r="FFN831" s="367"/>
      <c r="FFO831" s="367"/>
      <c r="FFP831" s="367"/>
      <c r="FFQ831" s="367"/>
      <c r="FFR831" s="367"/>
      <c r="FFS831" s="367"/>
      <c r="FFT831" s="367"/>
      <c r="FFU831" s="367"/>
      <c r="FFV831" s="367"/>
      <c r="FFW831" s="367"/>
      <c r="FFX831" s="367"/>
      <c r="FFY831" s="367"/>
      <c r="FFZ831" s="367"/>
      <c r="FGA831" s="367"/>
      <c r="FGB831" s="367"/>
      <c r="FGC831" s="367"/>
      <c r="FGD831" s="367"/>
      <c r="FGE831" s="367"/>
      <c r="FGF831" s="367"/>
      <c r="FGG831" s="367"/>
      <c r="FGH831" s="367"/>
      <c r="FGI831" s="367"/>
      <c r="FGJ831" s="367"/>
      <c r="FGK831" s="367"/>
      <c r="FGL831" s="367"/>
      <c r="FGM831" s="367"/>
      <c r="FGN831" s="367"/>
      <c r="FGO831" s="367"/>
      <c r="FGP831" s="367"/>
      <c r="FGQ831" s="367"/>
      <c r="FGR831" s="367"/>
      <c r="FGS831" s="367"/>
      <c r="FGT831" s="367"/>
      <c r="FGU831" s="367"/>
      <c r="FGV831" s="367"/>
      <c r="FGW831" s="367"/>
      <c r="FGX831" s="367"/>
      <c r="FGY831" s="367"/>
      <c r="FGZ831" s="367"/>
      <c r="FHA831" s="367"/>
      <c r="FHB831" s="367"/>
      <c r="FHC831" s="367"/>
      <c r="FHD831" s="367"/>
      <c r="FHE831" s="367"/>
      <c r="FHF831" s="367"/>
      <c r="FHG831" s="367"/>
      <c r="FHH831" s="367"/>
      <c r="FHI831" s="367"/>
      <c r="FHJ831" s="367"/>
      <c r="FHK831" s="367"/>
      <c r="FHL831" s="367"/>
      <c r="FHM831" s="367"/>
      <c r="FHN831" s="367"/>
      <c r="FHO831" s="367"/>
      <c r="FHP831" s="367"/>
      <c r="FHQ831" s="367"/>
      <c r="FHR831" s="367"/>
      <c r="FHS831" s="367"/>
      <c r="FHT831" s="367"/>
      <c r="FHU831" s="367"/>
      <c r="FHV831" s="367"/>
      <c r="FHW831" s="367"/>
      <c r="FHX831" s="367"/>
      <c r="FHY831" s="367"/>
      <c r="FHZ831" s="367"/>
      <c r="FIA831" s="367"/>
      <c r="FIB831" s="367"/>
      <c r="FIC831" s="367"/>
      <c r="FID831" s="367"/>
      <c r="FIE831" s="367"/>
      <c r="FIF831" s="367"/>
      <c r="FIG831" s="367"/>
      <c r="FIH831" s="367"/>
      <c r="FII831" s="367"/>
      <c r="FIJ831" s="367"/>
      <c r="FIK831" s="367"/>
      <c r="FIL831" s="367"/>
      <c r="FIM831" s="367"/>
      <c r="FIN831" s="367"/>
      <c r="FIO831" s="367"/>
      <c r="FIP831" s="367"/>
      <c r="FIQ831" s="367"/>
      <c r="FIR831" s="367"/>
      <c r="FIS831" s="367"/>
      <c r="FIT831" s="367"/>
      <c r="FIU831" s="367"/>
      <c r="FIV831" s="367"/>
      <c r="FIW831" s="367"/>
      <c r="FIX831" s="367"/>
      <c r="FIY831" s="367"/>
      <c r="FIZ831" s="367"/>
      <c r="FJA831" s="367"/>
      <c r="FJB831" s="367"/>
      <c r="FJC831" s="367"/>
      <c r="FJD831" s="367"/>
      <c r="FJE831" s="367"/>
      <c r="FJF831" s="367"/>
      <c r="FJG831" s="367"/>
      <c r="FJH831" s="367"/>
      <c r="FJI831" s="367"/>
      <c r="FJJ831" s="367"/>
      <c r="FJK831" s="367"/>
      <c r="FJL831" s="367"/>
      <c r="FJM831" s="367"/>
      <c r="FJN831" s="367"/>
      <c r="FJO831" s="367"/>
      <c r="FJP831" s="367"/>
      <c r="FJQ831" s="367"/>
      <c r="FJR831" s="367"/>
      <c r="FJS831" s="367"/>
      <c r="FJT831" s="367"/>
      <c r="FJU831" s="367"/>
      <c r="FJV831" s="367"/>
      <c r="FJW831" s="367"/>
      <c r="FJX831" s="367"/>
      <c r="FJY831" s="367"/>
      <c r="FJZ831" s="367"/>
      <c r="FKA831" s="367"/>
      <c r="FKB831" s="367"/>
      <c r="FKC831" s="367"/>
      <c r="FKD831" s="367"/>
      <c r="FKE831" s="367"/>
      <c r="FKF831" s="367"/>
      <c r="FKG831" s="367"/>
      <c r="FKH831" s="367"/>
      <c r="FKI831" s="367"/>
      <c r="FKJ831" s="367"/>
      <c r="FKK831" s="367"/>
      <c r="FKL831" s="367"/>
      <c r="FKM831" s="367"/>
      <c r="FKN831" s="367"/>
      <c r="FKO831" s="367"/>
      <c r="FKP831" s="367"/>
      <c r="FKQ831" s="367"/>
      <c r="FKR831" s="367"/>
      <c r="FKS831" s="367"/>
      <c r="FKT831" s="367"/>
      <c r="FKU831" s="367"/>
      <c r="FKV831" s="367"/>
      <c r="FKW831" s="367"/>
      <c r="FKX831" s="367"/>
      <c r="FKY831" s="367"/>
      <c r="FKZ831" s="367"/>
      <c r="FLA831" s="367"/>
      <c r="FLB831" s="367"/>
      <c r="FLC831" s="367"/>
      <c r="FLD831" s="367"/>
      <c r="FLE831" s="367"/>
      <c r="FLF831" s="367"/>
      <c r="FLG831" s="367"/>
      <c r="FLH831" s="367"/>
      <c r="FLI831" s="367"/>
      <c r="FLJ831" s="367"/>
      <c r="FLK831" s="367"/>
      <c r="FLL831" s="367"/>
      <c r="FLM831" s="367"/>
      <c r="FLN831" s="367"/>
      <c r="FLO831" s="367"/>
      <c r="FLP831" s="367"/>
      <c r="FLQ831" s="367"/>
      <c r="FLR831" s="367"/>
      <c r="FLS831" s="367"/>
      <c r="FLT831" s="367"/>
      <c r="FLU831" s="367"/>
      <c r="FLV831" s="367"/>
      <c r="FLW831" s="367"/>
      <c r="FLX831" s="367"/>
      <c r="FLY831" s="367"/>
      <c r="FLZ831" s="367"/>
      <c r="FMA831" s="367"/>
      <c r="FMB831" s="367"/>
      <c r="FMC831" s="367"/>
      <c r="FMD831" s="367"/>
      <c r="FME831" s="367"/>
      <c r="FMF831" s="367"/>
      <c r="FMG831" s="367"/>
      <c r="FMH831" s="367"/>
      <c r="FMI831" s="367"/>
      <c r="FMJ831" s="367"/>
      <c r="FMK831" s="367"/>
      <c r="FML831" s="367"/>
      <c r="FMM831" s="367"/>
      <c r="FMN831" s="367"/>
      <c r="FMO831" s="367"/>
      <c r="FMP831" s="367"/>
      <c r="FMQ831" s="367"/>
      <c r="FMR831" s="367"/>
      <c r="FMS831" s="367"/>
      <c r="FMT831" s="367"/>
      <c r="FMU831" s="367"/>
      <c r="FMV831" s="367"/>
      <c r="FMW831" s="367"/>
      <c r="FMX831" s="367"/>
      <c r="FMY831" s="367"/>
      <c r="FMZ831" s="367"/>
      <c r="FNA831" s="367"/>
      <c r="FNB831" s="367"/>
      <c r="FNC831" s="367"/>
      <c r="FND831" s="367"/>
      <c r="FNE831" s="367"/>
      <c r="FNF831" s="367"/>
      <c r="FNG831" s="367"/>
      <c r="FNH831" s="367"/>
      <c r="FNI831" s="367"/>
      <c r="FNJ831" s="367"/>
      <c r="FNK831" s="367"/>
      <c r="FNL831" s="367"/>
      <c r="FNM831" s="367"/>
      <c r="FNN831" s="367"/>
      <c r="FNO831" s="367"/>
      <c r="FNP831" s="367"/>
      <c r="FNQ831" s="367"/>
      <c r="FNR831" s="367"/>
      <c r="FNS831" s="367"/>
      <c r="FNT831" s="367"/>
      <c r="FNU831" s="367"/>
      <c r="FNV831" s="367"/>
      <c r="FNW831" s="367"/>
      <c r="FNX831" s="367"/>
      <c r="FNY831" s="367"/>
      <c r="FNZ831" s="367"/>
      <c r="FOA831" s="367"/>
      <c r="FOB831" s="367"/>
      <c r="FOC831" s="367"/>
      <c r="FOD831" s="367"/>
      <c r="FOE831" s="367"/>
      <c r="FOF831" s="367"/>
      <c r="FOG831" s="367"/>
      <c r="FOH831" s="367"/>
      <c r="FOI831" s="367"/>
      <c r="FOJ831" s="367"/>
      <c r="FOK831" s="367"/>
      <c r="FOL831" s="367"/>
      <c r="FOM831" s="367"/>
      <c r="FON831" s="367"/>
      <c r="FOO831" s="367"/>
      <c r="FOP831" s="367"/>
      <c r="FOQ831" s="367"/>
      <c r="FOR831" s="367"/>
      <c r="FOS831" s="367"/>
      <c r="FOT831" s="367"/>
      <c r="FOU831" s="367"/>
      <c r="FOV831" s="367"/>
      <c r="FOW831" s="367"/>
      <c r="FOX831" s="367"/>
      <c r="FOY831" s="367"/>
      <c r="FOZ831" s="367"/>
      <c r="FPA831" s="367"/>
      <c r="FPB831" s="367"/>
      <c r="FPC831" s="367"/>
      <c r="FPD831" s="367"/>
      <c r="FPE831" s="367"/>
      <c r="FPF831" s="367"/>
      <c r="FPG831" s="367"/>
      <c r="FPH831" s="367"/>
      <c r="FPI831" s="367"/>
      <c r="FPJ831" s="367"/>
      <c r="FPK831" s="367"/>
      <c r="FPL831" s="367"/>
      <c r="FPM831" s="367"/>
      <c r="FPN831" s="367"/>
      <c r="FPO831" s="367"/>
      <c r="FPP831" s="367"/>
      <c r="FPQ831" s="367"/>
      <c r="FPR831" s="367"/>
      <c r="FPS831" s="367"/>
      <c r="FPT831" s="367"/>
      <c r="FPU831" s="367"/>
      <c r="FPV831" s="367"/>
      <c r="FPW831" s="367"/>
      <c r="FPX831" s="367"/>
      <c r="FPY831" s="367"/>
      <c r="FPZ831" s="367"/>
      <c r="FQA831" s="367"/>
      <c r="FQB831" s="367"/>
      <c r="FQC831" s="367"/>
      <c r="FQD831" s="367"/>
      <c r="FQE831" s="367"/>
      <c r="FQF831" s="367"/>
      <c r="FQG831" s="367"/>
      <c r="FQH831" s="367"/>
      <c r="FQI831" s="367"/>
      <c r="FQJ831" s="367"/>
      <c r="FQK831" s="367"/>
      <c r="FQL831" s="367"/>
      <c r="FQM831" s="367"/>
      <c r="FQN831" s="367"/>
      <c r="FQO831" s="367"/>
      <c r="FQP831" s="367"/>
      <c r="FQQ831" s="367"/>
      <c r="FQR831" s="367"/>
      <c r="FQS831" s="367"/>
      <c r="FQT831" s="367"/>
      <c r="FQU831" s="367"/>
      <c r="FQV831" s="367"/>
      <c r="FQW831" s="367"/>
      <c r="FQX831" s="367"/>
      <c r="FQY831" s="367"/>
      <c r="FQZ831" s="367"/>
      <c r="FRA831" s="367"/>
      <c r="FRB831" s="367"/>
      <c r="FRC831" s="367"/>
      <c r="FRD831" s="367"/>
      <c r="FRE831" s="367"/>
      <c r="FRF831" s="367"/>
      <c r="FRG831" s="367"/>
      <c r="FRH831" s="367"/>
      <c r="FRI831" s="367"/>
      <c r="FRJ831" s="367"/>
      <c r="FRK831" s="367"/>
      <c r="FRL831" s="367"/>
      <c r="FRM831" s="367"/>
      <c r="FRN831" s="367"/>
      <c r="FRO831" s="367"/>
      <c r="FRP831" s="367"/>
      <c r="FRQ831" s="367"/>
      <c r="FRR831" s="367"/>
      <c r="FRS831" s="367"/>
      <c r="FRT831" s="367"/>
      <c r="FRU831" s="367"/>
      <c r="FRV831" s="367"/>
      <c r="FRW831" s="367"/>
      <c r="FRX831" s="367"/>
      <c r="FRY831" s="367"/>
      <c r="FRZ831" s="367"/>
      <c r="FSA831" s="367"/>
      <c r="FSB831" s="367"/>
      <c r="FSC831" s="367"/>
      <c r="FSD831" s="367"/>
      <c r="FSE831" s="367"/>
      <c r="FSF831" s="367"/>
      <c r="FSG831" s="367"/>
      <c r="FSH831" s="367"/>
      <c r="FSI831" s="367"/>
      <c r="FSJ831" s="367"/>
      <c r="FSK831" s="367"/>
      <c r="FSL831" s="367"/>
      <c r="FSM831" s="367"/>
      <c r="FSN831" s="367"/>
      <c r="FSO831" s="367"/>
      <c r="FSP831" s="367"/>
      <c r="FSQ831" s="367"/>
      <c r="FSR831" s="367"/>
      <c r="FSS831" s="367"/>
      <c r="FST831" s="367"/>
      <c r="FSU831" s="367"/>
      <c r="FSV831" s="367"/>
      <c r="FSW831" s="367"/>
      <c r="FSX831" s="367"/>
      <c r="FSY831" s="367"/>
      <c r="FSZ831" s="367"/>
      <c r="FTA831" s="367"/>
      <c r="FTB831" s="367"/>
      <c r="FTC831" s="367"/>
      <c r="FTD831" s="367"/>
      <c r="FTE831" s="367"/>
      <c r="FTF831" s="367"/>
      <c r="FTG831" s="367"/>
      <c r="FTH831" s="367"/>
      <c r="FTI831" s="367"/>
      <c r="FTJ831" s="367"/>
      <c r="FTK831" s="367"/>
      <c r="FTL831" s="367"/>
      <c r="FTM831" s="367"/>
      <c r="FTN831" s="367"/>
      <c r="FTO831" s="367"/>
      <c r="FTP831" s="367"/>
      <c r="FTQ831" s="367"/>
      <c r="FTR831" s="367"/>
      <c r="FTS831" s="367"/>
      <c r="FTT831" s="367"/>
      <c r="FTU831" s="367"/>
      <c r="FTV831" s="367"/>
      <c r="FTW831" s="367"/>
      <c r="FTX831" s="367"/>
      <c r="FTY831" s="367"/>
      <c r="FTZ831" s="367"/>
      <c r="FUA831" s="367"/>
      <c r="FUB831" s="367"/>
      <c r="FUC831" s="367"/>
      <c r="FUD831" s="367"/>
      <c r="FUE831" s="367"/>
      <c r="FUF831" s="367"/>
      <c r="FUG831" s="367"/>
      <c r="FUH831" s="367"/>
      <c r="FUI831" s="367"/>
      <c r="FUJ831" s="367"/>
      <c r="FUK831" s="367"/>
      <c r="FUL831" s="367"/>
      <c r="FUM831" s="367"/>
      <c r="FUN831" s="367"/>
      <c r="FUO831" s="367"/>
      <c r="FUP831" s="367"/>
      <c r="FUQ831" s="367"/>
      <c r="FUR831" s="367"/>
      <c r="FUS831" s="367"/>
      <c r="FUT831" s="367"/>
      <c r="FUU831" s="367"/>
      <c r="FUV831" s="367"/>
      <c r="FUW831" s="367"/>
      <c r="FUX831" s="367"/>
      <c r="FUY831" s="367"/>
      <c r="FUZ831" s="367"/>
      <c r="FVA831" s="367"/>
      <c r="FVB831" s="367"/>
      <c r="FVC831" s="367"/>
      <c r="FVD831" s="367"/>
      <c r="FVE831" s="367"/>
      <c r="FVF831" s="367"/>
      <c r="FVG831" s="367"/>
      <c r="FVH831" s="367"/>
      <c r="FVI831" s="367"/>
      <c r="FVJ831" s="367"/>
      <c r="FVK831" s="367"/>
      <c r="FVL831" s="367"/>
      <c r="FVM831" s="367"/>
      <c r="FVN831" s="367"/>
      <c r="FVO831" s="367"/>
      <c r="FVP831" s="367"/>
      <c r="FVQ831" s="367"/>
      <c r="FVR831" s="367"/>
      <c r="FVS831" s="367"/>
      <c r="FVT831" s="367"/>
      <c r="FVU831" s="367"/>
      <c r="FVV831" s="367"/>
      <c r="FVW831" s="367"/>
      <c r="FVX831" s="367"/>
      <c r="FVY831" s="367"/>
      <c r="FVZ831" s="367"/>
      <c r="FWA831" s="367"/>
      <c r="FWB831" s="367"/>
      <c r="FWC831" s="367"/>
      <c r="FWD831" s="367"/>
      <c r="FWE831" s="367"/>
      <c r="FWF831" s="367"/>
      <c r="FWG831" s="367"/>
      <c r="FWH831" s="367"/>
      <c r="FWI831" s="367"/>
      <c r="FWJ831" s="367"/>
      <c r="FWK831" s="367"/>
      <c r="FWL831" s="367"/>
      <c r="FWM831" s="367"/>
      <c r="FWN831" s="367"/>
      <c r="FWO831" s="367"/>
      <c r="FWP831" s="367"/>
      <c r="FWQ831" s="367"/>
      <c r="FWR831" s="367"/>
      <c r="FWS831" s="367"/>
      <c r="FWT831" s="367"/>
      <c r="FWU831" s="367"/>
      <c r="FWV831" s="367"/>
      <c r="FWW831" s="367"/>
      <c r="FWX831" s="367"/>
      <c r="FWY831" s="367"/>
      <c r="FWZ831" s="367"/>
      <c r="FXA831" s="367"/>
      <c r="FXB831" s="367"/>
      <c r="FXC831" s="367"/>
      <c r="FXD831" s="367"/>
      <c r="FXE831" s="367"/>
      <c r="FXF831" s="367"/>
      <c r="FXG831" s="367"/>
      <c r="FXH831" s="367"/>
      <c r="FXI831" s="367"/>
      <c r="FXJ831" s="367"/>
      <c r="FXK831" s="367"/>
      <c r="FXL831" s="367"/>
      <c r="FXM831" s="367"/>
      <c r="FXN831" s="367"/>
      <c r="FXO831" s="367"/>
      <c r="FXP831" s="367"/>
      <c r="FXQ831" s="367"/>
      <c r="FXR831" s="367"/>
      <c r="FXS831" s="367"/>
      <c r="FXT831" s="367"/>
      <c r="FXU831" s="367"/>
      <c r="FXV831" s="367"/>
      <c r="FXW831" s="367"/>
      <c r="FXX831" s="367"/>
      <c r="FXY831" s="367"/>
      <c r="FXZ831" s="367"/>
      <c r="FYA831" s="367"/>
      <c r="FYB831" s="367"/>
      <c r="FYC831" s="367"/>
      <c r="FYD831" s="367"/>
      <c r="FYE831" s="367"/>
      <c r="FYF831" s="367"/>
      <c r="FYG831" s="367"/>
      <c r="FYH831" s="367"/>
      <c r="FYI831" s="367"/>
      <c r="FYJ831" s="367"/>
      <c r="FYK831" s="367"/>
      <c r="FYL831" s="367"/>
      <c r="FYM831" s="367"/>
      <c r="FYN831" s="367"/>
      <c r="FYO831" s="367"/>
      <c r="FYP831" s="367"/>
      <c r="FYQ831" s="367"/>
      <c r="FYR831" s="367"/>
      <c r="FYS831" s="367"/>
      <c r="FYT831" s="367"/>
      <c r="FYU831" s="367"/>
      <c r="FYV831" s="367"/>
      <c r="FYW831" s="367"/>
      <c r="FYX831" s="367"/>
      <c r="FYY831" s="367"/>
      <c r="FYZ831" s="367"/>
      <c r="FZA831" s="367"/>
      <c r="FZB831" s="367"/>
      <c r="FZC831" s="367"/>
      <c r="FZD831" s="367"/>
      <c r="FZE831" s="367"/>
      <c r="FZF831" s="367"/>
      <c r="FZG831" s="367"/>
      <c r="FZH831" s="367"/>
      <c r="FZI831" s="367"/>
      <c r="FZJ831" s="367"/>
      <c r="FZK831" s="367"/>
      <c r="FZL831" s="367"/>
      <c r="FZM831" s="367"/>
      <c r="FZN831" s="367"/>
      <c r="FZO831" s="367"/>
      <c r="FZP831" s="367"/>
      <c r="FZQ831" s="367"/>
      <c r="FZR831" s="367"/>
      <c r="FZS831" s="367"/>
      <c r="FZT831" s="367"/>
      <c r="FZU831" s="367"/>
      <c r="FZV831" s="367"/>
      <c r="FZW831" s="367"/>
      <c r="FZX831" s="367"/>
      <c r="FZY831" s="367"/>
      <c r="FZZ831" s="367"/>
      <c r="GAA831" s="367"/>
      <c r="GAB831" s="367"/>
      <c r="GAC831" s="367"/>
      <c r="GAD831" s="367"/>
      <c r="GAE831" s="367"/>
      <c r="GAF831" s="367"/>
      <c r="GAG831" s="367"/>
      <c r="GAH831" s="367"/>
      <c r="GAI831" s="367"/>
      <c r="GAJ831" s="367"/>
      <c r="GAK831" s="367"/>
      <c r="GAL831" s="367"/>
      <c r="GAM831" s="367"/>
      <c r="GAN831" s="367"/>
      <c r="GAO831" s="367"/>
      <c r="GAP831" s="367"/>
      <c r="GAQ831" s="367"/>
      <c r="GAR831" s="367"/>
      <c r="GAS831" s="367"/>
      <c r="GAT831" s="367"/>
      <c r="GAU831" s="367"/>
      <c r="GAV831" s="367"/>
      <c r="GAW831" s="367"/>
      <c r="GAX831" s="367"/>
      <c r="GAY831" s="367"/>
      <c r="GAZ831" s="367"/>
      <c r="GBA831" s="367"/>
      <c r="GBB831" s="367"/>
      <c r="GBC831" s="367"/>
      <c r="GBD831" s="367"/>
      <c r="GBE831" s="367"/>
      <c r="GBF831" s="367"/>
      <c r="GBG831" s="367"/>
      <c r="GBH831" s="367"/>
      <c r="GBI831" s="367"/>
      <c r="GBJ831" s="367"/>
      <c r="GBK831" s="367"/>
      <c r="GBL831" s="367"/>
      <c r="GBM831" s="367"/>
      <c r="GBN831" s="367"/>
      <c r="GBO831" s="367"/>
      <c r="GBP831" s="367"/>
      <c r="GBQ831" s="367"/>
      <c r="GBR831" s="367"/>
      <c r="GBS831" s="367"/>
      <c r="GBT831" s="367"/>
      <c r="GBU831" s="367"/>
      <c r="GBV831" s="367"/>
      <c r="GBW831" s="367"/>
      <c r="GBX831" s="367"/>
      <c r="GBY831" s="367"/>
      <c r="GBZ831" s="367"/>
      <c r="GCA831" s="367"/>
      <c r="GCB831" s="367"/>
      <c r="GCC831" s="367"/>
      <c r="GCD831" s="367"/>
      <c r="GCE831" s="367"/>
      <c r="GCF831" s="367"/>
      <c r="GCG831" s="367"/>
      <c r="GCH831" s="367"/>
      <c r="GCI831" s="367"/>
      <c r="GCJ831" s="367"/>
      <c r="GCK831" s="367"/>
      <c r="GCL831" s="367"/>
      <c r="GCM831" s="367"/>
      <c r="GCN831" s="367"/>
      <c r="GCO831" s="367"/>
      <c r="GCP831" s="367"/>
      <c r="GCQ831" s="367"/>
      <c r="GCR831" s="367"/>
      <c r="GCS831" s="367"/>
      <c r="GCT831" s="367"/>
      <c r="GCU831" s="367"/>
      <c r="GCV831" s="367"/>
      <c r="GCW831" s="367"/>
      <c r="GCX831" s="367"/>
      <c r="GCY831" s="367"/>
      <c r="GCZ831" s="367"/>
      <c r="GDA831" s="367"/>
      <c r="GDB831" s="367"/>
      <c r="GDC831" s="367"/>
      <c r="GDD831" s="367"/>
      <c r="GDE831" s="367"/>
      <c r="GDF831" s="367"/>
      <c r="GDG831" s="367"/>
      <c r="GDH831" s="367"/>
      <c r="GDI831" s="367"/>
      <c r="GDJ831" s="367"/>
      <c r="GDK831" s="367"/>
      <c r="GDL831" s="367"/>
      <c r="GDM831" s="367"/>
      <c r="GDN831" s="367"/>
      <c r="GDO831" s="367"/>
      <c r="GDP831" s="367"/>
      <c r="GDQ831" s="367"/>
      <c r="GDR831" s="367"/>
      <c r="GDS831" s="367"/>
      <c r="GDT831" s="367"/>
      <c r="GDU831" s="367"/>
      <c r="GDV831" s="367"/>
      <c r="GDW831" s="367"/>
      <c r="GDX831" s="367"/>
      <c r="GDY831" s="367"/>
      <c r="GDZ831" s="367"/>
      <c r="GEA831" s="367"/>
      <c r="GEB831" s="367"/>
      <c r="GEC831" s="367"/>
      <c r="GED831" s="367"/>
      <c r="GEE831" s="367"/>
      <c r="GEF831" s="367"/>
      <c r="GEG831" s="367"/>
      <c r="GEH831" s="367"/>
      <c r="GEI831" s="367"/>
      <c r="GEJ831" s="367"/>
      <c r="GEK831" s="367"/>
      <c r="GEL831" s="367"/>
      <c r="GEM831" s="367"/>
      <c r="GEN831" s="367"/>
      <c r="GEO831" s="367"/>
      <c r="GEP831" s="367"/>
      <c r="GEQ831" s="367"/>
      <c r="GER831" s="367"/>
      <c r="GES831" s="367"/>
      <c r="GET831" s="367"/>
      <c r="GEU831" s="367"/>
      <c r="GEV831" s="367"/>
      <c r="GEW831" s="367"/>
      <c r="GEX831" s="367"/>
      <c r="GEY831" s="367"/>
      <c r="GEZ831" s="367"/>
      <c r="GFA831" s="367"/>
      <c r="GFB831" s="367"/>
      <c r="GFC831" s="367"/>
      <c r="GFD831" s="367"/>
      <c r="GFE831" s="367"/>
      <c r="GFF831" s="367"/>
      <c r="GFG831" s="367"/>
      <c r="GFH831" s="367"/>
      <c r="GFI831" s="367"/>
      <c r="GFJ831" s="367"/>
      <c r="GFK831" s="367"/>
      <c r="GFL831" s="367"/>
      <c r="GFM831" s="367"/>
      <c r="GFN831" s="367"/>
      <c r="GFO831" s="367"/>
      <c r="GFP831" s="367"/>
      <c r="GFQ831" s="367"/>
      <c r="GFR831" s="367"/>
      <c r="GFS831" s="367"/>
      <c r="GFT831" s="367"/>
      <c r="GFU831" s="367"/>
      <c r="GFV831" s="367"/>
      <c r="GFW831" s="367"/>
      <c r="GFX831" s="367"/>
      <c r="GFY831" s="367"/>
      <c r="GFZ831" s="367"/>
      <c r="GGA831" s="367"/>
      <c r="GGB831" s="367"/>
      <c r="GGC831" s="367"/>
      <c r="GGD831" s="367"/>
      <c r="GGE831" s="367"/>
      <c r="GGF831" s="367"/>
      <c r="GGG831" s="367"/>
      <c r="GGH831" s="367"/>
      <c r="GGI831" s="367"/>
      <c r="GGJ831" s="367"/>
      <c r="GGK831" s="367"/>
      <c r="GGL831" s="367"/>
      <c r="GGM831" s="367"/>
      <c r="GGN831" s="367"/>
      <c r="GGO831" s="367"/>
      <c r="GGP831" s="367"/>
      <c r="GGQ831" s="367"/>
      <c r="GGR831" s="367"/>
      <c r="GGS831" s="367"/>
      <c r="GGT831" s="367"/>
      <c r="GGU831" s="367"/>
      <c r="GGV831" s="367"/>
      <c r="GGW831" s="367"/>
      <c r="GGX831" s="367"/>
      <c r="GGY831" s="367"/>
      <c r="GGZ831" s="367"/>
      <c r="GHA831" s="367"/>
      <c r="GHB831" s="367"/>
      <c r="GHC831" s="367"/>
      <c r="GHD831" s="367"/>
      <c r="GHE831" s="367"/>
      <c r="GHF831" s="367"/>
      <c r="GHG831" s="367"/>
      <c r="GHH831" s="367"/>
      <c r="GHI831" s="367"/>
      <c r="GHJ831" s="367"/>
      <c r="GHK831" s="367"/>
      <c r="GHL831" s="367"/>
      <c r="GHM831" s="367"/>
      <c r="GHN831" s="367"/>
      <c r="GHO831" s="367"/>
      <c r="GHP831" s="367"/>
      <c r="GHQ831" s="367"/>
      <c r="GHR831" s="367"/>
      <c r="GHS831" s="367"/>
      <c r="GHT831" s="367"/>
      <c r="GHU831" s="367"/>
      <c r="GHV831" s="367"/>
      <c r="GHW831" s="367"/>
      <c r="GHX831" s="367"/>
      <c r="GHY831" s="367"/>
      <c r="GHZ831" s="367"/>
      <c r="GIA831" s="367"/>
      <c r="GIB831" s="367"/>
      <c r="GIC831" s="367"/>
      <c r="GID831" s="367"/>
      <c r="GIE831" s="367"/>
      <c r="GIF831" s="367"/>
      <c r="GIG831" s="367"/>
      <c r="GIH831" s="367"/>
      <c r="GII831" s="367"/>
      <c r="GIJ831" s="367"/>
      <c r="GIK831" s="367"/>
      <c r="GIL831" s="367"/>
      <c r="GIM831" s="367"/>
      <c r="GIN831" s="367"/>
      <c r="GIO831" s="367"/>
      <c r="GIP831" s="367"/>
      <c r="GIQ831" s="367"/>
      <c r="GIR831" s="367"/>
      <c r="GIS831" s="367"/>
      <c r="GIT831" s="367"/>
      <c r="GIU831" s="367"/>
      <c r="GIV831" s="367"/>
      <c r="GIW831" s="367"/>
      <c r="GIX831" s="367"/>
      <c r="GIY831" s="367"/>
      <c r="GIZ831" s="367"/>
      <c r="GJA831" s="367"/>
      <c r="GJB831" s="367"/>
      <c r="GJC831" s="367"/>
      <c r="GJD831" s="367"/>
      <c r="GJE831" s="367"/>
      <c r="GJF831" s="367"/>
      <c r="GJG831" s="367"/>
      <c r="GJH831" s="367"/>
      <c r="GJI831" s="367"/>
      <c r="GJJ831" s="367"/>
      <c r="GJK831" s="367"/>
      <c r="GJL831" s="367"/>
      <c r="GJM831" s="367"/>
      <c r="GJN831" s="367"/>
      <c r="GJO831" s="367"/>
      <c r="GJP831" s="367"/>
      <c r="GJQ831" s="367"/>
      <c r="GJR831" s="367"/>
      <c r="GJS831" s="367"/>
      <c r="GJT831" s="367"/>
      <c r="GJU831" s="367"/>
      <c r="GJV831" s="367"/>
      <c r="GJW831" s="367"/>
      <c r="GJX831" s="367"/>
      <c r="GJY831" s="367"/>
      <c r="GJZ831" s="367"/>
      <c r="GKA831" s="367"/>
      <c r="GKB831" s="367"/>
      <c r="GKC831" s="367"/>
      <c r="GKD831" s="367"/>
      <c r="GKE831" s="367"/>
      <c r="GKF831" s="367"/>
      <c r="GKG831" s="367"/>
      <c r="GKH831" s="367"/>
      <c r="GKI831" s="367"/>
      <c r="GKJ831" s="367"/>
      <c r="GKK831" s="367"/>
      <c r="GKL831" s="367"/>
      <c r="GKM831" s="367"/>
      <c r="GKN831" s="367"/>
      <c r="GKO831" s="367"/>
      <c r="GKP831" s="367"/>
      <c r="GKQ831" s="367"/>
      <c r="GKR831" s="367"/>
      <c r="GKS831" s="367"/>
      <c r="GKT831" s="367"/>
      <c r="GKU831" s="367"/>
      <c r="GKV831" s="367"/>
      <c r="GKW831" s="367"/>
      <c r="GKX831" s="367"/>
      <c r="GKY831" s="367"/>
      <c r="GKZ831" s="367"/>
      <c r="GLA831" s="367"/>
      <c r="GLB831" s="367"/>
      <c r="GLC831" s="367"/>
      <c r="GLD831" s="367"/>
      <c r="GLE831" s="367"/>
      <c r="GLF831" s="367"/>
      <c r="GLG831" s="367"/>
      <c r="GLH831" s="367"/>
      <c r="GLI831" s="367"/>
      <c r="GLJ831" s="367"/>
      <c r="GLK831" s="367"/>
      <c r="GLL831" s="367"/>
      <c r="GLM831" s="367"/>
      <c r="GLN831" s="367"/>
      <c r="GLO831" s="367"/>
      <c r="GLP831" s="367"/>
      <c r="GLQ831" s="367"/>
      <c r="GLR831" s="367"/>
      <c r="GLS831" s="367"/>
      <c r="GLT831" s="367"/>
      <c r="GLU831" s="367"/>
      <c r="GLV831" s="367"/>
      <c r="GLW831" s="367"/>
      <c r="GLX831" s="367"/>
      <c r="GLY831" s="367"/>
      <c r="GLZ831" s="367"/>
      <c r="GMA831" s="367"/>
      <c r="GMB831" s="367"/>
      <c r="GMC831" s="367"/>
      <c r="GMD831" s="367"/>
      <c r="GME831" s="367"/>
      <c r="GMF831" s="367"/>
      <c r="GMG831" s="367"/>
      <c r="GMH831" s="367"/>
      <c r="GMI831" s="367"/>
      <c r="GMJ831" s="367"/>
      <c r="GMK831" s="367"/>
      <c r="GML831" s="367"/>
      <c r="GMM831" s="367"/>
      <c r="GMN831" s="367"/>
      <c r="GMO831" s="367"/>
      <c r="GMP831" s="367"/>
      <c r="GMQ831" s="367"/>
      <c r="GMR831" s="367"/>
      <c r="GMS831" s="367"/>
      <c r="GMT831" s="367"/>
      <c r="GMU831" s="367"/>
      <c r="GMV831" s="367"/>
      <c r="GMW831" s="367"/>
      <c r="GMX831" s="367"/>
      <c r="GMY831" s="367"/>
      <c r="GMZ831" s="367"/>
      <c r="GNA831" s="367"/>
      <c r="GNB831" s="367"/>
      <c r="GNC831" s="367"/>
      <c r="GND831" s="367"/>
      <c r="GNE831" s="367"/>
      <c r="GNF831" s="367"/>
      <c r="GNG831" s="367"/>
      <c r="GNH831" s="367"/>
      <c r="GNI831" s="367"/>
      <c r="GNJ831" s="367"/>
      <c r="GNK831" s="367"/>
      <c r="GNL831" s="367"/>
      <c r="GNM831" s="367"/>
      <c r="GNN831" s="367"/>
      <c r="GNO831" s="367"/>
      <c r="GNP831" s="367"/>
      <c r="GNQ831" s="367"/>
      <c r="GNR831" s="367"/>
      <c r="GNS831" s="367"/>
      <c r="GNT831" s="367"/>
      <c r="GNU831" s="367"/>
      <c r="GNV831" s="367"/>
      <c r="GNW831" s="367"/>
      <c r="GNX831" s="367"/>
      <c r="GNY831" s="367"/>
      <c r="GNZ831" s="367"/>
      <c r="GOA831" s="367"/>
      <c r="GOB831" s="367"/>
      <c r="GOC831" s="367"/>
      <c r="GOD831" s="367"/>
      <c r="GOE831" s="367"/>
      <c r="GOF831" s="367"/>
      <c r="GOG831" s="367"/>
      <c r="GOH831" s="367"/>
      <c r="GOI831" s="367"/>
      <c r="GOJ831" s="367"/>
      <c r="GOK831" s="367"/>
      <c r="GOL831" s="367"/>
      <c r="GOM831" s="367"/>
      <c r="GON831" s="367"/>
      <c r="GOO831" s="367"/>
      <c r="GOP831" s="367"/>
      <c r="GOQ831" s="367"/>
      <c r="GOR831" s="367"/>
      <c r="GOS831" s="367"/>
      <c r="GOT831" s="367"/>
      <c r="GOU831" s="367"/>
      <c r="GOV831" s="367"/>
      <c r="GOW831" s="367"/>
      <c r="GOX831" s="367"/>
      <c r="GOY831" s="367"/>
      <c r="GOZ831" s="367"/>
      <c r="GPA831" s="367"/>
      <c r="GPB831" s="367"/>
      <c r="GPC831" s="367"/>
      <c r="GPD831" s="367"/>
      <c r="GPE831" s="367"/>
      <c r="GPF831" s="367"/>
      <c r="GPG831" s="367"/>
      <c r="GPH831" s="367"/>
      <c r="GPI831" s="367"/>
      <c r="GPJ831" s="367"/>
      <c r="GPK831" s="367"/>
      <c r="GPL831" s="367"/>
      <c r="GPM831" s="367"/>
      <c r="GPN831" s="367"/>
      <c r="GPO831" s="367"/>
      <c r="GPP831" s="367"/>
      <c r="GPQ831" s="367"/>
      <c r="GPR831" s="367"/>
      <c r="GPS831" s="367"/>
      <c r="GPT831" s="367"/>
      <c r="GPU831" s="367"/>
      <c r="GPV831" s="367"/>
      <c r="GPW831" s="367"/>
      <c r="GPX831" s="367"/>
      <c r="GPY831" s="367"/>
      <c r="GPZ831" s="367"/>
      <c r="GQA831" s="367"/>
      <c r="GQB831" s="367"/>
      <c r="GQC831" s="367"/>
      <c r="GQD831" s="367"/>
      <c r="GQE831" s="367"/>
      <c r="GQF831" s="367"/>
      <c r="GQG831" s="367"/>
      <c r="GQH831" s="367"/>
      <c r="GQI831" s="367"/>
      <c r="GQJ831" s="367"/>
      <c r="GQK831" s="367"/>
      <c r="GQL831" s="367"/>
      <c r="GQM831" s="367"/>
      <c r="GQN831" s="367"/>
      <c r="GQO831" s="367"/>
      <c r="GQP831" s="367"/>
      <c r="GQQ831" s="367"/>
      <c r="GQR831" s="367"/>
      <c r="GQS831" s="367"/>
      <c r="GQT831" s="367"/>
      <c r="GQU831" s="367"/>
      <c r="GQV831" s="367"/>
      <c r="GQW831" s="367"/>
      <c r="GQX831" s="367"/>
      <c r="GQY831" s="367"/>
      <c r="GQZ831" s="367"/>
      <c r="GRA831" s="367"/>
      <c r="GRB831" s="367"/>
      <c r="GRC831" s="367"/>
      <c r="GRD831" s="367"/>
      <c r="GRE831" s="367"/>
      <c r="GRF831" s="367"/>
      <c r="GRG831" s="367"/>
      <c r="GRH831" s="367"/>
      <c r="GRI831" s="367"/>
      <c r="GRJ831" s="367"/>
      <c r="GRK831" s="367"/>
      <c r="GRL831" s="367"/>
      <c r="GRM831" s="367"/>
      <c r="GRN831" s="367"/>
      <c r="GRO831" s="367"/>
      <c r="GRP831" s="367"/>
      <c r="GRQ831" s="367"/>
      <c r="GRR831" s="367"/>
      <c r="GRS831" s="367"/>
      <c r="GRT831" s="367"/>
      <c r="GRU831" s="367"/>
      <c r="GRV831" s="367"/>
      <c r="GRW831" s="367"/>
      <c r="GRX831" s="367"/>
      <c r="GRY831" s="367"/>
      <c r="GRZ831" s="367"/>
      <c r="GSA831" s="367"/>
      <c r="GSB831" s="367"/>
      <c r="GSC831" s="367"/>
      <c r="GSD831" s="367"/>
      <c r="GSE831" s="367"/>
      <c r="GSF831" s="367"/>
      <c r="GSG831" s="367"/>
      <c r="GSH831" s="367"/>
      <c r="GSI831" s="367"/>
      <c r="GSJ831" s="367"/>
      <c r="GSK831" s="367"/>
      <c r="GSL831" s="367"/>
      <c r="GSM831" s="367"/>
      <c r="GSN831" s="367"/>
      <c r="GSO831" s="367"/>
      <c r="GSP831" s="367"/>
      <c r="GSQ831" s="367"/>
      <c r="GSR831" s="367"/>
      <c r="GSS831" s="367"/>
      <c r="GST831" s="367"/>
      <c r="GSU831" s="367"/>
      <c r="GSV831" s="367"/>
      <c r="GSW831" s="367"/>
      <c r="GSX831" s="367"/>
      <c r="GSY831" s="367"/>
      <c r="GSZ831" s="367"/>
      <c r="GTA831" s="367"/>
      <c r="GTB831" s="367"/>
      <c r="GTC831" s="367"/>
      <c r="GTD831" s="367"/>
      <c r="GTE831" s="367"/>
      <c r="GTF831" s="367"/>
      <c r="GTG831" s="367"/>
      <c r="GTH831" s="367"/>
      <c r="GTI831" s="367"/>
      <c r="GTJ831" s="367"/>
      <c r="GTK831" s="367"/>
      <c r="GTL831" s="367"/>
      <c r="GTM831" s="367"/>
      <c r="GTN831" s="367"/>
      <c r="GTO831" s="367"/>
      <c r="GTP831" s="367"/>
      <c r="GTQ831" s="367"/>
      <c r="GTR831" s="367"/>
      <c r="GTS831" s="367"/>
      <c r="GTT831" s="367"/>
      <c r="GTU831" s="367"/>
      <c r="GTV831" s="367"/>
      <c r="GTW831" s="367"/>
      <c r="GTX831" s="367"/>
      <c r="GTY831" s="367"/>
      <c r="GTZ831" s="367"/>
      <c r="GUA831" s="367"/>
      <c r="GUB831" s="367"/>
      <c r="GUC831" s="367"/>
      <c r="GUD831" s="367"/>
      <c r="GUE831" s="367"/>
      <c r="GUF831" s="367"/>
      <c r="GUG831" s="367"/>
      <c r="GUH831" s="367"/>
      <c r="GUI831" s="367"/>
      <c r="GUJ831" s="367"/>
      <c r="GUK831" s="367"/>
      <c r="GUL831" s="367"/>
      <c r="GUM831" s="367"/>
      <c r="GUN831" s="367"/>
      <c r="GUO831" s="367"/>
      <c r="GUP831" s="367"/>
      <c r="GUQ831" s="367"/>
      <c r="GUR831" s="367"/>
      <c r="GUS831" s="367"/>
      <c r="GUT831" s="367"/>
      <c r="GUU831" s="367"/>
      <c r="GUV831" s="367"/>
      <c r="GUW831" s="367"/>
      <c r="GUX831" s="367"/>
      <c r="GUY831" s="367"/>
      <c r="GUZ831" s="367"/>
      <c r="GVA831" s="367"/>
      <c r="GVB831" s="367"/>
      <c r="GVC831" s="367"/>
      <c r="GVD831" s="367"/>
      <c r="GVE831" s="367"/>
      <c r="GVF831" s="367"/>
      <c r="GVG831" s="367"/>
      <c r="GVH831" s="367"/>
      <c r="GVI831" s="367"/>
      <c r="GVJ831" s="367"/>
      <c r="GVK831" s="367"/>
      <c r="GVL831" s="367"/>
      <c r="GVM831" s="367"/>
      <c r="GVN831" s="367"/>
      <c r="GVO831" s="367"/>
      <c r="GVP831" s="367"/>
      <c r="GVQ831" s="367"/>
      <c r="GVR831" s="367"/>
      <c r="GVS831" s="367"/>
      <c r="GVT831" s="367"/>
      <c r="GVU831" s="367"/>
      <c r="GVV831" s="367"/>
      <c r="GVW831" s="367"/>
      <c r="GVX831" s="367"/>
      <c r="GVY831" s="367"/>
      <c r="GVZ831" s="367"/>
      <c r="GWA831" s="367"/>
      <c r="GWB831" s="367"/>
      <c r="GWC831" s="367"/>
      <c r="GWD831" s="367"/>
      <c r="GWE831" s="367"/>
      <c r="GWF831" s="367"/>
      <c r="GWG831" s="367"/>
      <c r="GWH831" s="367"/>
      <c r="GWI831" s="367"/>
      <c r="GWJ831" s="367"/>
      <c r="GWK831" s="367"/>
      <c r="GWL831" s="367"/>
      <c r="GWM831" s="367"/>
      <c r="GWN831" s="367"/>
      <c r="GWO831" s="367"/>
      <c r="GWP831" s="367"/>
      <c r="GWQ831" s="367"/>
      <c r="GWR831" s="367"/>
      <c r="GWS831" s="367"/>
      <c r="GWT831" s="367"/>
      <c r="GWU831" s="367"/>
      <c r="GWV831" s="367"/>
      <c r="GWW831" s="367"/>
      <c r="GWX831" s="367"/>
      <c r="GWY831" s="367"/>
      <c r="GWZ831" s="367"/>
      <c r="GXA831" s="367"/>
      <c r="GXB831" s="367"/>
      <c r="GXC831" s="367"/>
      <c r="GXD831" s="367"/>
      <c r="GXE831" s="367"/>
      <c r="GXF831" s="367"/>
      <c r="GXG831" s="367"/>
      <c r="GXH831" s="367"/>
      <c r="GXI831" s="367"/>
      <c r="GXJ831" s="367"/>
      <c r="GXK831" s="367"/>
      <c r="GXL831" s="367"/>
      <c r="GXM831" s="367"/>
      <c r="GXN831" s="367"/>
      <c r="GXO831" s="367"/>
      <c r="GXP831" s="367"/>
      <c r="GXQ831" s="367"/>
      <c r="GXR831" s="367"/>
      <c r="GXS831" s="367"/>
      <c r="GXT831" s="367"/>
      <c r="GXU831" s="367"/>
      <c r="GXV831" s="367"/>
      <c r="GXW831" s="367"/>
      <c r="GXX831" s="367"/>
      <c r="GXY831" s="367"/>
      <c r="GXZ831" s="367"/>
      <c r="GYA831" s="367"/>
      <c r="GYB831" s="367"/>
      <c r="GYC831" s="367"/>
      <c r="GYD831" s="367"/>
      <c r="GYE831" s="367"/>
      <c r="GYF831" s="367"/>
      <c r="GYG831" s="367"/>
      <c r="GYH831" s="367"/>
      <c r="GYI831" s="367"/>
      <c r="GYJ831" s="367"/>
      <c r="GYK831" s="367"/>
      <c r="GYL831" s="367"/>
      <c r="GYM831" s="367"/>
      <c r="GYN831" s="367"/>
      <c r="GYO831" s="367"/>
      <c r="GYP831" s="367"/>
      <c r="GYQ831" s="367"/>
      <c r="GYR831" s="367"/>
      <c r="GYS831" s="367"/>
      <c r="GYT831" s="367"/>
      <c r="GYU831" s="367"/>
      <c r="GYV831" s="367"/>
      <c r="GYW831" s="367"/>
      <c r="GYX831" s="367"/>
      <c r="GYY831" s="367"/>
      <c r="GYZ831" s="367"/>
      <c r="GZA831" s="367"/>
      <c r="GZB831" s="367"/>
      <c r="GZC831" s="367"/>
      <c r="GZD831" s="367"/>
      <c r="GZE831" s="367"/>
      <c r="GZF831" s="367"/>
      <c r="GZG831" s="367"/>
      <c r="GZH831" s="367"/>
      <c r="GZI831" s="367"/>
      <c r="GZJ831" s="367"/>
      <c r="GZK831" s="367"/>
      <c r="GZL831" s="367"/>
      <c r="GZM831" s="367"/>
      <c r="GZN831" s="367"/>
      <c r="GZO831" s="367"/>
      <c r="GZP831" s="367"/>
      <c r="GZQ831" s="367"/>
      <c r="GZR831" s="367"/>
      <c r="GZS831" s="367"/>
      <c r="GZT831" s="367"/>
      <c r="GZU831" s="367"/>
      <c r="GZV831" s="367"/>
      <c r="GZW831" s="367"/>
      <c r="GZX831" s="367"/>
      <c r="GZY831" s="367"/>
      <c r="GZZ831" s="367"/>
      <c r="HAA831" s="367"/>
      <c r="HAB831" s="367"/>
      <c r="HAC831" s="367"/>
      <c r="HAD831" s="367"/>
      <c r="HAE831" s="367"/>
      <c r="HAF831" s="367"/>
      <c r="HAG831" s="367"/>
      <c r="HAH831" s="367"/>
      <c r="HAI831" s="367"/>
      <c r="HAJ831" s="367"/>
      <c r="HAK831" s="367"/>
      <c r="HAL831" s="367"/>
      <c r="HAM831" s="367"/>
      <c r="HAN831" s="367"/>
      <c r="HAO831" s="367"/>
      <c r="HAP831" s="367"/>
      <c r="HAQ831" s="367"/>
      <c r="HAR831" s="367"/>
      <c r="HAS831" s="367"/>
      <c r="HAT831" s="367"/>
      <c r="HAU831" s="367"/>
      <c r="HAV831" s="367"/>
      <c r="HAW831" s="367"/>
      <c r="HAX831" s="367"/>
      <c r="HAY831" s="367"/>
      <c r="HAZ831" s="367"/>
      <c r="HBA831" s="367"/>
      <c r="HBB831" s="367"/>
      <c r="HBC831" s="367"/>
      <c r="HBD831" s="367"/>
      <c r="HBE831" s="367"/>
      <c r="HBF831" s="367"/>
      <c r="HBG831" s="367"/>
      <c r="HBH831" s="367"/>
      <c r="HBI831" s="367"/>
      <c r="HBJ831" s="367"/>
      <c r="HBK831" s="367"/>
      <c r="HBL831" s="367"/>
      <c r="HBM831" s="367"/>
      <c r="HBN831" s="367"/>
      <c r="HBO831" s="367"/>
      <c r="HBP831" s="367"/>
      <c r="HBQ831" s="367"/>
      <c r="HBR831" s="367"/>
      <c r="HBS831" s="367"/>
      <c r="HBT831" s="367"/>
      <c r="HBU831" s="367"/>
      <c r="HBV831" s="367"/>
      <c r="HBW831" s="367"/>
      <c r="HBX831" s="367"/>
      <c r="HBY831" s="367"/>
      <c r="HBZ831" s="367"/>
      <c r="HCA831" s="367"/>
      <c r="HCB831" s="367"/>
      <c r="HCC831" s="367"/>
      <c r="HCD831" s="367"/>
      <c r="HCE831" s="367"/>
      <c r="HCF831" s="367"/>
      <c r="HCG831" s="367"/>
      <c r="HCH831" s="367"/>
      <c r="HCI831" s="367"/>
      <c r="HCJ831" s="367"/>
      <c r="HCK831" s="367"/>
      <c r="HCL831" s="367"/>
      <c r="HCM831" s="367"/>
      <c r="HCN831" s="367"/>
      <c r="HCO831" s="367"/>
      <c r="HCP831" s="367"/>
      <c r="HCQ831" s="367"/>
      <c r="HCR831" s="367"/>
      <c r="HCS831" s="367"/>
      <c r="HCT831" s="367"/>
      <c r="HCU831" s="367"/>
      <c r="HCV831" s="367"/>
      <c r="HCW831" s="367"/>
      <c r="HCX831" s="367"/>
      <c r="HCY831" s="367"/>
      <c r="HCZ831" s="367"/>
      <c r="HDA831" s="367"/>
      <c r="HDB831" s="367"/>
      <c r="HDC831" s="367"/>
      <c r="HDD831" s="367"/>
      <c r="HDE831" s="367"/>
      <c r="HDF831" s="367"/>
      <c r="HDG831" s="367"/>
      <c r="HDH831" s="367"/>
      <c r="HDI831" s="367"/>
      <c r="HDJ831" s="367"/>
      <c r="HDK831" s="367"/>
      <c r="HDL831" s="367"/>
      <c r="HDM831" s="367"/>
      <c r="HDN831" s="367"/>
      <c r="HDO831" s="367"/>
      <c r="HDP831" s="367"/>
      <c r="HDQ831" s="367"/>
      <c r="HDR831" s="367"/>
      <c r="HDS831" s="367"/>
      <c r="HDT831" s="367"/>
      <c r="HDU831" s="367"/>
      <c r="HDV831" s="367"/>
      <c r="HDW831" s="367"/>
      <c r="HDX831" s="367"/>
      <c r="HDY831" s="367"/>
      <c r="HDZ831" s="367"/>
      <c r="HEA831" s="367"/>
      <c r="HEB831" s="367"/>
      <c r="HEC831" s="367"/>
      <c r="HED831" s="367"/>
      <c r="HEE831" s="367"/>
      <c r="HEF831" s="367"/>
      <c r="HEG831" s="367"/>
      <c r="HEH831" s="367"/>
      <c r="HEI831" s="367"/>
      <c r="HEJ831" s="367"/>
      <c r="HEK831" s="367"/>
      <c r="HEL831" s="367"/>
      <c r="HEM831" s="367"/>
      <c r="HEN831" s="367"/>
      <c r="HEO831" s="367"/>
      <c r="HEP831" s="367"/>
      <c r="HEQ831" s="367"/>
      <c r="HER831" s="367"/>
      <c r="HES831" s="367"/>
      <c r="HET831" s="367"/>
      <c r="HEU831" s="367"/>
      <c r="HEV831" s="367"/>
      <c r="HEW831" s="367"/>
      <c r="HEX831" s="367"/>
      <c r="HEY831" s="367"/>
      <c r="HEZ831" s="367"/>
      <c r="HFA831" s="367"/>
      <c r="HFB831" s="367"/>
      <c r="HFC831" s="367"/>
      <c r="HFD831" s="367"/>
      <c r="HFE831" s="367"/>
      <c r="HFF831" s="367"/>
      <c r="HFG831" s="367"/>
      <c r="HFH831" s="367"/>
      <c r="HFI831" s="367"/>
      <c r="HFJ831" s="367"/>
      <c r="HFK831" s="367"/>
      <c r="HFL831" s="367"/>
      <c r="HFM831" s="367"/>
      <c r="HFN831" s="367"/>
      <c r="HFO831" s="367"/>
      <c r="HFP831" s="367"/>
      <c r="HFQ831" s="367"/>
      <c r="HFR831" s="367"/>
      <c r="HFS831" s="367"/>
      <c r="HFT831" s="367"/>
      <c r="HFU831" s="367"/>
      <c r="HFV831" s="367"/>
      <c r="HFW831" s="367"/>
      <c r="HFX831" s="367"/>
      <c r="HFY831" s="367"/>
      <c r="HFZ831" s="367"/>
      <c r="HGA831" s="367"/>
      <c r="HGB831" s="367"/>
      <c r="HGC831" s="367"/>
      <c r="HGD831" s="367"/>
      <c r="HGE831" s="367"/>
      <c r="HGF831" s="367"/>
      <c r="HGG831" s="367"/>
      <c r="HGH831" s="367"/>
      <c r="HGI831" s="367"/>
      <c r="HGJ831" s="367"/>
      <c r="HGK831" s="367"/>
      <c r="HGL831" s="367"/>
      <c r="HGM831" s="367"/>
      <c r="HGN831" s="367"/>
      <c r="HGO831" s="367"/>
      <c r="HGP831" s="367"/>
      <c r="HGQ831" s="367"/>
      <c r="HGR831" s="367"/>
      <c r="HGS831" s="367"/>
      <c r="HGT831" s="367"/>
      <c r="HGU831" s="367"/>
      <c r="HGV831" s="367"/>
      <c r="HGW831" s="367"/>
      <c r="HGX831" s="367"/>
      <c r="HGY831" s="367"/>
      <c r="HGZ831" s="367"/>
      <c r="HHA831" s="367"/>
      <c r="HHB831" s="367"/>
      <c r="HHC831" s="367"/>
      <c r="HHD831" s="367"/>
      <c r="HHE831" s="367"/>
      <c r="HHF831" s="367"/>
      <c r="HHG831" s="367"/>
      <c r="HHH831" s="367"/>
      <c r="HHI831" s="367"/>
      <c r="HHJ831" s="367"/>
      <c r="HHK831" s="367"/>
      <c r="HHL831" s="367"/>
      <c r="HHM831" s="367"/>
      <c r="HHN831" s="367"/>
      <c r="HHO831" s="367"/>
      <c r="HHP831" s="367"/>
      <c r="HHQ831" s="367"/>
      <c r="HHR831" s="367"/>
      <c r="HHS831" s="367"/>
      <c r="HHT831" s="367"/>
      <c r="HHU831" s="367"/>
      <c r="HHV831" s="367"/>
      <c r="HHW831" s="367"/>
      <c r="HHX831" s="367"/>
      <c r="HHY831" s="367"/>
      <c r="HHZ831" s="367"/>
      <c r="HIA831" s="367"/>
      <c r="HIB831" s="367"/>
      <c r="HIC831" s="367"/>
      <c r="HID831" s="367"/>
      <c r="HIE831" s="367"/>
      <c r="HIF831" s="367"/>
      <c r="HIG831" s="367"/>
      <c r="HIH831" s="367"/>
      <c r="HII831" s="367"/>
      <c r="HIJ831" s="367"/>
      <c r="HIK831" s="367"/>
      <c r="HIL831" s="367"/>
      <c r="HIM831" s="367"/>
      <c r="HIN831" s="367"/>
      <c r="HIO831" s="367"/>
      <c r="HIP831" s="367"/>
      <c r="HIQ831" s="367"/>
      <c r="HIR831" s="367"/>
      <c r="HIS831" s="367"/>
      <c r="HIT831" s="367"/>
      <c r="HIU831" s="367"/>
      <c r="HIV831" s="367"/>
      <c r="HIW831" s="367"/>
      <c r="HIX831" s="367"/>
      <c r="HIY831" s="367"/>
      <c r="HIZ831" s="367"/>
      <c r="HJA831" s="367"/>
      <c r="HJB831" s="367"/>
      <c r="HJC831" s="367"/>
      <c r="HJD831" s="367"/>
      <c r="HJE831" s="367"/>
      <c r="HJF831" s="367"/>
      <c r="HJG831" s="367"/>
      <c r="HJH831" s="367"/>
      <c r="HJI831" s="367"/>
      <c r="HJJ831" s="367"/>
      <c r="HJK831" s="367"/>
      <c r="HJL831" s="367"/>
      <c r="HJM831" s="367"/>
      <c r="HJN831" s="367"/>
      <c r="HJO831" s="367"/>
      <c r="HJP831" s="367"/>
      <c r="HJQ831" s="367"/>
      <c r="HJR831" s="367"/>
      <c r="HJS831" s="367"/>
      <c r="HJT831" s="367"/>
      <c r="HJU831" s="367"/>
      <c r="HJV831" s="367"/>
      <c r="HJW831" s="367"/>
      <c r="HJX831" s="367"/>
      <c r="HJY831" s="367"/>
      <c r="HJZ831" s="367"/>
      <c r="HKA831" s="367"/>
      <c r="HKB831" s="367"/>
      <c r="HKC831" s="367"/>
      <c r="HKD831" s="367"/>
      <c r="HKE831" s="367"/>
      <c r="HKF831" s="367"/>
      <c r="HKG831" s="367"/>
      <c r="HKH831" s="367"/>
      <c r="HKI831" s="367"/>
      <c r="HKJ831" s="367"/>
      <c r="HKK831" s="367"/>
      <c r="HKL831" s="367"/>
      <c r="HKM831" s="367"/>
      <c r="HKN831" s="367"/>
      <c r="HKO831" s="367"/>
      <c r="HKP831" s="367"/>
      <c r="HKQ831" s="367"/>
      <c r="HKR831" s="367"/>
      <c r="HKS831" s="367"/>
      <c r="HKT831" s="367"/>
      <c r="HKU831" s="367"/>
      <c r="HKV831" s="367"/>
      <c r="HKW831" s="367"/>
      <c r="HKX831" s="367"/>
      <c r="HKY831" s="367"/>
      <c r="HKZ831" s="367"/>
      <c r="HLA831" s="367"/>
      <c r="HLB831" s="367"/>
      <c r="HLC831" s="367"/>
      <c r="HLD831" s="367"/>
      <c r="HLE831" s="367"/>
      <c r="HLF831" s="367"/>
      <c r="HLG831" s="367"/>
      <c r="HLH831" s="367"/>
      <c r="HLI831" s="367"/>
      <c r="HLJ831" s="367"/>
      <c r="HLK831" s="367"/>
      <c r="HLL831" s="367"/>
      <c r="HLM831" s="367"/>
      <c r="HLN831" s="367"/>
      <c r="HLO831" s="367"/>
      <c r="HLP831" s="367"/>
      <c r="HLQ831" s="367"/>
      <c r="HLR831" s="367"/>
      <c r="HLS831" s="367"/>
      <c r="HLT831" s="367"/>
      <c r="HLU831" s="367"/>
      <c r="HLV831" s="367"/>
      <c r="HLW831" s="367"/>
      <c r="HLX831" s="367"/>
      <c r="HLY831" s="367"/>
      <c r="HLZ831" s="367"/>
      <c r="HMA831" s="367"/>
      <c r="HMB831" s="367"/>
      <c r="HMC831" s="367"/>
      <c r="HMD831" s="367"/>
      <c r="HME831" s="367"/>
      <c r="HMF831" s="367"/>
      <c r="HMG831" s="367"/>
      <c r="HMH831" s="367"/>
      <c r="HMI831" s="367"/>
      <c r="HMJ831" s="367"/>
      <c r="HMK831" s="367"/>
      <c r="HML831" s="367"/>
      <c r="HMM831" s="367"/>
      <c r="HMN831" s="367"/>
      <c r="HMO831" s="367"/>
      <c r="HMP831" s="367"/>
      <c r="HMQ831" s="367"/>
      <c r="HMR831" s="367"/>
      <c r="HMS831" s="367"/>
      <c r="HMT831" s="367"/>
      <c r="HMU831" s="367"/>
      <c r="HMV831" s="367"/>
      <c r="HMW831" s="367"/>
      <c r="HMX831" s="367"/>
      <c r="HMY831" s="367"/>
      <c r="HMZ831" s="367"/>
      <c r="HNA831" s="367"/>
      <c r="HNB831" s="367"/>
      <c r="HNC831" s="367"/>
      <c r="HND831" s="367"/>
      <c r="HNE831" s="367"/>
      <c r="HNF831" s="367"/>
      <c r="HNG831" s="367"/>
      <c r="HNH831" s="367"/>
      <c r="HNI831" s="367"/>
      <c r="HNJ831" s="367"/>
      <c r="HNK831" s="367"/>
      <c r="HNL831" s="367"/>
      <c r="HNM831" s="367"/>
      <c r="HNN831" s="367"/>
      <c r="HNO831" s="367"/>
      <c r="HNP831" s="367"/>
      <c r="HNQ831" s="367"/>
      <c r="HNR831" s="367"/>
      <c r="HNS831" s="367"/>
      <c r="HNT831" s="367"/>
      <c r="HNU831" s="367"/>
      <c r="HNV831" s="367"/>
      <c r="HNW831" s="367"/>
      <c r="HNX831" s="367"/>
      <c r="HNY831" s="367"/>
      <c r="HNZ831" s="367"/>
      <c r="HOA831" s="367"/>
      <c r="HOB831" s="367"/>
      <c r="HOC831" s="367"/>
      <c r="HOD831" s="367"/>
      <c r="HOE831" s="367"/>
      <c r="HOF831" s="367"/>
      <c r="HOG831" s="367"/>
      <c r="HOH831" s="367"/>
      <c r="HOI831" s="367"/>
      <c r="HOJ831" s="367"/>
      <c r="HOK831" s="367"/>
      <c r="HOL831" s="367"/>
      <c r="HOM831" s="367"/>
      <c r="HON831" s="367"/>
      <c r="HOO831" s="367"/>
      <c r="HOP831" s="367"/>
      <c r="HOQ831" s="367"/>
      <c r="HOR831" s="367"/>
      <c r="HOS831" s="367"/>
      <c r="HOT831" s="367"/>
      <c r="HOU831" s="367"/>
      <c r="HOV831" s="367"/>
      <c r="HOW831" s="367"/>
      <c r="HOX831" s="367"/>
      <c r="HOY831" s="367"/>
      <c r="HOZ831" s="367"/>
      <c r="HPA831" s="367"/>
      <c r="HPB831" s="367"/>
      <c r="HPC831" s="367"/>
      <c r="HPD831" s="367"/>
      <c r="HPE831" s="367"/>
      <c r="HPF831" s="367"/>
      <c r="HPG831" s="367"/>
      <c r="HPH831" s="367"/>
      <c r="HPI831" s="367"/>
      <c r="HPJ831" s="367"/>
      <c r="HPK831" s="367"/>
      <c r="HPL831" s="367"/>
      <c r="HPM831" s="367"/>
      <c r="HPN831" s="367"/>
      <c r="HPO831" s="367"/>
      <c r="HPP831" s="367"/>
      <c r="HPQ831" s="367"/>
      <c r="HPR831" s="367"/>
      <c r="HPS831" s="367"/>
      <c r="HPT831" s="367"/>
      <c r="HPU831" s="367"/>
      <c r="HPV831" s="367"/>
      <c r="HPW831" s="367"/>
      <c r="HPX831" s="367"/>
      <c r="HPY831" s="367"/>
      <c r="HPZ831" s="367"/>
      <c r="HQA831" s="367"/>
      <c r="HQB831" s="367"/>
      <c r="HQC831" s="367"/>
      <c r="HQD831" s="367"/>
      <c r="HQE831" s="367"/>
      <c r="HQF831" s="367"/>
      <c r="HQG831" s="367"/>
      <c r="HQH831" s="367"/>
      <c r="HQI831" s="367"/>
      <c r="HQJ831" s="367"/>
      <c r="HQK831" s="367"/>
      <c r="HQL831" s="367"/>
      <c r="HQM831" s="367"/>
      <c r="HQN831" s="367"/>
      <c r="HQO831" s="367"/>
      <c r="HQP831" s="367"/>
      <c r="HQQ831" s="367"/>
      <c r="HQR831" s="367"/>
      <c r="HQS831" s="367"/>
      <c r="HQT831" s="367"/>
      <c r="HQU831" s="367"/>
      <c r="HQV831" s="367"/>
      <c r="HQW831" s="367"/>
      <c r="HQX831" s="367"/>
      <c r="HQY831" s="367"/>
      <c r="HQZ831" s="367"/>
      <c r="HRA831" s="367"/>
      <c r="HRB831" s="367"/>
      <c r="HRC831" s="367"/>
      <c r="HRD831" s="367"/>
      <c r="HRE831" s="367"/>
      <c r="HRF831" s="367"/>
      <c r="HRG831" s="367"/>
      <c r="HRH831" s="367"/>
      <c r="HRI831" s="367"/>
      <c r="HRJ831" s="367"/>
      <c r="HRK831" s="367"/>
      <c r="HRL831" s="367"/>
      <c r="HRM831" s="367"/>
      <c r="HRN831" s="367"/>
      <c r="HRO831" s="367"/>
      <c r="HRP831" s="367"/>
      <c r="HRQ831" s="367"/>
      <c r="HRR831" s="367"/>
      <c r="HRS831" s="367"/>
      <c r="HRT831" s="367"/>
      <c r="HRU831" s="367"/>
      <c r="HRV831" s="367"/>
      <c r="HRW831" s="367"/>
      <c r="HRX831" s="367"/>
      <c r="HRY831" s="367"/>
      <c r="HRZ831" s="367"/>
      <c r="HSA831" s="367"/>
      <c r="HSB831" s="367"/>
      <c r="HSC831" s="367"/>
      <c r="HSD831" s="367"/>
      <c r="HSE831" s="367"/>
      <c r="HSF831" s="367"/>
      <c r="HSG831" s="367"/>
      <c r="HSH831" s="367"/>
      <c r="HSI831" s="367"/>
      <c r="HSJ831" s="367"/>
      <c r="HSK831" s="367"/>
      <c r="HSL831" s="367"/>
      <c r="HSM831" s="367"/>
      <c r="HSN831" s="367"/>
      <c r="HSO831" s="367"/>
      <c r="HSP831" s="367"/>
      <c r="HSQ831" s="367"/>
      <c r="HSR831" s="367"/>
      <c r="HSS831" s="367"/>
      <c r="HST831" s="367"/>
      <c r="HSU831" s="367"/>
      <c r="HSV831" s="367"/>
      <c r="HSW831" s="367"/>
      <c r="HSX831" s="367"/>
      <c r="HSY831" s="367"/>
      <c r="HSZ831" s="367"/>
      <c r="HTA831" s="367"/>
      <c r="HTB831" s="367"/>
      <c r="HTC831" s="367"/>
      <c r="HTD831" s="367"/>
      <c r="HTE831" s="367"/>
      <c r="HTF831" s="367"/>
      <c r="HTG831" s="367"/>
      <c r="HTH831" s="367"/>
      <c r="HTI831" s="367"/>
      <c r="HTJ831" s="367"/>
      <c r="HTK831" s="367"/>
      <c r="HTL831" s="367"/>
      <c r="HTM831" s="367"/>
      <c r="HTN831" s="367"/>
      <c r="HTO831" s="367"/>
      <c r="HTP831" s="367"/>
      <c r="HTQ831" s="367"/>
      <c r="HTR831" s="367"/>
      <c r="HTS831" s="367"/>
      <c r="HTT831" s="367"/>
      <c r="HTU831" s="367"/>
      <c r="HTV831" s="367"/>
      <c r="HTW831" s="367"/>
      <c r="HTX831" s="367"/>
      <c r="HTY831" s="367"/>
      <c r="HTZ831" s="367"/>
      <c r="HUA831" s="367"/>
      <c r="HUB831" s="367"/>
      <c r="HUC831" s="367"/>
      <c r="HUD831" s="367"/>
      <c r="HUE831" s="367"/>
      <c r="HUF831" s="367"/>
      <c r="HUG831" s="367"/>
      <c r="HUH831" s="367"/>
      <c r="HUI831" s="367"/>
      <c r="HUJ831" s="367"/>
      <c r="HUK831" s="367"/>
      <c r="HUL831" s="367"/>
      <c r="HUM831" s="367"/>
      <c r="HUN831" s="367"/>
      <c r="HUO831" s="367"/>
      <c r="HUP831" s="367"/>
      <c r="HUQ831" s="367"/>
      <c r="HUR831" s="367"/>
      <c r="HUS831" s="367"/>
      <c r="HUT831" s="367"/>
      <c r="HUU831" s="367"/>
      <c r="HUV831" s="367"/>
      <c r="HUW831" s="367"/>
      <c r="HUX831" s="367"/>
      <c r="HUY831" s="367"/>
      <c r="HUZ831" s="367"/>
      <c r="HVA831" s="367"/>
      <c r="HVB831" s="367"/>
      <c r="HVC831" s="367"/>
      <c r="HVD831" s="367"/>
      <c r="HVE831" s="367"/>
      <c r="HVF831" s="367"/>
      <c r="HVG831" s="367"/>
      <c r="HVH831" s="367"/>
      <c r="HVI831" s="367"/>
      <c r="HVJ831" s="367"/>
      <c r="HVK831" s="367"/>
      <c r="HVL831" s="367"/>
      <c r="HVM831" s="367"/>
      <c r="HVN831" s="367"/>
      <c r="HVO831" s="367"/>
      <c r="HVP831" s="367"/>
      <c r="HVQ831" s="367"/>
      <c r="HVR831" s="367"/>
      <c r="HVS831" s="367"/>
      <c r="HVT831" s="367"/>
      <c r="HVU831" s="367"/>
      <c r="HVV831" s="367"/>
      <c r="HVW831" s="367"/>
      <c r="HVX831" s="367"/>
      <c r="HVY831" s="367"/>
      <c r="HVZ831" s="367"/>
      <c r="HWA831" s="367"/>
      <c r="HWB831" s="367"/>
      <c r="HWC831" s="367"/>
      <c r="HWD831" s="367"/>
      <c r="HWE831" s="367"/>
      <c r="HWF831" s="367"/>
      <c r="HWG831" s="367"/>
      <c r="HWH831" s="367"/>
      <c r="HWI831" s="367"/>
      <c r="HWJ831" s="367"/>
      <c r="HWK831" s="367"/>
      <c r="HWL831" s="367"/>
      <c r="HWM831" s="367"/>
      <c r="HWN831" s="367"/>
      <c r="HWO831" s="367"/>
      <c r="HWP831" s="367"/>
      <c r="HWQ831" s="367"/>
      <c r="HWR831" s="367"/>
      <c r="HWS831" s="367"/>
      <c r="HWT831" s="367"/>
      <c r="HWU831" s="367"/>
      <c r="HWV831" s="367"/>
      <c r="HWW831" s="367"/>
      <c r="HWX831" s="367"/>
      <c r="HWY831" s="367"/>
      <c r="HWZ831" s="367"/>
      <c r="HXA831" s="367"/>
      <c r="HXB831" s="367"/>
      <c r="HXC831" s="367"/>
      <c r="HXD831" s="367"/>
      <c r="HXE831" s="367"/>
      <c r="HXF831" s="367"/>
      <c r="HXG831" s="367"/>
      <c r="HXH831" s="367"/>
      <c r="HXI831" s="367"/>
      <c r="HXJ831" s="367"/>
      <c r="HXK831" s="367"/>
      <c r="HXL831" s="367"/>
      <c r="HXM831" s="367"/>
      <c r="HXN831" s="367"/>
      <c r="HXO831" s="367"/>
      <c r="HXP831" s="367"/>
      <c r="HXQ831" s="367"/>
      <c r="HXR831" s="367"/>
      <c r="HXS831" s="367"/>
      <c r="HXT831" s="367"/>
      <c r="HXU831" s="367"/>
      <c r="HXV831" s="367"/>
      <c r="HXW831" s="367"/>
      <c r="HXX831" s="367"/>
      <c r="HXY831" s="367"/>
      <c r="HXZ831" s="367"/>
      <c r="HYA831" s="367"/>
      <c r="HYB831" s="367"/>
      <c r="HYC831" s="367"/>
      <c r="HYD831" s="367"/>
      <c r="HYE831" s="367"/>
      <c r="HYF831" s="367"/>
      <c r="HYG831" s="367"/>
      <c r="HYH831" s="367"/>
      <c r="HYI831" s="367"/>
      <c r="HYJ831" s="367"/>
      <c r="HYK831" s="367"/>
      <c r="HYL831" s="367"/>
      <c r="HYM831" s="367"/>
      <c r="HYN831" s="367"/>
      <c r="HYO831" s="367"/>
      <c r="HYP831" s="367"/>
      <c r="HYQ831" s="367"/>
      <c r="HYR831" s="367"/>
      <c r="HYS831" s="367"/>
      <c r="HYT831" s="367"/>
      <c r="HYU831" s="367"/>
      <c r="HYV831" s="367"/>
      <c r="HYW831" s="367"/>
      <c r="HYX831" s="367"/>
      <c r="HYY831" s="367"/>
      <c r="HYZ831" s="367"/>
      <c r="HZA831" s="367"/>
      <c r="HZB831" s="367"/>
      <c r="HZC831" s="367"/>
      <c r="HZD831" s="367"/>
      <c r="HZE831" s="367"/>
      <c r="HZF831" s="367"/>
      <c r="HZG831" s="367"/>
      <c r="HZH831" s="367"/>
      <c r="HZI831" s="367"/>
      <c r="HZJ831" s="367"/>
      <c r="HZK831" s="367"/>
      <c r="HZL831" s="367"/>
      <c r="HZM831" s="367"/>
      <c r="HZN831" s="367"/>
      <c r="HZO831" s="367"/>
      <c r="HZP831" s="367"/>
      <c r="HZQ831" s="367"/>
      <c r="HZR831" s="367"/>
      <c r="HZS831" s="367"/>
      <c r="HZT831" s="367"/>
      <c r="HZU831" s="367"/>
      <c r="HZV831" s="367"/>
      <c r="HZW831" s="367"/>
      <c r="HZX831" s="367"/>
      <c r="HZY831" s="367"/>
      <c r="HZZ831" s="367"/>
      <c r="IAA831" s="367"/>
      <c r="IAB831" s="367"/>
      <c r="IAC831" s="367"/>
      <c r="IAD831" s="367"/>
      <c r="IAE831" s="367"/>
      <c r="IAF831" s="367"/>
      <c r="IAG831" s="367"/>
      <c r="IAH831" s="367"/>
      <c r="IAI831" s="367"/>
      <c r="IAJ831" s="367"/>
      <c r="IAK831" s="367"/>
      <c r="IAL831" s="367"/>
      <c r="IAM831" s="367"/>
      <c r="IAN831" s="367"/>
      <c r="IAO831" s="367"/>
      <c r="IAP831" s="367"/>
      <c r="IAQ831" s="367"/>
      <c r="IAR831" s="367"/>
      <c r="IAS831" s="367"/>
      <c r="IAT831" s="367"/>
      <c r="IAU831" s="367"/>
      <c r="IAV831" s="367"/>
      <c r="IAW831" s="367"/>
      <c r="IAX831" s="367"/>
      <c r="IAY831" s="367"/>
      <c r="IAZ831" s="367"/>
      <c r="IBA831" s="367"/>
      <c r="IBB831" s="367"/>
      <c r="IBC831" s="367"/>
      <c r="IBD831" s="367"/>
      <c r="IBE831" s="367"/>
      <c r="IBF831" s="367"/>
      <c r="IBG831" s="367"/>
      <c r="IBH831" s="367"/>
      <c r="IBI831" s="367"/>
      <c r="IBJ831" s="367"/>
      <c r="IBK831" s="367"/>
      <c r="IBL831" s="367"/>
      <c r="IBM831" s="367"/>
      <c r="IBN831" s="367"/>
      <c r="IBO831" s="367"/>
      <c r="IBP831" s="367"/>
      <c r="IBQ831" s="367"/>
      <c r="IBR831" s="367"/>
      <c r="IBS831" s="367"/>
      <c r="IBT831" s="367"/>
      <c r="IBU831" s="367"/>
      <c r="IBV831" s="367"/>
      <c r="IBW831" s="367"/>
      <c r="IBX831" s="367"/>
      <c r="IBY831" s="367"/>
      <c r="IBZ831" s="367"/>
      <c r="ICA831" s="367"/>
      <c r="ICB831" s="367"/>
      <c r="ICC831" s="367"/>
      <c r="ICD831" s="367"/>
      <c r="ICE831" s="367"/>
      <c r="ICF831" s="367"/>
      <c r="ICG831" s="367"/>
      <c r="ICH831" s="367"/>
      <c r="ICI831" s="367"/>
      <c r="ICJ831" s="367"/>
      <c r="ICK831" s="367"/>
      <c r="ICL831" s="367"/>
      <c r="ICM831" s="367"/>
      <c r="ICN831" s="367"/>
      <c r="ICO831" s="367"/>
      <c r="ICP831" s="367"/>
      <c r="ICQ831" s="367"/>
      <c r="ICR831" s="367"/>
      <c r="ICS831" s="367"/>
      <c r="ICT831" s="367"/>
      <c r="ICU831" s="367"/>
      <c r="ICV831" s="367"/>
      <c r="ICW831" s="367"/>
      <c r="ICX831" s="367"/>
      <c r="ICY831" s="367"/>
      <c r="ICZ831" s="367"/>
      <c r="IDA831" s="367"/>
      <c r="IDB831" s="367"/>
      <c r="IDC831" s="367"/>
      <c r="IDD831" s="367"/>
      <c r="IDE831" s="367"/>
      <c r="IDF831" s="367"/>
      <c r="IDG831" s="367"/>
      <c r="IDH831" s="367"/>
      <c r="IDI831" s="367"/>
      <c r="IDJ831" s="367"/>
      <c r="IDK831" s="367"/>
      <c r="IDL831" s="367"/>
      <c r="IDM831" s="367"/>
      <c r="IDN831" s="367"/>
      <c r="IDO831" s="367"/>
      <c r="IDP831" s="367"/>
      <c r="IDQ831" s="367"/>
      <c r="IDR831" s="367"/>
      <c r="IDS831" s="367"/>
      <c r="IDT831" s="367"/>
      <c r="IDU831" s="367"/>
      <c r="IDV831" s="367"/>
      <c r="IDW831" s="367"/>
      <c r="IDX831" s="367"/>
      <c r="IDY831" s="367"/>
      <c r="IDZ831" s="367"/>
      <c r="IEA831" s="367"/>
      <c r="IEB831" s="367"/>
      <c r="IEC831" s="367"/>
      <c r="IED831" s="367"/>
      <c r="IEE831" s="367"/>
      <c r="IEF831" s="367"/>
      <c r="IEG831" s="367"/>
      <c r="IEH831" s="367"/>
      <c r="IEI831" s="367"/>
      <c r="IEJ831" s="367"/>
      <c r="IEK831" s="367"/>
      <c r="IEL831" s="367"/>
      <c r="IEM831" s="367"/>
      <c r="IEN831" s="367"/>
      <c r="IEO831" s="367"/>
      <c r="IEP831" s="367"/>
      <c r="IEQ831" s="367"/>
      <c r="IER831" s="367"/>
      <c r="IES831" s="367"/>
      <c r="IET831" s="367"/>
      <c r="IEU831" s="367"/>
      <c r="IEV831" s="367"/>
      <c r="IEW831" s="367"/>
      <c r="IEX831" s="367"/>
      <c r="IEY831" s="367"/>
      <c r="IEZ831" s="367"/>
      <c r="IFA831" s="367"/>
      <c r="IFB831" s="367"/>
      <c r="IFC831" s="367"/>
      <c r="IFD831" s="367"/>
      <c r="IFE831" s="367"/>
      <c r="IFF831" s="367"/>
      <c r="IFG831" s="367"/>
      <c r="IFH831" s="367"/>
      <c r="IFI831" s="367"/>
      <c r="IFJ831" s="367"/>
      <c r="IFK831" s="367"/>
      <c r="IFL831" s="367"/>
      <c r="IFM831" s="367"/>
      <c r="IFN831" s="367"/>
      <c r="IFO831" s="367"/>
      <c r="IFP831" s="367"/>
      <c r="IFQ831" s="367"/>
      <c r="IFR831" s="367"/>
      <c r="IFS831" s="367"/>
      <c r="IFT831" s="367"/>
      <c r="IFU831" s="367"/>
      <c r="IFV831" s="367"/>
      <c r="IFW831" s="367"/>
      <c r="IFX831" s="367"/>
      <c r="IFY831" s="367"/>
      <c r="IFZ831" s="367"/>
      <c r="IGA831" s="367"/>
      <c r="IGB831" s="367"/>
      <c r="IGC831" s="367"/>
      <c r="IGD831" s="367"/>
      <c r="IGE831" s="367"/>
      <c r="IGF831" s="367"/>
      <c r="IGG831" s="367"/>
      <c r="IGH831" s="367"/>
      <c r="IGI831" s="367"/>
      <c r="IGJ831" s="367"/>
      <c r="IGK831" s="367"/>
      <c r="IGL831" s="367"/>
      <c r="IGM831" s="367"/>
      <c r="IGN831" s="367"/>
      <c r="IGO831" s="367"/>
      <c r="IGP831" s="367"/>
      <c r="IGQ831" s="367"/>
      <c r="IGR831" s="367"/>
      <c r="IGS831" s="367"/>
      <c r="IGT831" s="367"/>
      <c r="IGU831" s="367"/>
      <c r="IGV831" s="367"/>
      <c r="IGW831" s="367"/>
      <c r="IGX831" s="367"/>
      <c r="IGY831" s="367"/>
      <c r="IGZ831" s="367"/>
      <c r="IHA831" s="367"/>
      <c r="IHB831" s="367"/>
      <c r="IHC831" s="367"/>
      <c r="IHD831" s="367"/>
      <c r="IHE831" s="367"/>
      <c r="IHF831" s="367"/>
      <c r="IHG831" s="367"/>
      <c r="IHH831" s="367"/>
      <c r="IHI831" s="367"/>
      <c r="IHJ831" s="367"/>
      <c r="IHK831" s="367"/>
      <c r="IHL831" s="367"/>
      <c r="IHM831" s="367"/>
      <c r="IHN831" s="367"/>
      <c r="IHO831" s="367"/>
      <c r="IHP831" s="367"/>
      <c r="IHQ831" s="367"/>
      <c r="IHR831" s="367"/>
      <c r="IHS831" s="367"/>
      <c r="IHT831" s="367"/>
      <c r="IHU831" s="367"/>
      <c r="IHV831" s="367"/>
      <c r="IHW831" s="367"/>
      <c r="IHX831" s="367"/>
      <c r="IHY831" s="367"/>
      <c r="IHZ831" s="367"/>
      <c r="IIA831" s="367"/>
      <c r="IIB831" s="367"/>
      <c r="IIC831" s="367"/>
      <c r="IID831" s="367"/>
      <c r="IIE831" s="367"/>
      <c r="IIF831" s="367"/>
      <c r="IIG831" s="367"/>
      <c r="IIH831" s="367"/>
      <c r="III831" s="367"/>
      <c r="IIJ831" s="367"/>
      <c r="IIK831" s="367"/>
      <c r="IIL831" s="367"/>
      <c r="IIM831" s="367"/>
      <c r="IIN831" s="367"/>
      <c r="IIO831" s="367"/>
      <c r="IIP831" s="367"/>
      <c r="IIQ831" s="367"/>
      <c r="IIR831" s="367"/>
      <c r="IIS831" s="367"/>
      <c r="IIT831" s="367"/>
      <c r="IIU831" s="367"/>
      <c r="IIV831" s="367"/>
      <c r="IIW831" s="367"/>
      <c r="IIX831" s="367"/>
      <c r="IIY831" s="367"/>
      <c r="IIZ831" s="367"/>
      <c r="IJA831" s="367"/>
      <c r="IJB831" s="367"/>
      <c r="IJC831" s="367"/>
      <c r="IJD831" s="367"/>
      <c r="IJE831" s="367"/>
      <c r="IJF831" s="367"/>
      <c r="IJG831" s="367"/>
      <c r="IJH831" s="367"/>
      <c r="IJI831" s="367"/>
      <c r="IJJ831" s="367"/>
      <c r="IJK831" s="367"/>
      <c r="IJL831" s="367"/>
      <c r="IJM831" s="367"/>
      <c r="IJN831" s="367"/>
      <c r="IJO831" s="367"/>
      <c r="IJP831" s="367"/>
      <c r="IJQ831" s="367"/>
      <c r="IJR831" s="367"/>
      <c r="IJS831" s="367"/>
      <c r="IJT831" s="367"/>
      <c r="IJU831" s="367"/>
      <c r="IJV831" s="367"/>
      <c r="IJW831" s="367"/>
      <c r="IJX831" s="367"/>
      <c r="IJY831" s="367"/>
      <c r="IJZ831" s="367"/>
      <c r="IKA831" s="367"/>
      <c r="IKB831" s="367"/>
      <c r="IKC831" s="367"/>
      <c r="IKD831" s="367"/>
      <c r="IKE831" s="367"/>
      <c r="IKF831" s="367"/>
      <c r="IKG831" s="367"/>
      <c r="IKH831" s="367"/>
      <c r="IKI831" s="367"/>
      <c r="IKJ831" s="367"/>
      <c r="IKK831" s="367"/>
      <c r="IKL831" s="367"/>
      <c r="IKM831" s="367"/>
      <c r="IKN831" s="367"/>
      <c r="IKO831" s="367"/>
      <c r="IKP831" s="367"/>
      <c r="IKQ831" s="367"/>
      <c r="IKR831" s="367"/>
      <c r="IKS831" s="367"/>
      <c r="IKT831" s="367"/>
      <c r="IKU831" s="367"/>
      <c r="IKV831" s="367"/>
      <c r="IKW831" s="367"/>
      <c r="IKX831" s="367"/>
      <c r="IKY831" s="367"/>
      <c r="IKZ831" s="367"/>
      <c r="ILA831" s="367"/>
      <c r="ILB831" s="367"/>
      <c r="ILC831" s="367"/>
      <c r="ILD831" s="367"/>
      <c r="ILE831" s="367"/>
      <c r="ILF831" s="367"/>
      <c r="ILG831" s="367"/>
      <c r="ILH831" s="367"/>
      <c r="ILI831" s="367"/>
      <c r="ILJ831" s="367"/>
      <c r="ILK831" s="367"/>
      <c r="ILL831" s="367"/>
      <c r="ILM831" s="367"/>
      <c r="ILN831" s="367"/>
      <c r="ILO831" s="367"/>
      <c r="ILP831" s="367"/>
      <c r="ILQ831" s="367"/>
      <c r="ILR831" s="367"/>
      <c r="ILS831" s="367"/>
      <c r="ILT831" s="367"/>
      <c r="ILU831" s="367"/>
      <c r="ILV831" s="367"/>
      <c r="ILW831" s="367"/>
      <c r="ILX831" s="367"/>
      <c r="ILY831" s="367"/>
      <c r="ILZ831" s="367"/>
      <c r="IMA831" s="367"/>
      <c r="IMB831" s="367"/>
      <c r="IMC831" s="367"/>
      <c r="IMD831" s="367"/>
      <c r="IME831" s="367"/>
      <c r="IMF831" s="367"/>
      <c r="IMG831" s="367"/>
      <c r="IMH831" s="367"/>
      <c r="IMI831" s="367"/>
      <c r="IMJ831" s="367"/>
      <c r="IMK831" s="367"/>
      <c r="IML831" s="367"/>
      <c r="IMM831" s="367"/>
      <c r="IMN831" s="367"/>
      <c r="IMO831" s="367"/>
      <c r="IMP831" s="367"/>
      <c r="IMQ831" s="367"/>
      <c r="IMR831" s="367"/>
      <c r="IMS831" s="367"/>
      <c r="IMT831" s="367"/>
      <c r="IMU831" s="367"/>
      <c r="IMV831" s="367"/>
      <c r="IMW831" s="367"/>
      <c r="IMX831" s="367"/>
      <c r="IMY831" s="367"/>
      <c r="IMZ831" s="367"/>
      <c r="INA831" s="367"/>
      <c r="INB831" s="367"/>
      <c r="INC831" s="367"/>
      <c r="IND831" s="367"/>
      <c r="INE831" s="367"/>
      <c r="INF831" s="367"/>
      <c r="ING831" s="367"/>
      <c r="INH831" s="367"/>
      <c r="INI831" s="367"/>
      <c r="INJ831" s="367"/>
      <c r="INK831" s="367"/>
      <c r="INL831" s="367"/>
      <c r="INM831" s="367"/>
      <c r="INN831" s="367"/>
      <c r="INO831" s="367"/>
      <c r="INP831" s="367"/>
      <c r="INQ831" s="367"/>
      <c r="INR831" s="367"/>
      <c r="INS831" s="367"/>
      <c r="INT831" s="367"/>
      <c r="INU831" s="367"/>
      <c r="INV831" s="367"/>
      <c r="INW831" s="367"/>
      <c r="INX831" s="367"/>
      <c r="INY831" s="367"/>
      <c r="INZ831" s="367"/>
      <c r="IOA831" s="367"/>
      <c r="IOB831" s="367"/>
      <c r="IOC831" s="367"/>
      <c r="IOD831" s="367"/>
      <c r="IOE831" s="367"/>
      <c r="IOF831" s="367"/>
      <c r="IOG831" s="367"/>
      <c r="IOH831" s="367"/>
      <c r="IOI831" s="367"/>
      <c r="IOJ831" s="367"/>
      <c r="IOK831" s="367"/>
      <c r="IOL831" s="367"/>
      <c r="IOM831" s="367"/>
      <c r="ION831" s="367"/>
      <c r="IOO831" s="367"/>
      <c r="IOP831" s="367"/>
      <c r="IOQ831" s="367"/>
      <c r="IOR831" s="367"/>
      <c r="IOS831" s="367"/>
      <c r="IOT831" s="367"/>
      <c r="IOU831" s="367"/>
      <c r="IOV831" s="367"/>
      <c r="IOW831" s="367"/>
      <c r="IOX831" s="367"/>
      <c r="IOY831" s="367"/>
      <c r="IOZ831" s="367"/>
      <c r="IPA831" s="367"/>
      <c r="IPB831" s="367"/>
      <c r="IPC831" s="367"/>
      <c r="IPD831" s="367"/>
      <c r="IPE831" s="367"/>
      <c r="IPF831" s="367"/>
      <c r="IPG831" s="367"/>
      <c r="IPH831" s="367"/>
      <c r="IPI831" s="367"/>
      <c r="IPJ831" s="367"/>
      <c r="IPK831" s="367"/>
      <c r="IPL831" s="367"/>
      <c r="IPM831" s="367"/>
      <c r="IPN831" s="367"/>
      <c r="IPO831" s="367"/>
      <c r="IPP831" s="367"/>
      <c r="IPQ831" s="367"/>
      <c r="IPR831" s="367"/>
      <c r="IPS831" s="367"/>
      <c r="IPT831" s="367"/>
      <c r="IPU831" s="367"/>
      <c r="IPV831" s="367"/>
      <c r="IPW831" s="367"/>
      <c r="IPX831" s="367"/>
      <c r="IPY831" s="367"/>
      <c r="IPZ831" s="367"/>
      <c r="IQA831" s="367"/>
      <c r="IQB831" s="367"/>
      <c r="IQC831" s="367"/>
      <c r="IQD831" s="367"/>
      <c r="IQE831" s="367"/>
      <c r="IQF831" s="367"/>
      <c r="IQG831" s="367"/>
      <c r="IQH831" s="367"/>
      <c r="IQI831" s="367"/>
      <c r="IQJ831" s="367"/>
      <c r="IQK831" s="367"/>
      <c r="IQL831" s="367"/>
      <c r="IQM831" s="367"/>
      <c r="IQN831" s="367"/>
      <c r="IQO831" s="367"/>
      <c r="IQP831" s="367"/>
      <c r="IQQ831" s="367"/>
      <c r="IQR831" s="367"/>
      <c r="IQS831" s="367"/>
      <c r="IQT831" s="367"/>
      <c r="IQU831" s="367"/>
      <c r="IQV831" s="367"/>
      <c r="IQW831" s="367"/>
      <c r="IQX831" s="367"/>
      <c r="IQY831" s="367"/>
      <c r="IQZ831" s="367"/>
      <c r="IRA831" s="367"/>
      <c r="IRB831" s="367"/>
      <c r="IRC831" s="367"/>
      <c r="IRD831" s="367"/>
      <c r="IRE831" s="367"/>
      <c r="IRF831" s="367"/>
      <c r="IRG831" s="367"/>
      <c r="IRH831" s="367"/>
      <c r="IRI831" s="367"/>
      <c r="IRJ831" s="367"/>
      <c r="IRK831" s="367"/>
      <c r="IRL831" s="367"/>
      <c r="IRM831" s="367"/>
      <c r="IRN831" s="367"/>
      <c r="IRO831" s="367"/>
      <c r="IRP831" s="367"/>
      <c r="IRQ831" s="367"/>
      <c r="IRR831" s="367"/>
      <c r="IRS831" s="367"/>
      <c r="IRT831" s="367"/>
      <c r="IRU831" s="367"/>
      <c r="IRV831" s="367"/>
      <c r="IRW831" s="367"/>
      <c r="IRX831" s="367"/>
      <c r="IRY831" s="367"/>
      <c r="IRZ831" s="367"/>
      <c r="ISA831" s="367"/>
      <c r="ISB831" s="367"/>
      <c r="ISC831" s="367"/>
      <c r="ISD831" s="367"/>
      <c r="ISE831" s="367"/>
      <c r="ISF831" s="367"/>
      <c r="ISG831" s="367"/>
      <c r="ISH831" s="367"/>
      <c r="ISI831" s="367"/>
      <c r="ISJ831" s="367"/>
      <c r="ISK831" s="367"/>
      <c r="ISL831" s="367"/>
      <c r="ISM831" s="367"/>
      <c r="ISN831" s="367"/>
      <c r="ISO831" s="367"/>
      <c r="ISP831" s="367"/>
      <c r="ISQ831" s="367"/>
      <c r="ISR831" s="367"/>
      <c r="ISS831" s="367"/>
      <c r="IST831" s="367"/>
      <c r="ISU831" s="367"/>
      <c r="ISV831" s="367"/>
      <c r="ISW831" s="367"/>
      <c r="ISX831" s="367"/>
      <c r="ISY831" s="367"/>
      <c r="ISZ831" s="367"/>
      <c r="ITA831" s="367"/>
      <c r="ITB831" s="367"/>
      <c r="ITC831" s="367"/>
      <c r="ITD831" s="367"/>
      <c r="ITE831" s="367"/>
      <c r="ITF831" s="367"/>
      <c r="ITG831" s="367"/>
      <c r="ITH831" s="367"/>
      <c r="ITI831" s="367"/>
      <c r="ITJ831" s="367"/>
      <c r="ITK831" s="367"/>
      <c r="ITL831" s="367"/>
      <c r="ITM831" s="367"/>
      <c r="ITN831" s="367"/>
      <c r="ITO831" s="367"/>
      <c r="ITP831" s="367"/>
      <c r="ITQ831" s="367"/>
      <c r="ITR831" s="367"/>
      <c r="ITS831" s="367"/>
      <c r="ITT831" s="367"/>
      <c r="ITU831" s="367"/>
      <c r="ITV831" s="367"/>
      <c r="ITW831" s="367"/>
      <c r="ITX831" s="367"/>
      <c r="ITY831" s="367"/>
      <c r="ITZ831" s="367"/>
      <c r="IUA831" s="367"/>
      <c r="IUB831" s="367"/>
      <c r="IUC831" s="367"/>
      <c r="IUD831" s="367"/>
      <c r="IUE831" s="367"/>
      <c r="IUF831" s="367"/>
      <c r="IUG831" s="367"/>
      <c r="IUH831" s="367"/>
      <c r="IUI831" s="367"/>
      <c r="IUJ831" s="367"/>
      <c r="IUK831" s="367"/>
      <c r="IUL831" s="367"/>
      <c r="IUM831" s="367"/>
      <c r="IUN831" s="367"/>
      <c r="IUO831" s="367"/>
      <c r="IUP831" s="367"/>
      <c r="IUQ831" s="367"/>
      <c r="IUR831" s="367"/>
      <c r="IUS831" s="367"/>
      <c r="IUT831" s="367"/>
      <c r="IUU831" s="367"/>
      <c r="IUV831" s="367"/>
      <c r="IUW831" s="367"/>
      <c r="IUX831" s="367"/>
      <c r="IUY831" s="367"/>
      <c r="IUZ831" s="367"/>
      <c r="IVA831" s="367"/>
      <c r="IVB831" s="367"/>
      <c r="IVC831" s="367"/>
      <c r="IVD831" s="367"/>
      <c r="IVE831" s="367"/>
      <c r="IVF831" s="367"/>
      <c r="IVG831" s="367"/>
      <c r="IVH831" s="367"/>
      <c r="IVI831" s="367"/>
      <c r="IVJ831" s="367"/>
      <c r="IVK831" s="367"/>
      <c r="IVL831" s="367"/>
      <c r="IVM831" s="367"/>
      <c r="IVN831" s="367"/>
      <c r="IVO831" s="367"/>
      <c r="IVP831" s="367"/>
      <c r="IVQ831" s="367"/>
      <c r="IVR831" s="367"/>
      <c r="IVS831" s="367"/>
      <c r="IVT831" s="367"/>
      <c r="IVU831" s="367"/>
      <c r="IVV831" s="367"/>
      <c r="IVW831" s="367"/>
      <c r="IVX831" s="367"/>
      <c r="IVY831" s="367"/>
      <c r="IVZ831" s="367"/>
      <c r="IWA831" s="367"/>
      <c r="IWB831" s="367"/>
      <c r="IWC831" s="367"/>
      <c r="IWD831" s="367"/>
      <c r="IWE831" s="367"/>
      <c r="IWF831" s="367"/>
      <c r="IWG831" s="367"/>
      <c r="IWH831" s="367"/>
      <c r="IWI831" s="367"/>
      <c r="IWJ831" s="367"/>
      <c r="IWK831" s="367"/>
      <c r="IWL831" s="367"/>
      <c r="IWM831" s="367"/>
      <c r="IWN831" s="367"/>
      <c r="IWO831" s="367"/>
      <c r="IWP831" s="367"/>
      <c r="IWQ831" s="367"/>
      <c r="IWR831" s="367"/>
      <c r="IWS831" s="367"/>
      <c r="IWT831" s="367"/>
      <c r="IWU831" s="367"/>
      <c r="IWV831" s="367"/>
      <c r="IWW831" s="367"/>
      <c r="IWX831" s="367"/>
      <c r="IWY831" s="367"/>
      <c r="IWZ831" s="367"/>
      <c r="IXA831" s="367"/>
      <c r="IXB831" s="367"/>
      <c r="IXC831" s="367"/>
      <c r="IXD831" s="367"/>
      <c r="IXE831" s="367"/>
      <c r="IXF831" s="367"/>
      <c r="IXG831" s="367"/>
      <c r="IXH831" s="367"/>
      <c r="IXI831" s="367"/>
      <c r="IXJ831" s="367"/>
      <c r="IXK831" s="367"/>
      <c r="IXL831" s="367"/>
      <c r="IXM831" s="367"/>
      <c r="IXN831" s="367"/>
      <c r="IXO831" s="367"/>
      <c r="IXP831" s="367"/>
      <c r="IXQ831" s="367"/>
      <c r="IXR831" s="367"/>
      <c r="IXS831" s="367"/>
      <c r="IXT831" s="367"/>
      <c r="IXU831" s="367"/>
      <c r="IXV831" s="367"/>
      <c r="IXW831" s="367"/>
      <c r="IXX831" s="367"/>
      <c r="IXY831" s="367"/>
      <c r="IXZ831" s="367"/>
      <c r="IYA831" s="367"/>
      <c r="IYB831" s="367"/>
      <c r="IYC831" s="367"/>
      <c r="IYD831" s="367"/>
      <c r="IYE831" s="367"/>
      <c r="IYF831" s="367"/>
      <c r="IYG831" s="367"/>
      <c r="IYH831" s="367"/>
      <c r="IYI831" s="367"/>
      <c r="IYJ831" s="367"/>
      <c r="IYK831" s="367"/>
      <c r="IYL831" s="367"/>
      <c r="IYM831" s="367"/>
      <c r="IYN831" s="367"/>
      <c r="IYO831" s="367"/>
      <c r="IYP831" s="367"/>
      <c r="IYQ831" s="367"/>
      <c r="IYR831" s="367"/>
      <c r="IYS831" s="367"/>
      <c r="IYT831" s="367"/>
      <c r="IYU831" s="367"/>
      <c r="IYV831" s="367"/>
      <c r="IYW831" s="367"/>
      <c r="IYX831" s="367"/>
      <c r="IYY831" s="367"/>
      <c r="IYZ831" s="367"/>
      <c r="IZA831" s="367"/>
      <c r="IZB831" s="367"/>
      <c r="IZC831" s="367"/>
      <c r="IZD831" s="367"/>
      <c r="IZE831" s="367"/>
      <c r="IZF831" s="367"/>
      <c r="IZG831" s="367"/>
      <c r="IZH831" s="367"/>
      <c r="IZI831" s="367"/>
      <c r="IZJ831" s="367"/>
      <c r="IZK831" s="367"/>
      <c r="IZL831" s="367"/>
      <c r="IZM831" s="367"/>
      <c r="IZN831" s="367"/>
      <c r="IZO831" s="367"/>
      <c r="IZP831" s="367"/>
      <c r="IZQ831" s="367"/>
      <c r="IZR831" s="367"/>
      <c r="IZS831" s="367"/>
      <c r="IZT831" s="367"/>
      <c r="IZU831" s="367"/>
      <c r="IZV831" s="367"/>
      <c r="IZW831" s="367"/>
      <c r="IZX831" s="367"/>
      <c r="IZY831" s="367"/>
      <c r="IZZ831" s="367"/>
      <c r="JAA831" s="367"/>
      <c r="JAB831" s="367"/>
      <c r="JAC831" s="367"/>
      <c r="JAD831" s="367"/>
      <c r="JAE831" s="367"/>
      <c r="JAF831" s="367"/>
      <c r="JAG831" s="367"/>
      <c r="JAH831" s="367"/>
      <c r="JAI831" s="367"/>
      <c r="JAJ831" s="367"/>
      <c r="JAK831" s="367"/>
      <c r="JAL831" s="367"/>
      <c r="JAM831" s="367"/>
      <c r="JAN831" s="367"/>
      <c r="JAO831" s="367"/>
      <c r="JAP831" s="367"/>
      <c r="JAQ831" s="367"/>
      <c r="JAR831" s="367"/>
      <c r="JAS831" s="367"/>
      <c r="JAT831" s="367"/>
      <c r="JAU831" s="367"/>
      <c r="JAV831" s="367"/>
      <c r="JAW831" s="367"/>
      <c r="JAX831" s="367"/>
      <c r="JAY831" s="367"/>
      <c r="JAZ831" s="367"/>
      <c r="JBA831" s="367"/>
      <c r="JBB831" s="367"/>
      <c r="JBC831" s="367"/>
      <c r="JBD831" s="367"/>
      <c r="JBE831" s="367"/>
      <c r="JBF831" s="367"/>
      <c r="JBG831" s="367"/>
      <c r="JBH831" s="367"/>
      <c r="JBI831" s="367"/>
      <c r="JBJ831" s="367"/>
      <c r="JBK831" s="367"/>
      <c r="JBL831" s="367"/>
      <c r="JBM831" s="367"/>
      <c r="JBN831" s="367"/>
      <c r="JBO831" s="367"/>
      <c r="JBP831" s="367"/>
      <c r="JBQ831" s="367"/>
      <c r="JBR831" s="367"/>
      <c r="JBS831" s="367"/>
      <c r="JBT831" s="367"/>
      <c r="JBU831" s="367"/>
      <c r="JBV831" s="367"/>
      <c r="JBW831" s="367"/>
      <c r="JBX831" s="367"/>
      <c r="JBY831" s="367"/>
      <c r="JBZ831" s="367"/>
      <c r="JCA831" s="367"/>
      <c r="JCB831" s="367"/>
      <c r="JCC831" s="367"/>
      <c r="JCD831" s="367"/>
      <c r="JCE831" s="367"/>
      <c r="JCF831" s="367"/>
      <c r="JCG831" s="367"/>
      <c r="JCH831" s="367"/>
      <c r="JCI831" s="367"/>
      <c r="JCJ831" s="367"/>
      <c r="JCK831" s="367"/>
      <c r="JCL831" s="367"/>
      <c r="JCM831" s="367"/>
      <c r="JCN831" s="367"/>
      <c r="JCO831" s="367"/>
      <c r="JCP831" s="367"/>
      <c r="JCQ831" s="367"/>
      <c r="JCR831" s="367"/>
      <c r="JCS831" s="367"/>
      <c r="JCT831" s="367"/>
      <c r="JCU831" s="367"/>
      <c r="JCV831" s="367"/>
      <c r="JCW831" s="367"/>
      <c r="JCX831" s="367"/>
      <c r="JCY831" s="367"/>
      <c r="JCZ831" s="367"/>
      <c r="JDA831" s="367"/>
      <c r="JDB831" s="367"/>
      <c r="JDC831" s="367"/>
      <c r="JDD831" s="367"/>
      <c r="JDE831" s="367"/>
      <c r="JDF831" s="367"/>
      <c r="JDG831" s="367"/>
      <c r="JDH831" s="367"/>
      <c r="JDI831" s="367"/>
      <c r="JDJ831" s="367"/>
      <c r="JDK831" s="367"/>
      <c r="JDL831" s="367"/>
      <c r="JDM831" s="367"/>
      <c r="JDN831" s="367"/>
      <c r="JDO831" s="367"/>
      <c r="JDP831" s="367"/>
      <c r="JDQ831" s="367"/>
      <c r="JDR831" s="367"/>
      <c r="JDS831" s="367"/>
      <c r="JDT831" s="367"/>
      <c r="JDU831" s="367"/>
      <c r="JDV831" s="367"/>
      <c r="JDW831" s="367"/>
      <c r="JDX831" s="367"/>
      <c r="JDY831" s="367"/>
      <c r="JDZ831" s="367"/>
      <c r="JEA831" s="367"/>
      <c r="JEB831" s="367"/>
      <c r="JEC831" s="367"/>
      <c r="JED831" s="367"/>
      <c r="JEE831" s="367"/>
      <c r="JEF831" s="367"/>
      <c r="JEG831" s="367"/>
      <c r="JEH831" s="367"/>
      <c r="JEI831" s="367"/>
      <c r="JEJ831" s="367"/>
      <c r="JEK831" s="367"/>
      <c r="JEL831" s="367"/>
      <c r="JEM831" s="367"/>
      <c r="JEN831" s="367"/>
      <c r="JEO831" s="367"/>
      <c r="JEP831" s="367"/>
      <c r="JEQ831" s="367"/>
      <c r="JER831" s="367"/>
      <c r="JES831" s="367"/>
      <c r="JET831" s="367"/>
      <c r="JEU831" s="367"/>
      <c r="JEV831" s="367"/>
      <c r="JEW831" s="367"/>
      <c r="JEX831" s="367"/>
      <c r="JEY831" s="367"/>
      <c r="JEZ831" s="367"/>
      <c r="JFA831" s="367"/>
      <c r="JFB831" s="367"/>
      <c r="JFC831" s="367"/>
      <c r="JFD831" s="367"/>
      <c r="JFE831" s="367"/>
      <c r="JFF831" s="367"/>
      <c r="JFG831" s="367"/>
      <c r="JFH831" s="367"/>
      <c r="JFI831" s="367"/>
      <c r="JFJ831" s="367"/>
      <c r="JFK831" s="367"/>
      <c r="JFL831" s="367"/>
      <c r="JFM831" s="367"/>
      <c r="JFN831" s="367"/>
      <c r="JFO831" s="367"/>
      <c r="JFP831" s="367"/>
      <c r="JFQ831" s="367"/>
      <c r="JFR831" s="367"/>
      <c r="JFS831" s="367"/>
      <c r="JFT831" s="367"/>
      <c r="JFU831" s="367"/>
      <c r="JFV831" s="367"/>
      <c r="JFW831" s="367"/>
      <c r="JFX831" s="367"/>
      <c r="JFY831" s="367"/>
      <c r="JFZ831" s="367"/>
      <c r="JGA831" s="367"/>
      <c r="JGB831" s="367"/>
      <c r="JGC831" s="367"/>
      <c r="JGD831" s="367"/>
      <c r="JGE831" s="367"/>
      <c r="JGF831" s="367"/>
      <c r="JGG831" s="367"/>
      <c r="JGH831" s="367"/>
      <c r="JGI831" s="367"/>
      <c r="JGJ831" s="367"/>
      <c r="JGK831" s="367"/>
      <c r="JGL831" s="367"/>
      <c r="JGM831" s="367"/>
      <c r="JGN831" s="367"/>
      <c r="JGO831" s="367"/>
      <c r="JGP831" s="367"/>
      <c r="JGQ831" s="367"/>
      <c r="JGR831" s="367"/>
      <c r="JGS831" s="367"/>
      <c r="JGT831" s="367"/>
      <c r="JGU831" s="367"/>
      <c r="JGV831" s="367"/>
      <c r="JGW831" s="367"/>
      <c r="JGX831" s="367"/>
      <c r="JGY831" s="367"/>
      <c r="JGZ831" s="367"/>
      <c r="JHA831" s="367"/>
      <c r="JHB831" s="367"/>
      <c r="JHC831" s="367"/>
      <c r="JHD831" s="367"/>
      <c r="JHE831" s="367"/>
      <c r="JHF831" s="367"/>
      <c r="JHG831" s="367"/>
      <c r="JHH831" s="367"/>
      <c r="JHI831" s="367"/>
      <c r="JHJ831" s="367"/>
      <c r="JHK831" s="367"/>
      <c r="JHL831" s="367"/>
      <c r="JHM831" s="367"/>
      <c r="JHN831" s="367"/>
      <c r="JHO831" s="367"/>
      <c r="JHP831" s="367"/>
      <c r="JHQ831" s="367"/>
      <c r="JHR831" s="367"/>
      <c r="JHS831" s="367"/>
      <c r="JHT831" s="367"/>
      <c r="JHU831" s="367"/>
      <c r="JHV831" s="367"/>
      <c r="JHW831" s="367"/>
      <c r="JHX831" s="367"/>
      <c r="JHY831" s="367"/>
      <c r="JHZ831" s="367"/>
      <c r="JIA831" s="367"/>
      <c r="JIB831" s="367"/>
      <c r="JIC831" s="367"/>
      <c r="JID831" s="367"/>
      <c r="JIE831" s="367"/>
      <c r="JIF831" s="367"/>
      <c r="JIG831" s="367"/>
      <c r="JIH831" s="367"/>
      <c r="JII831" s="367"/>
      <c r="JIJ831" s="367"/>
      <c r="JIK831" s="367"/>
      <c r="JIL831" s="367"/>
      <c r="JIM831" s="367"/>
      <c r="JIN831" s="367"/>
      <c r="JIO831" s="367"/>
      <c r="JIP831" s="367"/>
      <c r="JIQ831" s="367"/>
      <c r="JIR831" s="367"/>
      <c r="JIS831" s="367"/>
      <c r="JIT831" s="367"/>
      <c r="JIU831" s="367"/>
      <c r="JIV831" s="367"/>
      <c r="JIW831" s="367"/>
      <c r="JIX831" s="367"/>
      <c r="JIY831" s="367"/>
      <c r="JIZ831" s="367"/>
      <c r="JJA831" s="367"/>
      <c r="JJB831" s="367"/>
      <c r="JJC831" s="367"/>
      <c r="JJD831" s="367"/>
      <c r="JJE831" s="367"/>
      <c r="JJF831" s="367"/>
      <c r="JJG831" s="367"/>
      <c r="JJH831" s="367"/>
      <c r="JJI831" s="367"/>
      <c r="JJJ831" s="367"/>
      <c r="JJK831" s="367"/>
      <c r="JJL831" s="367"/>
      <c r="JJM831" s="367"/>
      <c r="JJN831" s="367"/>
      <c r="JJO831" s="367"/>
      <c r="JJP831" s="367"/>
      <c r="JJQ831" s="367"/>
      <c r="JJR831" s="367"/>
      <c r="JJS831" s="367"/>
      <c r="JJT831" s="367"/>
      <c r="JJU831" s="367"/>
      <c r="JJV831" s="367"/>
      <c r="JJW831" s="367"/>
      <c r="JJX831" s="367"/>
      <c r="JJY831" s="367"/>
      <c r="JJZ831" s="367"/>
      <c r="JKA831" s="367"/>
      <c r="JKB831" s="367"/>
      <c r="JKC831" s="367"/>
      <c r="JKD831" s="367"/>
      <c r="JKE831" s="367"/>
      <c r="JKF831" s="367"/>
      <c r="JKG831" s="367"/>
      <c r="JKH831" s="367"/>
      <c r="JKI831" s="367"/>
      <c r="JKJ831" s="367"/>
      <c r="JKK831" s="367"/>
      <c r="JKL831" s="367"/>
      <c r="JKM831" s="367"/>
      <c r="JKN831" s="367"/>
      <c r="JKO831" s="367"/>
      <c r="JKP831" s="367"/>
      <c r="JKQ831" s="367"/>
      <c r="JKR831" s="367"/>
      <c r="JKS831" s="367"/>
      <c r="JKT831" s="367"/>
      <c r="JKU831" s="367"/>
      <c r="JKV831" s="367"/>
      <c r="JKW831" s="367"/>
      <c r="JKX831" s="367"/>
      <c r="JKY831" s="367"/>
      <c r="JKZ831" s="367"/>
      <c r="JLA831" s="367"/>
      <c r="JLB831" s="367"/>
      <c r="JLC831" s="367"/>
      <c r="JLD831" s="367"/>
      <c r="JLE831" s="367"/>
      <c r="JLF831" s="367"/>
      <c r="JLG831" s="367"/>
      <c r="JLH831" s="367"/>
      <c r="JLI831" s="367"/>
      <c r="JLJ831" s="367"/>
      <c r="JLK831" s="367"/>
      <c r="JLL831" s="367"/>
      <c r="JLM831" s="367"/>
      <c r="JLN831" s="367"/>
      <c r="JLO831" s="367"/>
      <c r="JLP831" s="367"/>
      <c r="JLQ831" s="367"/>
      <c r="JLR831" s="367"/>
      <c r="JLS831" s="367"/>
      <c r="JLT831" s="367"/>
      <c r="JLU831" s="367"/>
      <c r="JLV831" s="367"/>
      <c r="JLW831" s="367"/>
      <c r="JLX831" s="367"/>
      <c r="JLY831" s="367"/>
      <c r="JLZ831" s="367"/>
      <c r="JMA831" s="367"/>
      <c r="JMB831" s="367"/>
      <c r="JMC831" s="367"/>
      <c r="JMD831" s="367"/>
      <c r="JME831" s="367"/>
      <c r="JMF831" s="367"/>
      <c r="JMG831" s="367"/>
      <c r="JMH831" s="367"/>
      <c r="JMI831" s="367"/>
      <c r="JMJ831" s="367"/>
      <c r="JMK831" s="367"/>
      <c r="JML831" s="367"/>
      <c r="JMM831" s="367"/>
      <c r="JMN831" s="367"/>
      <c r="JMO831" s="367"/>
      <c r="JMP831" s="367"/>
      <c r="JMQ831" s="367"/>
      <c r="JMR831" s="367"/>
      <c r="JMS831" s="367"/>
      <c r="JMT831" s="367"/>
      <c r="JMU831" s="367"/>
      <c r="JMV831" s="367"/>
      <c r="JMW831" s="367"/>
      <c r="JMX831" s="367"/>
      <c r="JMY831" s="367"/>
      <c r="JMZ831" s="367"/>
      <c r="JNA831" s="367"/>
      <c r="JNB831" s="367"/>
      <c r="JNC831" s="367"/>
      <c r="JND831" s="367"/>
      <c r="JNE831" s="367"/>
      <c r="JNF831" s="367"/>
      <c r="JNG831" s="367"/>
      <c r="JNH831" s="367"/>
      <c r="JNI831" s="367"/>
      <c r="JNJ831" s="367"/>
      <c r="JNK831" s="367"/>
      <c r="JNL831" s="367"/>
      <c r="JNM831" s="367"/>
      <c r="JNN831" s="367"/>
      <c r="JNO831" s="367"/>
      <c r="JNP831" s="367"/>
      <c r="JNQ831" s="367"/>
      <c r="JNR831" s="367"/>
      <c r="JNS831" s="367"/>
      <c r="JNT831" s="367"/>
      <c r="JNU831" s="367"/>
      <c r="JNV831" s="367"/>
      <c r="JNW831" s="367"/>
      <c r="JNX831" s="367"/>
      <c r="JNY831" s="367"/>
      <c r="JNZ831" s="367"/>
      <c r="JOA831" s="367"/>
      <c r="JOB831" s="367"/>
      <c r="JOC831" s="367"/>
      <c r="JOD831" s="367"/>
      <c r="JOE831" s="367"/>
      <c r="JOF831" s="367"/>
      <c r="JOG831" s="367"/>
      <c r="JOH831" s="367"/>
      <c r="JOI831" s="367"/>
      <c r="JOJ831" s="367"/>
      <c r="JOK831" s="367"/>
      <c r="JOL831" s="367"/>
      <c r="JOM831" s="367"/>
      <c r="JON831" s="367"/>
      <c r="JOO831" s="367"/>
      <c r="JOP831" s="367"/>
      <c r="JOQ831" s="367"/>
      <c r="JOR831" s="367"/>
      <c r="JOS831" s="367"/>
      <c r="JOT831" s="367"/>
      <c r="JOU831" s="367"/>
      <c r="JOV831" s="367"/>
      <c r="JOW831" s="367"/>
      <c r="JOX831" s="367"/>
      <c r="JOY831" s="367"/>
      <c r="JOZ831" s="367"/>
      <c r="JPA831" s="367"/>
      <c r="JPB831" s="367"/>
      <c r="JPC831" s="367"/>
      <c r="JPD831" s="367"/>
      <c r="JPE831" s="367"/>
      <c r="JPF831" s="367"/>
      <c r="JPG831" s="367"/>
      <c r="JPH831" s="367"/>
      <c r="JPI831" s="367"/>
      <c r="JPJ831" s="367"/>
      <c r="JPK831" s="367"/>
      <c r="JPL831" s="367"/>
      <c r="JPM831" s="367"/>
      <c r="JPN831" s="367"/>
      <c r="JPO831" s="367"/>
      <c r="JPP831" s="367"/>
      <c r="JPQ831" s="367"/>
      <c r="JPR831" s="367"/>
      <c r="JPS831" s="367"/>
      <c r="JPT831" s="367"/>
      <c r="JPU831" s="367"/>
      <c r="JPV831" s="367"/>
      <c r="JPW831" s="367"/>
      <c r="JPX831" s="367"/>
      <c r="JPY831" s="367"/>
      <c r="JPZ831" s="367"/>
      <c r="JQA831" s="367"/>
      <c r="JQB831" s="367"/>
      <c r="JQC831" s="367"/>
      <c r="JQD831" s="367"/>
      <c r="JQE831" s="367"/>
      <c r="JQF831" s="367"/>
      <c r="JQG831" s="367"/>
      <c r="JQH831" s="367"/>
      <c r="JQI831" s="367"/>
      <c r="JQJ831" s="367"/>
      <c r="JQK831" s="367"/>
      <c r="JQL831" s="367"/>
      <c r="JQM831" s="367"/>
      <c r="JQN831" s="367"/>
      <c r="JQO831" s="367"/>
      <c r="JQP831" s="367"/>
      <c r="JQQ831" s="367"/>
      <c r="JQR831" s="367"/>
      <c r="JQS831" s="367"/>
      <c r="JQT831" s="367"/>
      <c r="JQU831" s="367"/>
      <c r="JQV831" s="367"/>
      <c r="JQW831" s="367"/>
      <c r="JQX831" s="367"/>
      <c r="JQY831" s="367"/>
      <c r="JQZ831" s="367"/>
      <c r="JRA831" s="367"/>
      <c r="JRB831" s="367"/>
      <c r="JRC831" s="367"/>
      <c r="JRD831" s="367"/>
      <c r="JRE831" s="367"/>
      <c r="JRF831" s="367"/>
      <c r="JRG831" s="367"/>
      <c r="JRH831" s="367"/>
      <c r="JRI831" s="367"/>
      <c r="JRJ831" s="367"/>
      <c r="JRK831" s="367"/>
      <c r="JRL831" s="367"/>
      <c r="JRM831" s="367"/>
      <c r="JRN831" s="367"/>
      <c r="JRO831" s="367"/>
      <c r="JRP831" s="367"/>
      <c r="JRQ831" s="367"/>
      <c r="JRR831" s="367"/>
      <c r="JRS831" s="367"/>
      <c r="JRT831" s="367"/>
      <c r="JRU831" s="367"/>
      <c r="JRV831" s="367"/>
      <c r="JRW831" s="367"/>
      <c r="JRX831" s="367"/>
      <c r="JRY831" s="367"/>
      <c r="JRZ831" s="367"/>
      <c r="JSA831" s="367"/>
      <c r="JSB831" s="367"/>
      <c r="JSC831" s="367"/>
      <c r="JSD831" s="367"/>
      <c r="JSE831" s="367"/>
      <c r="JSF831" s="367"/>
      <c r="JSG831" s="367"/>
      <c r="JSH831" s="367"/>
      <c r="JSI831" s="367"/>
      <c r="JSJ831" s="367"/>
      <c r="JSK831" s="367"/>
      <c r="JSL831" s="367"/>
      <c r="JSM831" s="367"/>
      <c r="JSN831" s="367"/>
      <c r="JSO831" s="367"/>
      <c r="JSP831" s="367"/>
      <c r="JSQ831" s="367"/>
      <c r="JSR831" s="367"/>
      <c r="JSS831" s="367"/>
      <c r="JST831" s="367"/>
      <c r="JSU831" s="367"/>
      <c r="JSV831" s="367"/>
      <c r="JSW831" s="367"/>
      <c r="JSX831" s="367"/>
      <c r="JSY831" s="367"/>
      <c r="JSZ831" s="367"/>
      <c r="JTA831" s="367"/>
      <c r="JTB831" s="367"/>
      <c r="JTC831" s="367"/>
      <c r="JTD831" s="367"/>
      <c r="JTE831" s="367"/>
      <c r="JTF831" s="367"/>
      <c r="JTG831" s="367"/>
      <c r="JTH831" s="367"/>
      <c r="JTI831" s="367"/>
      <c r="JTJ831" s="367"/>
      <c r="JTK831" s="367"/>
      <c r="JTL831" s="367"/>
      <c r="JTM831" s="367"/>
      <c r="JTN831" s="367"/>
      <c r="JTO831" s="367"/>
      <c r="JTP831" s="367"/>
      <c r="JTQ831" s="367"/>
      <c r="JTR831" s="367"/>
      <c r="JTS831" s="367"/>
      <c r="JTT831" s="367"/>
      <c r="JTU831" s="367"/>
      <c r="JTV831" s="367"/>
      <c r="JTW831" s="367"/>
      <c r="JTX831" s="367"/>
      <c r="JTY831" s="367"/>
      <c r="JTZ831" s="367"/>
      <c r="JUA831" s="367"/>
      <c r="JUB831" s="367"/>
      <c r="JUC831" s="367"/>
      <c r="JUD831" s="367"/>
      <c r="JUE831" s="367"/>
      <c r="JUF831" s="367"/>
      <c r="JUG831" s="367"/>
      <c r="JUH831" s="367"/>
      <c r="JUI831" s="367"/>
      <c r="JUJ831" s="367"/>
      <c r="JUK831" s="367"/>
      <c r="JUL831" s="367"/>
      <c r="JUM831" s="367"/>
      <c r="JUN831" s="367"/>
      <c r="JUO831" s="367"/>
      <c r="JUP831" s="367"/>
      <c r="JUQ831" s="367"/>
      <c r="JUR831" s="367"/>
      <c r="JUS831" s="367"/>
      <c r="JUT831" s="367"/>
      <c r="JUU831" s="367"/>
      <c r="JUV831" s="367"/>
      <c r="JUW831" s="367"/>
      <c r="JUX831" s="367"/>
      <c r="JUY831" s="367"/>
      <c r="JUZ831" s="367"/>
      <c r="JVA831" s="367"/>
      <c r="JVB831" s="367"/>
      <c r="JVC831" s="367"/>
      <c r="JVD831" s="367"/>
      <c r="JVE831" s="367"/>
      <c r="JVF831" s="367"/>
      <c r="JVG831" s="367"/>
      <c r="JVH831" s="367"/>
      <c r="JVI831" s="367"/>
      <c r="JVJ831" s="367"/>
      <c r="JVK831" s="367"/>
      <c r="JVL831" s="367"/>
      <c r="JVM831" s="367"/>
      <c r="JVN831" s="367"/>
      <c r="JVO831" s="367"/>
      <c r="JVP831" s="367"/>
      <c r="JVQ831" s="367"/>
      <c r="JVR831" s="367"/>
      <c r="JVS831" s="367"/>
      <c r="JVT831" s="367"/>
      <c r="JVU831" s="367"/>
      <c r="JVV831" s="367"/>
      <c r="JVW831" s="367"/>
      <c r="JVX831" s="367"/>
      <c r="JVY831" s="367"/>
      <c r="JVZ831" s="367"/>
      <c r="JWA831" s="367"/>
      <c r="JWB831" s="367"/>
      <c r="JWC831" s="367"/>
      <c r="JWD831" s="367"/>
      <c r="JWE831" s="367"/>
      <c r="JWF831" s="367"/>
      <c r="JWG831" s="367"/>
      <c r="JWH831" s="367"/>
      <c r="JWI831" s="367"/>
      <c r="JWJ831" s="367"/>
      <c r="JWK831" s="367"/>
      <c r="JWL831" s="367"/>
      <c r="JWM831" s="367"/>
      <c r="JWN831" s="367"/>
      <c r="JWO831" s="367"/>
      <c r="JWP831" s="367"/>
      <c r="JWQ831" s="367"/>
      <c r="JWR831" s="367"/>
      <c r="JWS831" s="367"/>
      <c r="JWT831" s="367"/>
      <c r="JWU831" s="367"/>
      <c r="JWV831" s="367"/>
      <c r="JWW831" s="367"/>
      <c r="JWX831" s="367"/>
      <c r="JWY831" s="367"/>
      <c r="JWZ831" s="367"/>
      <c r="JXA831" s="367"/>
      <c r="JXB831" s="367"/>
      <c r="JXC831" s="367"/>
      <c r="JXD831" s="367"/>
      <c r="JXE831" s="367"/>
      <c r="JXF831" s="367"/>
      <c r="JXG831" s="367"/>
      <c r="JXH831" s="367"/>
      <c r="JXI831" s="367"/>
      <c r="JXJ831" s="367"/>
      <c r="JXK831" s="367"/>
      <c r="JXL831" s="367"/>
      <c r="JXM831" s="367"/>
      <c r="JXN831" s="367"/>
      <c r="JXO831" s="367"/>
      <c r="JXP831" s="367"/>
      <c r="JXQ831" s="367"/>
      <c r="JXR831" s="367"/>
      <c r="JXS831" s="367"/>
      <c r="JXT831" s="367"/>
      <c r="JXU831" s="367"/>
      <c r="JXV831" s="367"/>
      <c r="JXW831" s="367"/>
      <c r="JXX831" s="367"/>
      <c r="JXY831" s="367"/>
      <c r="JXZ831" s="367"/>
      <c r="JYA831" s="367"/>
      <c r="JYB831" s="367"/>
      <c r="JYC831" s="367"/>
      <c r="JYD831" s="367"/>
      <c r="JYE831" s="367"/>
      <c r="JYF831" s="367"/>
      <c r="JYG831" s="367"/>
      <c r="JYH831" s="367"/>
      <c r="JYI831" s="367"/>
      <c r="JYJ831" s="367"/>
      <c r="JYK831" s="367"/>
      <c r="JYL831" s="367"/>
      <c r="JYM831" s="367"/>
      <c r="JYN831" s="367"/>
      <c r="JYO831" s="367"/>
      <c r="JYP831" s="367"/>
      <c r="JYQ831" s="367"/>
      <c r="JYR831" s="367"/>
      <c r="JYS831" s="367"/>
      <c r="JYT831" s="367"/>
      <c r="JYU831" s="367"/>
      <c r="JYV831" s="367"/>
      <c r="JYW831" s="367"/>
      <c r="JYX831" s="367"/>
      <c r="JYY831" s="367"/>
      <c r="JYZ831" s="367"/>
      <c r="JZA831" s="367"/>
      <c r="JZB831" s="367"/>
      <c r="JZC831" s="367"/>
      <c r="JZD831" s="367"/>
      <c r="JZE831" s="367"/>
      <c r="JZF831" s="367"/>
      <c r="JZG831" s="367"/>
      <c r="JZH831" s="367"/>
      <c r="JZI831" s="367"/>
      <c r="JZJ831" s="367"/>
      <c r="JZK831" s="367"/>
      <c r="JZL831" s="367"/>
      <c r="JZM831" s="367"/>
      <c r="JZN831" s="367"/>
      <c r="JZO831" s="367"/>
      <c r="JZP831" s="367"/>
      <c r="JZQ831" s="367"/>
      <c r="JZR831" s="367"/>
      <c r="JZS831" s="367"/>
      <c r="JZT831" s="367"/>
      <c r="JZU831" s="367"/>
      <c r="JZV831" s="367"/>
      <c r="JZW831" s="367"/>
      <c r="JZX831" s="367"/>
      <c r="JZY831" s="367"/>
      <c r="JZZ831" s="367"/>
      <c r="KAA831" s="367"/>
      <c r="KAB831" s="367"/>
      <c r="KAC831" s="367"/>
      <c r="KAD831" s="367"/>
      <c r="KAE831" s="367"/>
      <c r="KAF831" s="367"/>
      <c r="KAG831" s="367"/>
      <c r="KAH831" s="367"/>
      <c r="KAI831" s="367"/>
      <c r="KAJ831" s="367"/>
      <c r="KAK831" s="367"/>
      <c r="KAL831" s="367"/>
      <c r="KAM831" s="367"/>
      <c r="KAN831" s="367"/>
      <c r="KAO831" s="367"/>
      <c r="KAP831" s="367"/>
      <c r="KAQ831" s="367"/>
      <c r="KAR831" s="367"/>
      <c r="KAS831" s="367"/>
      <c r="KAT831" s="367"/>
      <c r="KAU831" s="367"/>
      <c r="KAV831" s="367"/>
      <c r="KAW831" s="367"/>
      <c r="KAX831" s="367"/>
      <c r="KAY831" s="367"/>
      <c r="KAZ831" s="367"/>
      <c r="KBA831" s="367"/>
      <c r="KBB831" s="367"/>
      <c r="KBC831" s="367"/>
      <c r="KBD831" s="367"/>
      <c r="KBE831" s="367"/>
      <c r="KBF831" s="367"/>
      <c r="KBG831" s="367"/>
      <c r="KBH831" s="367"/>
      <c r="KBI831" s="367"/>
      <c r="KBJ831" s="367"/>
      <c r="KBK831" s="367"/>
      <c r="KBL831" s="367"/>
      <c r="KBM831" s="367"/>
      <c r="KBN831" s="367"/>
      <c r="KBO831" s="367"/>
      <c r="KBP831" s="367"/>
      <c r="KBQ831" s="367"/>
      <c r="KBR831" s="367"/>
      <c r="KBS831" s="367"/>
      <c r="KBT831" s="367"/>
      <c r="KBU831" s="367"/>
      <c r="KBV831" s="367"/>
      <c r="KBW831" s="367"/>
      <c r="KBX831" s="367"/>
      <c r="KBY831" s="367"/>
      <c r="KBZ831" s="367"/>
      <c r="KCA831" s="367"/>
      <c r="KCB831" s="367"/>
      <c r="KCC831" s="367"/>
      <c r="KCD831" s="367"/>
      <c r="KCE831" s="367"/>
      <c r="KCF831" s="367"/>
      <c r="KCG831" s="367"/>
      <c r="KCH831" s="367"/>
      <c r="KCI831" s="367"/>
      <c r="KCJ831" s="367"/>
      <c r="KCK831" s="367"/>
      <c r="KCL831" s="367"/>
      <c r="KCM831" s="367"/>
      <c r="KCN831" s="367"/>
      <c r="KCO831" s="367"/>
      <c r="KCP831" s="367"/>
      <c r="KCQ831" s="367"/>
      <c r="KCR831" s="367"/>
      <c r="KCS831" s="367"/>
      <c r="KCT831" s="367"/>
      <c r="KCU831" s="367"/>
      <c r="KCV831" s="367"/>
      <c r="KCW831" s="367"/>
      <c r="KCX831" s="367"/>
      <c r="KCY831" s="367"/>
      <c r="KCZ831" s="367"/>
      <c r="KDA831" s="367"/>
      <c r="KDB831" s="367"/>
      <c r="KDC831" s="367"/>
      <c r="KDD831" s="367"/>
      <c r="KDE831" s="367"/>
      <c r="KDF831" s="367"/>
      <c r="KDG831" s="367"/>
      <c r="KDH831" s="367"/>
      <c r="KDI831" s="367"/>
      <c r="KDJ831" s="367"/>
      <c r="KDK831" s="367"/>
      <c r="KDL831" s="367"/>
      <c r="KDM831" s="367"/>
      <c r="KDN831" s="367"/>
      <c r="KDO831" s="367"/>
      <c r="KDP831" s="367"/>
      <c r="KDQ831" s="367"/>
      <c r="KDR831" s="367"/>
      <c r="KDS831" s="367"/>
      <c r="KDT831" s="367"/>
      <c r="KDU831" s="367"/>
      <c r="KDV831" s="367"/>
      <c r="KDW831" s="367"/>
      <c r="KDX831" s="367"/>
      <c r="KDY831" s="367"/>
      <c r="KDZ831" s="367"/>
      <c r="KEA831" s="367"/>
      <c r="KEB831" s="367"/>
      <c r="KEC831" s="367"/>
      <c r="KED831" s="367"/>
      <c r="KEE831" s="367"/>
      <c r="KEF831" s="367"/>
      <c r="KEG831" s="367"/>
      <c r="KEH831" s="367"/>
      <c r="KEI831" s="367"/>
      <c r="KEJ831" s="367"/>
      <c r="KEK831" s="367"/>
      <c r="KEL831" s="367"/>
      <c r="KEM831" s="367"/>
      <c r="KEN831" s="367"/>
      <c r="KEO831" s="367"/>
      <c r="KEP831" s="367"/>
      <c r="KEQ831" s="367"/>
      <c r="KER831" s="367"/>
      <c r="KES831" s="367"/>
      <c r="KET831" s="367"/>
      <c r="KEU831" s="367"/>
      <c r="KEV831" s="367"/>
      <c r="KEW831" s="367"/>
      <c r="KEX831" s="367"/>
      <c r="KEY831" s="367"/>
      <c r="KEZ831" s="367"/>
      <c r="KFA831" s="367"/>
      <c r="KFB831" s="367"/>
      <c r="KFC831" s="367"/>
      <c r="KFD831" s="367"/>
      <c r="KFE831" s="367"/>
      <c r="KFF831" s="367"/>
      <c r="KFG831" s="367"/>
      <c r="KFH831" s="367"/>
      <c r="KFI831" s="367"/>
      <c r="KFJ831" s="367"/>
      <c r="KFK831" s="367"/>
      <c r="KFL831" s="367"/>
      <c r="KFM831" s="367"/>
      <c r="KFN831" s="367"/>
      <c r="KFO831" s="367"/>
      <c r="KFP831" s="367"/>
      <c r="KFQ831" s="367"/>
      <c r="KFR831" s="367"/>
      <c r="KFS831" s="367"/>
      <c r="KFT831" s="367"/>
      <c r="KFU831" s="367"/>
      <c r="KFV831" s="367"/>
      <c r="KFW831" s="367"/>
      <c r="KFX831" s="367"/>
      <c r="KFY831" s="367"/>
      <c r="KFZ831" s="367"/>
      <c r="KGA831" s="367"/>
      <c r="KGB831" s="367"/>
      <c r="KGC831" s="367"/>
      <c r="KGD831" s="367"/>
      <c r="KGE831" s="367"/>
      <c r="KGF831" s="367"/>
      <c r="KGG831" s="367"/>
      <c r="KGH831" s="367"/>
      <c r="KGI831" s="367"/>
      <c r="KGJ831" s="367"/>
      <c r="KGK831" s="367"/>
      <c r="KGL831" s="367"/>
      <c r="KGM831" s="367"/>
      <c r="KGN831" s="367"/>
      <c r="KGO831" s="367"/>
      <c r="KGP831" s="367"/>
      <c r="KGQ831" s="367"/>
      <c r="KGR831" s="367"/>
      <c r="KGS831" s="367"/>
      <c r="KGT831" s="367"/>
      <c r="KGU831" s="367"/>
      <c r="KGV831" s="367"/>
      <c r="KGW831" s="367"/>
      <c r="KGX831" s="367"/>
      <c r="KGY831" s="367"/>
      <c r="KGZ831" s="367"/>
      <c r="KHA831" s="367"/>
      <c r="KHB831" s="367"/>
      <c r="KHC831" s="367"/>
      <c r="KHD831" s="367"/>
      <c r="KHE831" s="367"/>
      <c r="KHF831" s="367"/>
      <c r="KHG831" s="367"/>
      <c r="KHH831" s="367"/>
      <c r="KHI831" s="367"/>
      <c r="KHJ831" s="367"/>
      <c r="KHK831" s="367"/>
      <c r="KHL831" s="367"/>
      <c r="KHM831" s="367"/>
      <c r="KHN831" s="367"/>
      <c r="KHO831" s="367"/>
      <c r="KHP831" s="367"/>
      <c r="KHQ831" s="367"/>
      <c r="KHR831" s="367"/>
      <c r="KHS831" s="367"/>
      <c r="KHT831" s="367"/>
      <c r="KHU831" s="367"/>
      <c r="KHV831" s="367"/>
      <c r="KHW831" s="367"/>
      <c r="KHX831" s="367"/>
      <c r="KHY831" s="367"/>
      <c r="KHZ831" s="367"/>
      <c r="KIA831" s="367"/>
      <c r="KIB831" s="367"/>
      <c r="KIC831" s="367"/>
      <c r="KID831" s="367"/>
      <c r="KIE831" s="367"/>
      <c r="KIF831" s="367"/>
      <c r="KIG831" s="367"/>
      <c r="KIH831" s="367"/>
      <c r="KII831" s="367"/>
      <c r="KIJ831" s="367"/>
      <c r="KIK831" s="367"/>
      <c r="KIL831" s="367"/>
      <c r="KIM831" s="367"/>
      <c r="KIN831" s="367"/>
      <c r="KIO831" s="367"/>
      <c r="KIP831" s="367"/>
      <c r="KIQ831" s="367"/>
      <c r="KIR831" s="367"/>
      <c r="KIS831" s="367"/>
      <c r="KIT831" s="367"/>
      <c r="KIU831" s="367"/>
      <c r="KIV831" s="367"/>
      <c r="KIW831" s="367"/>
      <c r="KIX831" s="367"/>
      <c r="KIY831" s="367"/>
      <c r="KIZ831" s="367"/>
      <c r="KJA831" s="367"/>
      <c r="KJB831" s="367"/>
      <c r="KJC831" s="367"/>
      <c r="KJD831" s="367"/>
      <c r="KJE831" s="367"/>
      <c r="KJF831" s="367"/>
      <c r="KJG831" s="367"/>
      <c r="KJH831" s="367"/>
      <c r="KJI831" s="367"/>
      <c r="KJJ831" s="367"/>
      <c r="KJK831" s="367"/>
      <c r="KJL831" s="367"/>
      <c r="KJM831" s="367"/>
      <c r="KJN831" s="367"/>
      <c r="KJO831" s="367"/>
      <c r="KJP831" s="367"/>
      <c r="KJQ831" s="367"/>
      <c r="KJR831" s="367"/>
      <c r="KJS831" s="367"/>
      <c r="KJT831" s="367"/>
      <c r="KJU831" s="367"/>
      <c r="KJV831" s="367"/>
      <c r="KJW831" s="367"/>
      <c r="KJX831" s="367"/>
      <c r="KJY831" s="367"/>
      <c r="KJZ831" s="367"/>
      <c r="KKA831" s="367"/>
      <c r="KKB831" s="367"/>
      <c r="KKC831" s="367"/>
      <c r="KKD831" s="367"/>
      <c r="KKE831" s="367"/>
      <c r="KKF831" s="367"/>
      <c r="KKG831" s="367"/>
      <c r="KKH831" s="367"/>
      <c r="KKI831" s="367"/>
      <c r="KKJ831" s="367"/>
      <c r="KKK831" s="367"/>
      <c r="KKL831" s="367"/>
      <c r="KKM831" s="367"/>
      <c r="KKN831" s="367"/>
      <c r="KKO831" s="367"/>
      <c r="KKP831" s="367"/>
      <c r="KKQ831" s="367"/>
      <c r="KKR831" s="367"/>
      <c r="KKS831" s="367"/>
      <c r="KKT831" s="367"/>
      <c r="KKU831" s="367"/>
      <c r="KKV831" s="367"/>
      <c r="KKW831" s="367"/>
      <c r="KKX831" s="367"/>
      <c r="KKY831" s="367"/>
      <c r="KKZ831" s="367"/>
      <c r="KLA831" s="367"/>
      <c r="KLB831" s="367"/>
      <c r="KLC831" s="367"/>
      <c r="KLD831" s="367"/>
      <c r="KLE831" s="367"/>
      <c r="KLF831" s="367"/>
      <c r="KLG831" s="367"/>
      <c r="KLH831" s="367"/>
      <c r="KLI831" s="367"/>
      <c r="KLJ831" s="367"/>
      <c r="KLK831" s="367"/>
      <c r="KLL831" s="367"/>
      <c r="KLM831" s="367"/>
      <c r="KLN831" s="367"/>
      <c r="KLO831" s="367"/>
      <c r="KLP831" s="367"/>
      <c r="KLQ831" s="367"/>
      <c r="KLR831" s="367"/>
      <c r="KLS831" s="367"/>
      <c r="KLT831" s="367"/>
      <c r="KLU831" s="367"/>
      <c r="KLV831" s="367"/>
      <c r="KLW831" s="367"/>
      <c r="KLX831" s="367"/>
      <c r="KLY831" s="367"/>
      <c r="KLZ831" s="367"/>
      <c r="KMA831" s="367"/>
      <c r="KMB831" s="367"/>
      <c r="KMC831" s="367"/>
      <c r="KMD831" s="367"/>
      <c r="KME831" s="367"/>
      <c r="KMF831" s="367"/>
      <c r="KMG831" s="367"/>
      <c r="KMH831" s="367"/>
      <c r="KMI831" s="367"/>
      <c r="KMJ831" s="367"/>
      <c r="KMK831" s="367"/>
      <c r="KML831" s="367"/>
      <c r="KMM831" s="367"/>
      <c r="KMN831" s="367"/>
      <c r="KMO831" s="367"/>
      <c r="KMP831" s="367"/>
      <c r="KMQ831" s="367"/>
      <c r="KMR831" s="367"/>
      <c r="KMS831" s="367"/>
      <c r="KMT831" s="367"/>
      <c r="KMU831" s="367"/>
      <c r="KMV831" s="367"/>
      <c r="KMW831" s="367"/>
      <c r="KMX831" s="367"/>
      <c r="KMY831" s="367"/>
      <c r="KMZ831" s="367"/>
      <c r="KNA831" s="367"/>
      <c r="KNB831" s="367"/>
      <c r="KNC831" s="367"/>
      <c r="KND831" s="367"/>
      <c r="KNE831" s="367"/>
      <c r="KNF831" s="367"/>
      <c r="KNG831" s="367"/>
      <c r="KNH831" s="367"/>
      <c r="KNI831" s="367"/>
      <c r="KNJ831" s="367"/>
      <c r="KNK831" s="367"/>
      <c r="KNL831" s="367"/>
      <c r="KNM831" s="367"/>
      <c r="KNN831" s="367"/>
      <c r="KNO831" s="367"/>
      <c r="KNP831" s="367"/>
      <c r="KNQ831" s="367"/>
      <c r="KNR831" s="367"/>
      <c r="KNS831" s="367"/>
      <c r="KNT831" s="367"/>
      <c r="KNU831" s="367"/>
      <c r="KNV831" s="367"/>
      <c r="KNW831" s="367"/>
      <c r="KNX831" s="367"/>
      <c r="KNY831" s="367"/>
      <c r="KNZ831" s="367"/>
      <c r="KOA831" s="367"/>
      <c r="KOB831" s="367"/>
      <c r="KOC831" s="367"/>
      <c r="KOD831" s="367"/>
      <c r="KOE831" s="367"/>
      <c r="KOF831" s="367"/>
      <c r="KOG831" s="367"/>
      <c r="KOH831" s="367"/>
      <c r="KOI831" s="367"/>
      <c r="KOJ831" s="367"/>
      <c r="KOK831" s="367"/>
      <c r="KOL831" s="367"/>
      <c r="KOM831" s="367"/>
      <c r="KON831" s="367"/>
      <c r="KOO831" s="367"/>
      <c r="KOP831" s="367"/>
      <c r="KOQ831" s="367"/>
      <c r="KOR831" s="367"/>
      <c r="KOS831" s="367"/>
      <c r="KOT831" s="367"/>
      <c r="KOU831" s="367"/>
      <c r="KOV831" s="367"/>
      <c r="KOW831" s="367"/>
      <c r="KOX831" s="367"/>
      <c r="KOY831" s="367"/>
      <c r="KOZ831" s="367"/>
      <c r="KPA831" s="367"/>
      <c r="KPB831" s="367"/>
      <c r="KPC831" s="367"/>
      <c r="KPD831" s="367"/>
      <c r="KPE831" s="367"/>
      <c r="KPF831" s="367"/>
      <c r="KPG831" s="367"/>
      <c r="KPH831" s="367"/>
      <c r="KPI831" s="367"/>
      <c r="KPJ831" s="367"/>
      <c r="KPK831" s="367"/>
      <c r="KPL831" s="367"/>
      <c r="KPM831" s="367"/>
      <c r="KPN831" s="367"/>
      <c r="KPO831" s="367"/>
      <c r="KPP831" s="367"/>
      <c r="KPQ831" s="367"/>
      <c r="KPR831" s="367"/>
      <c r="KPS831" s="367"/>
      <c r="KPT831" s="367"/>
      <c r="KPU831" s="367"/>
      <c r="KPV831" s="367"/>
      <c r="KPW831" s="367"/>
      <c r="KPX831" s="367"/>
      <c r="KPY831" s="367"/>
      <c r="KPZ831" s="367"/>
      <c r="KQA831" s="367"/>
      <c r="KQB831" s="367"/>
      <c r="KQC831" s="367"/>
      <c r="KQD831" s="367"/>
      <c r="KQE831" s="367"/>
      <c r="KQF831" s="367"/>
      <c r="KQG831" s="367"/>
      <c r="KQH831" s="367"/>
      <c r="KQI831" s="367"/>
      <c r="KQJ831" s="367"/>
      <c r="KQK831" s="367"/>
      <c r="KQL831" s="367"/>
      <c r="KQM831" s="367"/>
      <c r="KQN831" s="367"/>
      <c r="KQO831" s="367"/>
      <c r="KQP831" s="367"/>
      <c r="KQQ831" s="367"/>
      <c r="KQR831" s="367"/>
      <c r="KQS831" s="367"/>
      <c r="KQT831" s="367"/>
      <c r="KQU831" s="367"/>
      <c r="KQV831" s="367"/>
      <c r="KQW831" s="367"/>
      <c r="KQX831" s="367"/>
      <c r="KQY831" s="367"/>
      <c r="KQZ831" s="367"/>
      <c r="KRA831" s="367"/>
      <c r="KRB831" s="367"/>
      <c r="KRC831" s="367"/>
      <c r="KRD831" s="367"/>
      <c r="KRE831" s="367"/>
      <c r="KRF831" s="367"/>
      <c r="KRG831" s="367"/>
      <c r="KRH831" s="367"/>
      <c r="KRI831" s="367"/>
      <c r="KRJ831" s="367"/>
      <c r="KRK831" s="367"/>
      <c r="KRL831" s="367"/>
      <c r="KRM831" s="367"/>
      <c r="KRN831" s="367"/>
      <c r="KRO831" s="367"/>
      <c r="KRP831" s="367"/>
      <c r="KRQ831" s="367"/>
      <c r="KRR831" s="367"/>
      <c r="KRS831" s="367"/>
      <c r="KRT831" s="367"/>
      <c r="KRU831" s="367"/>
      <c r="KRV831" s="367"/>
      <c r="KRW831" s="367"/>
      <c r="KRX831" s="367"/>
      <c r="KRY831" s="367"/>
      <c r="KRZ831" s="367"/>
      <c r="KSA831" s="367"/>
      <c r="KSB831" s="367"/>
      <c r="KSC831" s="367"/>
      <c r="KSD831" s="367"/>
      <c r="KSE831" s="367"/>
      <c r="KSF831" s="367"/>
      <c r="KSG831" s="367"/>
      <c r="KSH831" s="367"/>
      <c r="KSI831" s="367"/>
      <c r="KSJ831" s="367"/>
      <c r="KSK831" s="367"/>
      <c r="KSL831" s="367"/>
      <c r="KSM831" s="367"/>
      <c r="KSN831" s="367"/>
      <c r="KSO831" s="367"/>
      <c r="KSP831" s="367"/>
      <c r="KSQ831" s="367"/>
      <c r="KSR831" s="367"/>
      <c r="KSS831" s="367"/>
      <c r="KST831" s="367"/>
      <c r="KSU831" s="367"/>
      <c r="KSV831" s="367"/>
      <c r="KSW831" s="367"/>
      <c r="KSX831" s="367"/>
      <c r="KSY831" s="367"/>
      <c r="KSZ831" s="367"/>
      <c r="KTA831" s="367"/>
      <c r="KTB831" s="367"/>
      <c r="KTC831" s="367"/>
      <c r="KTD831" s="367"/>
      <c r="KTE831" s="367"/>
      <c r="KTF831" s="367"/>
      <c r="KTG831" s="367"/>
      <c r="KTH831" s="367"/>
      <c r="KTI831" s="367"/>
      <c r="KTJ831" s="367"/>
      <c r="KTK831" s="367"/>
      <c r="KTL831" s="367"/>
      <c r="KTM831" s="367"/>
      <c r="KTN831" s="367"/>
      <c r="KTO831" s="367"/>
      <c r="KTP831" s="367"/>
      <c r="KTQ831" s="367"/>
      <c r="KTR831" s="367"/>
      <c r="KTS831" s="367"/>
      <c r="KTT831" s="367"/>
      <c r="KTU831" s="367"/>
      <c r="KTV831" s="367"/>
      <c r="KTW831" s="367"/>
      <c r="KTX831" s="367"/>
      <c r="KTY831" s="367"/>
      <c r="KTZ831" s="367"/>
      <c r="KUA831" s="367"/>
      <c r="KUB831" s="367"/>
      <c r="KUC831" s="367"/>
      <c r="KUD831" s="367"/>
      <c r="KUE831" s="367"/>
      <c r="KUF831" s="367"/>
      <c r="KUG831" s="367"/>
      <c r="KUH831" s="367"/>
      <c r="KUI831" s="367"/>
      <c r="KUJ831" s="367"/>
      <c r="KUK831" s="367"/>
      <c r="KUL831" s="367"/>
      <c r="KUM831" s="367"/>
      <c r="KUN831" s="367"/>
      <c r="KUO831" s="367"/>
      <c r="KUP831" s="367"/>
      <c r="KUQ831" s="367"/>
      <c r="KUR831" s="367"/>
      <c r="KUS831" s="367"/>
      <c r="KUT831" s="367"/>
      <c r="KUU831" s="367"/>
      <c r="KUV831" s="367"/>
      <c r="KUW831" s="367"/>
      <c r="KUX831" s="367"/>
      <c r="KUY831" s="367"/>
      <c r="KUZ831" s="367"/>
      <c r="KVA831" s="367"/>
      <c r="KVB831" s="367"/>
      <c r="KVC831" s="367"/>
      <c r="KVD831" s="367"/>
      <c r="KVE831" s="367"/>
      <c r="KVF831" s="367"/>
      <c r="KVG831" s="367"/>
      <c r="KVH831" s="367"/>
      <c r="KVI831" s="367"/>
      <c r="KVJ831" s="367"/>
      <c r="KVK831" s="367"/>
      <c r="KVL831" s="367"/>
      <c r="KVM831" s="367"/>
      <c r="KVN831" s="367"/>
      <c r="KVO831" s="367"/>
      <c r="KVP831" s="367"/>
      <c r="KVQ831" s="367"/>
      <c r="KVR831" s="367"/>
      <c r="KVS831" s="367"/>
      <c r="KVT831" s="367"/>
      <c r="KVU831" s="367"/>
      <c r="KVV831" s="367"/>
      <c r="KVW831" s="367"/>
      <c r="KVX831" s="367"/>
      <c r="KVY831" s="367"/>
      <c r="KVZ831" s="367"/>
      <c r="KWA831" s="367"/>
      <c r="KWB831" s="367"/>
      <c r="KWC831" s="367"/>
      <c r="KWD831" s="367"/>
      <c r="KWE831" s="367"/>
      <c r="KWF831" s="367"/>
      <c r="KWG831" s="367"/>
      <c r="KWH831" s="367"/>
      <c r="KWI831" s="367"/>
      <c r="KWJ831" s="367"/>
      <c r="KWK831" s="367"/>
      <c r="KWL831" s="367"/>
      <c r="KWM831" s="367"/>
      <c r="KWN831" s="367"/>
      <c r="KWO831" s="367"/>
      <c r="KWP831" s="367"/>
      <c r="KWQ831" s="367"/>
      <c r="KWR831" s="367"/>
      <c r="KWS831" s="367"/>
      <c r="KWT831" s="367"/>
      <c r="KWU831" s="367"/>
      <c r="KWV831" s="367"/>
      <c r="KWW831" s="367"/>
      <c r="KWX831" s="367"/>
      <c r="KWY831" s="367"/>
      <c r="KWZ831" s="367"/>
      <c r="KXA831" s="367"/>
      <c r="KXB831" s="367"/>
      <c r="KXC831" s="367"/>
      <c r="KXD831" s="367"/>
      <c r="KXE831" s="367"/>
      <c r="KXF831" s="367"/>
      <c r="KXG831" s="367"/>
      <c r="KXH831" s="367"/>
      <c r="KXI831" s="367"/>
      <c r="KXJ831" s="367"/>
      <c r="KXK831" s="367"/>
      <c r="KXL831" s="367"/>
      <c r="KXM831" s="367"/>
      <c r="KXN831" s="367"/>
      <c r="KXO831" s="367"/>
      <c r="KXP831" s="367"/>
      <c r="KXQ831" s="367"/>
      <c r="KXR831" s="367"/>
      <c r="KXS831" s="367"/>
      <c r="KXT831" s="367"/>
      <c r="KXU831" s="367"/>
      <c r="KXV831" s="367"/>
      <c r="KXW831" s="367"/>
      <c r="KXX831" s="367"/>
      <c r="KXY831" s="367"/>
      <c r="KXZ831" s="367"/>
      <c r="KYA831" s="367"/>
      <c r="KYB831" s="367"/>
      <c r="KYC831" s="367"/>
      <c r="KYD831" s="367"/>
      <c r="KYE831" s="367"/>
      <c r="KYF831" s="367"/>
      <c r="KYG831" s="367"/>
      <c r="KYH831" s="367"/>
      <c r="KYI831" s="367"/>
      <c r="KYJ831" s="367"/>
      <c r="KYK831" s="367"/>
      <c r="KYL831" s="367"/>
      <c r="KYM831" s="367"/>
      <c r="KYN831" s="367"/>
      <c r="KYO831" s="367"/>
      <c r="KYP831" s="367"/>
      <c r="KYQ831" s="367"/>
      <c r="KYR831" s="367"/>
      <c r="KYS831" s="367"/>
      <c r="KYT831" s="367"/>
      <c r="KYU831" s="367"/>
      <c r="KYV831" s="367"/>
      <c r="KYW831" s="367"/>
      <c r="KYX831" s="367"/>
      <c r="KYY831" s="367"/>
      <c r="KYZ831" s="367"/>
      <c r="KZA831" s="367"/>
      <c r="KZB831" s="367"/>
      <c r="KZC831" s="367"/>
      <c r="KZD831" s="367"/>
      <c r="KZE831" s="367"/>
      <c r="KZF831" s="367"/>
      <c r="KZG831" s="367"/>
      <c r="KZH831" s="367"/>
      <c r="KZI831" s="367"/>
      <c r="KZJ831" s="367"/>
      <c r="KZK831" s="367"/>
      <c r="KZL831" s="367"/>
      <c r="KZM831" s="367"/>
      <c r="KZN831" s="367"/>
      <c r="KZO831" s="367"/>
      <c r="KZP831" s="367"/>
      <c r="KZQ831" s="367"/>
      <c r="KZR831" s="367"/>
      <c r="KZS831" s="367"/>
      <c r="KZT831" s="367"/>
      <c r="KZU831" s="367"/>
      <c r="KZV831" s="367"/>
      <c r="KZW831" s="367"/>
      <c r="KZX831" s="367"/>
      <c r="KZY831" s="367"/>
      <c r="KZZ831" s="367"/>
      <c r="LAA831" s="367"/>
      <c r="LAB831" s="367"/>
      <c r="LAC831" s="367"/>
      <c r="LAD831" s="367"/>
      <c r="LAE831" s="367"/>
      <c r="LAF831" s="367"/>
      <c r="LAG831" s="367"/>
      <c r="LAH831" s="367"/>
      <c r="LAI831" s="367"/>
      <c r="LAJ831" s="367"/>
      <c r="LAK831" s="367"/>
      <c r="LAL831" s="367"/>
      <c r="LAM831" s="367"/>
      <c r="LAN831" s="367"/>
      <c r="LAO831" s="367"/>
      <c r="LAP831" s="367"/>
      <c r="LAQ831" s="367"/>
      <c r="LAR831" s="367"/>
      <c r="LAS831" s="367"/>
      <c r="LAT831" s="367"/>
      <c r="LAU831" s="367"/>
      <c r="LAV831" s="367"/>
      <c r="LAW831" s="367"/>
      <c r="LAX831" s="367"/>
      <c r="LAY831" s="367"/>
      <c r="LAZ831" s="367"/>
      <c r="LBA831" s="367"/>
      <c r="LBB831" s="367"/>
      <c r="LBC831" s="367"/>
      <c r="LBD831" s="367"/>
      <c r="LBE831" s="367"/>
      <c r="LBF831" s="367"/>
      <c r="LBG831" s="367"/>
      <c r="LBH831" s="367"/>
      <c r="LBI831" s="367"/>
      <c r="LBJ831" s="367"/>
      <c r="LBK831" s="367"/>
      <c r="LBL831" s="367"/>
      <c r="LBM831" s="367"/>
      <c r="LBN831" s="367"/>
      <c r="LBO831" s="367"/>
      <c r="LBP831" s="367"/>
      <c r="LBQ831" s="367"/>
      <c r="LBR831" s="367"/>
      <c r="LBS831" s="367"/>
      <c r="LBT831" s="367"/>
      <c r="LBU831" s="367"/>
      <c r="LBV831" s="367"/>
      <c r="LBW831" s="367"/>
      <c r="LBX831" s="367"/>
      <c r="LBY831" s="367"/>
      <c r="LBZ831" s="367"/>
      <c r="LCA831" s="367"/>
      <c r="LCB831" s="367"/>
      <c r="LCC831" s="367"/>
      <c r="LCD831" s="367"/>
      <c r="LCE831" s="367"/>
      <c r="LCF831" s="367"/>
      <c r="LCG831" s="367"/>
      <c r="LCH831" s="367"/>
      <c r="LCI831" s="367"/>
      <c r="LCJ831" s="367"/>
      <c r="LCK831" s="367"/>
      <c r="LCL831" s="367"/>
      <c r="LCM831" s="367"/>
      <c r="LCN831" s="367"/>
      <c r="LCO831" s="367"/>
      <c r="LCP831" s="367"/>
      <c r="LCQ831" s="367"/>
      <c r="LCR831" s="367"/>
      <c r="LCS831" s="367"/>
      <c r="LCT831" s="367"/>
      <c r="LCU831" s="367"/>
      <c r="LCV831" s="367"/>
      <c r="LCW831" s="367"/>
      <c r="LCX831" s="367"/>
      <c r="LCY831" s="367"/>
      <c r="LCZ831" s="367"/>
      <c r="LDA831" s="367"/>
      <c r="LDB831" s="367"/>
      <c r="LDC831" s="367"/>
      <c r="LDD831" s="367"/>
      <c r="LDE831" s="367"/>
      <c r="LDF831" s="367"/>
      <c r="LDG831" s="367"/>
      <c r="LDH831" s="367"/>
      <c r="LDI831" s="367"/>
      <c r="LDJ831" s="367"/>
      <c r="LDK831" s="367"/>
      <c r="LDL831" s="367"/>
      <c r="LDM831" s="367"/>
      <c r="LDN831" s="367"/>
      <c r="LDO831" s="367"/>
      <c r="LDP831" s="367"/>
      <c r="LDQ831" s="367"/>
      <c r="LDR831" s="367"/>
      <c r="LDS831" s="367"/>
      <c r="LDT831" s="367"/>
      <c r="LDU831" s="367"/>
      <c r="LDV831" s="367"/>
      <c r="LDW831" s="367"/>
      <c r="LDX831" s="367"/>
      <c r="LDY831" s="367"/>
      <c r="LDZ831" s="367"/>
      <c r="LEA831" s="367"/>
      <c r="LEB831" s="367"/>
      <c r="LEC831" s="367"/>
      <c r="LED831" s="367"/>
      <c r="LEE831" s="367"/>
      <c r="LEF831" s="367"/>
      <c r="LEG831" s="367"/>
      <c r="LEH831" s="367"/>
      <c r="LEI831" s="367"/>
      <c r="LEJ831" s="367"/>
      <c r="LEK831" s="367"/>
      <c r="LEL831" s="367"/>
      <c r="LEM831" s="367"/>
      <c r="LEN831" s="367"/>
      <c r="LEO831" s="367"/>
      <c r="LEP831" s="367"/>
      <c r="LEQ831" s="367"/>
      <c r="LER831" s="367"/>
      <c r="LES831" s="367"/>
      <c r="LET831" s="367"/>
      <c r="LEU831" s="367"/>
      <c r="LEV831" s="367"/>
      <c r="LEW831" s="367"/>
      <c r="LEX831" s="367"/>
      <c r="LEY831" s="367"/>
      <c r="LEZ831" s="367"/>
      <c r="LFA831" s="367"/>
      <c r="LFB831" s="367"/>
      <c r="LFC831" s="367"/>
      <c r="LFD831" s="367"/>
      <c r="LFE831" s="367"/>
      <c r="LFF831" s="367"/>
      <c r="LFG831" s="367"/>
      <c r="LFH831" s="367"/>
      <c r="LFI831" s="367"/>
      <c r="LFJ831" s="367"/>
      <c r="LFK831" s="367"/>
      <c r="LFL831" s="367"/>
      <c r="LFM831" s="367"/>
      <c r="LFN831" s="367"/>
      <c r="LFO831" s="367"/>
      <c r="LFP831" s="367"/>
      <c r="LFQ831" s="367"/>
      <c r="LFR831" s="367"/>
      <c r="LFS831" s="367"/>
      <c r="LFT831" s="367"/>
      <c r="LFU831" s="367"/>
      <c r="LFV831" s="367"/>
      <c r="LFW831" s="367"/>
      <c r="LFX831" s="367"/>
      <c r="LFY831" s="367"/>
      <c r="LFZ831" s="367"/>
      <c r="LGA831" s="367"/>
      <c r="LGB831" s="367"/>
      <c r="LGC831" s="367"/>
      <c r="LGD831" s="367"/>
      <c r="LGE831" s="367"/>
      <c r="LGF831" s="367"/>
      <c r="LGG831" s="367"/>
      <c r="LGH831" s="367"/>
      <c r="LGI831" s="367"/>
      <c r="LGJ831" s="367"/>
      <c r="LGK831" s="367"/>
      <c r="LGL831" s="367"/>
      <c r="LGM831" s="367"/>
      <c r="LGN831" s="367"/>
      <c r="LGO831" s="367"/>
      <c r="LGP831" s="367"/>
      <c r="LGQ831" s="367"/>
      <c r="LGR831" s="367"/>
      <c r="LGS831" s="367"/>
      <c r="LGT831" s="367"/>
      <c r="LGU831" s="367"/>
      <c r="LGV831" s="367"/>
      <c r="LGW831" s="367"/>
      <c r="LGX831" s="367"/>
      <c r="LGY831" s="367"/>
      <c r="LGZ831" s="367"/>
      <c r="LHA831" s="367"/>
      <c r="LHB831" s="367"/>
      <c r="LHC831" s="367"/>
      <c r="LHD831" s="367"/>
      <c r="LHE831" s="367"/>
      <c r="LHF831" s="367"/>
      <c r="LHG831" s="367"/>
      <c r="LHH831" s="367"/>
      <c r="LHI831" s="367"/>
      <c r="LHJ831" s="367"/>
      <c r="LHK831" s="367"/>
      <c r="LHL831" s="367"/>
      <c r="LHM831" s="367"/>
      <c r="LHN831" s="367"/>
      <c r="LHO831" s="367"/>
      <c r="LHP831" s="367"/>
      <c r="LHQ831" s="367"/>
      <c r="LHR831" s="367"/>
      <c r="LHS831" s="367"/>
      <c r="LHT831" s="367"/>
      <c r="LHU831" s="367"/>
      <c r="LHV831" s="367"/>
      <c r="LHW831" s="367"/>
      <c r="LHX831" s="367"/>
      <c r="LHY831" s="367"/>
      <c r="LHZ831" s="367"/>
      <c r="LIA831" s="367"/>
      <c r="LIB831" s="367"/>
      <c r="LIC831" s="367"/>
      <c r="LID831" s="367"/>
      <c r="LIE831" s="367"/>
      <c r="LIF831" s="367"/>
      <c r="LIG831" s="367"/>
      <c r="LIH831" s="367"/>
      <c r="LII831" s="367"/>
      <c r="LIJ831" s="367"/>
      <c r="LIK831" s="367"/>
      <c r="LIL831" s="367"/>
      <c r="LIM831" s="367"/>
      <c r="LIN831" s="367"/>
      <c r="LIO831" s="367"/>
      <c r="LIP831" s="367"/>
      <c r="LIQ831" s="367"/>
      <c r="LIR831" s="367"/>
      <c r="LIS831" s="367"/>
      <c r="LIT831" s="367"/>
      <c r="LIU831" s="367"/>
      <c r="LIV831" s="367"/>
      <c r="LIW831" s="367"/>
      <c r="LIX831" s="367"/>
      <c r="LIY831" s="367"/>
      <c r="LIZ831" s="367"/>
      <c r="LJA831" s="367"/>
      <c r="LJB831" s="367"/>
      <c r="LJC831" s="367"/>
      <c r="LJD831" s="367"/>
      <c r="LJE831" s="367"/>
      <c r="LJF831" s="367"/>
      <c r="LJG831" s="367"/>
      <c r="LJH831" s="367"/>
      <c r="LJI831" s="367"/>
      <c r="LJJ831" s="367"/>
      <c r="LJK831" s="367"/>
      <c r="LJL831" s="367"/>
      <c r="LJM831" s="367"/>
      <c r="LJN831" s="367"/>
      <c r="LJO831" s="367"/>
      <c r="LJP831" s="367"/>
      <c r="LJQ831" s="367"/>
      <c r="LJR831" s="367"/>
      <c r="LJS831" s="367"/>
      <c r="LJT831" s="367"/>
      <c r="LJU831" s="367"/>
      <c r="LJV831" s="367"/>
      <c r="LJW831" s="367"/>
      <c r="LJX831" s="367"/>
      <c r="LJY831" s="367"/>
      <c r="LJZ831" s="367"/>
      <c r="LKA831" s="367"/>
      <c r="LKB831" s="367"/>
      <c r="LKC831" s="367"/>
      <c r="LKD831" s="367"/>
      <c r="LKE831" s="367"/>
      <c r="LKF831" s="367"/>
      <c r="LKG831" s="367"/>
      <c r="LKH831" s="367"/>
      <c r="LKI831" s="367"/>
      <c r="LKJ831" s="367"/>
      <c r="LKK831" s="367"/>
      <c r="LKL831" s="367"/>
      <c r="LKM831" s="367"/>
      <c r="LKN831" s="367"/>
      <c r="LKO831" s="367"/>
      <c r="LKP831" s="367"/>
      <c r="LKQ831" s="367"/>
      <c r="LKR831" s="367"/>
      <c r="LKS831" s="367"/>
      <c r="LKT831" s="367"/>
      <c r="LKU831" s="367"/>
      <c r="LKV831" s="367"/>
      <c r="LKW831" s="367"/>
      <c r="LKX831" s="367"/>
      <c r="LKY831" s="367"/>
      <c r="LKZ831" s="367"/>
      <c r="LLA831" s="367"/>
      <c r="LLB831" s="367"/>
      <c r="LLC831" s="367"/>
      <c r="LLD831" s="367"/>
      <c r="LLE831" s="367"/>
      <c r="LLF831" s="367"/>
      <c r="LLG831" s="367"/>
      <c r="LLH831" s="367"/>
      <c r="LLI831" s="367"/>
      <c r="LLJ831" s="367"/>
      <c r="LLK831" s="367"/>
      <c r="LLL831" s="367"/>
      <c r="LLM831" s="367"/>
      <c r="LLN831" s="367"/>
      <c r="LLO831" s="367"/>
      <c r="LLP831" s="367"/>
      <c r="LLQ831" s="367"/>
      <c r="LLR831" s="367"/>
      <c r="LLS831" s="367"/>
      <c r="LLT831" s="367"/>
      <c r="LLU831" s="367"/>
      <c r="LLV831" s="367"/>
      <c r="LLW831" s="367"/>
      <c r="LLX831" s="367"/>
      <c r="LLY831" s="367"/>
      <c r="LLZ831" s="367"/>
      <c r="LMA831" s="367"/>
      <c r="LMB831" s="367"/>
      <c r="LMC831" s="367"/>
      <c r="LMD831" s="367"/>
      <c r="LME831" s="367"/>
      <c r="LMF831" s="367"/>
      <c r="LMG831" s="367"/>
      <c r="LMH831" s="367"/>
      <c r="LMI831" s="367"/>
      <c r="LMJ831" s="367"/>
      <c r="LMK831" s="367"/>
      <c r="LML831" s="367"/>
      <c r="LMM831" s="367"/>
      <c r="LMN831" s="367"/>
      <c r="LMO831" s="367"/>
      <c r="LMP831" s="367"/>
      <c r="LMQ831" s="367"/>
      <c r="LMR831" s="367"/>
      <c r="LMS831" s="367"/>
      <c r="LMT831" s="367"/>
      <c r="LMU831" s="367"/>
      <c r="LMV831" s="367"/>
      <c r="LMW831" s="367"/>
      <c r="LMX831" s="367"/>
      <c r="LMY831" s="367"/>
      <c r="LMZ831" s="367"/>
      <c r="LNA831" s="367"/>
      <c r="LNB831" s="367"/>
      <c r="LNC831" s="367"/>
      <c r="LND831" s="367"/>
      <c r="LNE831" s="367"/>
      <c r="LNF831" s="367"/>
      <c r="LNG831" s="367"/>
      <c r="LNH831" s="367"/>
      <c r="LNI831" s="367"/>
      <c r="LNJ831" s="367"/>
      <c r="LNK831" s="367"/>
      <c r="LNL831" s="367"/>
      <c r="LNM831" s="367"/>
      <c r="LNN831" s="367"/>
      <c r="LNO831" s="367"/>
      <c r="LNP831" s="367"/>
      <c r="LNQ831" s="367"/>
      <c r="LNR831" s="367"/>
      <c r="LNS831" s="367"/>
      <c r="LNT831" s="367"/>
      <c r="LNU831" s="367"/>
      <c r="LNV831" s="367"/>
      <c r="LNW831" s="367"/>
      <c r="LNX831" s="367"/>
      <c r="LNY831" s="367"/>
      <c r="LNZ831" s="367"/>
      <c r="LOA831" s="367"/>
      <c r="LOB831" s="367"/>
      <c r="LOC831" s="367"/>
      <c r="LOD831" s="367"/>
      <c r="LOE831" s="367"/>
      <c r="LOF831" s="367"/>
      <c r="LOG831" s="367"/>
      <c r="LOH831" s="367"/>
      <c r="LOI831" s="367"/>
      <c r="LOJ831" s="367"/>
      <c r="LOK831" s="367"/>
      <c r="LOL831" s="367"/>
      <c r="LOM831" s="367"/>
      <c r="LON831" s="367"/>
      <c r="LOO831" s="367"/>
      <c r="LOP831" s="367"/>
      <c r="LOQ831" s="367"/>
      <c r="LOR831" s="367"/>
      <c r="LOS831" s="367"/>
      <c r="LOT831" s="367"/>
      <c r="LOU831" s="367"/>
      <c r="LOV831" s="367"/>
      <c r="LOW831" s="367"/>
      <c r="LOX831" s="367"/>
      <c r="LOY831" s="367"/>
      <c r="LOZ831" s="367"/>
      <c r="LPA831" s="367"/>
      <c r="LPB831" s="367"/>
      <c r="LPC831" s="367"/>
      <c r="LPD831" s="367"/>
      <c r="LPE831" s="367"/>
      <c r="LPF831" s="367"/>
      <c r="LPG831" s="367"/>
      <c r="LPH831" s="367"/>
      <c r="LPI831" s="367"/>
      <c r="LPJ831" s="367"/>
      <c r="LPK831" s="367"/>
      <c r="LPL831" s="367"/>
      <c r="LPM831" s="367"/>
      <c r="LPN831" s="367"/>
      <c r="LPO831" s="367"/>
      <c r="LPP831" s="367"/>
      <c r="LPQ831" s="367"/>
      <c r="LPR831" s="367"/>
      <c r="LPS831" s="367"/>
      <c r="LPT831" s="367"/>
      <c r="LPU831" s="367"/>
      <c r="LPV831" s="367"/>
      <c r="LPW831" s="367"/>
      <c r="LPX831" s="367"/>
      <c r="LPY831" s="367"/>
      <c r="LPZ831" s="367"/>
      <c r="LQA831" s="367"/>
      <c r="LQB831" s="367"/>
      <c r="LQC831" s="367"/>
      <c r="LQD831" s="367"/>
      <c r="LQE831" s="367"/>
      <c r="LQF831" s="367"/>
      <c r="LQG831" s="367"/>
      <c r="LQH831" s="367"/>
      <c r="LQI831" s="367"/>
      <c r="LQJ831" s="367"/>
      <c r="LQK831" s="367"/>
      <c r="LQL831" s="367"/>
      <c r="LQM831" s="367"/>
      <c r="LQN831" s="367"/>
      <c r="LQO831" s="367"/>
      <c r="LQP831" s="367"/>
      <c r="LQQ831" s="367"/>
      <c r="LQR831" s="367"/>
      <c r="LQS831" s="367"/>
      <c r="LQT831" s="367"/>
      <c r="LQU831" s="367"/>
      <c r="LQV831" s="367"/>
      <c r="LQW831" s="367"/>
      <c r="LQX831" s="367"/>
      <c r="LQY831" s="367"/>
      <c r="LQZ831" s="367"/>
      <c r="LRA831" s="367"/>
      <c r="LRB831" s="367"/>
      <c r="LRC831" s="367"/>
      <c r="LRD831" s="367"/>
      <c r="LRE831" s="367"/>
      <c r="LRF831" s="367"/>
      <c r="LRG831" s="367"/>
      <c r="LRH831" s="367"/>
      <c r="LRI831" s="367"/>
      <c r="LRJ831" s="367"/>
      <c r="LRK831" s="367"/>
      <c r="LRL831" s="367"/>
      <c r="LRM831" s="367"/>
      <c r="LRN831" s="367"/>
      <c r="LRO831" s="367"/>
      <c r="LRP831" s="367"/>
      <c r="LRQ831" s="367"/>
      <c r="LRR831" s="367"/>
      <c r="LRS831" s="367"/>
      <c r="LRT831" s="367"/>
      <c r="LRU831" s="367"/>
      <c r="LRV831" s="367"/>
      <c r="LRW831" s="367"/>
      <c r="LRX831" s="367"/>
      <c r="LRY831" s="367"/>
      <c r="LRZ831" s="367"/>
      <c r="LSA831" s="367"/>
      <c r="LSB831" s="367"/>
      <c r="LSC831" s="367"/>
      <c r="LSD831" s="367"/>
      <c r="LSE831" s="367"/>
      <c r="LSF831" s="367"/>
      <c r="LSG831" s="367"/>
      <c r="LSH831" s="367"/>
      <c r="LSI831" s="367"/>
      <c r="LSJ831" s="367"/>
      <c r="LSK831" s="367"/>
      <c r="LSL831" s="367"/>
      <c r="LSM831" s="367"/>
      <c r="LSN831" s="367"/>
      <c r="LSO831" s="367"/>
      <c r="LSP831" s="367"/>
      <c r="LSQ831" s="367"/>
      <c r="LSR831" s="367"/>
      <c r="LSS831" s="367"/>
      <c r="LST831" s="367"/>
      <c r="LSU831" s="367"/>
      <c r="LSV831" s="367"/>
      <c r="LSW831" s="367"/>
      <c r="LSX831" s="367"/>
      <c r="LSY831" s="367"/>
      <c r="LSZ831" s="367"/>
      <c r="LTA831" s="367"/>
      <c r="LTB831" s="367"/>
      <c r="LTC831" s="367"/>
      <c r="LTD831" s="367"/>
      <c r="LTE831" s="367"/>
      <c r="LTF831" s="367"/>
      <c r="LTG831" s="367"/>
      <c r="LTH831" s="367"/>
      <c r="LTI831" s="367"/>
      <c r="LTJ831" s="367"/>
      <c r="LTK831" s="367"/>
      <c r="LTL831" s="367"/>
      <c r="LTM831" s="367"/>
      <c r="LTN831" s="367"/>
      <c r="LTO831" s="367"/>
      <c r="LTP831" s="367"/>
      <c r="LTQ831" s="367"/>
      <c r="LTR831" s="367"/>
      <c r="LTS831" s="367"/>
      <c r="LTT831" s="367"/>
      <c r="LTU831" s="367"/>
      <c r="LTV831" s="367"/>
      <c r="LTW831" s="367"/>
      <c r="LTX831" s="367"/>
      <c r="LTY831" s="367"/>
      <c r="LTZ831" s="367"/>
      <c r="LUA831" s="367"/>
      <c r="LUB831" s="367"/>
      <c r="LUC831" s="367"/>
      <c r="LUD831" s="367"/>
      <c r="LUE831" s="367"/>
      <c r="LUF831" s="367"/>
      <c r="LUG831" s="367"/>
      <c r="LUH831" s="367"/>
      <c r="LUI831" s="367"/>
      <c r="LUJ831" s="367"/>
      <c r="LUK831" s="367"/>
      <c r="LUL831" s="367"/>
      <c r="LUM831" s="367"/>
      <c r="LUN831" s="367"/>
      <c r="LUO831" s="367"/>
      <c r="LUP831" s="367"/>
      <c r="LUQ831" s="367"/>
      <c r="LUR831" s="367"/>
      <c r="LUS831" s="367"/>
      <c r="LUT831" s="367"/>
      <c r="LUU831" s="367"/>
      <c r="LUV831" s="367"/>
      <c r="LUW831" s="367"/>
      <c r="LUX831" s="367"/>
      <c r="LUY831" s="367"/>
      <c r="LUZ831" s="367"/>
      <c r="LVA831" s="367"/>
      <c r="LVB831" s="367"/>
      <c r="LVC831" s="367"/>
      <c r="LVD831" s="367"/>
      <c r="LVE831" s="367"/>
      <c r="LVF831" s="367"/>
      <c r="LVG831" s="367"/>
      <c r="LVH831" s="367"/>
      <c r="LVI831" s="367"/>
      <c r="LVJ831" s="367"/>
      <c r="LVK831" s="367"/>
      <c r="LVL831" s="367"/>
      <c r="LVM831" s="367"/>
      <c r="LVN831" s="367"/>
      <c r="LVO831" s="367"/>
      <c r="LVP831" s="367"/>
      <c r="LVQ831" s="367"/>
      <c r="LVR831" s="367"/>
      <c r="LVS831" s="367"/>
      <c r="LVT831" s="367"/>
      <c r="LVU831" s="367"/>
      <c r="LVV831" s="367"/>
      <c r="LVW831" s="367"/>
      <c r="LVX831" s="367"/>
      <c r="LVY831" s="367"/>
      <c r="LVZ831" s="367"/>
      <c r="LWA831" s="367"/>
      <c r="LWB831" s="367"/>
      <c r="LWC831" s="367"/>
      <c r="LWD831" s="367"/>
      <c r="LWE831" s="367"/>
      <c r="LWF831" s="367"/>
      <c r="LWG831" s="367"/>
      <c r="LWH831" s="367"/>
      <c r="LWI831" s="367"/>
      <c r="LWJ831" s="367"/>
      <c r="LWK831" s="367"/>
      <c r="LWL831" s="367"/>
      <c r="LWM831" s="367"/>
      <c r="LWN831" s="367"/>
      <c r="LWO831" s="367"/>
      <c r="LWP831" s="367"/>
      <c r="LWQ831" s="367"/>
      <c r="LWR831" s="367"/>
      <c r="LWS831" s="367"/>
      <c r="LWT831" s="367"/>
      <c r="LWU831" s="367"/>
      <c r="LWV831" s="367"/>
      <c r="LWW831" s="367"/>
      <c r="LWX831" s="367"/>
      <c r="LWY831" s="367"/>
      <c r="LWZ831" s="367"/>
      <c r="LXA831" s="367"/>
      <c r="LXB831" s="367"/>
      <c r="LXC831" s="367"/>
      <c r="LXD831" s="367"/>
      <c r="LXE831" s="367"/>
      <c r="LXF831" s="367"/>
      <c r="LXG831" s="367"/>
      <c r="LXH831" s="367"/>
      <c r="LXI831" s="367"/>
      <c r="LXJ831" s="367"/>
      <c r="LXK831" s="367"/>
      <c r="LXL831" s="367"/>
      <c r="LXM831" s="367"/>
      <c r="LXN831" s="367"/>
      <c r="LXO831" s="367"/>
      <c r="LXP831" s="367"/>
      <c r="LXQ831" s="367"/>
      <c r="LXR831" s="367"/>
      <c r="LXS831" s="367"/>
      <c r="LXT831" s="367"/>
      <c r="LXU831" s="367"/>
      <c r="LXV831" s="367"/>
      <c r="LXW831" s="367"/>
      <c r="LXX831" s="367"/>
      <c r="LXY831" s="367"/>
      <c r="LXZ831" s="367"/>
      <c r="LYA831" s="367"/>
      <c r="LYB831" s="367"/>
      <c r="LYC831" s="367"/>
      <c r="LYD831" s="367"/>
      <c r="LYE831" s="367"/>
      <c r="LYF831" s="367"/>
      <c r="LYG831" s="367"/>
      <c r="LYH831" s="367"/>
      <c r="LYI831" s="367"/>
      <c r="LYJ831" s="367"/>
      <c r="LYK831" s="367"/>
      <c r="LYL831" s="367"/>
      <c r="LYM831" s="367"/>
      <c r="LYN831" s="367"/>
      <c r="LYO831" s="367"/>
      <c r="LYP831" s="367"/>
      <c r="LYQ831" s="367"/>
      <c r="LYR831" s="367"/>
      <c r="LYS831" s="367"/>
      <c r="LYT831" s="367"/>
      <c r="LYU831" s="367"/>
      <c r="LYV831" s="367"/>
      <c r="LYW831" s="367"/>
      <c r="LYX831" s="367"/>
      <c r="LYY831" s="367"/>
      <c r="LYZ831" s="367"/>
      <c r="LZA831" s="367"/>
      <c r="LZB831" s="367"/>
      <c r="LZC831" s="367"/>
      <c r="LZD831" s="367"/>
      <c r="LZE831" s="367"/>
      <c r="LZF831" s="367"/>
      <c r="LZG831" s="367"/>
      <c r="LZH831" s="367"/>
      <c r="LZI831" s="367"/>
      <c r="LZJ831" s="367"/>
      <c r="LZK831" s="367"/>
      <c r="LZL831" s="367"/>
      <c r="LZM831" s="367"/>
      <c r="LZN831" s="367"/>
      <c r="LZO831" s="367"/>
      <c r="LZP831" s="367"/>
      <c r="LZQ831" s="367"/>
      <c r="LZR831" s="367"/>
      <c r="LZS831" s="367"/>
      <c r="LZT831" s="367"/>
      <c r="LZU831" s="367"/>
      <c r="LZV831" s="367"/>
      <c r="LZW831" s="367"/>
      <c r="LZX831" s="367"/>
      <c r="LZY831" s="367"/>
      <c r="LZZ831" s="367"/>
      <c r="MAA831" s="367"/>
      <c r="MAB831" s="367"/>
      <c r="MAC831" s="367"/>
      <c r="MAD831" s="367"/>
      <c r="MAE831" s="367"/>
      <c r="MAF831" s="367"/>
      <c r="MAG831" s="367"/>
      <c r="MAH831" s="367"/>
      <c r="MAI831" s="367"/>
      <c r="MAJ831" s="367"/>
      <c r="MAK831" s="367"/>
      <c r="MAL831" s="367"/>
      <c r="MAM831" s="367"/>
      <c r="MAN831" s="367"/>
      <c r="MAO831" s="367"/>
      <c r="MAP831" s="367"/>
      <c r="MAQ831" s="367"/>
      <c r="MAR831" s="367"/>
      <c r="MAS831" s="367"/>
      <c r="MAT831" s="367"/>
      <c r="MAU831" s="367"/>
      <c r="MAV831" s="367"/>
      <c r="MAW831" s="367"/>
      <c r="MAX831" s="367"/>
      <c r="MAY831" s="367"/>
      <c r="MAZ831" s="367"/>
      <c r="MBA831" s="367"/>
      <c r="MBB831" s="367"/>
      <c r="MBC831" s="367"/>
      <c r="MBD831" s="367"/>
      <c r="MBE831" s="367"/>
      <c r="MBF831" s="367"/>
      <c r="MBG831" s="367"/>
      <c r="MBH831" s="367"/>
      <c r="MBI831" s="367"/>
      <c r="MBJ831" s="367"/>
      <c r="MBK831" s="367"/>
      <c r="MBL831" s="367"/>
      <c r="MBM831" s="367"/>
      <c r="MBN831" s="367"/>
      <c r="MBO831" s="367"/>
      <c r="MBP831" s="367"/>
      <c r="MBQ831" s="367"/>
      <c r="MBR831" s="367"/>
      <c r="MBS831" s="367"/>
      <c r="MBT831" s="367"/>
      <c r="MBU831" s="367"/>
      <c r="MBV831" s="367"/>
      <c r="MBW831" s="367"/>
      <c r="MBX831" s="367"/>
      <c r="MBY831" s="367"/>
      <c r="MBZ831" s="367"/>
      <c r="MCA831" s="367"/>
      <c r="MCB831" s="367"/>
      <c r="MCC831" s="367"/>
      <c r="MCD831" s="367"/>
      <c r="MCE831" s="367"/>
      <c r="MCF831" s="367"/>
      <c r="MCG831" s="367"/>
      <c r="MCH831" s="367"/>
      <c r="MCI831" s="367"/>
      <c r="MCJ831" s="367"/>
      <c r="MCK831" s="367"/>
      <c r="MCL831" s="367"/>
      <c r="MCM831" s="367"/>
      <c r="MCN831" s="367"/>
      <c r="MCO831" s="367"/>
      <c r="MCP831" s="367"/>
      <c r="MCQ831" s="367"/>
      <c r="MCR831" s="367"/>
      <c r="MCS831" s="367"/>
      <c r="MCT831" s="367"/>
      <c r="MCU831" s="367"/>
      <c r="MCV831" s="367"/>
      <c r="MCW831" s="367"/>
      <c r="MCX831" s="367"/>
      <c r="MCY831" s="367"/>
      <c r="MCZ831" s="367"/>
      <c r="MDA831" s="367"/>
      <c r="MDB831" s="367"/>
      <c r="MDC831" s="367"/>
      <c r="MDD831" s="367"/>
      <c r="MDE831" s="367"/>
      <c r="MDF831" s="367"/>
      <c r="MDG831" s="367"/>
      <c r="MDH831" s="367"/>
      <c r="MDI831" s="367"/>
      <c r="MDJ831" s="367"/>
      <c r="MDK831" s="367"/>
      <c r="MDL831" s="367"/>
      <c r="MDM831" s="367"/>
      <c r="MDN831" s="367"/>
      <c r="MDO831" s="367"/>
      <c r="MDP831" s="367"/>
      <c r="MDQ831" s="367"/>
      <c r="MDR831" s="367"/>
      <c r="MDS831" s="367"/>
      <c r="MDT831" s="367"/>
      <c r="MDU831" s="367"/>
      <c r="MDV831" s="367"/>
      <c r="MDW831" s="367"/>
      <c r="MDX831" s="367"/>
      <c r="MDY831" s="367"/>
      <c r="MDZ831" s="367"/>
      <c r="MEA831" s="367"/>
      <c r="MEB831" s="367"/>
      <c r="MEC831" s="367"/>
      <c r="MED831" s="367"/>
      <c r="MEE831" s="367"/>
      <c r="MEF831" s="367"/>
      <c r="MEG831" s="367"/>
      <c r="MEH831" s="367"/>
      <c r="MEI831" s="367"/>
      <c r="MEJ831" s="367"/>
      <c r="MEK831" s="367"/>
      <c r="MEL831" s="367"/>
      <c r="MEM831" s="367"/>
      <c r="MEN831" s="367"/>
      <c r="MEO831" s="367"/>
      <c r="MEP831" s="367"/>
      <c r="MEQ831" s="367"/>
      <c r="MER831" s="367"/>
      <c r="MES831" s="367"/>
      <c r="MET831" s="367"/>
      <c r="MEU831" s="367"/>
      <c r="MEV831" s="367"/>
      <c r="MEW831" s="367"/>
      <c r="MEX831" s="367"/>
      <c r="MEY831" s="367"/>
      <c r="MEZ831" s="367"/>
      <c r="MFA831" s="367"/>
      <c r="MFB831" s="367"/>
      <c r="MFC831" s="367"/>
      <c r="MFD831" s="367"/>
      <c r="MFE831" s="367"/>
      <c r="MFF831" s="367"/>
      <c r="MFG831" s="367"/>
      <c r="MFH831" s="367"/>
      <c r="MFI831" s="367"/>
      <c r="MFJ831" s="367"/>
      <c r="MFK831" s="367"/>
      <c r="MFL831" s="367"/>
      <c r="MFM831" s="367"/>
      <c r="MFN831" s="367"/>
      <c r="MFO831" s="367"/>
      <c r="MFP831" s="367"/>
      <c r="MFQ831" s="367"/>
      <c r="MFR831" s="367"/>
      <c r="MFS831" s="367"/>
      <c r="MFT831" s="367"/>
      <c r="MFU831" s="367"/>
      <c r="MFV831" s="367"/>
      <c r="MFW831" s="367"/>
      <c r="MFX831" s="367"/>
      <c r="MFY831" s="367"/>
      <c r="MFZ831" s="367"/>
      <c r="MGA831" s="367"/>
      <c r="MGB831" s="367"/>
      <c r="MGC831" s="367"/>
      <c r="MGD831" s="367"/>
      <c r="MGE831" s="367"/>
      <c r="MGF831" s="367"/>
      <c r="MGG831" s="367"/>
      <c r="MGH831" s="367"/>
      <c r="MGI831" s="367"/>
      <c r="MGJ831" s="367"/>
      <c r="MGK831" s="367"/>
      <c r="MGL831" s="367"/>
      <c r="MGM831" s="367"/>
      <c r="MGN831" s="367"/>
      <c r="MGO831" s="367"/>
      <c r="MGP831" s="367"/>
      <c r="MGQ831" s="367"/>
      <c r="MGR831" s="367"/>
      <c r="MGS831" s="367"/>
      <c r="MGT831" s="367"/>
      <c r="MGU831" s="367"/>
      <c r="MGV831" s="367"/>
      <c r="MGW831" s="367"/>
      <c r="MGX831" s="367"/>
      <c r="MGY831" s="367"/>
      <c r="MGZ831" s="367"/>
      <c r="MHA831" s="367"/>
      <c r="MHB831" s="367"/>
      <c r="MHC831" s="367"/>
      <c r="MHD831" s="367"/>
      <c r="MHE831" s="367"/>
      <c r="MHF831" s="367"/>
      <c r="MHG831" s="367"/>
      <c r="MHH831" s="367"/>
      <c r="MHI831" s="367"/>
      <c r="MHJ831" s="367"/>
      <c r="MHK831" s="367"/>
      <c r="MHL831" s="367"/>
      <c r="MHM831" s="367"/>
      <c r="MHN831" s="367"/>
      <c r="MHO831" s="367"/>
      <c r="MHP831" s="367"/>
      <c r="MHQ831" s="367"/>
      <c r="MHR831" s="367"/>
      <c r="MHS831" s="367"/>
      <c r="MHT831" s="367"/>
      <c r="MHU831" s="367"/>
      <c r="MHV831" s="367"/>
      <c r="MHW831" s="367"/>
      <c r="MHX831" s="367"/>
      <c r="MHY831" s="367"/>
      <c r="MHZ831" s="367"/>
      <c r="MIA831" s="367"/>
      <c r="MIB831" s="367"/>
      <c r="MIC831" s="367"/>
      <c r="MID831" s="367"/>
      <c r="MIE831" s="367"/>
      <c r="MIF831" s="367"/>
      <c r="MIG831" s="367"/>
      <c r="MIH831" s="367"/>
      <c r="MII831" s="367"/>
      <c r="MIJ831" s="367"/>
      <c r="MIK831" s="367"/>
      <c r="MIL831" s="367"/>
      <c r="MIM831" s="367"/>
      <c r="MIN831" s="367"/>
      <c r="MIO831" s="367"/>
      <c r="MIP831" s="367"/>
      <c r="MIQ831" s="367"/>
      <c r="MIR831" s="367"/>
      <c r="MIS831" s="367"/>
      <c r="MIT831" s="367"/>
      <c r="MIU831" s="367"/>
      <c r="MIV831" s="367"/>
      <c r="MIW831" s="367"/>
      <c r="MIX831" s="367"/>
      <c r="MIY831" s="367"/>
      <c r="MIZ831" s="367"/>
      <c r="MJA831" s="367"/>
      <c r="MJB831" s="367"/>
      <c r="MJC831" s="367"/>
      <c r="MJD831" s="367"/>
      <c r="MJE831" s="367"/>
      <c r="MJF831" s="367"/>
      <c r="MJG831" s="367"/>
      <c r="MJH831" s="367"/>
      <c r="MJI831" s="367"/>
      <c r="MJJ831" s="367"/>
      <c r="MJK831" s="367"/>
      <c r="MJL831" s="367"/>
      <c r="MJM831" s="367"/>
      <c r="MJN831" s="367"/>
      <c r="MJO831" s="367"/>
      <c r="MJP831" s="367"/>
      <c r="MJQ831" s="367"/>
      <c r="MJR831" s="367"/>
      <c r="MJS831" s="367"/>
      <c r="MJT831" s="367"/>
      <c r="MJU831" s="367"/>
      <c r="MJV831" s="367"/>
      <c r="MJW831" s="367"/>
      <c r="MJX831" s="367"/>
      <c r="MJY831" s="367"/>
      <c r="MJZ831" s="367"/>
      <c r="MKA831" s="367"/>
      <c r="MKB831" s="367"/>
      <c r="MKC831" s="367"/>
      <c r="MKD831" s="367"/>
      <c r="MKE831" s="367"/>
      <c r="MKF831" s="367"/>
      <c r="MKG831" s="367"/>
      <c r="MKH831" s="367"/>
      <c r="MKI831" s="367"/>
      <c r="MKJ831" s="367"/>
      <c r="MKK831" s="367"/>
      <c r="MKL831" s="367"/>
      <c r="MKM831" s="367"/>
      <c r="MKN831" s="367"/>
      <c r="MKO831" s="367"/>
      <c r="MKP831" s="367"/>
      <c r="MKQ831" s="367"/>
      <c r="MKR831" s="367"/>
      <c r="MKS831" s="367"/>
      <c r="MKT831" s="367"/>
      <c r="MKU831" s="367"/>
      <c r="MKV831" s="367"/>
      <c r="MKW831" s="367"/>
      <c r="MKX831" s="367"/>
      <c r="MKY831" s="367"/>
      <c r="MKZ831" s="367"/>
      <c r="MLA831" s="367"/>
      <c r="MLB831" s="367"/>
      <c r="MLC831" s="367"/>
      <c r="MLD831" s="367"/>
      <c r="MLE831" s="367"/>
      <c r="MLF831" s="367"/>
      <c r="MLG831" s="367"/>
      <c r="MLH831" s="367"/>
      <c r="MLI831" s="367"/>
      <c r="MLJ831" s="367"/>
      <c r="MLK831" s="367"/>
      <c r="MLL831" s="367"/>
      <c r="MLM831" s="367"/>
      <c r="MLN831" s="367"/>
      <c r="MLO831" s="367"/>
      <c r="MLP831" s="367"/>
      <c r="MLQ831" s="367"/>
      <c r="MLR831" s="367"/>
      <c r="MLS831" s="367"/>
      <c r="MLT831" s="367"/>
      <c r="MLU831" s="367"/>
      <c r="MLV831" s="367"/>
      <c r="MLW831" s="367"/>
      <c r="MLX831" s="367"/>
      <c r="MLY831" s="367"/>
      <c r="MLZ831" s="367"/>
      <c r="MMA831" s="367"/>
      <c r="MMB831" s="367"/>
      <c r="MMC831" s="367"/>
      <c r="MMD831" s="367"/>
      <c r="MME831" s="367"/>
      <c r="MMF831" s="367"/>
      <c r="MMG831" s="367"/>
      <c r="MMH831" s="367"/>
      <c r="MMI831" s="367"/>
      <c r="MMJ831" s="367"/>
      <c r="MMK831" s="367"/>
      <c r="MML831" s="367"/>
      <c r="MMM831" s="367"/>
      <c r="MMN831" s="367"/>
      <c r="MMO831" s="367"/>
      <c r="MMP831" s="367"/>
      <c r="MMQ831" s="367"/>
      <c r="MMR831" s="367"/>
      <c r="MMS831" s="367"/>
      <c r="MMT831" s="367"/>
      <c r="MMU831" s="367"/>
      <c r="MMV831" s="367"/>
      <c r="MMW831" s="367"/>
      <c r="MMX831" s="367"/>
      <c r="MMY831" s="367"/>
      <c r="MMZ831" s="367"/>
      <c r="MNA831" s="367"/>
      <c r="MNB831" s="367"/>
      <c r="MNC831" s="367"/>
      <c r="MND831" s="367"/>
      <c r="MNE831" s="367"/>
      <c r="MNF831" s="367"/>
      <c r="MNG831" s="367"/>
      <c r="MNH831" s="367"/>
      <c r="MNI831" s="367"/>
      <c r="MNJ831" s="367"/>
      <c r="MNK831" s="367"/>
      <c r="MNL831" s="367"/>
      <c r="MNM831" s="367"/>
      <c r="MNN831" s="367"/>
      <c r="MNO831" s="367"/>
      <c r="MNP831" s="367"/>
      <c r="MNQ831" s="367"/>
      <c r="MNR831" s="367"/>
      <c r="MNS831" s="367"/>
      <c r="MNT831" s="367"/>
      <c r="MNU831" s="367"/>
      <c r="MNV831" s="367"/>
      <c r="MNW831" s="367"/>
      <c r="MNX831" s="367"/>
      <c r="MNY831" s="367"/>
      <c r="MNZ831" s="367"/>
      <c r="MOA831" s="367"/>
      <c r="MOB831" s="367"/>
      <c r="MOC831" s="367"/>
      <c r="MOD831" s="367"/>
      <c r="MOE831" s="367"/>
      <c r="MOF831" s="367"/>
      <c r="MOG831" s="367"/>
      <c r="MOH831" s="367"/>
      <c r="MOI831" s="367"/>
      <c r="MOJ831" s="367"/>
      <c r="MOK831" s="367"/>
      <c r="MOL831" s="367"/>
      <c r="MOM831" s="367"/>
      <c r="MON831" s="367"/>
      <c r="MOO831" s="367"/>
      <c r="MOP831" s="367"/>
      <c r="MOQ831" s="367"/>
      <c r="MOR831" s="367"/>
      <c r="MOS831" s="367"/>
      <c r="MOT831" s="367"/>
      <c r="MOU831" s="367"/>
      <c r="MOV831" s="367"/>
      <c r="MOW831" s="367"/>
      <c r="MOX831" s="367"/>
      <c r="MOY831" s="367"/>
      <c r="MOZ831" s="367"/>
      <c r="MPA831" s="367"/>
      <c r="MPB831" s="367"/>
      <c r="MPC831" s="367"/>
      <c r="MPD831" s="367"/>
      <c r="MPE831" s="367"/>
      <c r="MPF831" s="367"/>
      <c r="MPG831" s="367"/>
      <c r="MPH831" s="367"/>
      <c r="MPI831" s="367"/>
      <c r="MPJ831" s="367"/>
      <c r="MPK831" s="367"/>
      <c r="MPL831" s="367"/>
      <c r="MPM831" s="367"/>
      <c r="MPN831" s="367"/>
      <c r="MPO831" s="367"/>
      <c r="MPP831" s="367"/>
      <c r="MPQ831" s="367"/>
      <c r="MPR831" s="367"/>
      <c r="MPS831" s="367"/>
      <c r="MPT831" s="367"/>
      <c r="MPU831" s="367"/>
      <c r="MPV831" s="367"/>
      <c r="MPW831" s="367"/>
      <c r="MPX831" s="367"/>
      <c r="MPY831" s="367"/>
      <c r="MPZ831" s="367"/>
      <c r="MQA831" s="367"/>
      <c r="MQB831" s="367"/>
      <c r="MQC831" s="367"/>
      <c r="MQD831" s="367"/>
      <c r="MQE831" s="367"/>
      <c r="MQF831" s="367"/>
      <c r="MQG831" s="367"/>
      <c r="MQH831" s="367"/>
      <c r="MQI831" s="367"/>
      <c r="MQJ831" s="367"/>
      <c r="MQK831" s="367"/>
      <c r="MQL831" s="367"/>
      <c r="MQM831" s="367"/>
      <c r="MQN831" s="367"/>
      <c r="MQO831" s="367"/>
      <c r="MQP831" s="367"/>
      <c r="MQQ831" s="367"/>
      <c r="MQR831" s="367"/>
      <c r="MQS831" s="367"/>
      <c r="MQT831" s="367"/>
      <c r="MQU831" s="367"/>
      <c r="MQV831" s="367"/>
      <c r="MQW831" s="367"/>
      <c r="MQX831" s="367"/>
      <c r="MQY831" s="367"/>
      <c r="MQZ831" s="367"/>
      <c r="MRA831" s="367"/>
      <c r="MRB831" s="367"/>
      <c r="MRC831" s="367"/>
      <c r="MRD831" s="367"/>
      <c r="MRE831" s="367"/>
      <c r="MRF831" s="367"/>
      <c r="MRG831" s="367"/>
      <c r="MRH831" s="367"/>
      <c r="MRI831" s="367"/>
      <c r="MRJ831" s="367"/>
      <c r="MRK831" s="367"/>
      <c r="MRL831" s="367"/>
      <c r="MRM831" s="367"/>
      <c r="MRN831" s="367"/>
      <c r="MRO831" s="367"/>
      <c r="MRP831" s="367"/>
      <c r="MRQ831" s="367"/>
      <c r="MRR831" s="367"/>
      <c r="MRS831" s="367"/>
      <c r="MRT831" s="367"/>
      <c r="MRU831" s="367"/>
      <c r="MRV831" s="367"/>
      <c r="MRW831" s="367"/>
      <c r="MRX831" s="367"/>
      <c r="MRY831" s="367"/>
      <c r="MRZ831" s="367"/>
      <c r="MSA831" s="367"/>
      <c r="MSB831" s="367"/>
      <c r="MSC831" s="367"/>
      <c r="MSD831" s="367"/>
      <c r="MSE831" s="367"/>
      <c r="MSF831" s="367"/>
      <c r="MSG831" s="367"/>
      <c r="MSH831" s="367"/>
      <c r="MSI831" s="367"/>
      <c r="MSJ831" s="367"/>
      <c r="MSK831" s="367"/>
      <c r="MSL831" s="367"/>
      <c r="MSM831" s="367"/>
      <c r="MSN831" s="367"/>
      <c r="MSO831" s="367"/>
      <c r="MSP831" s="367"/>
      <c r="MSQ831" s="367"/>
      <c r="MSR831" s="367"/>
      <c r="MSS831" s="367"/>
      <c r="MST831" s="367"/>
      <c r="MSU831" s="367"/>
      <c r="MSV831" s="367"/>
      <c r="MSW831" s="367"/>
      <c r="MSX831" s="367"/>
      <c r="MSY831" s="367"/>
      <c r="MSZ831" s="367"/>
      <c r="MTA831" s="367"/>
      <c r="MTB831" s="367"/>
      <c r="MTC831" s="367"/>
      <c r="MTD831" s="367"/>
      <c r="MTE831" s="367"/>
      <c r="MTF831" s="367"/>
      <c r="MTG831" s="367"/>
      <c r="MTH831" s="367"/>
      <c r="MTI831" s="367"/>
      <c r="MTJ831" s="367"/>
      <c r="MTK831" s="367"/>
      <c r="MTL831" s="367"/>
      <c r="MTM831" s="367"/>
      <c r="MTN831" s="367"/>
      <c r="MTO831" s="367"/>
      <c r="MTP831" s="367"/>
      <c r="MTQ831" s="367"/>
      <c r="MTR831" s="367"/>
      <c r="MTS831" s="367"/>
      <c r="MTT831" s="367"/>
      <c r="MTU831" s="367"/>
      <c r="MTV831" s="367"/>
      <c r="MTW831" s="367"/>
      <c r="MTX831" s="367"/>
      <c r="MTY831" s="367"/>
      <c r="MTZ831" s="367"/>
      <c r="MUA831" s="367"/>
      <c r="MUB831" s="367"/>
      <c r="MUC831" s="367"/>
      <c r="MUD831" s="367"/>
      <c r="MUE831" s="367"/>
      <c r="MUF831" s="367"/>
      <c r="MUG831" s="367"/>
      <c r="MUH831" s="367"/>
      <c r="MUI831" s="367"/>
      <c r="MUJ831" s="367"/>
      <c r="MUK831" s="367"/>
      <c r="MUL831" s="367"/>
      <c r="MUM831" s="367"/>
      <c r="MUN831" s="367"/>
      <c r="MUO831" s="367"/>
      <c r="MUP831" s="367"/>
      <c r="MUQ831" s="367"/>
      <c r="MUR831" s="367"/>
      <c r="MUS831" s="367"/>
      <c r="MUT831" s="367"/>
      <c r="MUU831" s="367"/>
      <c r="MUV831" s="367"/>
      <c r="MUW831" s="367"/>
      <c r="MUX831" s="367"/>
      <c r="MUY831" s="367"/>
      <c r="MUZ831" s="367"/>
      <c r="MVA831" s="367"/>
      <c r="MVB831" s="367"/>
      <c r="MVC831" s="367"/>
      <c r="MVD831" s="367"/>
      <c r="MVE831" s="367"/>
      <c r="MVF831" s="367"/>
      <c r="MVG831" s="367"/>
      <c r="MVH831" s="367"/>
      <c r="MVI831" s="367"/>
      <c r="MVJ831" s="367"/>
      <c r="MVK831" s="367"/>
      <c r="MVL831" s="367"/>
      <c r="MVM831" s="367"/>
      <c r="MVN831" s="367"/>
      <c r="MVO831" s="367"/>
      <c r="MVP831" s="367"/>
      <c r="MVQ831" s="367"/>
      <c r="MVR831" s="367"/>
      <c r="MVS831" s="367"/>
      <c r="MVT831" s="367"/>
      <c r="MVU831" s="367"/>
      <c r="MVV831" s="367"/>
      <c r="MVW831" s="367"/>
      <c r="MVX831" s="367"/>
      <c r="MVY831" s="367"/>
      <c r="MVZ831" s="367"/>
      <c r="MWA831" s="367"/>
      <c r="MWB831" s="367"/>
      <c r="MWC831" s="367"/>
      <c r="MWD831" s="367"/>
      <c r="MWE831" s="367"/>
      <c r="MWF831" s="367"/>
      <c r="MWG831" s="367"/>
      <c r="MWH831" s="367"/>
      <c r="MWI831" s="367"/>
      <c r="MWJ831" s="367"/>
      <c r="MWK831" s="367"/>
      <c r="MWL831" s="367"/>
      <c r="MWM831" s="367"/>
      <c r="MWN831" s="367"/>
      <c r="MWO831" s="367"/>
      <c r="MWP831" s="367"/>
      <c r="MWQ831" s="367"/>
      <c r="MWR831" s="367"/>
      <c r="MWS831" s="367"/>
      <c r="MWT831" s="367"/>
      <c r="MWU831" s="367"/>
      <c r="MWV831" s="367"/>
      <c r="MWW831" s="367"/>
      <c r="MWX831" s="367"/>
      <c r="MWY831" s="367"/>
      <c r="MWZ831" s="367"/>
      <c r="MXA831" s="367"/>
      <c r="MXB831" s="367"/>
      <c r="MXC831" s="367"/>
      <c r="MXD831" s="367"/>
      <c r="MXE831" s="367"/>
      <c r="MXF831" s="367"/>
      <c r="MXG831" s="367"/>
      <c r="MXH831" s="367"/>
      <c r="MXI831" s="367"/>
      <c r="MXJ831" s="367"/>
      <c r="MXK831" s="367"/>
      <c r="MXL831" s="367"/>
      <c r="MXM831" s="367"/>
      <c r="MXN831" s="367"/>
      <c r="MXO831" s="367"/>
      <c r="MXP831" s="367"/>
      <c r="MXQ831" s="367"/>
      <c r="MXR831" s="367"/>
      <c r="MXS831" s="367"/>
      <c r="MXT831" s="367"/>
      <c r="MXU831" s="367"/>
      <c r="MXV831" s="367"/>
      <c r="MXW831" s="367"/>
      <c r="MXX831" s="367"/>
      <c r="MXY831" s="367"/>
      <c r="MXZ831" s="367"/>
      <c r="MYA831" s="367"/>
      <c r="MYB831" s="367"/>
      <c r="MYC831" s="367"/>
      <c r="MYD831" s="367"/>
      <c r="MYE831" s="367"/>
      <c r="MYF831" s="367"/>
      <c r="MYG831" s="367"/>
      <c r="MYH831" s="367"/>
      <c r="MYI831" s="367"/>
      <c r="MYJ831" s="367"/>
      <c r="MYK831" s="367"/>
      <c r="MYL831" s="367"/>
      <c r="MYM831" s="367"/>
      <c r="MYN831" s="367"/>
      <c r="MYO831" s="367"/>
      <c r="MYP831" s="367"/>
      <c r="MYQ831" s="367"/>
      <c r="MYR831" s="367"/>
      <c r="MYS831" s="367"/>
      <c r="MYT831" s="367"/>
      <c r="MYU831" s="367"/>
      <c r="MYV831" s="367"/>
      <c r="MYW831" s="367"/>
      <c r="MYX831" s="367"/>
      <c r="MYY831" s="367"/>
      <c r="MYZ831" s="367"/>
      <c r="MZA831" s="367"/>
      <c r="MZB831" s="367"/>
      <c r="MZC831" s="367"/>
      <c r="MZD831" s="367"/>
      <c r="MZE831" s="367"/>
      <c r="MZF831" s="367"/>
      <c r="MZG831" s="367"/>
      <c r="MZH831" s="367"/>
      <c r="MZI831" s="367"/>
      <c r="MZJ831" s="367"/>
      <c r="MZK831" s="367"/>
      <c r="MZL831" s="367"/>
      <c r="MZM831" s="367"/>
      <c r="MZN831" s="367"/>
      <c r="MZO831" s="367"/>
      <c r="MZP831" s="367"/>
      <c r="MZQ831" s="367"/>
      <c r="MZR831" s="367"/>
      <c r="MZS831" s="367"/>
      <c r="MZT831" s="367"/>
      <c r="MZU831" s="367"/>
      <c r="MZV831" s="367"/>
      <c r="MZW831" s="367"/>
      <c r="MZX831" s="367"/>
      <c r="MZY831" s="367"/>
      <c r="MZZ831" s="367"/>
      <c r="NAA831" s="367"/>
      <c r="NAB831" s="367"/>
      <c r="NAC831" s="367"/>
      <c r="NAD831" s="367"/>
      <c r="NAE831" s="367"/>
      <c r="NAF831" s="367"/>
      <c r="NAG831" s="367"/>
      <c r="NAH831" s="367"/>
      <c r="NAI831" s="367"/>
      <c r="NAJ831" s="367"/>
      <c r="NAK831" s="367"/>
      <c r="NAL831" s="367"/>
      <c r="NAM831" s="367"/>
      <c r="NAN831" s="367"/>
      <c r="NAO831" s="367"/>
      <c r="NAP831" s="367"/>
      <c r="NAQ831" s="367"/>
      <c r="NAR831" s="367"/>
      <c r="NAS831" s="367"/>
      <c r="NAT831" s="367"/>
      <c r="NAU831" s="367"/>
      <c r="NAV831" s="367"/>
      <c r="NAW831" s="367"/>
      <c r="NAX831" s="367"/>
      <c r="NAY831" s="367"/>
      <c r="NAZ831" s="367"/>
      <c r="NBA831" s="367"/>
      <c r="NBB831" s="367"/>
      <c r="NBC831" s="367"/>
      <c r="NBD831" s="367"/>
      <c r="NBE831" s="367"/>
      <c r="NBF831" s="367"/>
      <c r="NBG831" s="367"/>
      <c r="NBH831" s="367"/>
      <c r="NBI831" s="367"/>
      <c r="NBJ831" s="367"/>
      <c r="NBK831" s="367"/>
      <c r="NBL831" s="367"/>
      <c r="NBM831" s="367"/>
      <c r="NBN831" s="367"/>
      <c r="NBO831" s="367"/>
      <c r="NBP831" s="367"/>
      <c r="NBQ831" s="367"/>
      <c r="NBR831" s="367"/>
      <c r="NBS831" s="367"/>
      <c r="NBT831" s="367"/>
      <c r="NBU831" s="367"/>
      <c r="NBV831" s="367"/>
      <c r="NBW831" s="367"/>
      <c r="NBX831" s="367"/>
      <c r="NBY831" s="367"/>
      <c r="NBZ831" s="367"/>
      <c r="NCA831" s="367"/>
      <c r="NCB831" s="367"/>
      <c r="NCC831" s="367"/>
      <c r="NCD831" s="367"/>
      <c r="NCE831" s="367"/>
      <c r="NCF831" s="367"/>
      <c r="NCG831" s="367"/>
      <c r="NCH831" s="367"/>
      <c r="NCI831" s="367"/>
      <c r="NCJ831" s="367"/>
      <c r="NCK831" s="367"/>
      <c r="NCL831" s="367"/>
      <c r="NCM831" s="367"/>
      <c r="NCN831" s="367"/>
      <c r="NCO831" s="367"/>
      <c r="NCP831" s="367"/>
      <c r="NCQ831" s="367"/>
      <c r="NCR831" s="367"/>
      <c r="NCS831" s="367"/>
      <c r="NCT831" s="367"/>
      <c r="NCU831" s="367"/>
      <c r="NCV831" s="367"/>
      <c r="NCW831" s="367"/>
      <c r="NCX831" s="367"/>
      <c r="NCY831" s="367"/>
      <c r="NCZ831" s="367"/>
      <c r="NDA831" s="367"/>
      <c r="NDB831" s="367"/>
      <c r="NDC831" s="367"/>
      <c r="NDD831" s="367"/>
      <c r="NDE831" s="367"/>
      <c r="NDF831" s="367"/>
      <c r="NDG831" s="367"/>
      <c r="NDH831" s="367"/>
      <c r="NDI831" s="367"/>
      <c r="NDJ831" s="367"/>
      <c r="NDK831" s="367"/>
      <c r="NDL831" s="367"/>
      <c r="NDM831" s="367"/>
      <c r="NDN831" s="367"/>
      <c r="NDO831" s="367"/>
      <c r="NDP831" s="367"/>
      <c r="NDQ831" s="367"/>
      <c r="NDR831" s="367"/>
      <c r="NDS831" s="367"/>
      <c r="NDT831" s="367"/>
      <c r="NDU831" s="367"/>
      <c r="NDV831" s="367"/>
      <c r="NDW831" s="367"/>
      <c r="NDX831" s="367"/>
      <c r="NDY831" s="367"/>
      <c r="NDZ831" s="367"/>
      <c r="NEA831" s="367"/>
      <c r="NEB831" s="367"/>
      <c r="NEC831" s="367"/>
      <c r="NED831" s="367"/>
      <c r="NEE831" s="367"/>
      <c r="NEF831" s="367"/>
      <c r="NEG831" s="367"/>
      <c r="NEH831" s="367"/>
      <c r="NEI831" s="367"/>
      <c r="NEJ831" s="367"/>
      <c r="NEK831" s="367"/>
      <c r="NEL831" s="367"/>
      <c r="NEM831" s="367"/>
      <c r="NEN831" s="367"/>
      <c r="NEO831" s="367"/>
      <c r="NEP831" s="367"/>
      <c r="NEQ831" s="367"/>
      <c r="NER831" s="367"/>
      <c r="NES831" s="367"/>
      <c r="NET831" s="367"/>
      <c r="NEU831" s="367"/>
      <c r="NEV831" s="367"/>
      <c r="NEW831" s="367"/>
      <c r="NEX831" s="367"/>
      <c r="NEY831" s="367"/>
      <c r="NEZ831" s="367"/>
      <c r="NFA831" s="367"/>
      <c r="NFB831" s="367"/>
      <c r="NFC831" s="367"/>
      <c r="NFD831" s="367"/>
      <c r="NFE831" s="367"/>
      <c r="NFF831" s="367"/>
      <c r="NFG831" s="367"/>
      <c r="NFH831" s="367"/>
      <c r="NFI831" s="367"/>
      <c r="NFJ831" s="367"/>
      <c r="NFK831" s="367"/>
      <c r="NFL831" s="367"/>
      <c r="NFM831" s="367"/>
      <c r="NFN831" s="367"/>
      <c r="NFO831" s="367"/>
      <c r="NFP831" s="367"/>
      <c r="NFQ831" s="367"/>
      <c r="NFR831" s="367"/>
      <c r="NFS831" s="367"/>
      <c r="NFT831" s="367"/>
      <c r="NFU831" s="367"/>
      <c r="NFV831" s="367"/>
      <c r="NFW831" s="367"/>
      <c r="NFX831" s="367"/>
      <c r="NFY831" s="367"/>
      <c r="NFZ831" s="367"/>
      <c r="NGA831" s="367"/>
      <c r="NGB831" s="367"/>
      <c r="NGC831" s="367"/>
      <c r="NGD831" s="367"/>
      <c r="NGE831" s="367"/>
      <c r="NGF831" s="367"/>
      <c r="NGG831" s="367"/>
      <c r="NGH831" s="367"/>
      <c r="NGI831" s="367"/>
      <c r="NGJ831" s="367"/>
      <c r="NGK831" s="367"/>
      <c r="NGL831" s="367"/>
      <c r="NGM831" s="367"/>
      <c r="NGN831" s="367"/>
      <c r="NGO831" s="367"/>
      <c r="NGP831" s="367"/>
      <c r="NGQ831" s="367"/>
      <c r="NGR831" s="367"/>
      <c r="NGS831" s="367"/>
      <c r="NGT831" s="367"/>
      <c r="NGU831" s="367"/>
      <c r="NGV831" s="367"/>
      <c r="NGW831" s="367"/>
      <c r="NGX831" s="367"/>
      <c r="NGY831" s="367"/>
      <c r="NGZ831" s="367"/>
      <c r="NHA831" s="367"/>
      <c r="NHB831" s="367"/>
      <c r="NHC831" s="367"/>
      <c r="NHD831" s="367"/>
      <c r="NHE831" s="367"/>
      <c r="NHF831" s="367"/>
      <c r="NHG831" s="367"/>
      <c r="NHH831" s="367"/>
      <c r="NHI831" s="367"/>
      <c r="NHJ831" s="367"/>
      <c r="NHK831" s="367"/>
      <c r="NHL831" s="367"/>
      <c r="NHM831" s="367"/>
      <c r="NHN831" s="367"/>
      <c r="NHO831" s="367"/>
      <c r="NHP831" s="367"/>
      <c r="NHQ831" s="367"/>
      <c r="NHR831" s="367"/>
      <c r="NHS831" s="367"/>
      <c r="NHT831" s="367"/>
      <c r="NHU831" s="367"/>
      <c r="NHV831" s="367"/>
      <c r="NHW831" s="367"/>
      <c r="NHX831" s="367"/>
      <c r="NHY831" s="367"/>
      <c r="NHZ831" s="367"/>
      <c r="NIA831" s="367"/>
      <c r="NIB831" s="367"/>
      <c r="NIC831" s="367"/>
      <c r="NID831" s="367"/>
      <c r="NIE831" s="367"/>
      <c r="NIF831" s="367"/>
      <c r="NIG831" s="367"/>
      <c r="NIH831" s="367"/>
      <c r="NII831" s="367"/>
      <c r="NIJ831" s="367"/>
      <c r="NIK831" s="367"/>
      <c r="NIL831" s="367"/>
      <c r="NIM831" s="367"/>
      <c r="NIN831" s="367"/>
      <c r="NIO831" s="367"/>
      <c r="NIP831" s="367"/>
      <c r="NIQ831" s="367"/>
      <c r="NIR831" s="367"/>
      <c r="NIS831" s="367"/>
      <c r="NIT831" s="367"/>
      <c r="NIU831" s="367"/>
      <c r="NIV831" s="367"/>
      <c r="NIW831" s="367"/>
      <c r="NIX831" s="367"/>
      <c r="NIY831" s="367"/>
      <c r="NIZ831" s="367"/>
      <c r="NJA831" s="367"/>
      <c r="NJB831" s="367"/>
      <c r="NJC831" s="367"/>
      <c r="NJD831" s="367"/>
      <c r="NJE831" s="367"/>
      <c r="NJF831" s="367"/>
      <c r="NJG831" s="367"/>
      <c r="NJH831" s="367"/>
      <c r="NJI831" s="367"/>
      <c r="NJJ831" s="367"/>
      <c r="NJK831" s="367"/>
      <c r="NJL831" s="367"/>
      <c r="NJM831" s="367"/>
      <c r="NJN831" s="367"/>
      <c r="NJO831" s="367"/>
      <c r="NJP831" s="367"/>
      <c r="NJQ831" s="367"/>
      <c r="NJR831" s="367"/>
      <c r="NJS831" s="367"/>
      <c r="NJT831" s="367"/>
      <c r="NJU831" s="367"/>
      <c r="NJV831" s="367"/>
      <c r="NJW831" s="367"/>
      <c r="NJX831" s="367"/>
      <c r="NJY831" s="367"/>
      <c r="NJZ831" s="367"/>
      <c r="NKA831" s="367"/>
      <c r="NKB831" s="367"/>
      <c r="NKC831" s="367"/>
      <c r="NKD831" s="367"/>
      <c r="NKE831" s="367"/>
      <c r="NKF831" s="367"/>
      <c r="NKG831" s="367"/>
      <c r="NKH831" s="367"/>
      <c r="NKI831" s="367"/>
      <c r="NKJ831" s="367"/>
      <c r="NKK831" s="367"/>
      <c r="NKL831" s="367"/>
      <c r="NKM831" s="367"/>
      <c r="NKN831" s="367"/>
      <c r="NKO831" s="367"/>
      <c r="NKP831" s="367"/>
      <c r="NKQ831" s="367"/>
      <c r="NKR831" s="367"/>
      <c r="NKS831" s="367"/>
      <c r="NKT831" s="367"/>
      <c r="NKU831" s="367"/>
      <c r="NKV831" s="367"/>
      <c r="NKW831" s="367"/>
      <c r="NKX831" s="367"/>
      <c r="NKY831" s="367"/>
      <c r="NKZ831" s="367"/>
      <c r="NLA831" s="367"/>
      <c r="NLB831" s="367"/>
      <c r="NLC831" s="367"/>
      <c r="NLD831" s="367"/>
      <c r="NLE831" s="367"/>
      <c r="NLF831" s="367"/>
      <c r="NLG831" s="367"/>
      <c r="NLH831" s="367"/>
      <c r="NLI831" s="367"/>
      <c r="NLJ831" s="367"/>
      <c r="NLK831" s="367"/>
      <c r="NLL831" s="367"/>
      <c r="NLM831" s="367"/>
      <c r="NLN831" s="367"/>
      <c r="NLO831" s="367"/>
      <c r="NLP831" s="367"/>
      <c r="NLQ831" s="367"/>
      <c r="NLR831" s="367"/>
      <c r="NLS831" s="367"/>
      <c r="NLT831" s="367"/>
      <c r="NLU831" s="367"/>
      <c r="NLV831" s="367"/>
      <c r="NLW831" s="367"/>
      <c r="NLX831" s="367"/>
      <c r="NLY831" s="367"/>
      <c r="NLZ831" s="367"/>
      <c r="NMA831" s="367"/>
      <c r="NMB831" s="367"/>
      <c r="NMC831" s="367"/>
      <c r="NMD831" s="367"/>
      <c r="NME831" s="367"/>
      <c r="NMF831" s="367"/>
      <c r="NMG831" s="367"/>
      <c r="NMH831" s="367"/>
      <c r="NMI831" s="367"/>
      <c r="NMJ831" s="367"/>
      <c r="NMK831" s="367"/>
      <c r="NML831" s="367"/>
      <c r="NMM831" s="367"/>
      <c r="NMN831" s="367"/>
      <c r="NMO831" s="367"/>
      <c r="NMP831" s="367"/>
      <c r="NMQ831" s="367"/>
      <c r="NMR831" s="367"/>
      <c r="NMS831" s="367"/>
      <c r="NMT831" s="367"/>
      <c r="NMU831" s="367"/>
      <c r="NMV831" s="367"/>
      <c r="NMW831" s="367"/>
      <c r="NMX831" s="367"/>
      <c r="NMY831" s="367"/>
      <c r="NMZ831" s="367"/>
      <c r="NNA831" s="367"/>
      <c r="NNB831" s="367"/>
      <c r="NNC831" s="367"/>
      <c r="NND831" s="367"/>
      <c r="NNE831" s="367"/>
      <c r="NNF831" s="367"/>
      <c r="NNG831" s="367"/>
      <c r="NNH831" s="367"/>
      <c r="NNI831" s="367"/>
      <c r="NNJ831" s="367"/>
      <c r="NNK831" s="367"/>
      <c r="NNL831" s="367"/>
      <c r="NNM831" s="367"/>
      <c r="NNN831" s="367"/>
      <c r="NNO831" s="367"/>
      <c r="NNP831" s="367"/>
      <c r="NNQ831" s="367"/>
      <c r="NNR831" s="367"/>
      <c r="NNS831" s="367"/>
      <c r="NNT831" s="367"/>
      <c r="NNU831" s="367"/>
      <c r="NNV831" s="367"/>
      <c r="NNW831" s="367"/>
      <c r="NNX831" s="367"/>
      <c r="NNY831" s="367"/>
      <c r="NNZ831" s="367"/>
      <c r="NOA831" s="367"/>
      <c r="NOB831" s="367"/>
      <c r="NOC831" s="367"/>
      <c r="NOD831" s="367"/>
      <c r="NOE831" s="367"/>
      <c r="NOF831" s="367"/>
      <c r="NOG831" s="367"/>
      <c r="NOH831" s="367"/>
      <c r="NOI831" s="367"/>
      <c r="NOJ831" s="367"/>
      <c r="NOK831" s="367"/>
      <c r="NOL831" s="367"/>
      <c r="NOM831" s="367"/>
      <c r="NON831" s="367"/>
      <c r="NOO831" s="367"/>
      <c r="NOP831" s="367"/>
      <c r="NOQ831" s="367"/>
      <c r="NOR831" s="367"/>
      <c r="NOS831" s="367"/>
      <c r="NOT831" s="367"/>
      <c r="NOU831" s="367"/>
      <c r="NOV831" s="367"/>
      <c r="NOW831" s="367"/>
      <c r="NOX831" s="367"/>
      <c r="NOY831" s="367"/>
      <c r="NOZ831" s="367"/>
      <c r="NPA831" s="367"/>
      <c r="NPB831" s="367"/>
      <c r="NPC831" s="367"/>
      <c r="NPD831" s="367"/>
      <c r="NPE831" s="367"/>
      <c r="NPF831" s="367"/>
      <c r="NPG831" s="367"/>
      <c r="NPH831" s="367"/>
      <c r="NPI831" s="367"/>
      <c r="NPJ831" s="367"/>
      <c r="NPK831" s="367"/>
      <c r="NPL831" s="367"/>
      <c r="NPM831" s="367"/>
      <c r="NPN831" s="367"/>
      <c r="NPO831" s="367"/>
      <c r="NPP831" s="367"/>
      <c r="NPQ831" s="367"/>
      <c r="NPR831" s="367"/>
      <c r="NPS831" s="367"/>
      <c r="NPT831" s="367"/>
      <c r="NPU831" s="367"/>
      <c r="NPV831" s="367"/>
      <c r="NPW831" s="367"/>
      <c r="NPX831" s="367"/>
      <c r="NPY831" s="367"/>
      <c r="NPZ831" s="367"/>
      <c r="NQA831" s="367"/>
      <c r="NQB831" s="367"/>
      <c r="NQC831" s="367"/>
      <c r="NQD831" s="367"/>
      <c r="NQE831" s="367"/>
      <c r="NQF831" s="367"/>
      <c r="NQG831" s="367"/>
      <c r="NQH831" s="367"/>
      <c r="NQI831" s="367"/>
      <c r="NQJ831" s="367"/>
      <c r="NQK831" s="367"/>
      <c r="NQL831" s="367"/>
      <c r="NQM831" s="367"/>
      <c r="NQN831" s="367"/>
      <c r="NQO831" s="367"/>
      <c r="NQP831" s="367"/>
      <c r="NQQ831" s="367"/>
      <c r="NQR831" s="367"/>
      <c r="NQS831" s="367"/>
      <c r="NQT831" s="367"/>
      <c r="NQU831" s="367"/>
      <c r="NQV831" s="367"/>
      <c r="NQW831" s="367"/>
      <c r="NQX831" s="367"/>
      <c r="NQY831" s="367"/>
      <c r="NQZ831" s="367"/>
      <c r="NRA831" s="367"/>
      <c r="NRB831" s="367"/>
      <c r="NRC831" s="367"/>
      <c r="NRD831" s="367"/>
      <c r="NRE831" s="367"/>
      <c r="NRF831" s="367"/>
      <c r="NRG831" s="367"/>
      <c r="NRH831" s="367"/>
      <c r="NRI831" s="367"/>
      <c r="NRJ831" s="367"/>
      <c r="NRK831" s="367"/>
      <c r="NRL831" s="367"/>
      <c r="NRM831" s="367"/>
      <c r="NRN831" s="367"/>
      <c r="NRO831" s="367"/>
      <c r="NRP831" s="367"/>
      <c r="NRQ831" s="367"/>
      <c r="NRR831" s="367"/>
      <c r="NRS831" s="367"/>
      <c r="NRT831" s="367"/>
      <c r="NRU831" s="367"/>
      <c r="NRV831" s="367"/>
      <c r="NRW831" s="367"/>
      <c r="NRX831" s="367"/>
      <c r="NRY831" s="367"/>
      <c r="NRZ831" s="367"/>
      <c r="NSA831" s="367"/>
      <c r="NSB831" s="367"/>
      <c r="NSC831" s="367"/>
      <c r="NSD831" s="367"/>
      <c r="NSE831" s="367"/>
      <c r="NSF831" s="367"/>
      <c r="NSG831" s="367"/>
      <c r="NSH831" s="367"/>
      <c r="NSI831" s="367"/>
      <c r="NSJ831" s="367"/>
      <c r="NSK831" s="367"/>
      <c r="NSL831" s="367"/>
      <c r="NSM831" s="367"/>
      <c r="NSN831" s="367"/>
      <c r="NSO831" s="367"/>
      <c r="NSP831" s="367"/>
      <c r="NSQ831" s="367"/>
      <c r="NSR831" s="367"/>
      <c r="NSS831" s="367"/>
      <c r="NST831" s="367"/>
      <c r="NSU831" s="367"/>
      <c r="NSV831" s="367"/>
      <c r="NSW831" s="367"/>
      <c r="NSX831" s="367"/>
      <c r="NSY831" s="367"/>
      <c r="NSZ831" s="367"/>
      <c r="NTA831" s="367"/>
      <c r="NTB831" s="367"/>
      <c r="NTC831" s="367"/>
      <c r="NTD831" s="367"/>
      <c r="NTE831" s="367"/>
      <c r="NTF831" s="367"/>
      <c r="NTG831" s="367"/>
      <c r="NTH831" s="367"/>
      <c r="NTI831" s="367"/>
      <c r="NTJ831" s="367"/>
      <c r="NTK831" s="367"/>
      <c r="NTL831" s="367"/>
      <c r="NTM831" s="367"/>
      <c r="NTN831" s="367"/>
      <c r="NTO831" s="367"/>
      <c r="NTP831" s="367"/>
      <c r="NTQ831" s="367"/>
      <c r="NTR831" s="367"/>
      <c r="NTS831" s="367"/>
      <c r="NTT831" s="367"/>
      <c r="NTU831" s="367"/>
      <c r="NTV831" s="367"/>
      <c r="NTW831" s="367"/>
      <c r="NTX831" s="367"/>
      <c r="NTY831" s="367"/>
      <c r="NTZ831" s="367"/>
      <c r="NUA831" s="367"/>
      <c r="NUB831" s="367"/>
      <c r="NUC831" s="367"/>
      <c r="NUD831" s="367"/>
      <c r="NUE831" s="367"/>
      <c r="NUF831" s="367"/>
      <c r="NUG831" s="367"/>
      <c r="NUH831" s="367"/>
      <c r="NUI831" s="367"/>
      <c r="NUJ831" s="367"/>
      <c r="NUK831" s="367"/>
      <c r="NUL831" s="367"/>
      <c r="NUM831" s="367"/>
      <c r="NUN831" s="367"/>
      <c r="NUO831" s="367"/>
      <c r="NUP831" s="367"/>
      <c r="NUQ831" s="367"/>
      <c r="NUR831" s="367"/>
      <c r="NUS831" s="367"/>
      <c r="NUT831" s="367"/>
      <c r="NUU831" s="367"/>
      <c r="NUV831" s="367"/>
      <c r="NUW831" s="367"/>
      <c r="NUX831" s="367"/>
      <c r="NUY831" s="367"/>
      <c r="NUZ831" s="367"/>
      <c r="NVA831" s="367"/>
      <c r="NVB831" s="367"/>
      <c r="NVC831" s="367"/>
      <c r="NVD831" s="367"/>
      <c r="NVE831" s="367"/>
      <c r="NVF831" s="367"/>
      <c r="NVG831" s="367"/>
      <c r="NVH831" s="367"/>
      <c r="NVI831" s="367"/>
      <c r="NVJ831" s="367"/>
      <c r="NVK831" s="367"/>
      <c r="NVL831" s="367"/>
      <c r="NVM831" s="367"/>
      <c r="NVN831" s="367"/>
      <c r="NVO831" s="367"/>
      <c r="NVP831" s="367"/>
      <c r="NVQ831" s="367"/>
      <c r="NVR831" s="367"/>
      <c r="NVS831" s="367"/>
      <c r="NVT831" s="367"/>
      <c r="NVU831" s="367"/>
      <c r="NVV831" s="367"/>
      <c r="NVW831" s="367"/>
      <c r="NVX831" s="367"/>
      <c r="NVY831" s="367"/>
      <c r="NVZ831" s="367"/>
      <c r="NWA831" s="367"/>
      <c r="NWB831" s="367"/>
      <c r="NWC831" s="367"/>
      <c r="NWD831" s="367"/>
      <c r="NWE831" s="367"/>
      <c r="NWF831" s="367"/>
      <c r="NWG831" s="367"/>
      <c r="NWH831" s="367"/>
      <c r="NWI831" s="367"/>
      <c r="NWJ831" s="367"/>
      <c r="NWK831" s="367"/>
      <c r="NWL831" s="367"/>
      <c r="NWM831" s="367"/>
      <c r="NWN831" s="367"/>
      <c r="NWO831" s="367"/>
      <c r="NWP831" s="367"/>
      <c r="NWQ831" s="367"/>
      <c r="NWR831" s="367"/>
      <c r="NWS831" s="367"/>
      <c r="NWT831" s="367"/>
      <c r="NWU831" s="367"/>
      <c r="NWV831" s="367"/>
      <c r="NWW831" s="367"/>
      <c r="NWX831" s="367"/>
      <c r="NWY831" s="367"/>
      <c r="NWZ831" s="367"/>
      <c r="NXA831" s="367"/>
      <c r="NXB831" s="367"/>
      <c r="NXC831" s="367"/>
      <c r="NXD831" s="367"/>
      <c r="NXE831" s="367"/>
      <c r="NXF831" s="367"/>
      <c r="NXG831" s="367"/>
      <c r="NXH831" s="367"/>
      <c r="NXI831" s="367"/>
      <c r="NXJ831" s="367"/>
      <c r="NXK831" s="367"/>
      <c r="NXL831" s="367"/>
      <c r="NXM831" s="367"/>
      <c r="NXN831" s="367"/>
      <c r="NXO831" s="367"/>
      <c r="NXP831" s="367"/>
      <c r="NXQ831" s="367"/>
      <c r="NXR831" s="367"/>
      <c r="NXS831" s="367"/>
      <c r="NXT831" s="367"/>
      <c r="NXU831" s="367"/>
      <c r="NXV831" s="367"/>
      <c r="NXW831" s="367"/>
      <c r="NXX831" s="367"/>
      <c r="NXY831" s="367"/>
      <c r="NXZ831" s="367"/>
      <c r="NYA831" s="367"/>
      <c r="NYB831" s="367"/>
      <c r="NYC831" s="367"/>
      <c r="NYD831" s="367"/>
      <c r="NYE831" s="367"/>
      <c r="NYF831" s="367"/>
      <c r="NYG831" s="367"/>
      <c r="NYH831" s="367"/>
      <c r="NYI831" s="367"/>
      <c r="NYJ831" s="367"/>
      <c r="NYK831" s="367"/>
      <c r="NYL831" s="367"/>
      <c r="NYM831" s="367"/>
      <c r="NYN831" s="367"/>
      <c r="NYO831" s="367"/>
      <c r="NYP831" s="367"/>
      <c r="NYQ831" s="367"/>
      <c r="NYR831" s="367"/>
      <c r="NYS831" s="367"/>
      <c r="NYT831" s="367"/>
      <c r="NYU831" s="367"/>
      <c r="NYV831" s="367"/>
      <c r="NYW831" s="367"/>
      <c r="NYX831" s="367"/>
      <c r="NYY831" s="367"/>
      <c r="NYZ831" s="367"/>
      <c r="NZA831" s="367"/>
      <c r="NZB831" s="367"/>
      <c r="NZC831" s="367"/>
      <c r="NZD831" s="367"/>
      <c r="NZE831" s="367"/>
      <c r="NZF831" s="367"/>
      <c r="NZG831" s="367"/>
      <c r="NZH831" s="367"/>
      <c r="NZI831" s="367"/>
      <c r="NZJ831" s="367"/>
      <c r="NZK831" s="367"/>
      <c r="NZL831" s="367"/>
      <c r="NZM831" s="367"/>
      <c r="NZN831" s="367"/>
      <c r="NZO831" s="367"/>
      <c r="NZP831" s="367"/>
      <c r="NZQ831" s="367"/>
      <c r="NZR831" s="367"/>
      <c r="NZS831" s="367"/>
      <c r="NZT831" s="367"/>
      <c r="NZU831" s="367"/>
      <c r="NZV831" s="367"/>
      <c r="NZW831" s="367"/>
      <c r="NZX831" s="367"/>
      <c r="NZY831" s="367"/>
      <c r="NZZ831" s="367"/>
      <c r="OAA831" s="367"/>
      <c r="OAB831" s="367"/>
      <c r="OAC831" s="367"/>
      <c r="OAD831" s="367"/>
      <c r="OAE831" s="367"/>
      <c r="OAF831" s="367"/>
      <c r="OAG831" s="367"/>
      <c r="OAH831" s="367"/>
      <c r="OAI831" s="367"/>
      <c r="OAJ831" s="367"/>
      <c r="OAK831" s="367"/>
      <c r="OAL831" s="367"/>
      <c r="OAM831" s="367"/>
      <c r="OAN831" s="367"/>
      <c r="OAO831" s="367"/>
      <c r="OAP831" s="367"/>
      <c r="OAQ831" s="367"/>
      <c r="OAR831" s="367"/>
      <c r="OAS831" s="367"/>
      <c r="OAT831" s="367"/>
      <c r="OAU831" s="367"/>
      <c r="OAV831" s="367"/>
      <c r="OAW831" s="367"/>
      <c r="OAX831" s="367"/>
      <c r="OAY831" s="367"/>
      <c r="OAZ831" s="367"/>
      <c r="OBA831" s="367"/>
      <c r="OBB831" s="367"/>
      <c r="OBC831" s="367"/>
      <c r="OBD831" s="367"/>
      <c r="OBE831" s="367"/>
      <c r="OBF831" s="367"/>
      <c r="OBG831" s="367"/>
      <c r="OBH831" s="367"/>
      <c r="OBI831" s="367"/>
      <c r="OBJ831" s="367"/>
      <c r="OBK831" s="367"/>
      <c r="OBL831" s="367"/>
      <c r="OBM831" s="367"/>
      <c r="OBN831" s="367"/>
      <c r="OBO831" s="367"/>
      <c r="OBP831" s="367"/>
      <c r="OBQ831" s="367"/>
      <c r="OBR831" s="367"/>
      <c r="OBS831" s="367"/>
      <c r="OBT831" s="367"/>
      <c r="OBU831" s="367"/>
      <c r="OBV831" s="367"/>
      <c r="OBW831" s="367"/>
      <c r="OBX831" s="367"/>
      <c r="OBY831" s="367"/>
      <c r="OBZ831" s="367"/>
      <c r="OCA831" s="367"/>
      <c r="OCB831" s="367"/>
      <c r="OCC831" s="367"/>
      <c r="OCD831" s="367"/>
      <c r="OCE831" s="367"/>
      <c r="OCF831" s="367"/>
      <c r="OCG831" s="367"/>
      <c r="OCH831" s="367"/>
      <c r="OCI831" s="367"/>
      <c r="OCJ831" s="367"/>
      <c r="OCK831" s="367"/>
      <c r="OCL831" s="367"/>
      <c r="OCM831" s="367"/>
      <c r="OCN831" s="367"/>
      <c r="OCO831" s="367"/>
      <c r="OCP831" s="367"/>
      <c r="OCQ831" s="367"/>
      <c r="OCR831" s="367"/>
      <c r="OCS831" s="367"/>
      <c r="OCT831" s="367"/>
      <c r="OCU831" s="367"/>
      <c r="OCV831" s="367"/>
      <c r="OCW831" s="367"/>
      <c r="OCX831" s="367"/>
      <c r="OCY831" s="367"/>
      <c r="OCZ831" s="367"/>
      <c r="ODA831" s="367"/>
      <c r="ODB831" s="367"/>
      <c r="ODC831" s="367"/>
      <c r="ODD831" s="367"/>
      <c r="ODE831" s="367"/>
      <c r="ODF831" s="367"/>
      <c r="ODG831" s="367"/>
      <c r="ODH831" s="367"/>
      <c r="ODI831" s="367"/>
      <c r="ODJ831" s="367"/>
      <c r="ODK831" s="367"/>
      <c r="ODL831" s="367"/>
      <c r="ODM831" s="367"/>
      <c r="ODN831" s="367"/>
      <c r="ODO831" s="367"/>
      <c r="ODP831" s="367"/>
      <c r="ODQ831" s="367"/>
      <c r="ODR831" s="367"/>
      <c r="ODS831" s="367"/>
      <c r="ODT831" s="367"/>
      <c r="ODU831" s="367"/>
      <c r="ODV831" s="367"/>
      <c r="ODW831" s="367"/>
      <c r="ODX831" s="367"/>
      <c r="ODY831" s="367"/>
      <c r="ODZ831" s="367"/>
      <c r="OEA831" s="367"/>
      <c r="OEB831" s="367"/>
      <c r="OEC831" s="367"/>
      <c r="OED831" s="367"/>
      <c r="OEE831" s="367"/>
      <c r="OEF831" s="367"/>
      <c r="OEG831" s="367"/>
      <c r="OEH831" s="367"/>
      <c r="OEI831" s="367"/>
      <c r="OEJ831" s="367"/>
      <c r="OEK831" s="367"/>
      <c r="OEL831" s="367"/>
      <c r="OEM831" s="367"/>
      <c r="OEN831" s="367"/>
      <c r="OEO831" s="367"/>
      <c r="OEP831" s="367"/>
      <c r="OEQ831" s="367"/>
      <c r="OER831" s="367"/>
      <c r="OES831" s="367"/>
      <c r="OET831" s="367"/>
      <c r="OEU831" s="367"/>
      <c r="OEV831" s="367"/>
      <c r="OEW831" s="367"/>
      <c r="OEX831" s="367"/>
      <c r="OEY831" s="367"/>
      <c r="OEZ831" s="367"/>
      <c r="OFA831" s="367"/>
      <c r="OFB831" s="367"/>
      <c r="OFC831" s="367"/>
      <c r="OFD831" s="367"/>
      <c r="OFE831" s="367"/>
      <c r="OFF831" s="367"/>
      <c r="OFG831" s="367"/>
      <c r="OFH831" s="367"/>
      <c r="OFI831" s="367"/>
      <c r="OFJ831" s="367"/>
      <c r="OFK831" s="367"/>
      <c r="OFL831" s="367"/>
      <c r="OFM831" s="367"/>
      <c r="OFN831" s="367"/>
      <c r="OFO831" s="367"/>
      <c r="OFP831" s="367"/>
      <c r="OFQ831" s="367"/>
      <c r="OFR831" s="367"/>
      <c r="OFS831" s="367"/>
      <c r="OFT831" s="367"/>
      <c r="OFU831" s="367"/>
      <c r="OFV831" s="367"/>
      <c r="OFW831" s="367"/>
      <c r="OFX831" s="367"/>
      <c r="OFY831" s="367"/>
      <c r="OFZ831" s="367"/>
      <c r="OGA831" s="367"/>
      <c r="OGB831" s="367"/>
      <c r="OGC831" s="367"/>
      <c r="OGD831" s="367"/>
      <c r="OGE831" s="367"/>
      <c r="OGF831" s="367"/>
      <c r="OGG831" s="367"/>
      <c r="OGH831" s="367"/>
      <c r="OGI831" s="367"/>
      <c r="OGJ831" s="367"/>
      <c r="OGK831" s="367"/>
      <c r="OGL831" s="367"/>
      <c r="OGM831" s="367"/>
      <c r="OGN831" s="367"/>
      <c r="OGO831" s="367"/>
      <c r="OGP831" s="367"/>
      <c r="OGQ831" s="367"/>
      <c r="OGR831" s="367"/>
      <c r="OGS831" s="367"/>
      <c r="OGT831" s="367"/>
      <c r="OGU831" s="367"/>
      <c r="OGV831" s="367"/>
      <c r="OGW831" s="367"/>
      <c r="OGX831" s="367"/>
      <c r="OGY831" s="367"/>
      <c r="OGZ831" s="367"/>
      <c r="OHA831" s="367"/>
      <c r="OHB831" s="367"/>
      <c r="OHC831" s="367"/>
      <c r="OHD831" s="367"/>
      <c r="OHE831" s="367"/>
      <c r="OHF831" s="367"/>
      <c r="OHG831" s="367"/>
      <c r="OHH831" s="367"/>
      <c r="OHI831" s="367"/>
      <c r="OHJ831" s="367"/>
      <c r="OHK831" s="367"/>
      <c r="OHL831" s="367"/>
      <c r="OHM831" s="367"/>
      <c r="OHN831" s="367"/>
      <c r="OHO831" s="367"/>
      <c r="OHP831" s="367"/>
      <c r="OHQ831" s="367"/>
      <c r="OHR831" s="367"/>
      <c r="OHS831" s="367"/>
      <c r="OHT831" s="367"/>
      <c r="OHU831" s="367"/>
      <c r="OHV831" s="367"/>
      <c r="OHW831" s="367"/>
      <c r="OHX831" s="367"/>
      <c r="OHY831" s="367"/>
      <c r="OHZ831" s="367"/>
      <c r="OIA831" s="367"/>
      <c r="OIB831" s="367"/>
      <c r="OIC831" s="367"/>
      <c r="OID831" s="367"/>
      <c r="OIE831" s="367"/>
      <c r="OIF831" s="367"/>
      <c r="OIG831" s="367"/>
      <c r="OIH831" s="367"/>
      <c r="OII831" s="367"/>
      <c r="OIJ831" s="367"/>
      <c r="OIK831" s="367"/>
      <c r="OIL831" s="367"/>
      <c r="OIM831" s="367"/>
      <c r="OIN831" s="367"/>
      <c r="OIO831" s="367"/>
      <c r="OIP831" s="367"/>
      <c r="OIQ831" s="367"/>
      <c r="OIR831" s="367"/>
      <c r="OIS831" s="367"/>
      <c r="OIT831" s="367"/>
      <c r="OIU831" s="367"/>
      <c r="OIV831" s="367"/>
      <c r="OIW831" s="367"/>
      <c r="OIX831" s="367"/>
      <c r="OIY831" s="367"/>
      <c r="OIZ831" s="367"/>
      <c r="OJA831" s="367"/>
      <c r="OJB831" s="367"/>
      <c r="OJC831" s="367"/>
      <c r="OJD831" s="367"/>
      <c r="OJE831" s="367"/>
      <c r="OJF831" s="367"/>
      <c r="OJG831" s="367"/>
      <c r="OJH831" s="367"/>
      <c r="OJI831" s="367"/>
      <c r="OJJ831" s="367"/>
      <c r="OJK831" s="367"/>
      <c r="OJL831" s="367"/>
      <c r="OJM831" s="367"/>
      <c r="OJN831" s="367"/>
      <c r="OJO831" s="367"/>
      <c r="OJP831" s="367"/>
      <c r="OJQ831" s="367"/>
      <c r="OJR831" s="367"/>
      <c r="OJS831" s="367"/>
      <c r="OJT831" s="367"/>
      <c r="OJU831" s="367"/>
      <c r="OJV831" s="367"/>
      <c r="OJW831" s="367"/>
      <c r="OJX831" s="367"/>
      <c r="OJY831" s="367"/>
      <c r="OJZ831" s="367"/>
      <c r="OKA831" s="367"/>
      <c r="OKB831" s="367"/>
      <c r="OKC831" s="367"/>
      <c r="OKD831" s="367"/>
      <c r="OKE831" s="367"/>
      <c r="OKF831" s="367"/>
      <c r="OKG831" s="367"/>
      <c r="OKH831" s="367"/>
      <c r="OKI831" s="367"/>
      <c r="OKJ831" s="367"/>
      <c r="OKK831" s="367"/>
      <c r="OKL831" s="367"/>
      <c r="OKM831" s="367"/>
      <c r="OKN831" s="367"/>
      <c r="OKO831" s="367"/>
      <c r="OKP831" s="367"/>
      <c r="OKQ831" s="367"/>
      <c r="OKR831" s="367"/>
      <c r="OKS831" s="367"/>
      <c r="OKT831" s="367"/>
      <c r="OKU831" s="367"/>
      <c r="OKV831" s="367"/>
      <c r="OKW831" s="367"/>
      <c r="OKX831" s="367"/>
      <c r="OKY831" s="367"/>
      <c r="OKZ831" s="367"/>
      <c r="OLA831" s="367"/>
      <c r="OLB831" s="367"/>
      <c r="OLC831" s="367"/>
      <c r="OLD831" s="367"/>
      <c r="OLE831" s="367"/>
      <c r="OLF831" s="367"/>
      <c r="OLG831" s="367"/>
      <c r="OLH831" s="367"/>
      <c r="OLI831" s="367"/>
      <c r="OLJ831" s="367"/>
      <c r="OLK831" s="367"/>
      <c r="OLL831" s="367"/>
      <c r="OLM831" s="367"/>
      <c r="OLN831" s="367"/>
      <c r="OLO831" s="367"/>
      <c r="OLP831" s="367"/>
      <c r="OLQ831" s="367"/>
      <c r="OLR831" s="367"/>
      <c r="OLS831" s="367"/>
      <c r="OLT831" s="367"/>
      <c r="OLU831" s="367"/>
      <c r="OLV831" s="367"/>
      <c r="OLW831" s="367"/>
      <c r="OLX831" s="367"/>
      <c r="OLY831" s="367"/>
      <c r="OLZ831" s="367"/>
      <c r="OMA831" s="367"/>
      <c r="OMB831" s="367"/>
      <c r="OMC831" s="367"/>
      <c r="OMD831" s="367"/>
      <c r="OME831" s="367"/>
      <c r="OMF831" s="367"/>
      <c r="OMG831" s="367"/>
      <c r="OMH831" s="367"/>
      <c r="OMI831" s="367"/>
      <c r="OMJ831" s="367"/>
      <c r="OMK831" s="367"/>
      <c r="OML831" s="367"/>
      <c r="OMM831" s="367"/>
      <c r="OMN831" s="367"/>
      <c r="OMO831" s="367"/>
      <c r="OMP831" s="367"/>
      <c r="OMQ831" s="367"/>
      <c r="OMR831" s="367"/>
      <c r="OMS831" s="367"/>
      <c r="OMT831" s="367"/>
      <c r="OMU831" s="367"/>
      <c r="OMV831" s="367"/>
      <c r="OMW831" s="367"/>
      <c r="OMX831" s="367"/>
      <c r="OMY831" s="367"/>
      <c r="OMZ831" s="367"/>
      <c r="ONA831" s="367"/>
      <c r="ONB831" s="367"/>
      <c r="ONC831" s="367"/>
      <c r="OND831" s="367"/>
      <c r="ONE831" s="367"/>
      <c r="ONF831" s="367"/>
      <c r="ONG831" s="367"/>
      <c r="ONH831" s="367"/>
      <c r="ONI831" s="367"/>
      <c r="ONJ831" s="367"/>
      <c r="ONK831" s="367"/>
      <c r="ONL831" s="367"/>
      <c r="ONM831" s="367"/>
      <c r="ONN831" s="367"/>
      <c r="ONO831" s="367"/>
      <c r="ONP831" s="367"/>
      <c r="ONQ831" s="367"/>
      <c r="ONR831" s="367"/>
      <c r="ONS831" s="367"/>
      <c r="ONT831" s="367"/>
      <c r="ONU831" s="367"/>
      <c r="ONV831" s="367"/>
      <c r="ONW831" s="367"/>
      <c r="ONX831" s="367"/>
      <c r="ONY831" s="367"/>
      <c r="ONZ831" s="367"/>
      <c r="OOA831" s="367"/>
      <c r="OOB831" s="367"/>
      <c r="OOC831" s="367"/>
      <c r="OOD831" s="367"/>
      <c r="OOE831" s="367"/>
      <c r="OOF831" s="367"/>
      <c r="OOG831" s="367"/>
      <c r="OOH831" s="367"/>
      <c r="OOI831" s="367"/>
      <c r="OOJ831" s="367"/>
      <c r="OOK831" s="367"/>
      <c r="OOL831" s="367"/>
      <c r="OOM831" s="367"/>
      <c r="OON831" s="367"/>
      <c r="OOO831" s="367"/>
      <c r="OOP831" s="367"/>
      <c r="OOQ831" s="367"/>
      <c r="OOR831" s="367"/>
      <c r="OOS831" s="367"/>
      <c r="OOT831" s="367"/>
      <c r="OOU831" s="367"/>
      <c r="OOV831" s="367"/>
      <c r="OOW831" s="367"/>
      <c r="OOX831" s="367"/>
      <c r="OOY831" s="367"/>
      <c r="OOZ831" s="367"/>
      <c r="OPA831" s="367"/>
      <c r="OPB831" s="367"/>
      <c r="OPC831" s="367"/>
      <c r="OPD831" s="367"/>
      <c r="OPE831" s="367"/>
      <c r="OPF831" s="367"/>
      <c r="OPG831" s="367"/>
      <c r="OPH831" s="367"/>
      <c r="OPI831" s="367"/>
      <c r="OPJ831" s="367"/>
      <c r="OPK831" s="367"/>
      <c r="OPL831" s="367"/>
      <c r="OPM831" s="367"/>
      <c r="OPN831" s="367"/>
      <c r="OPO831" s="367"/>
      <c r="OPP831" s="367"/>
      <c r="OPQ831" s="367"/>
      <c r="OPR831" s="367"/>
      <c r="OPS831" s="367"/>
      <c r="OPT831" s="367"/>
      <c r="OPU831" s="367"/>
      <c r="OPV831" s="367"/>
      <c r="OPW831" s="367"/>
      <c r="OPX831" s="367"/>
      <c r="OPY831" s="367"/>
      <c r="OPZ831" s="367"/>
      <c r="OQA831" s="367"/>
      <c r="OQB831" s="367"/>
      <c r="OQC831" s="367"/>
      <c r="OQD831" s="367"/>
      <c r="OQE831" s="367"/>
      <c r="OQF831" s="367"/>
      <c r="OQG831" s="367"/>
      <c r="OQH831" s="367"/>
      <c r="OQI831" s="367"/>
      <c r="OQJ831" s="367"/>
      <c r="OQK831" s="367"/>
      <c r="OQL831" s="367"/>
      <c r="OQM831" s="367"/>
      <c r="OQN831" s="367"/>
      <c r="OQO831" s="367"/>
      <c r="OQP831" s="367"/>
      <c r="OQQ831" s="367"/>
      <c r="OQR831" s="367"/>
      <c r="OQS831" s="367"/>
      <c r="OQT831" s="367"/>
      <c r="OQU831" s="367"/>
      <c r="OQV831" s="367"/>
      <c r="OQW831" s="367"/>
      <c r="OQX831" s="367"/>
      <c r="OQY831" s="367"/>
      <c r="OQZ831" s="367"/>
      <c r="ORA831" s="367"/>
      <c r="ORB831" s="367"/>
      <c r="ORC831" s="367"/>
      <c r="ORD831" s="367"/>
      <c r="ORE831" s="367"/>
      <c r="ORF831" s="367"/>
      <c r="ORG831" s="367"/>
      <c r="ORH831" s="367"/>
      <c r="ORI831" s="367"/>
      <c r="ORJ831" s="367"/>
      <c r="ORK831" s="367"/>
      <c r="ORL831" s="367"/>
      <c r="ORM831" s="367"/>
      <c r="ORN831" s="367"/>
      <c r="ORO831" s="367"/>
      <c r="ORP831" s="367"/>
      <c r="ORQ831" s="367"/>
      <c r="ORR831" s="367"/>
      <c r="ORS831" s="367"/>
      <c r="ORT831" s="367"/>
      <c r="ORU831" s="367"/>
      <c r="ORV831" s="367"/>
      <c r="ORW831" s="367"/>
      <c r="ORX831" s="367"/>
      <c r="ORY831" s="367"/>
      <c r="ORZ831" s="367"/>
      <c r="OSA831" s="367"/>
      <c r="OSB831" s="367"/>
      <c r="OSC831" s="367"/>
      <c r="OSD831" s="367"/>
      <c r="OSE831" s="367"/>
      <c r="OSF831" s="367"/>
      <c r="OSG831" s="367"/>
      <c r="OSH831" s="367"/>
      <c r="OSI831" s="367"/>
      <c r="OSJ831" s="367"/>
      <c r="OSK831" s="367"/>
      <c r="OSL831" s="367"/>
      <c r="OSM831" s="367"/>
      <c r="OSN831" s="367"/>
      <c r="OSO831" s="367"/>
      <c r="OSP831" s="367"/>
      <c r="OSQ831" s="367"/>
      <c r="OSR831" s="367"/>
      <c r="OSS831" s="367"/>
      <c r="OST831" s="367"/>
      <c r="OSU831" s="367"/>
      <c r="OSV831" s="367"/>
      <c r="OSW831" s="367"/>
      <c r="OSX831" s="367"/>
      <c r="OSY831" s="367"/>
      <c r="OSZ831" s="367"/>
      <c r="OTA831" s="367"/>
      <c r="OTB831" s="367"/>
      <c r="OTC831" s="367"/>
      <c r="OTD831" s="367"/>
      <c r="OTE831" s="367"/>
      <c r="OTF831" s="367"/>
      <c r="OTG831" s="367"/>
      <c r="OTH831" s="367"/>
      <c r="OTI831" s="367"/>
      <c r="OTJ831" s="367"/>
      <c r="OTK831" s="367"/>
      <c r="OTL831" s="367"/>
      <c r="OTM831" s="367"/>
      <c r="OTN831" s="367"/>
      <c r="OTO831" s="367"/>
      <c r="OTP831" s="367"/>
      <c r="OTQ831" s="367"/>
      <c r="OTR831" s="367"/>
      <c r="OTS831" s="367"/>
      <c r="OTT831" s="367"/>
      <c r="OTU831" s="367"/>
      <c r="OTV831" s="367"/>
      <c r="OTW831" s="367"/>
      <c r="OTX831" s="367"/>
      <c r="OTY831" s="367"/>
      <c r="OTZ831" s="367"/>
      <c r="OUA831" s="367"/>
      <c r="OUB831" s="367"/>
      <c r="OUC831" s="367"/>
      <c r="OUD831" s="367"/>
      <c r="OUE831" s="367"/>
      <c r="OUF831" s="367"/>
      <c r="OUG831" s="367"/>
      <c r="OUH831" s="367"/>
      <c r="OUI831" s="367"/>
      <c r="OUJ831" s="367"/>
      <c r="OUK831" s="367"/>
      <c r="OUL831" s="367"/>
      <c r="OUM831" s="367"/>
      <c r="OUN831" s="367"/>
      <c r="OUO831" s="367"/>
      <c r="OUP831" s="367"/>
      <c r="OUQ831" s="367"/>
      <c r="OUR831" s="367"/>
      <c r="OUS831" s="367"/>
      <c r="OUT831" s="367"/>
      <c r="OUU831" s="367"/>
      <c r="OUV831" s="367"/>
      <c r="OUW831" s="367"/>
      <c r="OUX831" s="367"/>
      <c r="OUY831" s="367"/>
      <c r="OUZ831" s="367"/>
      <c r="OVA831" s="367"/>
      <c r="OVB831" s="367"/>
      <c r="OVC831" s="367"/>
      <c r="OVD831" s="367"/>
      <c r="OVE831" s="367"/>
      <c r="OVF831" s="367"/>
      <c r="OVG831" s="367"/>
      <c r="OVH831" s="367"/>
      <c r="OVI831" s="367"/>
      <c r="OVJ831" s="367"/>
      <c r="OVK831" s="367"/>
      <c r="OVL831" s="367"/>
      <c r="OVM831" s="367"/>
      <c r="OVN831" s="367"/>
      <c r="OVO831" s="367"/>
      <c r="OVP831" s="367"/>
      <c r="OVQ831" s="367"/>
      <c r="OVR831" s="367"/>
      <c r="OVS831" s="367"/>
      <c r="OVT831" s="367"/>
      <c r="OVU831" s="367"/>
      <c r="OVV831" s="367"/>
      <c r="OVW831" s="367"/>
      <c r="OVX831" s="367"/>
      <c r="OVY831" s="367"/>
      <c r="OVZ831" s="367"/>
      <c r="OWA831" s="367"/>
      <c r="OWB831" s="367"/>
      <c r="OWC831" s="367"/>
      <c r="OWD831" s="367"/>
      <c r="OWE831" s="367"/>
      <c r="OWF831" s="367"/>
      <c r="OWG831" s="367"/>
      <c r="OWH831" s="367"/>
      <c r="OWI831" s="367"/>
      <c r="OWJ831" s="367"/>
      <c r="OWK831" s="367"/>
      <c r="OWL831" s="367"/>
      <c r="OWM831" s="367"/>
      <c r="OWN831" s="367"/>
      <c r="OWO831" s="367"/>
      <c r="OWP831" s="367"/>
      <c r="OWQ831" s="367"/>
      <c r="OWR831" s="367"/>
      <c r="OWS831" s="367"/>
      <c r="OWT831" s="367"/>
      <c r="OWU831" s="367"/>
      <c r="OWV831" s="367"/>
      <c r="OWW831" s="367"/>
      <c r="OWX831" s="367"/>
      <c r="OWY831" s="367"/>
      <c r="OWZ831" s="367"/>
      <c r="OXA831" s="367"/>
      <c r="OXB831" s="367"/>
      <c r="OXC831" s="367"/>
      <c r="OXD831" s="367"/>
      <c r="OXE831" s="367"/>
      <c r="OXF831" s="367"/>
      <c r="OXG831" s="367"/>
      <c r="OXH831" s="367"/>
      <c r="OXI831" s="367"/>
      <c r="OXJ831" s="367"/>
      <c r="OXK831" s="367"/>
      <c r="OXL831" s="367"/>
      <c r="OXM831" s="367"/>
      <c r="OXN831" s="367"/>
      <c r="OXO831" s="367"/>
      <c r="OXP831" s="367"/>
      <c r="OXQ831" s="367"/>
      <c r="OXR831" s="367"/>
      <c r="OXS831" s="367"/>
      <c r="OXT831" s="367"/>
      <c r="OXU831" s="367"/>
      <c r="OXV831" s="367"/>
      <c r="OXW831" s="367"/>
      <c r="OXX831" s="367"/>
      <c r="OXY831" s="367"/>
      <c r="OXZ831" s="367"/>
      <c r="OYA831" s="367"/>
      <c r="OYB831" s="367"/>
      <c r="OYC831" s="367"/>
      <c r="OYD831" s="367"/>
      <c r="OYE831" s="367"/>
      <c r="OYF831" s="367"/>
      <c r="OYG831" s="367"/>
      <c r="OYH831" s="367"/>
      <c r="OYI831" s="367"/>
      <c r="OYJ831" s="367"/>
      <c r="OYK831" s="367"/>
      <c r="OYL831" s="367"/>
      <c r="OYM831" s="367"/>
      <c r="OYN831" s="367"/>
      <c r="OYO831" s="367"/>
      <c r="OYP831" s="367"/>
      <c r="OYQ831" s="367"/>
      <c r="OYR831" s="367"/>
      <c r="OYS831" s="367"/>
      <c r="OYT831" s="367"/>
      <c r="OYU831" s="367"/>
      <c r="OYV831" s="367"/>
      <c r="OYW831" s="367"/>
      <c r="OYX831" s="367"/>
      <c r="OYY831" s="367"/>
      <c r="OYZ831" s="367"/>
      <c r="OZA831" s="367"/>
      <c r="OZB831" s="367"/>
      <c r="OZC831" s="367"/>
      <c r="OZD831" s="367"/>
      <c r="OZE831" s="367"/>
      <c r="OZF831" s="367"/>
      <c r="OZG831" s="367"/>
      <c r="OZH831" s="367"/>
      <c r="OZI831" s="367"/>
      <c r="OZJ831" s="367"/>
      <c r="OZK831" s="367"/>
      <c r="OZL831" s="367"/>
      <c r="OZM831" s="367"/>
      <c r="OZN831" s="367"/>
      <c r="OZO831" s="367"/>
      <c r="OZP831" s="367"/>
      <c r="OZQ831" s="367"/>
      <c r="OZR831" s="367"/>
      <c r="OZS831" s="367"/>
      <c r="OZT831" s="367"/>
      <c r="OZU831" s="367"/>
      <c r="OZV831" s="367"/>
      <c r="OZW831" s="367"/>
      <c r="OZX831" s="367"/>
      <c r="OZY831" s="367"/>
      <c r="OZZ831" s="367"/>
      <c r="PAA831" s="367"/>
      <c r="PAB831" s="367"/>
      <c r="PAC831" s="367"/>
      <c r="PAD831" s="367"/>
      <c r="PAE831" s="367"/>
      <c r="PAF831" s="367"/>
      <c r="PAG831" s="367"/>
      <c r="PAH831" s="367"/>
      <c r="PAI831" s="367"/>
      <c r="PAJ831" s="367"/>
      <c r="PAK831" s="367"/>
      <c r="PAL831" s="367"/>
      <c r="PAM831" s="367"/>
      <c r="PAN831" s="367"/>
      <c r="PAO831" s="367"/>
      <c r="PAP831" s="367"/>
      <c r="PAQ831" s="367"/>
      <c r="PAR831" s="367"/>
      <c r="PAS831" s="367"/>
      <c r="PAT831" s="367"/>
      <c r="PAU831" s="367"/>
      <c r="PAV831" s="367"/>
      <c r="PAW831" s="367"/>
      <c r="PAX831" s="367"/>
      <c r="PAY831" s="367"/>
      <c r="PAZ831" s="367"/>
      <c r="PBA831" s="367"/>
      <c r="PBB831" s="367"/>
      <c r="PBC831" s="367"/>
      <c r="PBD831" s="367"/>
      <c r="PBE831" s="367"/>
      <c r="PBF831" s="367"/>
      <c r="PBG831" s="367"/>
      <c r="PBH831" s="367"/>
      <c r="PBI831" s="367"/>
      <c r="PBJ831" s="367"/>
      <c r="PBK831" s="367"/>
      <c r="PBL831" s="367"/>
      <c r="PBM831" s="367"/>
      <c r="PBN831" s="367"/>
      <c r="PBO831" s="367"/>
      <c r="PBP831" s="367"/>
      <c r="PBQ831" s="367"/>
      <c r="PBR831" s="367"/>
      <c r="PBS831" s="367"/>
      <c r="PBT831" s="367"/>
      <c r="PBU831" s="367"/>
      <c r="PBV831" s="367"/>
      <c r="PBW831" s="367"/>
      <c r="PBX831" s="367"/>
      <c r="PBY831" s="367"/>
      <c r="PBZ831" s="367"/>
      <c r="PCA831" s="367"/>
      <c r="PCB831" s="367"/>
      <c r="PCC831" s="367"/>
      <c r="PCD831" s="367"/>
      <c r="PCE831" s="367"/>
      <c r="PCF831" s="367"/>
      <c r="PCG831" s="367"/>
      <c r="PCH831" s="367"/>
      <c r="PCI831" s="367"/>
      <c r="PCJ831" s="367"/>
      <c r="PCK831" s="367"/>
      <c r="PCL831" s="367"/>
      <c r="PCM831" s="367"/>
      <c r="PCN831" s="367"/>
      <c r="PCO831" s="367"/>
      <c r="PCP831" s="367"/>
      <c r="PCQ831" s="367"/>
      <c r="PCR831" s="367"/>
      <c r="PCS831" s="367"/>
      <c r="PCT831" s="367"/>
      <c r="PCU831" s="367"/>
      <c r="PCV831" s="367"/>
      <c r="PCW831" s="367"/>
      <c r="PCX831" s="367"/>
      <c r="PCY831" s="367"/>
      <c r="PCZ831" s="367"/>
      <c r="PDA831" s="367"/>
      <c r="PDB831" s="367"/>
      <c r="PDC831" s="367"/>
      <c r="PDD831" s="367"/>
      <c r="PDE831" s="367"/>
      <c r="PDF831" s="367"/>
      <c r="PDG831" s="367"/>
      <c r="PDH831" s="367"/>
      <c r="PDI831" s="367"/>
      <c r="PDJ831" s="367"/>
      <c r="PDK831" s="367"/>
      <c r="PDL831" s="367"/>
      <c r="PDM831" s="367"/>
      <c r="PDN831" s="367"/>
      <c r="PDO831" s="367"/>
      <c r="PDP831" s="367"/>
      <c r="PDQ831" s="367"/>
      <c r="PDR831" s="367"/>
      <c r="PDS831" s="367"/>
      <c r="PDT831" s="367"/>
      <c r="PDU831" s="367"/>
      <c r="PDV831" s="367"/>
      <c r="PDW831" s="367"/>
      <c r="PDX831" s="367"/>
      <c r="PDY831" s="367"/>
      <c r="PDZ831" s="367"/>
      <c r="PEA831" s="367"/>
      <c r="PEB831" s="367"/>
      <c r="PEC831" s="367"/>
      <c r="PED831" s="367"/>
      <c r="PEE831" s="367"/>
      <c r="PEF831" s="367"/>
      <c r="PEG831" s="367"/>
      <c r="PEH831" s="367"/>
      <c r="PEI831" s="367"/>
      <c r="PEJ831" s="367"/>
      <c r="PEK831" s="367"/>
      <c r="PEL831" s="367"/>
      <c r="PEM831" s="367"/>
      <c r="PEN831" s="367"/>
      <c r="PEO831" s="367"/>
      <c r="PEP831" s="367"/>
      <c r="PEQ831" s="367"/>
      <c r="PER831" s="367"/>
      <c r="PES831" s="367"/>
      <c r="PET831" s="367"/>
      <c r="PEU831" s="367"/>
      <c r="PEV831" s="367"/>
      <c r="PEW831" s="367"/>
      <c r="PEX831" s="367"/>
      <c r="PEY831" s="367"/>
      <c r="PEZ831" s="367"/>
      <c r="PFA831" s="367"/>
      <c r="PFB831" s="367"/>
      <c r="PFC831" s="367"/>
      <c r="PFD831" s="367"/>
      <c r="PFE831" s="367"/>
      <c r="PFF831" s="367"/>
      <c r="PFG831" s="367"/>
      <c r="PFH831" s="367"/>
      <c r="PFI831" s="367"/>
      <c r="PFJ831" s="367"/>
      <c r="PFK831" s="367"/>
      <c r="PFL831" s="367"/>
      <c r="PFM831" s="367"/>
      <c r="PFN831" s="367"/>
      <c r="PFO831" s="367"/>
      <c r="PFP831" s="367"/>
      <c r="PFQ831" s="367"/>
      <c r="PFR831" s="367"/>
      <c r="PFS831" s="367"/>
      <c r="PFT831" s="367"/>
      <c r="PFU831" s="367"/>
      <c r="PFV831" s="367"/>
      <c r="PFW831" s="367"/>
      <c r="PFX831" s="367"/>
      <c r="PFY831" s="367"/>
      <c r="PFZ831" s="367"/>
      <c r="PGA831" s="367"/>
      <c r="PGB831" s="367"/>
      <c r="PGC831" s="367"/>
      <c r="PGD831" s="367"/>
      <c r="PGE831" s="367"/>
      <c r="PGF831" s="367"/>
      <c r="PGG831" s="367"/>
      <c r="PGH831" s="367"/>
      <c r="PGI831" s="367"/>
      <c r="PGJ831" s="367"/>
      <c r="PGK831" s="367"/>
      <c r="PGL831" s="367"/>
      <c r="PGM831" s="367"/>
      <c r="PGN831" s="367"/>
      <c r="PGO831" s="367"/>
      <c r="PGP831" s="367"/>
      <c r="PGQ831" s="367"/>
      <c r="PGR831" s="367"/>
      <c r="PGS831" s="367"/>
      <c r="PGT831" s="367"/>
      <c r="PGU831" s="367"/>
      <c r="PGV831" s="367"/>
      <c r="PGW831" s="367"/>
      <c r="PGX831" s="367"/>
      <c r="PGY831" s="367"/>
      <c r="PGZ831" s="367"/>
      <c r="PHA831" s="367"/>
      <c r="PHB831" s="367"/>
      <c r="PHC831" s="367"/>
      <c r="PHD831" s="367"/>
      <c r="PHE831" s="367"/>
      <c r="PHF831" s="367"/>
      <c r="PHG831" s="367"/>
      <c r="PHH831" s="367"/>
      <c r="PHI831" s="367"/>
      <c r="PHJ831" s="367"/>
      <c r="PHK831" s="367"/>
      <c r="PHL831" s="367"/>
      <c r="PHM831" s="367"/>
      <c r="PHN831" s="367"/>
      <c r="PHO831" s="367"/>
      <c r="PHP831" s="367"/>
      <c r="PHQ831" s="367"/>
      <c r="PHR831" s="367"/>
      <c r="PHS831" s="367"/>
      <c r="PHT831" s="367"/>
      <c r="PHU831" s="367"/>
      <c r="PHV831" s="367"/>
      <c r="PHW831" s="367"/>
      <c r="PHX831" s="367"/>
      <c r="PHY831" s="367"/>
      <c r="PHZ831" s="367"/>
      <c r="PIA831" s="367"/>
      <c r="PIB831" s="367"/>
      <c r="PIC831" s="367"/>
      <c r="PID831" s="367"/>
      <c r="PIE831" s="367"/>
      <c r="PIF831" s="367"/>
      <c r="PIG831" s="367"/>
      <c r="PIH831" s="367"/>
      <c r="PII831" s="367"/>
      <c r="PIJ831" s="367"/>
      <c r="PIK831" s="367"/>
      <c r="PIL831" s="367"/>
      <c r="PIM831" s="367"/>
      <c r="PIN831" s="367"/>
      <c r="PIO831" s="367"/>
      <c r="PIP831" s="367"/>
      <c r="PIQ831" s="367"/>
      <c r="PIR831" s="367"/>
      <c r="PIS831" s="367"/>
      <c r="PIT831" s="367"/>
      <c r="PIU831" s="367"/>
      <c r="PIV831" s="367"/>
      <c r="PIW831" s="367"/>
      <c r="PIX831" s="367"/>
      <c r="PIY831" s="367"/>
      <c r="PIZ831" s="367"/>
      <c r="PJA831" s="367"/>
      <c r="PJB831" s="367"/>
      <c r="PJC831" s="367"/>
      <c r="PJD831" s="367"/>
      <c r="PJE831" s="367"/>
      <c r="PJF831" s="367"/>
      <c r="PJG831" s="367"/>
      <c r="PJH831" s="367"/>
      <c r="PJI831" s="367"/>
      <c r="PJJ831" s="367"/>
      <c r="PJK831" s="367"/>
      <c r="PJL831" s="367"/>
      <c r="PJM831" s="367"/>
      <c r="PJN831" s="367"/>
      <c r="PJO831" s="367"/>
      <c r="PJP831" s="367"/>
      <c r="PJQ831" s="367"/>
      <c r="PJR831" s="367"/>
      <c r="PJS831" s="367"/>
      <c r="PJT831" s="367"/>
      <c r="PJU831" s="367"/>
      <c r="PJV831" s="367"/>
      <c r="PJW831" s="367"/>
      <c r="PJX831" s="367"/>
      <c r="PJY831" s="367"/>
      <c r="PJZ831" s="367"/>
      <c r="PKA831" s="367"/>
      <c r="PKB831" s="367"/>
      <c r="PKC831" s="367"/>
      <c r="PKD831" s="367"/>
      <c r="PKE831" s="367"/>
      <c r="PKF831" s="367"/>
      <c r="PKG831" s="367"/>
      <c r="PKH831" s="367"/>
      <c r="PKI831" s="367"/>
      <c r="PKJ831" s="367"/>
      <c r="PKK831" s="367"/>
      <c r="PKL831" s="367"/>
      <c r="PKM831" s="367"/>
      <c r="PKN831" s="367"/>
      <c r="PKO831" s="367"/>
      <c r="PKP831" s="367"/>
      <c r="PKQ831" s="367"/>
      <c r="PKR831" s="367"/>
      <c r="PKS831" s="367"/>
      <c r="PKT831" s="367"/>
      <c r="PKU831" s="367"/>
      <c r="PKV831" s="367"/>
      <c r="PKW831" s="367"/>
      <c r="PKX831" s="367"/>
      <c r="PKY831" s="367"/>
      <c r="PKZ831" s="367"/>
      <c r="PLA831" s="367"/>
      <c r="PLB831" s="367"/>
      <c r="PLC831" s="367"/>
      <c r="PLD831" s="367"/>
      <c r="PLE831" s="367"/>
      <c r="PLF831" s="367"/>
      <c r="PLG831" s="367"/>
      <c r="PLH831" s="367"/>
      <c r="PLI831" s="367"/>
      <c r="PLJ831" s="367"/>
      <c r="PLK831" s="367"/>
      <c r="PLL831" s="367"/>
      <c r="PLM831" s="367"/>
      <c r="PLN831" s="367"/>
      <c r="PLO831" s="367"/>
      <c r="PLP831" s="367"/>
      <c r="PLQ831" s="367"/>
      <c r="PLR831" s="367"/>
      <c r="PLS831" s="367"/>
      <c r="PLT831" s="367"/>
      <c r="PLU831" s="367"/>
      <c r="PLV831" s="367"/>
      <c r="PLW831" s="367"/>
      <c r="PLX831" s="367"/>
      <c r="PLY831" s="367"/>
      <c r="PLZ831" s="367"/>
      <c r="PMA831" s="367"/>
      <c r="PMB831" s="367"/>
      <c r="PMC831" s="367"/>
      <c r="PMD831" s="367"/>
      <c r="PME831" s="367"/>
      <c r="PMF831" s="367"/>
      <c r="PMG831" s="367"/>
      <c r="PMH831" s="367"/>
      <c r="PMI831" s="367"/>
      <c r="PMJ831" s="367"/>
      <c r="PMK831" s="367"/>
      <c r="PML831" s="367"/>
      <c r="PMM831" s="367"/>
      <c r="PMN831" s="367"/>
      <c r="PMO831" s="367"/>
      <c r="PMP831" s="367"/>
      <c r="PMQ831" s="367"/>
      <c r="PMR831" s="367"/>
      <c r="PMS831" s="367"/>
      <c r="PMT831" s="367"/>
      <c r="PMU831" s="367"/>
      <c r="PMV831" s="367"/>
      <c r="PMW831" s="367"/>
      <c r="PMX831" s="367"/>
      <c r="PMY831" s="367"/>
      <c r="PMZ831" s="367"/>
      <c r="PNA831" s="367"/>
      <c r="PNB831" s="367"/>
      <c r="PNC831" s="367"/>
      <c r="PND831" s="367"/>
      <c r="PNE831" s="367"/>
      <c r="PNF831" s="367"/>
      <c r="PNG831" s="367"/>
      <c r="PNH831" s="367"/>
      <c r="PNI831" s="367"/>
      <c r="PNJ831" s="367"/>
      <c r="PNK831" s="367"/>
      <c r="PNL831" s="367"/>
      <c r="PNM831" s="367"/>
      <c r="PNN831" s="367"/>
      <c r="PNO831" s="367"/>
      <c r="PNP831" s="367"/>
      <c r="PNQ831" s="367"/>
      <c r="PNR831" s="367"/>
      <c r="PNS831" s="367"/>
      <c r="PNT831" s="367"/>
      <c r="PNU831" s="367"/>
      <c r="PNV831" s="367"/>
      <c r="PNW831" s="367"/>
      <c r="PNX831" s="367"/>
      <c r="PNY831" s="367"/>
      <c r="PNZ831" s="367"/>
      <c r="POA831" s="367"/>
      <c r="POB831" s="367"/>
      <c r="POC831" s="367"/>
      <c r="POD831" s="367"/>
      <c r="POE831" s="367"/>
      <c r="POF831" s="367"/>
      <c r="POG831" s="367"/>
      <c r="POH831" s="367"/>
      <c r="POI831" s="367"/>
      <c r="POJ831" s="367"/>
      <c r="POK831" s="367"/>
      <c r="POL831" s="367"/>
      <c r="POM831" s="367"/>
      <c r="PON831" s="367"/>
      <c r="POO831" s="367"/>
      <c r="POP831" s="367"/>
      <c r="POQ831" s="367"/>
      <c r="POR831" s="367"/>
      <c r="POS831" s="367"/>
      <c r="POT831" s="367"/>
      <c r="POU831" s="367"/>
      <c r="POV831" s="367"/>
      <c r="POW831" s="367"/>
      <c r="POX831" s="367"/>
      <c r="POY831" s="367"/>
      <c r="POZ831" s="367"/>
      <c r="PPA831" s="367"/>
      <c r="PPB831" s="367"/>
      <c r="PPC831" s="367"/>
      <c r="PPD831" s="367"/>
      <c r="PPE831" s="367"/>
      <c r="PPF831" s="367"/>
      <c r="PPG831" s="367"/>
      <c r="PPH831" s="367"/>
      <c r="PPI831" s="367"/>
      <c r="PPJ831" s="367"/>
      <c r="PPK831" s="367"/>
      <c r="PPL831" s="367"/>
      <c r="PPM831" s="367"/>
      <c r="PPN831" s="367"/>
      <c r="PPO831" s="367"/>
      <c r="PPP831" s="367"/>
      <c r="PPQ831" s="367"/>
      <c r="PPR831" s="367"/>
      <c r="PPS831" s="367"/>
      <c r="PPT831" s="367"/>
      <c r="PPU831" s="367"/>
      <c r="PPV831" s="367"/>
      <c r="PPW831" s="367"/>
      <c r="PPX831" s="367"/>
      <c r="PPY831" s="367"/>
      <c r="PPZ831" s="367"/>
      <c r="PQA831" s="367"/>
      <c r="PQB831" s="367"/>
      <c r="PQC831" s="367"/>
      <c r="PQD831" s="367"/>
      <c r="PQE831" s="367"/>
      <c r="PQF831" s="367"/>
      <c r="PQG831" s="367"/>
      <c r="PQH831" s="367"/>
      <c r="PQI831" s="367"/>
      <c r="PQJ831" s="367"/>
      <c r="PQK831" s="367"/>
      <c r="PQL831" s="367"/>
      <c r="PQM831" s="367"/>
      <c r="PQN831" s="367"/>
      <c r="PQO831" s="367"/>
      <c r="PQP831" s="367"/>
      <c r="PQQ831" s="367"/>
      <c r="PQR831" s="367"/>
      <c r="PQS831" s="367"/>
      <c r="PQT831" s="367"/>
      <c r="PQU831" s="367"/>
      <c r="PQV831" s="367"/>
      <c r="PQW831" s="367"/>
      <c r="PQX831" s="367"/>
      <c r="PQY831" s="367"/>
      <c r="PQZ831" s="367"/>
      <c r="PRA831" s="367"/>
      <c r="PRB831" s="367"/>
      <c r="PRC831" s="367"/>
      <c r="PRD831" s="367"/>
      <c r="PRE831" s="367"/>
      <c r="PRF831" s="367"/>
      <c r="PRG831" s="367"/>
      <c r="PRH831" s="367"/>
      <c r="PRI831" s="367"/>
      <c r="PRJ831" s="367"/>
      <c r="PRK831" s="367"/>
      <c r="PRL831" s="367"/>
      <c r="PRM831" s="367"/>
      <c r="PRN831" s="367"/>
      <c r="PRO831" s="367"/>
      <c r="PRP831" s="367"/>
      <c r="PRQ831" s="367"/>
      <c r="PRR831" s="367"/>
      <c r="PRS831" s="367"/>
      <c r="PRT831" s="367"/>
      <c r="PRU831" s="367"/>
      <c r="PRV831" s="367"/>
      <c r="PRW831" s="367"/>
      <c r="PRX831" s="367"/>
      <c r="PRY831" s="367"/>
      <c r="PRZ831" s="367"/>
      <c r="PSA831" s="367"/>
      <c r="PSB831" s="367"/>
      <c r="PSC831" s="367"/>
      <c r="PSD831" s="367"/>
      <c r="PSE831" s="367"/>
      <c r="PSF831" s="367"/>
      <c r="PSG831" s="367"/>
      <c r="PSH831" s="367"/>
      <c r="PSI831" s="367"/>
      <c r="PSJ831" s="367"/>
      <c r="PSK831" s="367"/>
      <c r="PSL831" s="367"/>
      <c r="PSM831" s="367"/>
      <c r="PSN831" s="367"/>
      <c r="PSO831" s="367"/>
      <c r="PSP831" s="367"/>
      <c r="PSQ831" s="367"/>
      <c r="PSR831" s="367"/>
      <c r="PSS831" s="367"/>
      <c r="PST831" s="367"/>
      <c r="PSU831" s="367"/>
      <c r="PSV831" s="367"/>
      <c r="PSW831" s="367"/>
      <c r="PSX831" s="367"/>
      <c r="PSY831" s="367"/>
      <c r="PSZ831" s="367"/>
      <c r="PTA831" s="367"/>
      <c r="PTB831" s="367"/>
      <c r="PTC831" s="367"/>
      <c r="PTD831" s="367"/>
      <c r="PTE831" s="367"/>
      <c r="PTF831" s="367"/>
      <c r="PTG831" s="367"/>
      <c r="PTH831" s="367"/>
      <c r="PTI831" s="367"/>
      <c r="PTJ831" s="367"/>
      <c r="PTK831" s="367"/>
      <c r="PTL831" s="367"/>
      <c r="PTM831" s="367"/>
      <c r="PTN831" s="367"/>
      <c r="PTO831" s="367"/>
      <c r="PTP831" s="367"/>
      <c r="PTQ831" s="367"/>
      <c r="PTR831" s="367"/>
      <c r="PTS831" s="367"/>
      <c r="PTT831" s="367"/>
      <c r="PTU831" s="367"/>
      <c r="PTV831" s="367"/>
      <c r="PTW831" s="367"/>
      <c r="PTX831" s="367"/>
      <c r="PTY831" s="367"/>
      <c r="PTZ831" s="367"/>
      <c r="PUA831" s="367"/>
      <c r="PUB831" s="367"/>
      <c r="PUC831" s="367"/>
      <c r="PUD831" s="367"/>
      <c r="PUE831" s="367"/>
      <c r="PUF831" s="367"/>
      <c r="PUG831" s="367"/>
      <c r="PUH831" s="367"/>
      <c r="PUI831" s="367"/>
      <c r="PUJ831" s="367"/>
      <c r="PUK831" s="367"/>
      <c r="PUL831" s="367"/>
      <c r="PUM831" s="367"/>
      <c r="PUN831" s="367"/>
      <c r="PUO831" s="367"/>
      <c r="PUP831" s="367"/>
      <c r="PUQ831" s="367"/>
      <c r="PUR831" s="367"/>
      <c r="PUS831" s="367"/>
      <c r="PUT831" s="367"/>
      <c r="PUU831" s="367"/>
      <c r="PUV831" s="367"/>
      <c r="PUW831" s="367"/>
      <c r="PUX831" s="367"/>
      <c r="PUY831" s="367"/>
      <c r="PUZ831" s="367"/>
      <c r="PVA831" s="367"/>
      <c r="PVB831" s="367"/>
      <c r="PVC831" s="367"/>
      <c r="PVD831" s="367"/>
      <c r="PVE831" s="367"/>
      <c r="PVF831" s="367"/>
      <c r="PVG831" s="367"/>
      <c r="PVH831" s="367"/>
      <c r="PVI831" s="367"/>
      <c r="PVJ831" s="367"/>
      <c r="PVK831" s="367"/>
      <c r="PVL831" s="367"/>
      <c r="PVM831" s="367"/>
      <c r="PVN831" s="367"/>
      <c r="PVO831" s="367"/>
      <c r="PVP831" s="367"/>
      <c r="PVQ831" s="367"/>
      <c r="PVR831" s="367"/>
      <c r="PVS831" s="367"/>
      <c r="PVT831" s="367"/>
      <c r="PVU831" s="367"/>
      <c r="PVV831" s="367"/>
      <c r="PVW831" s="367"/>
      <c r="PVX831" s="367"/>
      <c r="PVY831" s="367"/>
      <c r="PVZ831" s="367"/>
      <c r="PWA831" s="367"/>
      <c r="PWB831" s="367"/>
      <c r="PWC831" s="367"/>
      <c r="PWD831" s="367"/>
      <c r="PWE831" s="367"/>
      <c r="PWF831" s="367"/>
      <c r="PWG831" s="367"/>
      <c r="PWH831" s="367"/>
      <c r="PWI831" s="367"/>
      <c r="PWJ831" s="367"/>
      <c r="PWK831" s="367"/>
      <c r="PWL831" s="367"/>
      <c r="PWM831" s="367"/>
      <c r="PWN831" s="367"/>
      <c r="PWO831" s="367"/>
      <c r="PWP831" s="367"/>
      <c r="PWQ831" s="367"/>
      <c r="PWR831" s="367"/>
      <c r="PWS831" s="367"/>
      <c r="PWT831" s="367"/>
      <c r="PWU831" s="367"/>
      <c r="PWV831" s="367"/>
      <c r="PWW831" s="367"/>
      <c r="PWX831" s="367"/>
      <c r="PWY831" s="367"/>
      <c r="PWZ831" s="367"/>
      <c r="PXA831" s="367"/>
      <c r="PXB831" s="367"/>
      <c r="PXC831" s="367"/>
      <c r="PXD831" s="367"/>
      <c r="PXE831" s="367"/>
      <c r="PXF831" s="367"/>
      <c r="PXG831" s="367"/>
      <c r="PXH831" s="367"/>
      <c r="PXI831" s="367"/>
      <c r="PXJ831" s="367"/>
      <c r="PXK831" s="367"/>
      <c r="PXL831" s="367"/>
      <c r="PXM831" s="367"/>
      <c r="PXN831" s="367"/>
      <c r="PXO831" s="367"/>
      <c r="PXP831" s="367"/>
      <c r="PXQ831" s="367"/>
      <c r="PXR831" s="367"/>
      <c r="PXS831" s="367"/>
      <c r="PXT831" s="367"/>
      <c r="PXU831" s="367"/>
      <c r="PXV831" s="367"/>
      <c r="PXW831" s="367"/>
      <c r="PXX831" s="367"/>
      <c r="PXY831" s="367"/>
      <c r="PXZ831" s="367"/>
      <c r="PYA831" s="367"/>
      <c r="PYB831" s="367"/>
      <c r="PYC831" s="367"/>
      <c r="PYD831" s="367"/>
      <c r="PYE831" s="367"/>
      <c r="PYF831" s="367"/>
      <c r="PYG831" s="367"/>
      <c r="PYH831" s="367"/>
      <c r="PYI831" s="367"/>
      <c r="PYJ831" s="367"/>
      <c r="PYK831" s="367"/>
      <c r="PYL831" s="367"/>
      <c r="PYM831" s="367"/>
      <c r="PYN831" s="367"/>
      <c r="PYO831" s="367"/>
      <c r="PYP831" s="367"/>
      <c r="PYQ831" s="367"/>
      <c r="PYR831" s="367"/>
      <c r="PYS831" s="367"/>
      <c r="PYT831" s="367"/>
      <c r="PYU831" s="367"/>
      <c r="PYV831" s="367"/>
      <c r="PYW831" s="367"/>
      <c r="PYX831" s="367"/>
      <c r="PYY831" s="367"/>
      <c r="PYZ831" s="367"/>
      <c r="PZA831" s="367"/>
      <c r="PZB831" s="367"/>
      <c r="PZC831" s="367"/>
      <c r="PZD831" s="367"/>
      <c r="PZE831" s="367"/>
      <c r="PZF831" s="367"/>
      <c r="PZG831" s="367"/>
      <c r="PZH831" s="367"/>
      <c r="PZI831" s="367"/>
      <c r="PZJ831" s="367"/>
      <c r="PZK831" s="367"/>
      <c r="PZL831" s="367"/>
      <c r="PZM831" s="367"/>
      <c r="PZN831" s="367"/>
      <c r="PZO831" s="367"/>
      <c r="PZP831" s="367"/>
      <c r="PZQ831" s="367"/>
      <c r="PZR831" s="367"/>
      <c r="PZS831" s="367"/>
      <c r="PZT831" s="367"/>
      <c r="PZU831" s="367"/>
      <c r="PZV831" s="367"/>
      <c r="PZW831" s="367"/>
      <c r="PZX831" s="367"/>
      <c r="PZY831" s="367"/>
      <c r="PZZ831" s="367"/>
      <c r="QAA831" s="367"/>
      <c r="QAB831" s="367"/>
      <c r="QAC831" s="367"/>
      <c r="QAD831" s="367"/>
      <c r="QAE831" s="367"/>
      <c r="QAF831" s="367"/>
      <c r="QAG831" s="367"/>
      <c r="QAH831" s="367"/>
      <c r="QAI831" s="367"/>
      <c r="QAJ831" s="367"/>
      <c r="QAK831" s="367"/>
      <c r="QAL831" s="367"/>
      <c r="QAM831" s="367"/>
      <c r="QAN831" s="367"/>
      <c r="QAO831" s="367"/>
      <c r="QAP831" s="367"/>
      <c r="QAQ831" s="367"/>
      <c r="QAR831" s="367"/>
      <c r="QAS831" s="367"/>
      <c r="QAT831" s="367"/>
      <c r="QAU831" s="367"/>
      <c r="QAV831" s="367"/>
      <c r="QAW831" s="367"/>
      <c r="QAX831" s="367"/>
      <c r="QAY831" s="367"/>
      <c r="QAZ831" s="367"/>
      <c r="QBA831" s="367"/>
      <c r="QBB831" s="367"/>
      <c r="QBC831" s="367"/>
      <c r="QBD831" s="367"/>
      <c r="QBE831" s="367"/>
      <c r="QBF831" s="367"/>
      <c r="QBG831" s="367"/>
      <c r="QBH831" s="367"/>
      <c r="QBI831" s="367"/>
      <c r="QBJ831" s="367"/>
      <c r="QBK831" s="367"/>
      <c r="QBL831" s="367"/>
      <c r="QBM831" s="367"/>
      <c r="QBN831" s="367"/>
      <c r="QBO831" s="367"/>
      <c r="QBP831" s="367"/>
      <c r="QBQ831" s="367"/>
      <c r="QBR831" s="367"/>
      <c r="QBS831" s="367"/>
      <c r="QBT831" s="367"/>
      <c r="QBU831" s="367"/>
      <c r="QBV831" s="367"/>
      <c r="QBW831" s="367"/>
      <c r="QBX831" s="367"/>
      <c r="QBY831" s="367"/>
      <c r="QBZ831" s="367"/>
      <c r="QCA831" s="367"/>
      <c r="QCB831" s="367"/>
      <c r="QCC831" s="367"/>
      <c r="QCD831" s="367"/>
      <c r="QCE831" s="367"/>
      <c r="QCF831" s="367"/>
      <c r="QCG831" s="367"/>
      <c r="QCH831" s="367"/>
      <c r="QCI831" s="367"/>
      <c r="QCJ831" s="367"/>
      <c r="QCK831" s="367"/>
      <c r="QCL831" s="367"/>
      <c r="QCM831" s="367"/>
      <c r="QCN831" s="367"/>
      <c r="QCO831" s="367"/>
      <c r="QCP831" s="367"/>
      <c r="QCQ831" s="367"/>
      <c r="QCR831" s="367"/>
      <c r="QCS831" s="367"/>
      <c r="QCT831" s="367"/>
      <c r="QCU831" s="367"/>
      <c r="QCV831" s="367"/>
      <c r="QCW831" s="367"/>
      <c r="QCX831" s="367"/>
      <c r="QCY831" s="367"/>
      <c r="QCZ831" s="367"/>
      <c r="QDA831" s="367"/>
      <c r="QDB831" s="367"/>
      <c r="QDC831" s="367"/>
      <c r="QDD831" s="367"/>
      <c r="QDE831" s="367"/>
      <c r="QDF831" s="367"/>
      <c r="QDG831" s="367"/>
      <c r="QDH831" s="367"/>
      <c r="QDI831" s="367"/>
      <c r="QDJ831" s="367"/>
      <c r="QDK831" s="367"/>
      <c r="QDL831" s="367"/>
      <c r="QDM831" s="367"/>
      <c r="QDN831" s="367"/>
      <c r="QDO831" s="367"/>
      <c r="QDP831" s="367"/>
      <c r="QDQ831" s="367"/>
      <c r="QDR831" s="367"/>
      <c r="QDS831" s="367"/>
      <c r="QDT831" s="367"/>
      <c r="QDU831" s="367"/>
      <c r="QDV831" s="367"/>
      <c r="QDW831" s="367"/>
      <c r="QDX831" s="367"/>
      <c r="QDY831" s="367"/>
      <c r="QDZ831" s="367"/>
      <c r="QEA831" s="367"/>
      <c r="QEB831" s="367"/>
      <c r="QEC831" s="367"/>
      <c r="QED831" s="367"/>
      <c r="QEE831" s="367"/>
      <c r="QEF831" s="367"/>
      <c r="QEG831" s="367"/>
      <c r="QEH831" s="367"/>
      <c r="QEI831" s="367"/>
      <c r="QEJ831" s="367"/>
      <c r="QEK831" s="367"/>
      <c r="QEL831" s="367"/>
      <c r="QEM831" s="367"/>
      <c r="QEN831" s="367"/>
      <c r="QEO831" s="367"/>
      <c r="QEP831" s="367"/>
      <c r="QEQ831" s="367"/>
      <c r="QER831" s="367"/>
      <c r="QES831" s="367"/>
      <c r="QET831" s="367"/>
      <c r="QEU831" s="367"/>
      <c r="QEV831" s="367"/>
      <c r="QEW831" s="367"/>
      <c r="QEX831" s="367"/>
      <c r="QEY831" s="367"/>
      <c r="QEZ831" s="367"/>
      <c r="QFA831" s="367"/>
      <c r="QFB831" s="367"/>
      <c r="QFC831" s="367"/>
      <c r="QFD831" s="367"/>
      <c r="QFE831" s="367"/>
      <c r="QFF831" s="367"/>
      <c r="QFG831" s="367"/>
      <c r="QFH831" s="367"/>
      <c r="QFI831" s="367"/>
      <c r="QFJ831" s="367"/>
      <c r="QFK831" s="367"/>
      <c r="QFL831" s="367"/>
      <c r="QFM831" s="367"/>
      <c r="QFN831" s="367"/>
      <c r="QFO831" s="367"/>
      <c r="QFP831" s="367"/>
      <c r="QFQ831" s="367"/>
      <c r="QFR831" s="367"/>
      <c r="QFS831" s="367"/>
      <c r="QFT831" s="367"/>
      <c r="QFU831" s="367"/>
      <c r="QFV831" s="367"/>
      <c r="QFW831" s="367"/>
      <c r="QFX831" s="367"/>
      <c r="QFY831" s="367"/>
      <c r="QFZ831" s="367"/>
      <c r="QGA831" s="367"/>
      <c r="QGB831" s="367"/>
      <c r="QGC831" s="367"/>
      <c r="QGD831" s="367"/>
      <c r="QGE831" s="367"/>
      <c r="QGF831" s="367"/>
      <c r="QGG831" s="367"/>
      <c r="QGH831" s="367"/>
      <c r="QGI831" s="367"/>
      <c r="QGJ831" s="367"/>
      <c r="QGK831" s="367"/>
      <c r="QGL831" s="367"/>
      <c r="QGM831" s="367"/>
      <c r="QGN831" s="367"/>
      <c r="QGO831" s="367"/>
      <c r="QGP831" s="367"/>
      <c r="QGQ831" s="367"/>
      <c r="QGR831" s="367"/>
      <c r="QGS831" s="367"/>
      <c r="QGT831" s="367"/>
      <c r="QGU831" s="367"/>
      <c r="QGV831" s="367"/>
      <c r="QGW831" s="367"/>
      <c r="QGX831" s="367"/>
      <c r="QGY831" s="367"/>
      <c r="QGZ831" s="367"/>
      <c r="QHA831" s="367"/>
      <c r="QHB831" s="367"/>
      <c r="QHC831" s="367"/>
      <c r="QHD831" s="367"/>
      <c r="QHE831" s="367"/>
      <c r="QHF831" s="367"/>
      <c r="QHG831" s="367"/>
      <c r="QHH831" s="367"/>
      <c r="QHI831" s="367"/>
      <c r="QHJ831" s="367"/>
      <c r="QHK831" s="367"/>
      <c r="QHL831" s="367"/>
      <c r="QHM831" s="367"/>
      <c r="QHN831" s="367"/>
      <c r="QHO831" s="367"/>
      <c r="QHP831" s="367"/>
      <c r="QHQ831" s="367"/>
      <c r="QHR831" s="367"/>
      <c r="QHS831" s="367"/>
      <c r="QHT831" s="367"/>
      <c r="QHU831" s="367"/>
      <c r="QHV831" s="367"/>
      <c r="QHW831" s="367"/>
      <c r="QHX831" s="367"/>
      <c r="QHY831" s="367"/>
      <c r="QHZ831" s="367"/>
      <c r="QIA831" s="367"/>
      <c r="QIB831" s="367"/>
      <c r="QIC831" s="367"/>
      <c r="QID831" s="367"/>
      <c r="QIE831" s="367"/>
      <c r="QIF831" s="367"/>
      <c r="QIG831" s="367"/>
      <c r="QIH831" s="367"/>
      <c r="QII831" s="367"/>
      <c r="QIJ831" s="367"/>
      <c r="QIK831" s="367"/>
      <c r="QIL831" s="367"/>
      <c r="QIM831" s="367"/>
      <c r="QIN831" s="367"/>
      <c r="QIO831" s="367"/>
      <c r="QIP831" s="367"/>
      <c r="QIQ831" s="367"/>
      <c r="QIR831" s="367"/>
      <c r="QIS831" s="367"/>
      <c r="QIT831" s="367"/>
      <c r="QIU831" s="367"/>
      <c r="QIV831" s="367"/>
      <c r="QIW831" s="367"/>
      <c r="QIX831" s="367"/>
      <c r="QIY831" s="367"/>
      <c r="QIZ831" s="367"/>
      <c r="QJA831" s="367"/>
      <c r="QJB831" s="367"/>
      <c r="QJC831" s="367"/>
      <c r="QJD831" s="367"/>
      <c r="QJE831" s="367"/>
      <c r="QJF831" s="367"/>
      <c r="QJG831" s="367"/>
      <c r="QJH831" s="367"/>
      <c r="QJI831" s="367"/>
      <c r="QJJ831" s="367"/>
      <c r="QJK831" s="367"/>
      <c r="QJL831" s="367"/>
      <c r="QJM831" s="367"/>
      <c r="QJN831" s="367"/>
      <c r="QJO831" s="367"/>
      <c r="QJP831" s="367"/>
      <c r="QJQ831" s="367"/>
      <c r="QJR831" s="367"/>
      <c r="QJS831" s="367"/>
      <c r="QJT831" s="367"/>
      <c r="QJU831" s="367"/>
      <c r="QJV831" s="367"/>
      <c r="QJW831" s="367"/>
      <c r="QJX831" s="367"/>
      <c r="QJY831" s="367"/>
      <c r="QJZ831" s="367"/>
      <c r="QKA831" s="367"/>
      <c r="QKB831" s="367"/>
      <c r="QKC831" s="367"/>
      <c r="QKD831" s="367"/>
      <c r="QKE831" s="367"/>
      <c r="QKF831" s="367"/>
      <c r="QKG831" s="367"/>
      <c r="QKH831" s="367"/>
      <c r="QKI831" s="367"/>
      <c r="QKJ831" s="367"/>
      <c r="QKK831" s="367"/>
      <c r="QKL831" s="367"/>
      <c r="QKM831" s="367"/>
      <c r="QKN831" s="367"/>
      <c r="QKO831" s="367"/>
      <c r="QKP831" s="367"/>
      <c r="QKQ831" s="367"/>
      <c r="QKR831" s="367"/>
      <c r="QKS831" s="367"/>
      <c r="QKT831" s="367"/>
      <c r="QKU831" s="367"/>
      <c r="QKV831" s="367"/>
      <c r="QKW831" s="367"/>
      <c r="QKX831" s="367"/>
      <c r="QKY831" s="367"/>
      <c r="QKZ831" s="367"/>
      <c r="QLA831" s="367"/>
      <c r="QLB831" s="367"/>
      <c r="QLC831" s="367"/>
      <c r="QLD831" s="367"/>
      <c r="QLE831" s="367"/>
      <c r="QLF831" s="367"/>
      <c r="QLG831" s="367"/>
      <c r="QLH831" s="367"/>
      <c r="QLI831" s="367"/>
      <c r="QLJ831" s="367"/>
      <c r="QLK831" s="367"/>
      <c r="QLL831" s="367"/>
      <c r="QLM831" s="367"/>
      <c r="QLN831" s="367"/>
      <c r="QLO831" s="367"/>
      <c r="QLP831" s="367"/>
      <c r="QLQ831" s="367"/>
      <c r="QLR831" s="367"/>
      <c r="QLS831" s="367"/>
      <c r="QLT831" s="367"/>
      <c r="QLU831" s="367"/>
      <c r="QLV831" s="367"/>
      <c r="QLW831" s="367"/>
      <c r="QLX831" s="367"/>
      <c r="QLY831" s="367"/>
      <c r="QLZ831" s="367"/>
      <c r="QMA831" s="367"/>
      <c r="QMB831" s="367"/>
      <c r="QMC831" s="367"/>
      <c r="QMD831" s="367"/>
      <c r="QME831" s="367"/>
      <c r="QMF831" s="367"/>
      <c r="QMG831" s="367"/>
      <c r="QMH831" s="367"/>
      <c r="QMI831" s="367"/>
      <c r="QMJ831" s="367"/>
      <c r="QMK831" s="367"/>
      <c r="QML831" s="367"/>
      <c r="QMM831" s="367"/>
      <c r="QMN831" s="367"/>
      <c r="QMO831" s="367"/>
      <c r="QMP831" s="367"/>
      <c r="QMQ831" s="367"/>
      <c r="QMR831" s="367"/>
      <c r="QMS831" s="367"/>
      <c r="QMT831" s="367"/>
      <c r="QMU831" s="367"/>
      <c r="QMV831" s="367"/>
      <c r="QMW831" s="367"/>
      <c r="QMX831" s="367"/>
      <c r="QMY831" s="367"/>
      <c r="QMZ831" s="367"/>
      <c r="QNA831" s="367"/>
      <c r="QNB831" s="367"/>
      <c r="QNC831" s="367"/>
      <c r="QND831" s="367"/>
      <c r="QNE831" s="367"/>
      <c r="QNF831" s="367"/>
      <c r="QNG831" s="367"/>
      <c r="QNH831" s="367"/>
      <c r="QNI831" s="367"/>
      <c r="QNJ831" s="367"/>
      <c r="QNK831" s="367"/>
      <c r="QNL831" s="367"/>
      <c r="QNM831" s="367"/>
      <c r="QNN831" s="367"/>
      <c r="QNO831" s="367"/>
      <c r="QNP831" s="367"/>
      <c r="QNQ831" s="367"/>
      <c r="QNR831" s="367"/>
      <c r="QNS831" s="367"/>
      <c r="QNT831" s="367"/>
      <c r="QNU831" s="367"/>
      <c r="QNV831" s="367"/>
      <c r="QNW831" s="367"/>
      <c r="QNX831" s="367"/>
      <c r="QNY831" s="367"/>
      <c r="QNZ831" s="367"/>
      <c r="QOA831" s="367"/>
      <c r="QOB831" s="367"/>
      <c r="QOC831" s="367"/>
      <c r="QOD831" s="367"/>
      <c r="QOE831" s="367"/>
      <c r="QOF831" s="367"/>
      <c r="QOG831" s="367"/>
      <c r="QOH831" s="367"/>
      <c r="QOI831" s="367"/>
      <c r="QOJ831" s="367"/>
      <c r="QOK831" s="367"/>
      <c r="QOL831" s="367"/>
      <c r="QOM831" s="367"/>
      <c r="QON831" s="367"/>
      <c r="QOO831" s="367"/>
      <c r="QOP831" s="367"/>
      <c r="QOQ831" s="367"/>
      <c r="QOR831" s="367"/>
      <c r="QOS831" s="367"/>
      <c r="QOT831" s="367"/>
      <c r="QOU831" s="367"/>
      <c r="QOV831" s="367"/>
      <c r="QOW831" s="367"/>
      <c r="QOX831" s="367"/>
      <c r="QOY831" s="367"/>
      <c r="QOZ831" s="367"/>
      <c r="QPA831" s="367"/>
      <c r="QPB831" s="367"/>
      <c r="QPC831" s="367"/>
      <c r="QPD831" s="367"/>
      <c r="QPE831" s="367"/>
      <c r="QPF831" s="367"/>
      <c r="QPG831" s="367"/>
      <c r="QPH831" s="367"/>
      <c r="QPI831" s="367"/>
      <c r="QPJ831" s="367"/>
      <c r="QPK831" s="367"/>
      <c r="QPL831" s="367"/>
      <c r="QPM831" s="367"/>
      <c r="QPN831" s="367"/>
      <c r="QPO831" s="367"/>
      <c r="QPP831" s="367"/>
      <c r="QPQ831" s="367"/>
      <c r="QPR831" s="367"/>
      <c r="QPS831" s="367"/>
      <c r="QPT831" s="367"/>
      <c r="QPU831" s="367"/>
      <c r="QPV831" s="367"/>
      <c r="QPW831" s="367"/>
      <c r="QPX831" s="367"/>
      <c r="QPY831" s="367"/>
      <c r="QPZ831" s="367"/>
      <c r="QQA831" s="367"/>
      <c r="QQB831" s="367"/>
      <c r="QQC831" s="367"/>
      <c r="QQD831" s="367"/>
      <c r="QQE831" s="367"/>
      <c r="QQF831" s="367"/>
      <c r="QQG831" s="367"/>
      <c r="QQH831" s="367"/>
      <c r="QQI831" s="367"/>
      <c r="QQJ831" s="367"/>
      <c r="QQK831" s="367"/>
      <c r="QQL831" s="367"/>
      <c r="QQM831" s="367"/>
      <c r="QQN831" s="367"/>
      <c r="QQO831" s="367"/>
      <c r="QQP831" s="367"/>
      <c r="QQQ831" s="367"/>
      <c r="QQR831" s="367"/>
      <c r="QQS831" s="367"/>
      <c r="QQT831" s="367"/>
      <c r="QQU831" s="367"/>
      <c r="QQV831" s="367"/>
      <c r="QQW831" s="367"/>
      <c r="QQX831" s="367"/>
      <c r="QQY831" s="367"/>
      <c r="QQZ831" s="367"/>
      <c r="QRA831" s="367"/>
      <c r="QRB831" s="367"/>
      <c r="QRC831" s="367"/>
      <c r="QRD831" s="367"/>
      <c r="QRE831" s="367"/>
      <c r="QRF831" s="367"/>
      <c r="QRG831" s="367"/>
      <c r="QRH831" s="367"/>
      <c r="QRI831" s="367"/>
      <c r="QRJ831" s="367"/>
      <c r="QRK831" s="367"/>
      <c r="QRL831" s="367"/>
      <c r="QRM831" s="367"/>
      <c r="QRN831" s="367"/>
      <c r="QRO831" s="367"/>
      <c r="QRP831" s="367"/>
      <c r="QRQ831" s="367"/>
      <c r="QRR831" s="367"/>
      <c r="QRS831" s="367"/>
      <c r="QRT831" s="367"/>
      <c r="QRU831" s="367"/>
      <c r="QRV831" s="367"/>
      <c r="QRW831" s="367"/>
      <c r="QRX831" s="367"/>
      <c r="QRY831" s="367"/>
      <c r="QRZ831" s="367"/>
      <c r="QSA831" s="367"/>
      <c r="QSB831" s="367"/>
      <c r="QSC831" s="367"/>
      <c r="QSD831" s="367"/>
      <c r="QSE831" s="367"/>
      <c r="QSF831" s="367"/>
      <c r="QSG831" s="367"/>
      <c r="QSH831" s="367"/>
      <c r="QSI831" s="367"/>
      <c r="QSJ831" s="367"/>
      <c r="QSK831" s="367"/>
      <c r="QSL831" s="367"/>
      <c r="QSM831" s="367"/>
      <c r="QSN831" s="367"/>
      <c r="QSO831" s="367"/>
      <c r="QSP831" s="367"/>
      <c r="QSQ831" s="367"/>
      <c r="QSR831" s="367"/>
      <c r="QSS831" s="367"/>
      <c r="QST831" s="367"/>
      <c r="QSU831" s="367"/>
      <c r="QSV831" s="367"/>
      <c r="QSW831" s="367"/>
      <c r="QSX831" s="367"/>
      <c r="QSY831" s="367"/>
      <c r="QSZ831" s="367"/>
      <c r="QTA831" s="367"/>
      <c r="QTB831" s="367"/>
      <c r="QTC831" s="367"/>
      <c r="QTD831" s="367"/>
      <c r="QTE831" s="367"/>
      <c r="QTF831" s="367"/>
      <c r="QTG831" s="367"/>
      <c r="QTH831" s="367"/>
      <c r="QTI831" s="367"/>
      <c r="QTJ831" s="367"/>
      <c r="QTK831" s="367"/>
      <c r="QTL831" s="367"/>
      <c r="QTM831" s="367"/>
      <c r="QTN831" s="367"/>
      <c r="QTO831" s="367"/>
      <c r="QTP831" s="367"/>
      <c r="QTQ831" s="367"/>
      <c r="QTR831" s="367"/>
      <c r="QTS831" s="367"/>
      <c r="QTT831" s="367"/>
      <c r="QTU831" s="367"/>
      <c r="QTV831" s="367"/>
      <c r="QTW831" s="367"/>
      <c r="QTX831" s="367"/>
      <c r="QTY831" s="367"/>
      <c r="QTZ831" s="367"/>
      <c r="QUA831" s="367"/>
      <c r="QUB831" s="367"/>
      <c r="QUC831" s="367"/>
      <c r="QUD831" s="367"/>
      <c r="QUE831" s="367"/>
      <c r="QUF831" s="367"/>
      <c r="QUG831" s="367"/>
      <c r="QUH831" s="367"/>
      <c r="QUI831" s="367"/>
      <c r="QUJ831" s="367"/>
      <c r="QUK831" s="367"/>
      <c r="QUL831" s="367"/>
      <c r="QUM831" s="367"/>
      <c r="QUN831" s="367"/>
      <c r="QUO831" s="367"/>
      <c r="QUP831" s="367"/>
      <c r="QUQ831" s="367"/>
      <c r="QUR831" s="367"/>
      <c r="QUS831" s="367"/>
      <c r="QUT831" s="367"/>
      <c r="QUU831" s="367"/>
      <c r="QUV831" s="367"/>
      <c r="QUW831" s="367"/>
      <c r="QUX831" s="367"/>
      <c r="QUY831" s="367"/>
      <c r="QUZ831" s="367"/>
      <c r="QVA831" s="367"/>
      <c r="QVB831" s="367"/>
      <c r="QVC831" s="367"/>
      <c r="QVD831" s="367"/>
      <c r="QVE831" s="367"/>
      <c r="QVF831" s="367"/>
      <c r="QVG831" s="367"/>
      <c r="QVH831" s="367"/>
      <c r="QVI831" s="367"/>
      <c r="QVJ831" s="367"/>
      <c r="QVK831" s="367"/>
      <c r="QVL831" s="367"/>
      <c r="QVM831" s="367"/>
      <c r="QVN831" s="367"/>
      <c r="QVO831" s="367"/>
      <c r="QVP831" s="367"/>
      <c r="QVQ831" s="367"/>
      <c r="QVR831" s="367"/>
      <c r="QVS831" s="367"/>
      <c r="QVT831" s="367"/>
      <c r="QVU831" s="367"/>
      <c r="QVV831" s="367"/>
      <c r="QVW831" s="367"/>
      <c r="QVX831" s="367"/>
      <c r="QVY831" s="367"/>
      <c r="QVZ831" s="367"/>
      <c r="QWA831" s="367"/>
      <c r="QWB831" s="367"/>
      <c r="QWC831" s="367"/>
      <c r="QWD831" s="367"/>
      <c r="QWE831" s="367"/>
      <c r="QWF831" s="367"/>
      <c r="QWG831" s="367"/>
      <c r="QWH831" s="367"/>
      <c r="QWI831" s="367"/>
      <c r="QWJ831" s="367"/>
      <c r="QWK831" s="367"/>
      <c r="QWL831" s="367"/>
      <c r="QWM831" s="367"/>
      <c r="QWN831" s="367"/>
      <c r="QWO831" s="367"/>
      <c r="QWP831" s="367"/>
      <c r="QWQ831" s="367"/>
      <c r="QWR831" s="367"/>
      <c r="QWS831" s="367"/>
      <c r="QWT831" s="367"/>
      <c r="QWU831" s="367"/>
      <c r="QWV831" s="367"/>
      <c r="QWW831" s="367"/>
      <c r="QWX831" s="367"/>
      <c r="QWY831" s="367"/>
      <c r="QWZ831" s="367"/>
      <c r="QXA831" s="367"/>
      <c r="QXB831" s="367"/>
      <c r="QXC831" s="367"/>
      <c r="QXD831" s="367"/>
      <c r="QXE831" s="367"/>
      <c r="QXF831" s="367"/>
      <c r="QXG831" s="367"/>
      <c r="QXH831" s="367"/>
      <c r="QXI831" s="367"/>
      <c r="QXJ831" s="367"/>
      <c r="QXK831" s="367"/>
      <c r="QXL831" s="367"/>
      <c r="QXM831" s="367"/>
      <c r="QXN831" s="367"/>
      <c r="QXO831" s="367"/>
      <c r="QXP831" s="367"/>
      <c r="QXQ831" s="367"/>
      <c r="QXR831" s="367"/>
      <c r="QXS831" s="367"/>
      <c r="QXT831" s="367"/>
      <c r="QXU831" s="367"/>
      <c r="QXV831" s="367"/>
      <c r="QXW831" s="367"/>
      <c r="QXX831" s="367"/>
      <c r="QXY831" s="367"/>
      <c r="QXZ831" s="367"/>
      <c r="QYA831" s="367"/>
      <c r="QYB831" s="367"/>
      <c r="QYC831" s="367"/>
      <c r="QYD831" s="367"/>
      <c r="QYE831" s="367"/>
      <c r="QYF831" s="367"/>
      <c r="QYG831" s="367"/>
      <c r="QYH831" s="367"/>
      <c r="QYI831" s="367"/>
      <c r="QYJ831" s="367"/>
      <c r="QYK831" s="367"/>
      <c r="QYL831" s="367"/>
      <c r="QYM831" s="367"/>
      <c r="QYN831" s="367"/>
      <c r="QYO831" s="367"/>
      <c r="QYP831" s="367"/>
      <c r="QYQ831" s="367"/>
      <c r="QYR831" s="367"/>
      <c r="QYS831" s="367"/>
      <c r="QYT831" s="367"/>
      <c r="QYU831" s="367"/>
      <c r="QYV831" s="367"/>
      <c r="QYW831" s="367"/>
      <c r="QYX831" s="367"/>
      <c r="QYY831" s="367"/>
      <c r="QYZ831" s="367"/>
      <c r="QZA831" s="367"/>
      <c r="QZB831" s="367"/>
      <c r="QZC831" s="367"/>
      <c r="QZD831" s="367"/>
      <c r="QZE831" s="367"/>
      <c r="QZF831" s="367"/>
      <c r="QZG831" s="367"/>
      <c r="QZH831" s="367"/>
      <c r="QZI831" s="367"/>
      <c r="QZJ831" s="367"/>
      <c r="QZK831" s="367"/>
      <c r="QZL831" s="367"/>
      <c r="QZM831" s="367"/>
      <c r="QZN831" s="367"/>
      <c r="QZO831" s="367"/>
      <c r="QZP831" s="367"/>
      <c r="QZQ831" s="367"/>
      <c r="QZR831" s="367"/>
      <c r="QZS831" s="367"/>
      <c r="QZT831" s="367"/>
      <c r="QZU831" s="367"/>
      <c r="QZV831" s="367"/>
      <c r="QZW831" s="367"/>
      <c r="QZX831" s="367"/>
      <c r="QZY831" s="367"/>
      <c r="QZZ831" s="367"/>
      <c r="RAA831" s="367"/>
      <c r="RAB831" s="367"/>
      <c r="RAC831" s="367"/>
      <c r="RAD831" s="367"/>
      <c r="RAE831" s="367"/>
      <c r="RAF831" s="367"/>
      <c r="RAG831" s="367"/>
      <c r="RAH831" s="367"/>
      <c r="RAI831" s="367"/>
      <c r="RAJ831" s="367"/>
      <c r="RAK831" s="367"/>
      <c r="RAL831" s="367"/>
      <c r="RAM831" s="367"/>
      <c r="RAN831" s="367"/>
      <c r="RAO831" s="367"/>
      <c r="RAP831" s="367"/>
      <c r="RAQ831" s="367"/>
      <c r="RAR831" s="367"/>
      <c r="RAS831" s="367"/>
      <c r="RAT831" s="367"/>
      <c r="RAU831" s="367"/>
      <c r="RAV831" s="367"/>
      <c r="RAW831" s="367"/>
      <c r="RAX831" s="367"/>
      <c r="RAY831" s="367"/>
      <c r="RAZ831" s="367"/>
      <c r="RBA831" s="367"/>
      <c r="RBB831" s="367"/>
      <c r="RBC831" s="367"/>
      <c r="RBD831" s="367"/>
      <c r="RBE831" s="367"/>
      <c r="RBF831" s="367"/>
      <c r="RBG831" s="367"/>
      <c r="RBH831" s="367"/>
      <c r="RBI831" s="367"/>
      <c r="RBJ831" s="367"/>
      <c r="RBK831" s="367"/>
      <c r="RBL831" s="367"/>
      <c r="RBM831" s="367"/>
      <c r="RBN831" s="367"/>
      <c r="RBO831" s="367"/>
      <c r="RBP831" s="367"/>
      <c r="RBQ831" s="367"/>
      <c r="RBR831" s="367"/>
      <c r="RBS831" s="367"/>
      <c r="RBT831" s="367"/>
      <c r="RBU831" s="367"/>
      <c r="RBV831" s="367"/>
      <c r="RBW831" s="367"/>
      <c r="RBX831" s="367"/>
      <c r="RBY831" s="367"/>
      <c r="RBZ831" s="367"/>
      <c r="RCA831" s="367"/>
      <c r="RCB831" s="367"/>
      <c r="RCC831" s="367"/>
      <c r="RCD831" s="367"/>
      <c r="RCE831" s="367"/>
      <c r="RCF831" s="367"/>
      <c r="RCG831" s="367"/>
      <c r="RCH831" s="367"/>
      <c r="RCI831" s="367"/>
      <c r="RCJ831" s="367"/>
      <c r="RCK831" s="367"/>
      <c r="RCL831" s="367"/>
      <c r="RCM831" s="367"/>
      <c r="RCN831" s="367"/>
      <c r="RCO831" s="367"/>
      <c r="RCP831" s="367"/>
      <c r="RCQ831" s="367"/>
      <c r="RCR831" s="367"/>
      <c r="RCS831" s="367"/>
      <c r="RCT831" s="367"/>
      <c r="RCU831" s="367"/>
      <c r="RCV831" s="367"/>
      <c r="RCW831" s="367"/>
      <c r="RCX831" s="367"/>
      <c r="RCY831" s="367"/>
      <c r="RCZ831" s="367"/>
      <c r="RDA831" s="367"/>
      <c r="RDB831" s="367"/>
      <c r="RDC831" s="367"/>
      <c r="RDD831" s="367"/>
      <c r="RDE831" s="367"/>
      <c r="RDF831" s="367"/>
      <c r="RDG831" s="367"/>
      <c r="RDH831" s="367"/>
      <c r="RDI831" s="367"/>
      <c r="RDJ831" s="367"/>
      <c r="RDK831" s="367"/>
      <c r="RDL831" s="367"/>
      <c r="RDM831" s="367"/>
      <c r="RDN831" s="367"/>
      <c r="RDO831" s="367"/>
      <c r="RDP831" s="367"/>
      <c r="RDQ831" s="367"/>
      <c r="RDR831" s="367"/>
      <c r="RDS831" s="367"/>
      <c r="RDT831" s="367"/>
      <c r="RDU831" s="367"/>
      <c r="RDV831" s="367"/>
      <c r="RDW831" s="367"/>
      <c r="RDX831" s="367"/>
      <c r="RDY831" s="367"/>
      <c r="RDZ831" s="367"/>
      <c r="REA831" s="367"/>
      <c r="REB831" s="367"/>
      <c r="REC831" s="367"/>
      <c r="RED831" s="367"/>
      <c r="REE831" s="367"/>
      <c r="REF831" s="367"/>
      <c r="REG831" s="367"/>
      <c r="REH831" s="367"/>
      <c r="REI831" s="367"/>
      <c r="REJ831" s="367"/>
      <c r="REK831" s="367"/>
      <c r="REL831" s="367"/>
      <c r="REM831" s="367"/>
      <c r="REN831" s="367"/>
      <c r="REO831" s="367"/>
      <c r="REP831" s="367"/>
      <c r="REQ831" s="367"/>
      <c r="RER831" s="367"/>
      <c r="RES831" s="367"/>
      <c r="RET831" s="367"/>
      <c r="REU831" s="367"/>
      <c r="REV831" s="367"/>
      <c r="REW831" s="367"/>
      <c r="REX831" s="367"/>
      <c r="REY831" s="367"/>
      <c r="REZ831" s="367"/>
      <c r="RFA831" s="367"/>
      <c r="RFB831" s="367"/>
      <c r="RFC831" s="367"/>
      <c r="RFD831" s="367"/>
      <c r="RFE831" s="367"/>
      <c r="RFF831" s="367"/>
      <c r="RFG831" s="367"/>
      <c r="RFH831" s="367"/>
      <c r="RFI831" s="367"/>
      <c r="RFJ831" s="367"/>
      <c r="RFK831" s="367"/>
      <c r="RFL831" s="367"/>
      <c r="RFM831" s="367"/>
      <c r="RFN831" s="367"/>
      <c r="RFO831" s="367"/>
      <c r="RFP831" s="367"/>
      <c r="RFQ831" s="367"/>
      <c r="RFR831" s="367"/>
      <c r="RFS831" s="367"/>
      <c r="RFT831" s="367"/>
      <c r="RFU831" s="367"/>
      <c r="RFV831" s="367"/>
      <c r="RFW831" s="367"/>
      <c r="RFX831" s="367"/>
      <c r="RFY831" s="367"/>
      <c r="RFZ831" s="367"/>
      <c r="RGA831" s="367"/>
      <c r="RGB831" s="367"/>
      <c r="RGC831" s="367"/>
      <c r="RGD831" s="367"/>
      <c r="RGE831" s="367"/>
      <c r="RGF831" s="367"/>
      <c r="RGG831" s="367"/>
      <c r="RGH831" s="367"/>
      <c r="RGI831" s="367"/>
      <c r="RGJ831" s="367"/>
      <c r="RGK831" s="367"/>
      <c r="RGL831" s="367"/>
      <c r="RGM831" s="367"/>
      <c r="RGN831" s="367"/>
      <c r="RGO831" s="367"/>
      <c r="RGP831" s="367"/>
      <c r="RGQ831" s="367"/>
      <c r="RGR831" s="367"/>
      <c r="RGS831" s="367"/>
      <c r="RGT831" s="367"/>
      <c r="RGU831" s="367"/>
      <c r="RGV831" s="367"/>
      <c r="RGW831" s="367"/>
      <c r="RGX831" s="367"/>
      <c r="RGY831" s="367"/>
      <c r="RGZ831" s="367"/>
      <c r="RHA831" s="367"/>
      <c r="RHB831" s="367"/>
      <c r="RHC831" s="367"/>
      <c r="RHD831" s="367"/>
      <c r="RHE831" s="367"/>
      <c r="RHF831" s="367"/>
      <c r="RHG831" s="367"/>
      <c r="RHH831" s="367"/>
      <c r="RHI831" s="367"/>
      <c r="RHJ831" s="367"/>
      <c r="RHK831" s="367"/>
      <c r="RHL831" s="367"/>
      <c r="RHM831" s="367"/>
      <c r="RHN831" s="367"/>
      <c r="RHO831" s="367"/>
      <c r="RHP831" s="367"/>
      <c r="RHQ831" s="367"/>
      <c r="RHR831" s="367"/>
      <c r="RHS831" s="367"/>
      <c r="RHT831" s="367"/>
      <c r="RHU831" s="367"/>
      <c r="RHV831" s="367"/>
      <c r="RHW831" s="367"/>
      <c r="RHX831" s="367"/>
      <c r="RHY831" s="367"/>
      <c r="RHZ831" s="367"/>
      <c r="RIA831" s="367"/>
      <c r="RIB831" s="367"/>
      <c r="RIC831" s="367"/>
      <c r="RID831" s="367"/>
      <c r="RIE831" s="367"/>
      <c r="RIF831" s="367"/>
      <c r="RIG831" s="367"/>
      <c r="RIH831" s="367"/>
      <c r="RII831" s="367"/>
      <c r="RIJ831" s="367"/>
      <c r="RIK831" s="367"/>
      <c r="RIL831" s="367"/>
      <c r="RIM831" s="367"/>
      <c r="RIN831" s="367"/>
      <c r="RIO831" s="367"/>
      <c r="RIP831" s="367"/>
      <c r="RIQ831" s="367"/>
      <c r="RIR831" s="367"/>
      <c r="RIS831" s="367"/>
      <c r="RIT831" s="367"/>
      <c r="RIU831" s="367"/>
      <c r="RIV831" s="367"/>
      <c r="RIW831" s="367"/>
      <c r="RIX831" s="367"/>
      <c r="RIY831" s="367"/>
      <c r="RIZ831" s="367"/>
      <c r="RJA831" s="367"/>
      <c r="RJB831" s="367"/>
      <c r="RJC831" s="367"/>
      <c r="RJD831" s="367"/>
      <c r="RJE831" s="367"/>
      <c r="RJF831" s="367"/>
      <c r="RJG831" s="367"/>
      <c r="RJH831" s="367"/>
      <c r="RJI831" s="367"/>
      <c r="RJJ831" s="367"/>
      <c r="RJK831" s="367"/>
      <c r="RJL831" s="367"/>
      <c r="RJM831" s="367"/>
      <c r="RJN831" s="367"/>
      <c r="RJO831" s="367"/>
      <c r="RJP831" s="367"/>
      <c r="RJQ831" s="367"/>
      <c r="RJR831" s="367"/>
      <c r="RJS831" s="367"/>
      <c r="RJT831" s="367"/>
      <c r="RJU831" s="367"/>
      <c r="RJV831" s="367"/>
      <c r="RJW831" s="367"/>
      <c r="RJX831" s="367"/>
      <c r="RJY831" s="367"/>
      <c r="RJZ831" s="367"/>
      <c r="RKA831" s="367"/>
      <c r="RKB831" s="367"/>
      <c r="RKC831" s="367"/>
      <c r="RKD831" s="367"/>
      <c r="RKE831" s="367"/>
      <c r="RKF831" s="367"/>
      <c r="RKG831" s="367"/>
      <c r="RKH831" s="367"/>
      <c r="RKI831" s="367"/>
      <c r="RKJ831" s="367"/>
      <c r="RKK831" s="367"/>
      <c r="RKL831" s="367"/>
      <c r="RKM831" s="367"/>
      <c r="RKN831" s="367"/>
      <c r="RKO831" s="367"/>
      <c r="RKP831" s="367"/>
      <c r="RKQ831" s="367"/>
      <c r="RKR831" s="367"/>
      <c r="RKS831" s="367"/>
      <c r="RKT831" s="367"/>
      <c r="RKU831" s="367"/>
      <c r="RKV831" s="367"/>
      <c r="RKW831" s="367"/>
      <c r="RKX831" s="367"/>
      <c r="RKY831" s="367"/>
      <c r="RKZ831" s="367"/>
      <c r="RLA831" s="367"/>
      <c r="RLB831" s="367"/>
      <c r="RLC831" s="367"/>
      <c r="RLD831" s="367"/>
      <c r="RLE831" s="367"/>
      <c r="RLF831" s="367"/>
      <c r="RLG831" s="367"/>
      <c r="RLH831" s="367"/>
      <c r="RLI831" s="367"/>
      <c r="RLJ831" s="367"/>
      <c r="RLK831" s="367"/>
      <c r="RLL831" s="367"/>
      <c r="RLM831" s="367"/>
      <c r="RLN831" s="367"/>
      <c r="RLO831" s="367"/>
      <c r="RLP831" s="367"/>
      <c r="RLQ831" s="367"/>
      <c r="RLR831" s="367"/>
      <c r="RLS831" s="367"/>
      <c r="RLT831" s="367"/>
      <c r="RLU831" s="367"/>
      <c r="RLV831" s="367"/>
      <c r="RLW831" s="367"/>
      <c r="RLX831" s="367"/>
      <c r="RLY831" s="367"/>
      <c r="RLZ831" s="367"/>
      <c r="RMA831" s="367"/>
      <c r="RMB831" s="367"/>
      <c r="RMC831" s="367"/>
      <c r="RMD831" s="367"/>
      <c r="RME831" s="367"/>
      <c r="RMF831" s="367"/>
      <c r="RMG831" s="367"/>
      <c r="RMH831" s="367"/>
      <c r="RMI831" s="367"/>
      <c r="RMJ831" s="367"/>
      <c r="RMK831" s="367"/>
      <c r="RML831" s="367"/>
      <c r="RMM831" s="367"/>
      <c r="RMN831" s="367"/>
      <c r="RMO831" s="367"/>
      <c r="RMP831" s="367"/>
      <c r="RMQ831" s="367"/>
      <c r="RMR831" s="367"/>
      <c r="RMS831" s="367"/>
      <c r="RMT831" s="367"/>
      <c r="RMU831" s="367"/>
      <c r="RMV831" s="367"/>
      <c r="RMW831" s="367"/>
      <c r="RMX831" s="367"/>
      <c r="RMY831" s="367"/>
      <c r="RMZ831" s="367"/>
      <c r="RNA831" s="367"/>
      <c r="RNB831" s="367"/>
      <c r="RNC831" s="367"/>
      <c r="RND831" s="367"/>
      <c r="RNE831" s="367"/>
      <c r="RNF831" s="367"/>
      <c r="RNG831" s="367"/>
      <c r="RNH831" s="367"/>
      <c r="RNI831" s="367"/>
      <c r="RNJ831" s="367"/>
      <c r="RNK831" s="367"/>
      <c r="RNL831" s="367"/>
      <c r="RNM831" s="367"/>
      <c r="RNN831" s="367"/>
      <c r="RNO831" s="367"/>
      <c r="RNP831" s="367"/>
      <c r="RNQ831" s="367"/>
      <c r="RNR831" s="367"/>
      <c r="RNS831" s="367"/>
      <c r="RNT831" s="367"/>
      <c r="RNU831" s="367"/>
      <c r="RNV831" s="367"/>
      <c r="RNW831" s="367"/>
      <c r="RNX831" s="367"/>
      <c r="RNY831" s="367"/>
      <c r="RNZ831" s="367"/>
      <c r="ROA831" s="367"/>
      <c r="ROB831" s="367"/>
      <c r="ROC831" s="367"/>
      <c r="ROD831" s="367"/>
      <c r="ROE831" s="367"/>
      <c r="ROF831" s="367"/>
      <c r="ROG831" s="367"/>
      <c r="ROH831" s="367"/>
      <c r="ROI831" s="367"/>
      <c r="ROJ831" s="367"/>
      <c r="ROK831" s="367"/>
      <c r="ROL831" s="367"/>
      <c r="ROM831" s="367"/>
      <c r="RON831" s="367"/>
      <c r="ROO831" s="367"/>
      <c r="ROP831" s="367"/>
      <c r="ROQ831" s="367"/>
      <c r="ROR831" s="367"/>
      <c r="ROS831" s="367"/>
      <c r="ROT831" s="367"/>
      <c r="ROU831" s="367"/>
      <c r="ROV831" s="367"/>
      <c r="ROW831" s="367"/>
      <c r="ROX831" s="367"/>
      <c r="ROY831" s="367"/>
      <c r="ROZ831" s="367"/>
      <c r="RPA831" s="367"/>
      <c r="RPB831" s="367"/>
      <c r="RPC831" s="367"/>
      <c r="RPD831" s="367"/>
      <c r="RPE831" s="367"/>
      <c r="RPF831" s="367"/>
      <c r="RPG831" s="367"/>
      <c r="RPH831" s="367"/>
      <c r="RPI831" s="367"/>
      <c r="RPJ831" s="367"/>
      <c r="RPK831" s="367"/>
      <c r="RPL831" s="367"/>
      <c r="RPM831" s="367"/>
      <c r="RPN831" s="367"/>
      <c r="RPO831" s="367"/>
      <c r="RPP831" s="367"/>
      <c r="RPQ831" s="367"/>
      <c r="RPR831" s="367"/>
      <c r="RPS831" s="367"/>
      <c r="RPT831" s="367"/>
      <c r="RPU831" s="367"/>
      <c r="RPV831" s="367"/>
      <c r="RPW831" s="367"/>
      <c r="RPX831" s="367"/>
      <c r="RPY831" s="367"/>
      <c r="RPZ831" s="367"/>
      <c r="RQA831" s="367"/>
      <c r="RQB831" s="367"/>
      <c r="RQC831" s="367"/>
      <c r="RQD831" s="367"/>
      <c r="RQE831" s="367"/>
      <c r="RQF831" s="367"/>
      <c r="RQG831" s="367"/>
      <c r="RQH831" s="367"/>
      <c r="RQI831" s="367"/>
      <c r="RQJ831" s="367"/>
      <c r="RQK831" s="367"/>
      <c r="RQL831" s="367"/>
      <c r="RQM831" s="367"/>
      <c r="RQN831" s="367"/>
      <c r="RQO831" s="367"/>
      <c r="RQP831" s="367"/>
      <c r="RQQ831" s="367"/>
      <c r="RQR831" s="367"/>
      <c r="RQS831" s="367"/>
      <c r="RQT831" s="367"/>
      <c r="RQU831" s="367"/>
      <c r="RQV831" s="367"/>
      <c r="RQW831" s="367"/>
      <c r="RQX831" s="367"/>
      <c r="RQY831" s="367"/>
      <c r="RQZ831" s="367"/>
      <c r="RRA831" s="367"/>
      <c r="RRB831" s="367"/>
      <c r="RRC831" s="367"/>
      <c r="RRD831" s="367"/>
      <c r="RRE831" s="367"/>
      <c r="RRF831" s="367"/>
      <c r="RRG831" s="367"/>
      <c r="RRH831" s="367"/>
      <c r="RRI831" s="367"/>
      <c r="RRJ831" s="367"/>
      <c r="RRK831" s="367"/>
      <c r="RRL831" s="367"/>
      <c r="RRM831" s="367"/>
      <c r="RRN831" s="367"/>
      <c r="RRO831" s="367"/>
      <c r="RRP831" s="367"/>
      <c r="RRQ831" s="367"/>
      <c r="RRR831" s="367"/>
      <c r="RRS831" s="367"/>
      <c r="RRT831" s="367"/>
      <c r="RRU831" s="367"/>
      <c r="RRV831" s="367"/>
      <c r="RRW831" s="367"/>
      <c r="RRX831" s="367"/>
      <c r="RRY831" s="367"/>
      <c r="RRZ831" s="367"/>
      <c r="RSA831" s="367"/>
      <c r="RSB831" s="367"/>
      <c r="RSC831" s="367"/>
      <c r="RSD831" s="367"/>
      <c r="RSE831" s="367"/>
      <c r="RSF831" s="367"/>
      <c r="RSG831" s="367"/>
      <c r="RSH831" s="367"/>
      <c r="RSI831" s="367"/>
      <c r="RSJ831" s="367"/>
      <c r="RSK831" s="367"/>
      <c r="RSL831" s="367"/>
      <c r="RSM831" s="367"/>
      <c r="RSN831" s="367"/>
      <c r="RSO831" s="367"/>
      <c r="RSP831" s="367"/>
      <c r="RSQ831" s="367"/>
      <c r="RSR831" s="367"/>
      <c r="RSS831" s="367"/>
      <c r="RST831" s="367"/>
      <c r="RSU831" s="367"/>
      <c r="RSV831" s="367"/>
      <c r="RSW831" s="367"/>
      <c r="RSX831" s="367"/>
      <c r="RSY831" s="367"/>
      <c r="RSZ831" s="367"/>
      <c r="RTA831" s="367"/>
      <c r="RTB831" s="367"/>
      <c r="RTC831" s="367"/>
      <c r="RTD831" s="367"/>
      <c r="RTE831" s="367"/>
      <c r="RTF831" s="367"/>
      <c r="RTG831" s="367"/>
      <c r="RTH831" s="367"/>
      <c r="RTI831" s="367"/>
      <c r="RTJ831" s="367"/>
      <c r="RTK831" s="367"/>
      <c r="RTL831" s="367"/>
      <c r="RTM831" s="367"/>
      <c r="RTN831" s="367"/>
      <c r="RTO831" s="367"/>
      <c r="RTP831" s="367"/>
      <c r="RTQ831" s="367"/>
      <c r="RTR831" s="367"/>
      <c r="RTS831" s="367"/>
      <c r="RTT831" s="367"/>
      <c r="RTU831" s="367"/>
      <c r="RTV831" s="367"/>
      <c r="RTW831" s="367"/>
      <c r="RTX831" s="367"/>
      <c r="RTY831" s="367"/>
      <c r="RTZ831" s="367"/>
      <c r="RUA831" s="367"/>
      <c r="RUB831" s="367"/>
      <c r="RUC831" s="367"/>
      <c r="RUD831" s="367"/>
      <c r="RUE831" s="367"/>
      <c r="RUF831" s="367"/>
      <c r="RUG831" s="367"/>
      <c r="RUH831" s="367"/>
      <c r="RUI831" s="367"/>
      <c r="RUJ831" s="367"/>
      <c r="RUK831" s="367"/>
      <c r="RUL831" s="367"/>
      <c r="RUM831" s="367"/>
      <c r="RUN831" s="367"/>
      <c r="RUO831" s="367"/>
      <c r="RUP831" s="367"/>
      <c r="RUQ831" s="367"/>
      <c r="RUR831" s="367"/>
      <c r="RUS831" s="367"/>
      <c r="RUT831" s="367"/>
      <c r="RUU831" s="367"/>
      <c r="RUV831" s="367"/>
      <c r="RUW831" s="367"/>
      <c r="RUX831" s="367"/>
      <c r="RUY831" s="367"/>
      <c r="RUZ831" s="367"/>
      <c r="RVA831" s="367"/>
      <c r="RVB831" s="367"/>
      <c r="RVC831" s="367"/>
      <c r="RVD831" s="367"/>
      <c r="RVE831" s="367"/>
      <c r="RVF831" s="367"/>
      <c r="RVG831" s="367"/>
      <c r="RVH831" s="367"/>
      <c r="RVI831" s="367"/>
      <c r="RVJ831" s="367"/>
      <c r="RVK831" s="367"/>
      <c r="RVL831" s="367"/>
      <c r="RVM831" s="367"/>
      <c r="RVN831" s="367"/>
      <c r="RVO831" s="367"/>
      <c r="RVP831" s="367"/>
      <c r="RVQ831" s="367"/>
      <c r="RVR831" s="367"/>
      <c r="RVS831" s="367"/>
      <c r="RVT831" s="367"/>
      <c r="RVU831" s="367"/>
      <c r="RVV831" s="367"/>
      <c r="RVW831" s="367"/>
      <c r="RVX831" s="367"/>
      <c r="RVY831" s="367"/>
      <c r="RVZ831" s="367"/>
      <c r="RWA831" s="367"/>
      <c r="RWB831" s="367"/>
      <c r="RWC831" s="367"/>
      <c r="RWD831" s="367"/>
      <c r="RWE831" s="367"/>
      <c r="RWF831" s="367"/>
      <c r="RWG831" s="367"/>
      <c r="RWH831" s="367"/>
      <c r="RWI831" s="367"/>
      <c r="RWJ831" s="367"/>
      <c r="RWK831" s="367"/>
      <c r="RWL831" s="367"/>
      <c r="RWM831" s="367"/>
      <c r="RWN831" s="367"/>
      <c r="RWO831" s="367"/>
      <c r="RWP831" s="367"/>
      <c r="RWQ831" s="367"/>
      <c r="RWR831" s="367"/>
      <c r="RWS831" s="367"/>
      <c r="RWT831" s="367"/>
      <c r="RWU831" s="367"/>
      <c r="RWV831" s="367"/>
      <c r="RWW831" s="367"/>
      <c r="RWX831" s="367"/>
      <c r="RWY831" s="367"/>
      <c r="RWZ831" s="367"/>
      <c r="RXA831" s="367"/>
      <c r="RXB831" s="367"/>
      <c r="RXC831" s="367"/>
      <c r="RXD831" s="367"/>
      <c r="RXE831" s="367"/>
      <c r="RXF831" s="367"/>
      <c r="RXG831" s="367"/>
      <c r="RXH831" s="367"/>
      <c r="RXI831" s="367"/>
      <c r="RXJ831" s="367"/>
      <c r="RXK831" s="367"/>
      <c r="RXL831" s="367"/>
      <c r="RXM831" s="367"/>
      <c r="RXN831" s="367"/>
      <c r="RXO831" s="367"/>
      <c r="RXP831" s="367"/>
      <c r="RXQ831" s="367"/>
      <c r="RXR831" s="367"/>
      <c r="RXS831" s="367"/>
      <c r="RXT831" s="367"/>
      <c r="RXU831" s="367"/>
      <c r="RXV831" s="367"/>
      <c r="RXW831" s="367"/>
      <c r="RXX831" s="367"/>
      <c r="RXY831" s="367"/>
      <c r="RXZ831" s="367"/>
      <c r="RYA831" s="367"/>
      <c r="RYB831" s="367"/>
      <c r="RYC831" s="367"/>
      <c r="RYD831" s="367"/>
      <c r="RYE831" s="367"/>
      <c r="RYF831" s="367"/>
      <c r="RYG831" s="367"/>
      <c r="RYH831" s="367"/>
      <c r="RYI831" s="367"/>
      <c r="RYJ831" s="367"/>
      <c r="RYK831" s="367"/>
      <c r="RYL831" s="367"/>
      <c r="RYM831" s="367"/>
      <c r="RYN831" s="367"/>
      <c r="RYO831" s="367"/>
      <c r="RYP831" s="367"/>
      <c r="RYQ831" s="367"/>
      <c r="RYR831" s="367"/>
      <c r="RYS831" s="367"/>
      <c r="RYT831" s="367"/>
      <c r="RYU831" s="367"/>
      <c r="RYV831" s="367"/>
      <c r="RYW831" s="367"/>
      <c r="RYX831" s="367"/>
      <c r="RYY831" s="367"/>
      <c r="RYZ831" s="367"/>
      <c r="RZA831" s="367"/>
      <c r="RZB831" s="367"/>
      <c r="RZC831" s="367"/>
      <c r="RZD831" s="367"/>
      <c r="RZE831" s="367"/>
      <c r="RZF831" s="367"/>
      <c r="RZG831" s="367"/>
      <c r="RZH831" s="367"/>
      <c r="RZI831" s="367"/>
      <c r="RZJ831" s="367"/>
      <c r="RZK831" s="367"/>
      <c r="RZL831" s="367"/>
      <c r="RZM831" s="367"/>
      <c r="RZN831" s="367"/>
      <c r="RZO831" s="367"/>
      <c r="RZP831" s="367"/>
      <c r="RZQ831" s="367"/>
      <c r="RZR831" s="367"/>
      <c r="RZS831" s="367"/>
      <c r="RZT831" s="367"/>
      <c r="RZU831" s="367"/>
      <c r="RZV831" s="367"/>
      <c r="RZW831" s="367"/>
      <c r="RZX831" s="367"/>
      <c r="RZY831" s="367"/>
      <c r="RZZ831" s="367"/>
      <c r="SAA831" s="367"/>
      <c r="SAB831" s="367"/>
      <c r="SAC831" s="367"/>
      <c r="SAD831" s="367"/>
      <c r="SAE831" s="367"/>
      <c r="SAF831" s="367"/>
      <c r="SAG831" s="367"/>
      <c r="SAH831" s="367"/>
      <c r="SAI831" s="367"/>
      <c r="SAJ831" s="367"/>
      <c r="SAK831" s="367"/>
      <c r="SAL831" s="367"/>
      <c r="SAM831" s="367"/>
      <c r="SAN831" s="367"/>
      <c r="SAO831" s="367"/>
      <c r="SAP831" s="367"/>
      <c r="SAQ831" s="367"/>
      <c r="SAR831" s="367"/>
      <c r="SAS831" s="367"/>
      <c r="SAT831" s="367"/>
      <c r="SAU831" s="367"/>
      <c r="SAV831" s="367"/>
      <c r="SAW831" s="367"/>
      <c r="SAX831" s="367"/>
      <c r="SAY831" s="367"/>
      <c r="SAZ831" s="367"/>
      <c r="SBA831" s="367"/>
      <c r="SBB831" s="367"/>
      <c r="SBC831" s="367"/>
      <c r="SBD831" s="367"/>
      <c r="SBE831" s="367"/>
      <c r="SBF831" s="367"/>
      <c r="SBG831" s="367"/>
      <c r="SBH831" s="367"/>
      <c r="SBI831" s="367"/>
      <c r="SBJ831" s="367"/>
      <c r="SBK831" s="367"/>
      <c r="SBL831" s="367"/>
      <c r="SBM831" s="367"/>
      <c r="SBN831" s="367"/>
      <c r="SBO831" s="367"/>
      <c r="SBP831" s="367"/>
      <c r="SBQ831" s="367"/>
      <c r="SBR831" s="367"/>
      <c r="SBS831" s="367"/>
      <c r="SBT831" s="367"/>
      <c r="SBU831" s="367"/>
      <c r="SBV831" s="367"/>
      <c r="SBW831" s="367"/>
      <c r="SBX831" s="367"/>
      <c r="SBY831" s="367"/>
      <c r="SBZ831" s="367"/>
      <c r="SCA831" s="367"/>
      <c r="SCB831" s="367"/>
      <c r="SCC831" s="367"/>
      <c r="SCD831" s="367"/>
      <c r="SCE831" s="367"/>
      <c r="SCF831" s="367"/>
      <c r="SCG831" s="367"/>
      <c r="SCH831" s="367"/>
      <c r="SCI831" s="367"/>
      <c r="SCJ831" s="367"/>
      <c r="SCK831" s="367"/>
      <c r="SCL831" s="367"/>
      <c r="SCM831" s="367"/>
      <c r="SCN831" s="367"/>
      <c r="SCO831" s="367"/>
      <c r="SCP831" s="367"/>
      <c r="SCQ831" s="367"/>
      <c r="SCR831" s="367"/>
      <c r="SCS831" s="367"/>
      <c r="SCT831" s="367"/>
      <c r="SCU831" s="367"/>
      <c r="SCV831" s="367"/>
      <c r="SCW831" s="367"/>
      <c r="SCX831" s="367"/>
      <c r="SCY831" s="367"/>
      <c r="SCZ831" s="367"/>
      <c r="SDA831" s="367"/>
      <c r="SDB831" s="367"/>
      <c r="SDC831" s="367"/>
      <c r="SDD831" s="367"/>
      <c r="SDE831" s="367"/>
      <c r="SDF831" s="367"/>
      <c r="SDG831" s="367"/>
      <c r="SDH831" s="367"/>
      <c r="SDI831" s="367"/>
      <c r="SDJ831" s="367"/>
      <c r="SDK831" s="367"/>
      <c r="SDL831" s="367"/>
      <c r="SDM831" s="367"/>
      <c r="SDN831" s="367"/>
      <c r="SDO831" s="367"/>
      <c r="SDP831" s="367"/>
      <c r="SDQ831" s="367"/>
      <c r="SDR831" s="367"/>
      <c r="SDS831" s="367"/>
      <c r="SDT831" s="367"/>
      <c r="SDU831" s="367"/>
      <c r="SDV831" s="367"/>
      <c r="SDW831" s="367"/>
      <c r="SDX831" s="367"/>
      <c r="SDY831" s="367"/>
      <c r="SDZ831" s="367"/>
      <c r="SEA831" s="367"/>
      <c r="SEB831" s="367"/>
      <c r="SEC831" s="367"/>
      <c r="SED831" s="367"/>
      <c r="SEE831" s="367"/>
      <c r="SEF831" s="367"/>
      <c r="SEG831" s="367"/>
      <c r="SEH831" s="367"/>
      <c r="SEI831" s="367"/>
      <c r="SEJ831" s="367"/>
      <c r="SEK831" s="367"/>
      <c r="SEL831" s="367"/>
      <c r="SEM831" s="367"/>
      <c r="SEN831" s="367"/>
      <c r="SEO831" s="367"/>
      <c r="SEP831" s="367"/>
      <c r="SEQ831" s="367"/>
      <c r="SER831" s="367"/>
      <c r="SES831" s="367"/>
      <c r="SET831" s="367"/>
      <c r="SEU831" s="367"/>
      <c r="SEV831" s="367"/>
      <c r="SEW831" s="367"/>
      <c r="SEX831" s="367"/>
      <c r="SEY831" s="367"/>
      <c r="SEZ831" s="367"/>
      <c r="SFA831" s="367"/>
      <c r="SFB831" s="367"/>
      <c r="SFC831" s="367"/>
      <c r="SFD831" s="367"/>
      <c r="SFE831" s="367"/>
      <c r="SFF831" s="367"/>
      <c r="SFG831" s="367"/>
      <c r="SFH831" s="367"/>
      <c r="SFI831" s="367"/>
      <c r="SFJ831" s="367"/>
      <c r="SFK831" s="367"/>
      <c r="SFL831" s="367"/>
      <c r="SFM831" s="367"/>
      <c r="SFN831" s="367"/>
      <c r="SFO831" s="367"/>
      <c r="SFP831" s="367"/>
      <c r="SFQ831" s="367"/>
      <c r="SFR831" s="367"/>
      <c r="SFS831" s="367"/>
      <c r="SFT831" s="367"/>
      <c r="SFU831" s="367"/>
      <c r="SFV831" s="367"/>
      <c r="SFW831" s="367"/>
      <c r="SFX831" s="367"/>
      <c r="SFY831" s="367"/>
      <c r="SFZ831" s="367"/>
      <c r="SGA831" s="367"/>
      <c r="SGB831" s="367"/>
      <c r="SGC831" s="367"/>
      <c r="SGD831" s="367"/>
      <c r="SGE831" s="367"/>
      <c r="SGF831" s="367"/>
      <c r="SGG831" s="367"/>
      <c r="SGH831" s="367"/>
      <c r="SGI831" s="367"/>
      <c r="SGJ831" s="367"/>
      <c r="SGK831" s="367"/>
      <c r="SGL831" s="367"/>
      <c r="SGM831" s="367"/>
      <c r="SGN831" s="367"/>
      <c r="SGO831" s="367"/>
      <c r="SGP831" s="367"/>
      <c r="SGQ831" s="367"/>
      <c r="SGR831" s="367"/>
      <c r="SGS831" s="367"/>
      <c r="SGT831" s="367"/>
      <c r="SGU831" s="367"/>
      <c r="SGV831" s="367"/>
      <c r="SGW831" s="367"/>
      <c r="SGX831" s="367"/>
      <c r="SGY831" s="367"/>
      <c r="SGZ831" s="367"/>
      <c r="SHA831" s="367"/>
      <c r="SHB831" s="367"/>
      <c r="SHC831" s="367"/>
      <c r="SHD831" s="367"/>
      <c r="SHE831" s="367"/>
      <c r="SHF831" s="367"/>
      <c r="SHG831" s="367"/>
      <c r="SHH831" s="367"/>
      <c r="SHI831" s="367"/>
      <c r="SHJ831" s="367"/>
      <c r="SHK831" s="367"/>
      <c r="SHL831" s="367"/>
      <c r="SHM831" s="367"/>
      <c r="SHN831" s="367"/>
      <c r="SHO831" s="367"/>
      <c r="SHP831" s="367"/>
      <c r="SHQ831" s="367"/>
      <c r="SHR831" s="367"/>
      <c r="SHS831" s="367"/>
      <c r="SHT831" s="367"/>
      <c r="SHU831" s="367"/>
      <c r="SHV831" s="367"/>
      <c r="SHW831" s="367"/>
      <c r="SHX831" s="367"/>
      <c r="SHY831" s="367"/>
      <c r="SHZ831" s="367"/>
      <c r="SIA831" s="367"/>
      <c r="SIB831" s="367"/>
      <c r="SIC831" s="367"/>
      <c r="SID831" s="367"/>
      <c r="SIE831" s="367"/>
      <c r="SIF831" s="367"/>
      <c r="SIG831" s="367"/>
      <c r="SIH831" s="367"/>
      <c r="SII831" s="367"/>
      <c r="SIJ831" s="367"/>
      <c r="SIK831" s="367"/>
      <c r="SIL831" s="367"/>
      <c r="SIM831" s="367"/>
      <c r="SIN831" s="367"/>
      <c r="SIO831" s="367"/>
      <c r="SIP831" s="367"/>
      <c r="SIQ831" s="367"/>
      <c r="SIR831" s="367"/>
      <c r="SIS831" s="367"/>
      <c r="SIT831" s="367"/>
      <c r="SIU831" s="367"/>
      <c r="SIV831" s="367"/>
      <c r="SIW831" s="367"/>
      <c r="SIX831" s="367"/>
      <c r="SIY831" s="367"/>
      <c r="SIZ831" s="367"/>
      <c r="SJA831" s="367"/>
      <c r="SJB831" s="367"/>
      <c r="SJC831" s="367"/>
      <c r="SJD831" s="367"/>
      <c r="SJE831" s="367"/>
      <c r="SJF831" s="367"/>
      <c r="SJG831" s="367"/>
      <c r="SJH831" s="367"/>
      <c r="SJI831" s="367"/>
      <c r="SJJ831" s="367"/>
      <c r="SJK831" s="367"/>
      <c r="SJL831" s="367"/>
      <c r="SJM831" s="367"/>
      <c r="SJN831" s="367"/>
      <c r="SJO831" s="367"/>
      <c r="SJP831" s="367"/>
      <c r="SJQ831" s="367"/>
      <c r="SJR831" s="367"/>
      <c r="SJS831" s="367"/>
      <c r="SJT831" s="367"/>
      <c r="SJU831" s="367"/>
      <c r="SJV831" s="367"/>
      <c r="SJW831" s="367"/>
      <c r="SJX831" s="367"/>
      <c r="SJY831" s="367"/>
      <c r="SJZ831" s="367"/>
      <c r="SKA831" s="367"/>
      <c r="SKB831" s="367"/>
      <c r="SKC831" s="367"/>
      <c r="SKD831" s="367"/>
      <c r="SKE831" s="367"/>
      <c r="SKF831" s="367"/>
      <c r="SKG831" s="367"/>
      <c r="SKH831" s="367"/>
      <c r="SKI831" s="367"/>
      <c r="SKJ831" s="367"/>
      <c r="SKK831" s="367"/>
      <c r="SKL831" s="367"/>
      <c r="SKM831" s="367"/>
      <c r="SKN831" s="367"/>
      <c r="SKO831" s="367"/>
      <c r="SKP831" s="367"/>
      <c r="SKQ831" s="367"/>
      <c r="SKR831" s="367"/>
      <c r="SKS831" s="367"/>
      <c r="SKT831" s="367"/>
      <c r="SKU831" s="367"/>
      <c r="SKV831" s="367"/>
      <c r="SKW831" s="367"/>
      <c r="SKX831" s="367"/>
      <c r="SKY831" s="367"/>
      <c r="SKZ831" s="367"/>
      <c r="SLA831" s="367"/>
      <c r="SLB831" s="367"/>
      <c r="SLC831" s="367"/>
      <c r="SLD831" s="367"/>
      <c r="SLE831" s="367"/>
      <c r="SLF831" s="367"/>
      <c r="SLG831" s="367"/>
      <c r="SLH831" s="367"/>
      <c r="SLI831" s="367"/>
      <c r="SLJ831" s="367"/>
      <c r="SLK831" s="367"/>
      <c r="SLL831" s="367"/>
      <c r="SLM831" s="367"/>
      <c r="SLN831" s="367"/>
      <c r="SLO831" s="367"/>
      <c r="SLP831" s="367"/>
      <c r="SLQ831" s="367"/>
      <c r="SLR831" s="367"/>
      <c r="SLS831" s="367"/>
      <c r="SLT831" s="367"/>
      <c r="SLU831" s="367"/>
      <c r="SLV831" s="367"/>
      <c r="SLW831" s="367"/>
      <c r="SLX831" s="367"/>
      <c r="SLY831" s="367"/>
      <c r="SLZ831" s="367"/>
      <c r="SMA831" s="367"/>
      <c r="SMB831" s="367"/>
      <c r="SMC831" s="367"/>
      <c r="SMD831" s="367"/>
      <c r="SME831" s="367"/>
      <c r="SMF831" s="367"/>
      <c r="SMG831" s="367"/>
      <c r="SMH831" s="367"/>
      <c r="SMI831" s="367"/>
      <c r="SMJ831" s="367"/>
      <c r="SMK831" s="367"/>
      <c r="SML831" s="367"/>
      <c r="SMM831" s="367"/>
      <c r="SMN831" s="367"/>
      <c r="SMO831" s="367"/>
      <c r="SMP831" s="367"/>
      <c r="SMQ831" s="367"/>
      <c r="SMR831" s="367"/>
      <c r="SMS831" s="367"/>
      <c r="SMT831" s="367"/>
      <c r="SMU831" s="367"/>
      <c r="SMV831" s="367"/>
      <c r="SMW831" s="367"/>
      <c r="SMX831" s="367"/>
      <c r="SMY831" s="367"/>
      <c r="SMZ831" s="367"/>
      <c r="SNA831" s="367"/>
      <c r="SNB831" s="367"/>
      <c r="SNC831" s="367"/>
      <c r="SND831" s="367"/>
      <c r="SNE831" s="367"/>
      <c r="SNF831" s="367"/>
      <c r="SNG831" s="367"/>
      <c r="SNH831" s="367"/>
      <c r="SNI831" s="367"/>
      <c r="SNJ831" s="367"/>
      <c r="SNK831" s="367"/>
      <c r="SNL831" s="367"/>
      <c r="SNM831" s="367"/>
      <c r="SNN831" s="367"/>
      <c r="SNO831" s="367"/>
      <c r="SNP831" s="367"/>
      <c r="SNQ831" s="367"/>
      <c r="SNR831" s="367"/>
      <c r="SNS831" s="367"/>
      <c r="SNT831" s="367"/>
      <c r="SNU831" s="367"/>
      <c r="SNV831" s="367"/>
      <c r="SNW831" s="367"/>
      <c r="SNX831" s="367"/>
      <c r="SNY831" s="367"/>
      <c r="SNZ831" s="367"/>
      <c r="SOA831" s="367"/>
      <c r="SOB831" s="367"/>
      <c r="SOC831" s="367"/>
      <c r="SOD831" s="367"/>
      <c r="SOE831" s="367"/>
      <c r="SOF831" s="367"/>
      <c r="SOG831" s="367"/>
      <c r="SOH831" s="367"/>
      <c r="SOI831" s="367"/>
      <c r="SOJ831" s="367"/>
      <c r="SOK831" s="367"/>
      <c r="SOL831" s="367"/>
      <c r="SOM831" s="367"/>
      <c r="SON831" s="367"/>
      <c r="SOO831" s="367"/>
      <c r="SOP831" s="367"/>
      <c r="SOQ831" s="367"/>
      <c r="SOR831" s="367"/>
      <c r="SOS831" s="367"/>
      <c r="SOT831" s="367"/>
      <c r="SOU831" s="367"/>
      <c r="SOV831" s="367"/>
      <c r="SOW831" s="367"/>
      <c r="SOX831" s="367"/>
      <c r="SOY831" s="367"/>
      <c r="SOZ831" s="367"/>
      <c r="SPA831" s="367"/>
      <c r="SPB831" s="367"/>
      <c r="SPC831" s="367"/>
      <c r="SPD831" s="367"/>
      <c r="SPE831" s="367"/>
      <c r="SPF831" s="367"/>
      <c r="SPG831" s="367"/>
      <c r="SPH831" s="367"/>
      <c r="SPI831" s="367"/>
      <c r="SPJ831" s="367"/>
      <c r="SPK831" s="367"/>
      <c r="SPL831" s="367"/>
      <c r="SPM831" s="367"/>
      <c r="SPN831" s="367"/>
      <c r="SPO831" s="367"/>
      <c r="SPP831" s="367"/>
      <c r="SPQ831" s="367"/>
      <c r="SPR831" s="367"/>
      <c r="SPS831" s="367"/>
      <c r="SPT831" s="367"/>
      <c r="SPU831" s="367"/>
      <c r="SPV831" s="367"/>
      <c r="SPW831" s="367"/>
      <c r="SPX831" s="367"/>
      <c r="SPY831" s="367"/>
      <c r="SPZ831" s="367"/>
      <c r="SQA831" s="367"/>
      <c r="SQB831" s="367"/>
      <c r="SQC831" s="367"/>
      <c r="SQD831" s="367"/>
      <c r="SQE831" s="367"/>
      <c r="SQF831" s="367"/>
      <c r="SQG831" s="367"/>
      <c r="SQH831" s="367"/>
      <c r="SQI831" s="367"/>
      <c r="SQJ831" s="367"/>
      <c r="SQK831" s="367"/>
      <c r="SQL831" s="367"/>
      <c r="SQM831" s="367"/>
      <c r="SQN831" s="367"/>
      <c r="SQO831" s="367"/>
      <c r="SQP831" s="367"/>
      <c r="SQQ831" s="367"/>
      <c r="SQR831" s="367"/>
      <c r="SQS831" s="367"/>
      <c r="SQT831" s="367"/>
      <c r="SQU831" s="367"/>
      <c r="SQV831" s="367"/>
      <c r="SQW831" s="367"/>
      <c r="SQX831" s="367"/>
      <c r="SQY831" s="367"/>
      <c r="SQZ831" s="367"/>
      <c r="SRA831" s="367"/>
      <c r="SRB831" s="367"/>
      <c r="SRC831" s="367"/>
      <c r="SRD831" s="367"/>
      <c r="SRE831" s="367"/>
      <c r="SRF831" s="367"/>
      <c r="SRG831" s="367"/>
      <c r="SRH831" s="367"/>
      <c r="SRI831" s="367"/>
      <c r="SRJ831" s="367"/>
      <c r="SRK831" s="367"/>
      <c r="SRL831" s="367"/>
      <c r="SRM831" s="367"/>
      <c r="SRN831" s="367"/>
      <c r="SRO831" s="367"/>
      <c r="SRP831" s="367"/>
      <c r="SRQ831" s="367"/>
      <c r="SRR831" s="367"/>
      <c r="SRS831" s="367"/>
      <c r="SRT831" s="367"/>
      <c r="SRU831" s="367"/>
      <c r="SRV831" s="367"/>
      <c r="SRW831" s="367"/>
      <c r="SRX831" s="367"/>
      <c r="SRY831" s="367"/>
      <c r="SRZ831" s="367"/>
      <c r="SSA831" s="367"/>
      <c r="SSB831" s="367"/>
      <c r="SSC831" s="367"/>
      <c r="SSD831" s="367"/>
      <c r="SSE831" s="367"/>
      <c r="SSF831" s="367"/>
      <c r="SSG831" s="367"/>
      <c r="SSH831" s="367"/>
      <c r="SSI831" s="367"/>
      <c r="SSJ831" s="367"/>
      <c r="SSK831" s="367"/>
      <c r="SSL831" s="367"/>
      <c r="SSM831" s="367"/>
      <c r="SSN831" s="367"/>
      <c r="SSO831" s="367"/>
      <c r="SSP831" s="367"/>
      <c r="SSQ831" s="367"/>
      <c r="SSR831" s="367"/>
      <c r="SSS831" s="367"/>
      <c r="SST831" s="367"/>
      <c r="SSU831" s="367"/>
      <c r="SSV831" s="367"/>
      <c r="SSW831" s="367"/>
      <c r="SSX831" s="367"/>
      <c r="SSY831" s="367"/>
      <c r="SSZ831" s="367"/>
      <c r="STA831" s="367"/>
      <c r="STB831" s="367"/>
      <c r="STC831" s="367"/>
      <c r="STD831" s="367"/>
      <c r="STE831" s="367"/>
      <c r="STF831" s="367"/>
      <c r="STG831" s="367"/>
      <c r="STH831" s="367"/>
      <c r="STI831" s="367"/>
      <c r="STJ831" s="367"/>
      <c r="STK831" s="367"/>
      <c r="STL831" s="367"/>
      <c r="STM831" s="367"/>
      <c r="STN831" s="367"/>
      <c r="STO831" s="367"/>
      <c r="STP831" s="367"/>
      <c r="STQ831" s="367"/>
      <c r="STR831" s="367"/>
      <c r="STS831" s="367"/>
      <c r="STT831" s="367"/>
      <c r="STU831" s="367"/>
      <c r="STV831" s="367"/>
      <c r="STW831" s="367"/>
      <c r="STX831" s="367"/>
      <c r="STY831" s="367"/>
      <c r="STZ831" s="367"/>
      <c r="SUA831" s="367"/>
      <c r="SUB831" s="367"/>
      <c r="SUC831" s="367"/>
      <c r="SUD831" s="367"/>
      <c r="SUE831" s="367"/>
      <c r="SUF831" s="367"/>
      <c r="SUG831" s="367"/>
      <c r="SUH831" s="367"/>
      <c r="SUI831" s="367"/>
      <c r="SUJ831" s="367"/>
      <c r="SUK831" s="367"/>
      <c r="SUL831" s="367"/>
      <c r="SUM831" s="367"/>
      <c r="SUN831" s="367"/>
      <c r="SUO831" s="367"/>
      <c r="SUP831" s="367"/>
      <c r="SUQ831" s="367"/>
      <c r="SUR831" s="367"/>
      <c r="SUS831" s="367"/>
      <c r="SUT831" s="367"/>
      <c r="SUU831" s="367"/>
      <c r="SUV831" s="367"/>
      <c r="SUW831" s="367"/>
      <c r="SUX831" s="367"/>
      <c r="SUY831" s="367"/>
      <c r="SUZ831" s="367"/>
      <c r="SVA831" s="367"/>
      <c r="SVB831" s="367"/>
      <c r="SVC831" s="367"/>
      <c r="SVD831" s="367"/>
      <c r="SVE831" s="367"/>
      <c r="SVF831" s="367"/>
      <c r="SVG831" s="367"/>
      <c r="SVH831" s="367"/>
      <c r="SVI831" s="367"/>
      <c r="SVJ831" s="367"/>
      <c r="SVK831" s="367"/>
      <c r="SVL831" s="367"/>
      <c r="SVM831" s="367"/>
      <c r="SVN831" s="367"/>
      <c r="SVO831" s="367"/>
      <c r="SVP831" s="367"/>
      <c r="SVQ831" s="367"/>
      <c r="SVR831" s="367"/>
      <c r="SVS831" s="367"/>
      <c r="SVT831" s="367"/>
      <c r="SVU831" s="367"/>
      <c r="SVV831" s="367"/>
      <c r="SVW831" s="367"/>
      <c r="SVX831" s="367"/>
      <c r="SVY831" s="367"/>
      <c r="SVZ831" s="367"/>
      <c r="SWA831" s="367"/>
      <c r="SWB831" s="367"/>
      <c r="SWC831" s="367"/>
      <c r="SWD831" s="367"/>
      <c r="SWE831" s="367"/>
      <c r="SWF831" s="367"/>
      <c r="SWG831" s="367"/>
      <c r="SWH831" s="367"/>
      <c r="SWI831" s="367"/>
      <c r="SWJ831" s="367"/>
      <c r="SWK831" s="367"/>
      <c r="SWL831" s="367"/>
      <c r="SWM831" s="367"/>
      <c r="SWN831" s="367"/>
      <c r="SWO831" s="367"/>
      <c r="SWP831" s="367"/>
      <c r="SWQ831" s="367"/>
      <c r="SWR831" s="367"/>
      <c r="SWS831" s="367"/>
      <c r="SWT831" s="367"/>
      <c r="SWU831" s="367"/>
      <c r="SWV831" s="367"/>
      <c r="SWW831" s="367"/>
      <c r="SWX831" s="367"/>
      <c r="SWY831" s="367"/>
      <c r="SWZ831" s="367"/>
      <c r="SXA831" s="367"/>
      <c r="SXB831" s="367"/>
      <c r="SXC831" s="367"/>
      <c r="SXD831" s="367"/>
      <c r="SXE831" s="367"/>
      <c r="SXF831" s="367"/>
      <c r="SXG831" s="367"/>
      <c r="SXH831" s="367"/>
      <c r="SXI831" s="367"/>
      <c r="SXJ831" s="367"/>
      <c r="SXK831" s="367"/>
      <c r="SXL831" s="367"/>
      <c r="SXM831" s="367"/>
      <c r="SXN831" s="367"/>
      <c r="SXO831" s="367"/>
      <c r="SXP831" s="367"/>
      <c r="SXQ831" s="367"/>
      <c r="SXR831" s="367"/>
      <c r="SXS831" s="367"/>
      <c r="SXT831" s="367"/>
      <c r="SXU831" s="367"/>
      <c r="SXV831" s="367"/>
      <c r="SXW831" s="367"/>
      <c r="SXX831" s="367"/>
      <c r="SXY831" s="367"/>
      <c r="SXZ831" s="367"/>
      <c r="SYA831" s="367"/>
      <c r="SYB831" s="367"/>
      <c r="SYC831" s="367"/>
      <c r="SYD831" s="367"/>
      <c r="SYE831" s="367"/>
      <c r="SYF831" s="367"/>
      <c r="SYG831" s="367"/>
      <c r="SYH831" s="367"/>
      <c r="SYI831" s="367"/>
      <c r="SYJ831" s="367"/>
      <c r="SYK831" s="367"/>
      <c r="SYL831" s="367"/>
      <c r="SYM831" s="367"/>
      <c r="SYN831" s="367"/>
      <c r="SYO831" s="367"/>
      <c r="SYP831" s="367"/>
      <c r="SYQ831" s="367"/>
      <c r="SYR831" s="367"/>
      <c r="SYS831" s="367"/>
      <c r="SYT831" s="367"/>
      <c r="SYU831" s="367"/>
      <c r="SYV831" s="367"/>
      <c r="SYW831" s="367"/>
      <c r="SYX831" s="367"/>
      <c r="SYY831" s="367"/>
      <c r="SYZ831" s="367"/>
      <c r="SZA831" s="367"/>
      <c r="SZB831" s="367"/>
      <c r="SZC831" s="367"/>
      <c r="SZD831" s="367"/>
      <c r="SZE831" s="367"/>
      <c r="SZF831" s="367"/>
      <c r="SZG831" s="367"/>
      <c r="SZH831" s="367"/>
      <c r="SZI831" s="367"/>
      <c r="SZJ831" s="367"/>
      <c r="SZK831" s="367"/>
      <c r="SZL831" s="367"/>
      <c r="SZM831" s="367"/>
      <c r="SZN831" s="367"/>
      <c r="SZO831" s="367"/>
      <c r="SZP831" s="367"/>
      <c r="SZQ831" s="367"/>
      <c r="SZR831" s="367"/>
      <c r="SZS831" s="367"/>
      <c r="SZT831" s="367"/>
      <c r="SZU831" s="367"/>
      <c r="SZV831" s="367"/>
      <c r="SZW831" s="367"/>
      <c r="SZX831" s="367"/>
      <c r="SZY831" s="367"/>
      <c r="SZZ831" s="367"/>
      <c r="TAA831" s="367"/>
      <c r="TAB831" s="367"/>
      <c r="TAC831" s="367"/>
      <c r="TAD831" s="367"/>
      <c r="TAE831" s="367"/>
      <c r="TAF831" s="367"/>
      <c r="TAG831" s="367"/>
      <c r="TAH831" s="367"/>
      <c r="TAI831" s="367"/>
      <c r="TAJ831" s="367"/>
      <c r="TAK831" s="367"/>
      <c r="TAL831" s="367"/>
      <c r="TAM831" s="367"/>
      <c r="TAN831" s="367"/>
      <c r="TAO831" s="367"/>
      <c r="TAP831" s="367"/>
      <c r="TAQ831" s="367"/>
      <c r="TAR831" s="367"/>
      <c r="TAS831" s="367"/>
      <c r="TAT831" s="367"/>
      <c r="TAU831" s="367"/>
      <c r="TAV831" s="367"/>
      <c r="TAW831" s="367"/>
      <c r="TAX831" s="367"/>
      <c r="TAY831" s="367"/>
      <c r="TAZ831" s="367"/>
      <c r="TBA831" s="367"/>
      <c r="TBB831" s="367"/>
      <c r="TBC831" s="367"/>
      <c r="TBD831" s="367"/>
      <c r="TBE831" s="367"/>
      <c r="TBF831" s="367"/>
      <c r="TBG831" s="367"/>
      <c r="TBH831" s="367"/>
      <c r="TBI831" s="367"/>
      <c r="TBJ831" s="367"/>
      <c r="TBK831" s="367"/>
      <c r="TBL831" s="367"/>
      <c r="TBM831" s="367"/>
      <c r="TBN831" s="367"/>
      <c r="TBO831" s="367"/>
      <c r="TBP831" s="367"/>
      <c r="TBQ831" s="367"/>
      <c r="TBR831" s="367"/>
      <c r="TBS831" s="367"/>
      <c r="TBT831" s="367"/>
      <c r="TBU831" s="367"/>
      <c r="TBV831" s="367"/>
      <c r="TBW831" s="367"/>
      <c r="TBX831" s="367"/>
      <c r="TBY831" s="367"/>
      <c r="TBZ831" s="367"/>
      <c r="TCA831" s="367"/>
      <c r="TCB831" s="367"/>
      <c r="TCC831" s="367"/>
      <c r="TCD831" s="367"/>
      <c r="TCE831" s="367"/>
      <c r="TCF831" s="367"/>
      <c r="TCG831" s="367"/>
      <c r="TCH831" s="367"/>
      <c r="TCI831" s="367"/>
      <c r="TCJ831" s="367"/>
      <c r="TCK831" s="367"/>
      <c r="TCL831" s="367"/>
      <c r="TCM831" s="367"/>
      <c r="TCN831" s="367"/>
      <c r="TCO831" s="367"/>
      <c r="TCP831" s="367"/>
      <c r="TCQ831" s="367"/>
      <c r="TCR831" s="367"/>
      <c r="TCS831" s="367"/>
      <c r="TCT831" s="367"/>
      <c r="TCU831" s="367"/>
      <c r="TCV831" s="367"/>
      <c r="TCW831" s="367"/>
      <c r="TCX831" s="367"/>
      <c r="TCY831" s="367"/>
      <c r="TCZ831" s="367"/>
      <c r="TDA831" s="367"/>
      <c r="TDB831" s="367"/>
      <c r="TDC831" s="367"/>
      <c r="TDD831" s="367"/>
      <c r="TDE831" s="367"/>
      <c r="TDF831" s="367"/>
      <c r="TDG831" s="367"/>
      <c r="TDH831" s="367"/>
      <c r="TDI831" s="367"/>
      <c r="TDJ831" s="367"/>
      <c r="TDK831" s="367"/>
      <c r="TDL831" s="367"/>
      <c r="TDM831" s="367"/>
      <c r="TDN831" s="367"/>
      <c r="TDO831" s="367"/>
      <c r="TDP831" s="367"/>
      <c r="TDQ831" s="367"/>
      <c r="TDR831" s="367"/>
      <c r="TDS831" s="367"/>
      <c r="TDT831" s="367"/>
      <c r="TDU831" s="367"/>
      <c r="TDV831" s="367"/>
      <c r="TDW831" s="367"/>
      <c r="TDX831" s="367"/>
      <c r="TDY831" s="367"/>
      <c r="TDZ831" s="367"/>
      <c r="TEA831" s="367"/>
      <c r="TEB831" s="367"/>
      <c r="TEC831" s="367"/>
      <c r="TED831" s="367"/>
      <c r="TEE831" s="367"/>
      <c r="TEF831" s="367"/>
      <c r="TEG831" s="367"/>
      <c r="TEH831" s="367"/>
      <c r="TEI831" s="367"/>
      <c r="TEJ831" s="367"/>
      <c r="TEK831" s="367"/>
      <c r="TEL831" s="367"/>
      <c r="TEM831" s="367"/>
      <c r="TEN831" s="367"/>
      <c r="TEO831" s="367"/>
      <c r="TEP831" s="367"/>
      <c r="TEQ831" s="367"/>
      <c r="TER831" s="367"/>
      <c r="TES831" s="367"/>
      <c r="TET831" s="367"/>
      <c r="TEU831" s="367"/>
      <c r="TEV831" s="367"/>
      <c r="TEW831" s="367"/>
      <c r="TEX831" s="367"/>
      <c r="TEY831" s="367"/>
      <c r="TEZ831" s="367"/>
      <c r="TFA831" s="367"/>
      <c r="TFB831" s="367"/>
      <c r="TFC831" s="367"/>
      <c r="TFD831" s="367"/>
      <c r="TFE831" s="367"/>
      <c r="TFF831" s="367"/>
      <c r="TFG831" s="367"/>
      <c r="TFH831" s="367"/>
      <c r="TFI831" s="367"/>
      <c r="TFJ831" s="367"/>
      <c r="TFK831" s="367"/>
      <c r="TFL831" s="367"/>
      <c r="TFM831" s="367"/>
      <c r="TFN831" s="367"/>
      <c r="TFO831" s="367"/>
      <c r="TFP831" s="367"/>
      <c r="TFQ831" s="367"/>
      <c r="TFR831" s="367"/>
      <c r="TFS831" s="367"/>
      <c r="TFT831" s="367"/>
      <c r="TFU831" s="367"/>
      <c r="TFV831" s="367"/>
      <c r="TFW831" s="367"/>
      <c r="TFX831" s="367"/>
      <c r="TFY831" s="367"/>
      <c r="TFZ831" s="367"/>
      <c r="TGA831" s="367"/>
      <c r="TGB831" s="367"/>
      <c r="TGC831" s="367"/>
      <c r="TGD831" s="367"/>
      <c r="TGE831" s="367"/>
      <c r="TGF831" s="367"/>
      <c r="TGG831" s="367"/>
      <c r="TGH831" s="367"/>
      <c r="TGI831" s="367"/>
      <c r="TGJ831" s="367"/>
      <c r="TGK831" s="367"/>
      <c r="TGL831" s="367"/>
      <c r="TGM831" s="367"/>
      <c r="TGN831" s="367"/>
      <c r="TGO831" s="367"/>
      <c r="TGP831" s="367"/>
      <c r="TGQ831" s="367"/>
      <c r="TGR831" s="367"/>
      <c r="TGS831" s="367"/>
      <c r="TGT831" s="367"/>
      <c r="TGU831" s="367"/>
      <c r="TGV831" s="367"/>
      <c r="TGW831" s="367"/>
      <c r="TGX831" s="367"/>
      <c r="TGY831" s="367"/>
      <c r="TGZ831" s="367"/>
      <c r="THA831" s="367"/>
      <c r="THB831" s="367"/>
      <c r="THC831" s="367"/>
      <c r="THD831" s="367"/>
      <c r="THE831" s="367"/>
      <c r="THF831" s="367"/>
      <c r="THG831" s="367"/>
      <c r="THH831" s="367"/>
      <c r="THI831" s="367"/>
      <c r="THJ831" s="367"/>
      <c r="THK831" s="367"/>
      <c r="THL831" s="367"/>
      <c r="THM831" s="367"/>
      <c r="THN831" s="367"/>
      <c r="THO831" s="367"/>
      <c r="THP831" s="367"/>
      <c r="THQ831" s="367"/>
      <c r="THR831" s="367"/>
      <c r="THS831" s="367"/>
      <c r="THT831" s="367"/>
      <c r="THU831" s="367"/>
      <c r="THV831" s="367"/>
      <c r="THW831" s="367"/>
      <c r="THX831" s="367"/>
      <c r="THY831" s="367"/>
      <c r="THZ831" s="367"/>
      <c r="TIA831" s="367"/>
      <c r="TIB831" s="367"/>
      <c r="TIC831" s="367"/>
      <c r="TID831" s="367"/>
      <c r="TIE831" s="367"/>
      <c r="TIF831" s="367"/>
      <c r="TIG831" s="367"/>
      <c r="TIH831" s="367"/>
      <c r="TII831" s="367"/>
      <c r="TIJ831" s="367"/>
      <c r="TIK831" s="367"/>
      <c r="TIL831" s="367"/>
      <c r="TIM831" s="367"/>
      <c r="TIN831" s="367"/>
      <c r="TIO831" s="367"/>
      <c r="TIP831" s="367"/>
      <c r="TIQ831" s="367"/>
      <c r="TIR831" s="367"/>
      <c r="TIS831" s="367"/>
      <c r="TIT831" s="367"/>
      <c r="TIU831" s="367"/>
      <c r="TIV831" s="367"/>
      <c r="TIW831" s="367"/>
      <c r="TIX831" s="367"/>
      <c r="TIY831" s="367"/>
      <c r="TIZ831" s="367"/>
      <c r="TJA831" s="367"/>
      <c r="TJB831" s="367"/>
      <c r="TJC831" s="367"/>
      <c r="TJD831" s="367"/>
      <c r="TJE831" s="367"/>
      <c r="TJF831" s="367"/>
      <c r="TJG831" s="367"/>
      <c r="TJH831" s="367"/>
      <c r="TJI831" s="367"/>
      <c r="TJJ831" s="367"/>
      <c r="TJK831" s="367"/>
      <c r="TJL831" s="367"/>
      <c r="TJM831" s="367"/>
      <c r="TJN831" s="367"/>
      <c r="TJO831" s="367"/>
      <c r="TJP831" s="367"/>
      <c r="TJQ831" s="367"/>
      <c r="TJR831" s="367"/>
      <c r="TJS831" s="367"/>
      <c r="TJT831" s="367"/>
      <c r="TJU831" s="367"/>
      <c r="TJV831" s="367"/>
      <c r="TJW831" s="367"/>
      <c r="TJX831" s="367"/>
      <c r="TJY831" s="367"/>
      <c r="TJZ831" s="367"/>
      <c r="TKA831" s="367"/>
      <c r="TKB831" s="367"/>
      <c r="TKC831" s="367"/>
      <c r="TKD831" s="367"/>
      <c r="TKE831" s="367"/>
      <c r="TKF831" s="367"/>
      <c r="TKG831" s="367"/>
      <c r="TKH831" s="367"/>
      <c r="TKI831" s="367"/>
      <c r="TKJ831" s="367"/>
      <c r="TKK831" s="367"/>
      <c r="TKL831" s="367"/>
      <c r="TKM831" s="367"/>
      <c r="TKN831" s="367"/>
      <c r="TKO831" s="367"/>
      <c r="TKP831" s="367"/>
      <c r="TKQ831" s="367"/>
      <c r="TKR831" s="367"/>
      <c r="TKS831" s="367"/>
      <c r="TKT831" s="367"/>
      <c r="TKU831" s="367"/>
      <c r="TKV831" s="367"/>
      <c r="TKW831" s="367"/>
      <c r="TKX831" s="367"/>
      <c r="TKY831" s="367"/>
      <c r="TKZ831" s="367"/>
      <c r="TLA831" s="367"/>
      <c r="TLB831" s="367"/>
      <c r="TLC831" s="367"/>
      <c r="TLD831" s="367"/>
      <c r="TLE831" s="367"/>
      <c r="TLF831" s="367"/>
      <c r="TLG831" s="367"/>
      <c r="TLH831" s="367"/>
      <c r="TLI831" s="367"/>
      <c r="TLJ831" s="367"/>
      <c r="TLK831" s="367"/>
      <c r="TLL831" s="367"/>
      <c r="TLM831" s="367"/>
      <c r="TLN831" s="367"/>
      <c r="TLO831" s="367"/>
      <c r="TLP831" s="367"/>
      <c r="TLQ831" s="367"/>
      <c r="TLR831" s="367"/>
      <c r="TLS831" s="367"/>
      <c r="TLT831" s="367"/>
      <c r="TLU831" s="367"/>
      <c r="TLV831" s="367"/>
      <c r="TLW831" s="367"/>
      <c r="TLX831" s="367"/>
      <c r="TLY831" s="367"/>
      <c r="TLZ831" s="367"/>
      <c r="TMA831" s="367"/>
      <c r="TMB831" s="367"/>
      <c r="TMC831" s="367"/>
      <c r="TMD831" s="367"/>
      <c r="TME831" s="367"/>
      <c r="TMF831" s="367"/>
      <c r="TMG831" s="367"/>
      <c r="TMH831" s="367"/>
      <c r="TMI831" s="367"/>
      <c r="TMJ831" s="367"/>
      <c r="TMK831" s="367"/>
      <c r="TML831" s="367"/>
      <c r="TMM831" s="367"/>
      <c r="TMN831" s="367"/>
      <c r="TMO831" s="367"/>
      <c r="TMP831" s="367"/>
      <c r="TMQ831" s="367"/>
      <c r="TMR831" s="367"/>
      <c r="TMS831" s="367"/>
      <c r="TMT831" s="367"/>
      <c r="TMU831" s="367"/>
      <c r="TMV831" s="367"/>
      <c r="TMW831" s="367"/>
      <c r="TMX831" s="367"/>
      <c r="TMY831" s="367"/>
      <c r="TMZ831" s="367"/>
      <c r="TNA831" s="367"/>
      <c r="TNB831" s="367"/>
      <c r="TNC831" s="367"/>
      <c r="TND831" s="367"/>
      <c r="TNE831" s="367"/>
      <c r="TNF831" s="367"/>
      <c r="TNG831" s="367"/>
      <c r="TNH831" s="367"/>
      <c r="TNI831" s="367"/>
      <c r="TNJ831" s="367"/>
      <c r="TNK831" s="367"/>
      <c r="TNL831" s="367"/>
      <c r="TNM831" s="367"/>
      <c r="TNN831" s="367"/>
      <c r="TNO831" s="367"/>
      <c r="TNP831" s="367"/>
      <c r="TNQ831" s="367"/>
      <c r="TNR831" s="367"/>
      <c r="TNS831" s="367"/>
      <c r="TNT831" s="367"/>
      <c r="TNU831" s="367"/>
      <c r="TNV831" s="367"/>
      <c r="TNW831" s="367"/>
      <c r="TNX831" s="367"/>
      <c r="TNY831" s="367"/>
      <c r="TNZ831" s="367"/>
      <c r="TOA831" s="367"/>
      <c r="TOB831" s="367"/>
      <c r="TOC831" s="367"/>
      <c r="TOD831" s="367"/>
      <c r="TOE831" s="367"/>
      <c r="TOF831" s="367"/>
      <c r="TOG831" s="367"/>
      <c r="TOH831" s="367"/>
      <c r="TOI831" s="367"/>
      <c r="TOJ831" s="367"/>
      <c r="TOK831" s="367"/>
      <c r="TOL831" s="367"/>
      <c r="TOM831" s="367"/>
      <c r="TON831" s="367"/>
      <c r="TOO831" s="367"/>
      <c r="TOP831" s="367"/>
      <c r="TOQ831" s="367"/>
      <c r="TOR831" s="367"/>
      <c r="TOS831" s="367"/>
      <c r="TOT831" s="367"/>
      <c r="TOU831" s="367"/>
      <c r="TOV831" s="367"/>
      <c r="TOW831" s="367"/>
      <c r="TOX831" s="367"/>
      <c r="TOY831" s="367"/>
      <c r="TOZ831" s="367"/>
      <c r="TPA831" s="367"/>
      <c r="TPB831" s="367"/>
      <c r="TPC831" s="367"/>
      <c r="TPD831" s="367"/>
      <c r="TPE831" s="367"/>
      <c r="TPF831" s="367"/>
      <c r="TPG831" s="367"/>
      <c r="TPH831" s="367"/>
      <c r="TPI831" s="367"/>
      <c r="TPJ831" s="367"/>
      <c r="TPK831" s="367"/>
      <c r="TPL831" s="367"/>
      <c r="TPM831" s="367"/>
      <c r="TPN831" s="367"/>
      <c r="TPO831" s="367"/>
      <c r="TPP831" s="367"/>
      <c r="TPQ831" s="367"/>
      <c r="TPR831" s="367"/>
      <c r="TPS831" s="367"/>
      <c r="TPT831" s="367"/>
      <c r="TPU831" s="367"/>
      <c r="TPV831" s="367"/>
      <c r="TPW831" s="367"/>
      <c r="TPX831" s="367"/>
      <c r="TPY831" s="367"/>
      <c r="TPZ831" s="367"/>
      <c r="TQA831" s="367"/>
      <c r="TQB831" s="367"/>
      <c r="TQC831" s="367"/>
      <c r="TQD831" s="367"/>
      <c r="TQE831" s="367"/>
      <c r="TQF831" s="367"/>
      <c r="TQG831" s="367"/>
      <c r="TQH831" s="367"/>
      <c r="TQI831" s="367"/>
      <c r="TQJ831" s="367"/>
      <c r="TQK831" s="367"/>
      <c r="TQL831" s="367"/>
      <c r="TQM831" s="367"/>
      <c r="TQN831" s="367"/>
      <c r="TQO831" s="367"/>
      <c r="TQP831" s="367"/>
      <c r="TQQ831" s="367"/>
      <c r="TQR831" s="367"/>
      <c r="TQS831" s="367"/>
      <c r="TQT831" s="367"/>
      <c r="TQU831" s="367"/>
      <c r="TQV831" s="367"/>
      <c r="TQW831" s="367"/>
      <c r="TQX831" s="367"/>
      <c r="TQY831" s="367"/>
      <c r="TQZ831" s="367"/>
      <c r="TRA831" s="367"/>
      <c r="TRB831" s="367"/>
      <c r="TRC831" s="367"/>
      <c r="TRD831" s="367"/>
      <c r="TRE831" s="367"/>
      <c r="TRF831" s="367"/>
      <c r="TRG831" s="367"/>
      <c r="TRH831" s="367"/>
      <c r="TRI831" s="367"/>
      <c r="TRJ831" s="367"/>
      <c r="TRK831" s="367"/>
      <c r="TRL831" s="367"/>
      <c r="TRM831" s="367"/>
      <c r="TRN831" s="367"/>
      <c r="TRO831" s="367"/>
      <c r="TRP831" s="367"/>
      <c r="TRQ831" s="367"/>
      <c r="TRR831" s="367"/>
      <c r="TRS831" s="367"/>
      <c r="TRT831" s="367"/>
      <c r="TRU831" s="367"/>
      <c r="TRV831" s="367"/>
      <c r="TRW831" s="367"/>
      <c r="TRX831" s="367"/>
      <c r="TRY831" s="367"/>
      <c r="TRZ831" s="367"/>
      <c r="TSA831" s="367"/>
      <c r="TSB831" s="367"/>
      <c r="TSC831" s="367"/>
      <c r="TSD831" s="367"/>
      <c r="TSE831" s="367"/>
      <c r="TSF831" s="367"/>
      <c r="TSG831" s="367"/>
      <c r="TSH831" s="367"/>
      <c r="TSI831" s="367"/>
      <c r="TSJ831" s="367"/>
      <c r="TSK831" s="367"/>
      <c r="TSL831" s="367"/>
      <c r="TSM831" s="367"/>
      <c r="TSN831" s="367"/>
      <c r="TSO831" s="367"/>
      <c r="TSP831" s="367"/>
      <c r="TSQ831" s="367"/>
      <c r="TSR831" s="367"/>
      <c r="TSS831" s="367"/>
      <c r="TST831" s="367"/>
      <c r="TSU831" s="367"/>
      <c r="TSV831" s="367"/>
      <c r="TSW831" s="367"/>
      <c r="TSX831" s="367"/>
      <c r="TSY831" s="367"/>
      <c r="TSZ831" s="367"/>
      <c r="TTA831" s="367"/>
      <c r="TTB831" s="367"/>
      <c r="TTC831" s="367"/>
      <c r="TTD831" s="367"/>
      <c r="TTE831" s="367"/>
      <c r="TTF831" s="367"/>
      <c r="TTG831" s="367"/>
      <c r="TTH831" s="367"/>
      <c r="TTI831" s="367"/>
      <c r="TTJ831" s="367"/>
      <c r="TTK831" s="367"/>
      <c r="TTL831" s="367"/>
      <c r="TTM831" s="367"/>
      <c r="TTN831" s="367"/>
      <c r="TTO831" s="367"/>
      <c r="TTP831" s="367"/>
      <c r="TTQ831" s="367"/>
      <c r="TTR831" s="367"/>
      <c r="TTS831" s="367"/>
      <c r="TTT831" s="367"/>
      <c r="TTU831" s="367"/>
      <c r="TTV831" s="367"/>
      <c r="TTW831" s="367"/>
      <c r="TTX831" s="367"/>
      <c r="TTY831" s="367"/>
      <c r="TTZ831" s="367"/>
      <c r="TUA831" s="367"/>
      <c r="TUB831" s="367"/>
      <c r="TUC831" s="367"/>
      <c r="TUD831" s="367"/>
      <c r="TUE831" s="367"/>
      <c r="TUF831" s="367"/>
      <c r="TUG831" s="367"/>
      <c r="TUH831" s="367"/>
      <c r="TUI831" s="367"/>
      <c r="TUJ831" s="367"/>
      <c r="TUK831" s="367"/>
      <c r="TUL831" s="367"/>
      <c r="TUM831" s="367"/>
      <c r="TUN831" s="367"/>
      <c r="TUO831" s="367"/>
      <c r="TUP831" s="367"/>
      <c r="TUQ831" s="367"/>
      <c r="TUR831" s="367"/>
      <c r="TUS831" s="367"/>
      <c r="TUT831" s="367"/>
      <c r="TUU831" s="367"/>
      <c r="TUV831" s="367"/>
      <c r="TUW831" s="367"/>
      <c r="TUX831" s="367"/>
      <c r="TUY831" s="367"/>
      <c r="TUZ831" s="367"/>
      <c r="TVA831" s="367"/>
      <c r="TVB831" s="367"/>
      <c r="TVC831" s="367"/>
      <c r="TVD831" s="367"/>
      <c r="TVE831" s="367"/>
      <c r="TVF831" s="367"/>
      <c r="TVG831" s="367"/>
      <c r="TVH831" s="367"/>
      <c r="TVI831" s="367"/>
      <c r="TVJ831" s="367"/>
      <c r="TVK831" s="367"/>
      <c r="TVL831" s="367"/>
      <c r="TVM831" s="367"/>
      <c r="TVN831" s="367"/>
      <c r="TVO831" s="367"/>
      <c r="TVP831" s="367"/>
      <c r="TVQ831" s="367"/>
      <c r="TVR831" s="367"/>
      <c r="TVS831" s="367"/>
      <c r="TVT831" s="367"/>
      <c r="TVU831" s="367"/>
      <c r="TVV831" s="367"/>
      <c r="TVW831" s="367"/>
      <c r="TVX831" s="367"/>
      <c r="TVY831" s="367"/>
      <c r="TVZ831" s="367"/>
      <c r="TWA831" s="367"/>
      <c r="TWB831" s="367"/>
      <c r="TWC831" s="367"/>
      <c r="TWD831" s="367"/>
      <c r="TWE831" s="367"/>
      <c r="TWF831" s="367"/>
      <c r="TWG831" s="367"/>
      <c r="TWH831" s="367"/>
      <c r="TWI831" s="367"/>
      <c r="TWJ831" s="367"/>
      <c r="TWK831" s="367"/>
      <c r="TWL831" s="367"/>
      <c r="TWM831" s="367"/>
      <c r="TWN831" s="367"/>
      <c r="TWO831" s="367"/>
      <c r="TWP831" s="367"/>
      <c r="TWQ831" s="367"/>
      <c r="TWR831" s="367"/>
      <c r="TWS831" s="367"/>
      <c r="TWT831" s="367"/>
      <c r="TWU831" s="367"/>
      <c r="TWV831" s="367"/>
      <c r="TWW831" s="367"/>
      <c r="TWX831" s="367"/>
      <c r="TWY831" s="367"/>
      <c r="TWZ831" s="367"/>
      <c r="TXA831" s="367"/>
      <c r="TXB831" s="367"/>
      <c r="TXC831" s="367"/>
      <c r="TXD831" s="367"/>
      <c r="TXE831" s="367"/>
      <c r="TXF831" s="367"/>
      <c r="TXG831" s="367"/>
      <c r="TXH831" s="367"/>
      <c r="TXI831" s="367"/>
      <c r="TXJ831" s="367"/>
      <c r="TXK831" s="367"/>
      <c r="TXL831" s="367"/>
      <c r="TXM831" s="367"/>
      <c r="TXN831" s="367"/>
      <c r="TXO831" s="367"/>
      <c r="TXP831" s="367"/>
      <c r="TXQ831" s="367"/>
      <c r="TXR831" s="367"/>
      <c r="TXS831" s="367"/>
      <c r="TXT831" s="367"/>
      <c r="TXU831" s="367"/>
      <c r="TXV831" s="367"/>
      <c r="TXW831" s="367"/>
      <c r="TXX831" s="367"/>
      <c r="TXY831" s="367"/>
      <c r="TXZ831" s="367"/>
      <c r="TYA831" s="367"/>
      <c r="TYB831" s="367"/>
      <c r="TYC831" s="367"/>
      <c r="TYD831" s="367"/>
      <c r="TYE831" s="367"/>
      <c r="TYF831" s="367"/>
      <c r="TYG831" s="367"/>
      <c r="TYH831" s="367"/>
      <c r="TYI831" s="367"/>
      <c r="TYJ831" s="367"/>
      <c r="TYK831" s="367"/>
      <c r="TYL831" s="367"/>
      <c r="TYM831" s="367"/>
      <c r="TYN831" s="367"/>
      <c r="TYO831" s="367"/>
      <c r="TYP831" s="367"/>
      <c r="TYQ831" s="367"/>
      <c r="TYR831" s="367"/>
      <c r="TYS831" s="367"/>
      <c r="TYT831" s="367"/>
      <c r="TYU831" s="367"/>
      <c r="TYV831" s="367"/>
      <c r="TYW831" s="367"/>
      <c r="TYX831" s="367"/>
      <c r="TYY831" s="367"/>
      <c r="TYZ831" s="367"/>
      <c r="TZA831" s="367"/>
      <c r="TZB831" s="367"/>
      <c r="TZC831" s="367"/>
      <c r="TZD831" s="367"/>
      <c r="TZE831" s="367"/>
      <c r="TZF831" s="367"/>
      <c r="TZG831" s="367"/>
      <c r="TZH831" s="367"/>
      <c r="TZI831" s="367"/>
      <c r="TZJ831" s="367"/>
      <c r="TZK831" s="367"/>
      <c r="TZL831" s="367"/>
      <c r="TZM831" s="367"/>
      <c r="TZN831" s="367"/>
      <c r="TZO831" s="367"/>
      <c r="TZP831" s="367"/>
      <c r="TZQ831" s="367"/>
      <c r="TZR831" s="367"/>
      <c r="TZS831" s="367"/>
      <c r="TZT831" s="367"/>
      <c r="TZU831" s="367"/>
      <c r="TZV831" s="367"/>
      <c r="TZW831" s="367"/>
      <c r="TZX831" s="367"/>
      <c r="TZY831" s="367"/>
      <c r="TZZ831" s="367"/>
      <c r="UAA831" s="367"/>
      <c r="UAB831" s="367"/>
      <c r="UAC831" s="367"/>
      <c r="UAD831" s="367"/>
      <c r="UAE831" s="367"/>
      <c r="UAF831" s="367"/>
      <c r="UAG831" s="367"/>
      <c r="UAH831" s="367"/>
      <c r="UAI831" s="367"/>
      <c r="UAJ831" s="367"/>
      <c r="UAK831" s="367"/>
      <c r="UAL831" s="367"/>
      <c r="UAM831" s="367"/>
      <c r="UAN831" s="367"/>
      <c r="UAO831" s="367"/>
      <c r="UAP831" s="367"/>
      <c r="UAQ831" s="367"/>
      <c r="UAR831" s="367"/>
      <c r="UAS831" s="367"/>
      <c r="UAT831" s="367"/>
      <c r="UAU831" s="367"/>
      <c r="UAV831" s="367"/>
      <c r="UAW831" s="367"/>
      <c r="UAX831" s="367"/>
      <c r="UAY831" s="367"/>
      <c r="UAZ831" s="367"/>
      <c r="UBA831" s="367"/>
      <c r="UBB831" s="367"/>
      <c r="UBC831" s="367"/>
      <c r="UBD831" s="367"/>
      <c r="UBE831" s="367"/>
      <c r="UBF831" s="367"/>
      <c r="UBG831" s="367"/>
      <c r="UBH831" s="367"/>
      <c r="UBI831" s="367"/>
      <c r="UBJ831" s="367"/>
      <c r="UBK831" s="367"/>
      <c r="UBL831" s="367"/>
      <c r="UBM831" s="367"/>
      <c r="UBN831" s="367"/>
      <c r="UBO831" s="367"/>
      <c r="UBP831" s="367"/>
      <c r="UBQ831" s="367"/>
      <c r="UBR831" s="367"/>
      <c r="UBS831" s="367"/>
      <c r="UBT831" s="367"/>
      <c r="UBU831" s="367"/>
      <c r="UBV831" s="367"/>
      <c r="UBW831" s="367"/>
      <c r="UBX831" s="367"/>
      <c r="UBY831" s="367"/>
      <c r="UBZ831" s="367"/>
      <c r="UCA831" s="367"/>
      <c r="UCB831" s="367"/>
      <c r="UCC831" s="367"/>
      <c r="UCD831" s="367"/>
      <c r="UCE831" s="367"/>
      <c r="UCF831" s="367"/>
      <c r="UCG831" s="367"/>
      <c r="UCH831" s="367"/>
      <c r="UCI831" s="367"/>
      <c r="UCJ831" s="367"/>
      <c r="UCK831" s="367"/>
      <c r="UCL831" s="367"/>
      <c r="UCM831" s="367"/>
      <c r="UCN831" s="367"/>
      <c r="UCO831" s="367"/>
      <c r="UCP831" s="367"/>
      <c r="UCQ831" s="367"/>
      <c r="UCR831" s="367"/>
      <c r="UCS831" s="367"/>
      <c r="UCT831" s="367"/>
      <c r="UCU831" s="367"/>
      <c r="UCV831" s="367"/>
      <c r="UCW831" s="367"/>
      <c r="UCX831" s="367"/>
      <c r="UCY831" s="367"/>
      <c r="UCZ831" s="367"/>
      <c r="UDA831" s="367"/>
      <c r="UDB831" s="367"/>
      <c r="UDC831" s="367"/>
      <c r="UDD831" s="367"/>
      <c r="UDE831" s="367"/>
      <c r="UDF831" s="367"/>
      <c r="UDG831" s="367"/>
      <c r="UDH831" s="367"/>
      <c r="UDI831" s="367"/>
      <c r="UDJ831" s="367"/>
      <c r="UDK831" s="367"/>
      <c r="UDL831" s="367"/>
      <c r="UDM831" s="367"/>
      <c r="UDN831" s="367"/>
      <c r="UDO831" s="367"/>
      <c r="UDP831" s="367"/>
      <c r="UDQ831" s="367"/>
      <c r="UDR831" s="367"/>
      <c r="UDS831" s="367"/>
      <c r="UDT831" s="367"/>
      <c r="UDU831" s="367"/>
      <c r="UDV831" s="367"/>
      <c r="UDW831" s="367"/>
      <c r="UDX831" s="367"/>
      <c r="UDY831" s="367"/>
      <c r="UDZ831" s="367"/>
      <c r="UEA831" s="367"/>
      <c r="UEB831" s="367"/>
      <c r="UEC831" s="367"/>
      <c r="UED831" s="367"/>
      <c r="UEE831" s="367"/>
      <c r="UEF831" s="367"/>
      <c r="UEG831" s="367"/>
      <c r="UEH831" s="367"/>
      <c r="UEI831" s="367"/>
      <c r="UEJ831" s="367"/>
      <c r="UEK831" s="367"/>
      <c r="UEL831" s="367"/>
      <c r="UEM831" s="367"/>
      <c r="UEN831" s="367"/>
      <c r="UEO831" s="367"/>
      <c r="UEP831" s="367"/>
      <c r="UEQ831" s="367"/>
      <c r="UER831" s="367"/>
      <c r="UES831" s="367"/>
      <c r="UET831" s="367"/>
      <c r="UEU831" s="367"/>
      <c r="UEV831" s="367"/>
      <c r="UEW831" s="367"/>
      <c r="UEX831" s="367"/>
      <c r="UEY831" s="367"/>
      <c r="UEZ831" s="367"/>
      <c r="UFA831" s="367"/>
      <c r="UFB831" s="367"/>
      <c r="UFC831" s="367"/>
      <c r="UFD831" s="367"/>
      <c r="UFE831" s="367"/>
      <c r="UFF831" s="367"/>
      <c r="UFG831" s="367"/>
      <c r="UFH831" s="367"/>
      <c r="UFI831" s="367"/>
      <c r="UFJ831" s="367"/>
      <c r="UFK831" s="367"/>
      <c r="UFL831" s="367"/>
      <c r="UFM831" s="367"/>
      <c r="UFN831" s="367"/>
      <c r="UFO831" s="367"/>
      <c r="UFP831" s="367"/>
      <c r="UFQ831" s="367"/>
      <c r="UFR831" s="367"/>
      <c r="UFS831" s="367"/>
      <c r="UFT831" s="367"/>
      <c r="UFU831" s="367"/>
      <c r="UFV831" s="367"/>
      <c r="UFW831" s="367"/>
      <c r="UFX831" s="367"/>
      <c r="UFY831" s="367"/>
      <c r="UFZ831" s="367"/>
      <c r="UGA831" s="367"/>
      <c r="UGB831" s="367"/>
      <c r="UGC831" s="367"/>
      <c r="UGD831" s="367"/>
      <c r="UGE831" s="367"/>
      <c r="UGF831" s="367"/>
      <c r="UGG831" s="367"/>
      <c r="UGH831" s="367"/>
      <c r="UGI831" s="367"/>
      <c r="UGJ831" s="367"/>
      <c r="UGK831" s="367"/>
      <c r="UGL831" s="367"/>
      <c r="UGM831" s="367"/>
      <c r="UGN831" s="367"/>
      <c r="UGO831" s="367"/>
      <c r="UGP831" s="367"/>
      <c r="UGQ831" s="367"/>
      <c r="UGR831" s="367"/>
      <c r="UGS831" s="367"/>
      <c r="UGT831" s="367"/>
      <c r="UGU831" s="367"/>
      <c r="UGV831" s="367"/>
      <c r="UGW831" s="367"/>
      <c r="UGX831" s="367"/>
      <c r="UGY831" s="367"/>
      <c r="UGZ831" s="367"/>
      <c r="UHA831" s="367"/>
      <c r="UHB831" s="367"/>
      <c r="UHC831" s="367"/>
      <c r="UHD831" s="367"/>
      <c r="UHE831" s="367"/>
      <c r="UHF831" s="367"/>
      <c r="UHG831" s="367"/>
      <c r="UHH831" s="367"/>
      <c r="UHI831" s="367"/>
      <c r="UHJ831" s="367"/>
      <c r="UHK831" s="367"/>
      <c r="UHL831" s="367"/>
      <c r="UHM831" s="367"/>
      <c r="UHN831" s="367"/>
      <c r="UHO831" s="367"/>
      <c r="UHP831" s="367"/>
      <c r="UHQ831" s="367"/>
      <c r="UHR831" s="367"/>
      <c r="UHS831" s="367"/>
      <c r="UHT831" s="367"/>
      <c r="UHU831" s="367"/>
      <c r="UHV831" s="367"/>
      <c r="UHW831" s="367"/>
      <c r="UHX831" s="367"/>
      <c r="UHY831" s="367"/>
      <c r="UHZ831" s="367"/>
      <c r="UIA831" s="367"/>
      <c r="UIB831" s="367"/>
      <c r="UIC831" s="367"/>
      <c r="UID831" s="367"/>
      <c r="UIE831" s="367"/>
      <c r="UIF831" s="367"/>
      <c r="UIG831" s="367"/>
      <c r="UIH831" s="367"/>
      <c r="UII831" s="367"/>
      <c r="UIJ831" s="367"/>
      <c r="UIK831" s="367"/>
      <c r="UIL831" s="367"/>
      <c r="UIM831" s="367"/>
      <c r="UIN831" s="367"/>
      <c r="UIO831" s="367"/>
      <c r="UIP831" s="367"/>
      <c r="UIQ831" s="367"/>
      <c r="UIR831" s="367"/>
      <c r="UIS831" s="367"/>
      <c r="UIT831" s="367"/>
      <c r="UIU831" s="367"/>
      <c r="UIV831" s="367"/>
      <c r="UIW831" s="367"/>
      <c r="UIX831" s="367"/>
      <c r="UIY831" s="367"/>
      <c r="UIZ831" s="367"/>
      <c r="UJA831" s="367"/>
      <c r="UJB831" s="367"/>
      <c r="UJC831" s="367"/>
      <c r="UJD831" s="367"/>
      <c r="UJE831" s="367"/>
      <c r="UJF831" s="367"/>
      <c r="UJG831" s="367"/>
      <c r="UJH831" s="367"/>
      <c r="UJI831" s="367"/>
      <c r="UJJ831" s="367"/>
      <c r="UJK831" s="367"/>
      <c r="UJL831" s="367"/>
      <c r="UJM831" s="367"/>
      <c r="UJN831" s="367"/>
      <c r="UJO831" s="367"/>
      <c r="UJP831" s="367"/>
      <c r="UJQ831" s="367"/>
      <c r="UJR831" s="367"/>
      <c r="UJS831" s="367"/>
      <c r="UJT831" s="367"/>
      <c r="UJU831" s="367"/>
      <c r="UJV831" s="367"/>
      <c r="UJW831" s="367"/>
      <c r="UJX831" s="367"/>
      <c r="UJY831" s="367"/>
      <c r="UJZ831" s="367"/>
      <c r="UKA831" s="367"/>
      <c r="UKB831" s="367"/>
      <c r="UKC831" s="367"/>
      <c r="UKD831" s="367"/>
      <c r="UKE831" s="367"/>
      <c r="UKF831" s="367"/>
      <c r="UKG831" s="367"/>
      <c r="UKH831" s="367"/>
      <c r="UKI831" s="367"/>
      <c r="UKJ831" s="367"/>
      <c r="UKK831" s="367"/>
      <c r="UKL831" s="367"/>
      <c r="UKM831" s="367"/>
      <c r="UKN831" s="367"/>
      <c r="UKO831" s="367"/>
      <c r="UKP831" s="367"/>
      <c r="UKQ831" s="367"/>
      <c r="UKR831" s="367"/>
      <c r="UKS831" s="367"/>
      <c r="UKT831" s="367"/>
      <c r="UKU831" s="367"/>
      <c r="UKV831" s="367"/>
      <c r="UKW831" s="367"/>
      <c r="UKX831" s="367"/>
      <c r="UKY831" s="367"/>
      <c r="UKZ831" s="367"/>
      <c r="ULA831" s="367"/>
      <c r="ULB831" s="367"/>
      <c r="ULC831" s="367"/>
      <c r="ULD831" s="367"/>
      <c r="ULE831" s="367"/>
      <c r="ULF831" s="367"/>
      <c r="ULG831" s="367"/>
      <c r="ULH831" s="367"/>
      <c r="ULI831" s="367"/>
      <c r="ULJ831" s="367"/>
      <c r="ULK831" s="367"/>
      <c r="ULL831" s="367"/>
      <c r="ULM831" s="367"/>
      <c r="ULN831" s="367"/>
      <c r="ULO831" s="367"/>
      <c r="ULP831" s="367"/>
      <c r="ULQ831" s="367"/>
      <c r="ULR831" s="367"/>
      <c r="ULS831" s="367"/>
      <c r="ULT831" s="367"/>
      <c r="ULU831" s="367"/>
      <c r="ULV831" s="367"/>
      <c r="ULW831" s="367"/>
      <c r="ULX831" s="367"/>
      <c r="ULY831" s="367"/>
      <c r="ULZ831" s="367"/>
      <c r="UMA831" s="367"/>
      <c r="UMB831" s="367"/>
      <c r="UMC831" s="367"/>
      <c r="UMD831" s="367"/>
      <c r="UME831" s="367"/>
      <c r="UMF831" s="367"/>
      <c r="UMG831" s="367"/>
      <c r="UMH831" s="367"/>
      <c r="UMI831" s="367"/>
      <c r="UMJ831" s="367"/>
      <c r="UMK831" s="367"/>
      <c r="UML831" s="367"/>
      <c r="UMM831" s="367"/>
      <c r="UMN831" s="367"/>
      <c r="UMO831" s="367"/>
      <c r="UMP831" s="367"/>
      <c r="UMQ831" s="367"/>
      <c r="UMR831" s="367"/>
      <c r="UMS831" s="367"/>
      <c r="UMT831" s="367"/>
      <c r="UMU831" s="367"/>
      <c r="UMV831" s="367"/>
      <c r="UMW831" s="367"/>
      <c r="UMX831" s="367"/>
      <c r="UMY831" s="367"/>
      <c r="UMZ831" s="367"/>
      <c r="UNA831" s="367"/>
      <c r="UNB831" s="367"/>
      <c r="UNC831" s="367"/>
      <c r="UND831" s="367"/>
      <c r="UNE831" s="367"/>
      <c r="UNF831" s="367"/>
      <c r="UNG831" s="367"/>
      <c r="UNH831" s="367"/>
      <c r="UNI831" s="367"/>
      <c r="UNJ831" s="367"/>
      <c r="UNK831" s="367"/>
      <c r="UNL831" s="367"/>
      <c r="UNM831" s="367"/>
      <c r="UNN831" s="367"/>
      <c r="UNO831" s="367"/>
      <c r="UNP831" s="367"/>
      <c r="UNQ831" s="367"/>
      <c r="UNR831" s="367"/>
      <c r="UNS831" s="367"/>
      <c r="UNT831" s="367"/>
      <c r="UNU831" s="367"/>
      <c r="UNV831" s="367"/>
      <c r="UNW831" s="367"/>
      <c r="UNX831" s="367"/>
      <c r="UNY831" s="367"/>
      <c r="UNZ831" s="367"/>
      <c r="UOA831" s="367"/>
      <c r="UOB831" s="367"/>
      <c r="UOC831" s="367"/>
      <c r="UOD831" s="367"/>
      <c r="UOE831" s="367"/>
      <c r="UOF831" s="367"/>
      <c r="UOG831" s="367"/>
      <c r="UOH831" s="367"/>
      <c r="UOI831" s="367"/>
      <c r="UOJ831" s="367"/>
      <c r="UOK831" s="367"/>
      <c r="UOL831" s="367"/>
      <c r="UOM831" s="367"/>
      <c r="UON831" s="367"/>
      <c r="UOO831" s="367"/>
      <c r="UOP831" s="367"/>
      <c r="UOQ831" s="367"/>
      <c r="UOR831" s="367"/>
      <c r="UOS831" s="367"/>
      <c r="UOT831" s="367"/>
      <c r="UOU831" s="367"/>
      <c r="UOV831" s="367"/>
      <c r="UOW831" s="367"/>
      <c r="UOX831" s="367"/>
      <c r="UOY831" s="367"/>
      <c r="UOZ831" s="367"/>
      <c r="UPA831" s="367"/>
      <c r="UPB831" s="367"/>
      <c r="UPC831" s="367"/>
      <c r="UPD831" s="367"/>
      <c r="UPE831" s="367"/>
      <c r="UPF831" s="367"/>
      <c r="UPG831" s="367"/>
      <c r="UPH831" s="367"/>
      <c r="UPI831" s="367"/>
      <c r="UPJ831" s="367"/>
      <c r="UPK831" s="367"/>
      <c r="UPL831" s="367"/>
      <c r="UPM831" s="367"/>
      <c r="UPN831" s="367"/>
      <c r="UPO831" s="367"/>
      <c r="UPP831" s="367"/>
      <c r="UPQ831" s="367"/>
      <c r="UPR831" s="367"/>
      <c r="UPS831" s="367"/>
      <c r="UPT831" s="367"/>
      <c r="UPU831" s="367"/>
      <c r="UPV831" s="367"/>
      <c r="UPW831" s="367"/>
      <c r="UPX831" s="367"/>
      <c r="UPY831" s="367"/>
      <c r="UPZ831" s="367"/>
      <c r="UQA831" s="367"/>
      <c r="UQB831" s="367"/>
      <c r="UQC831" s="367"/>
      <c r="UQD831" s="367"/>
      <c r="UQE831" s="367"/>
      <c r="UQF831" s="367"/>
      <c r="UQG831" s="367"/>
      <c r="UQH831" s="367"/>
      <c r="UQI831" s="367"/>
      <c r="UQJ831" s="367"/>
      <c r="UQK831" s="367"/>
      <c r="UQL831" s="367"/>
      <c r="UQM831" s="367"/>
      <c r="UQN831" s="367"/>
      <c r="UQO831" s="367"/>
      <c r="UQP831" s="367"/>
      <c r="UQQ831" s="367"/>
      <c r="UQR831" s="367"/>
      <c r="UQS831" s="367"/>
      <c r="UQT831" s="367"/>
      <c r="UQU831" s="367"/>
      <c r="UQV831" s="367"/>
      <c r="UQW831" s="367"/>
      <c r="UQX831" s="367"/>
      <c r="UQY831" s="367"/>
      <c r="UQZ831" s="367"/>
      <c r="URA831" s="367"/>
      <c r="URB831" s="367"/>
      <c r="URC831" s="367"/>
      <c r="URD831" s="367"/>
      <c r="URE831" s="367"/>
      <c r="URF831" s="367"/>
      <c r="URG831" s="367"/>
      <c r="URH831" s="367"/>
      <c r="URI831" s="367"/>
      <c r="URJ831" s="367"/>
      <c r="URK831" s="367"/>
      <c r="URL831" s="367"/>
      <c r="URM831" s="367"/>
      <c r="URN831" s="367"/>
      <c r="URO831" s="367"/>
      <c r="URP831" s="367"/>
      <c r="URQ831" s="367"/>
      <c r="URR831" s="367"/>
      <c r="URS831" s="367"/>
      <c r="URT831" s="367"/>
      <c r="URU831" s="367"/>
      <c r="URV831" s="367"/>
      <c r="URW831" s="367"/>
      <c r="URX831" s="367"/>
      <c r="URY831" s="367"/>
      <c r="URZ831" s="367"/>
      <c r="USA831" s="367"/>
      <c r="USB831" s="367"/>
      <c r="USC831" s="367"/>
      <c r="USD831" s="367"/>
      <c r="USE831" s="367"/>
      <c r="USF831" s="367"/>
      <c r="USG831" s="367"/>
      <c r="USH831" s="367"/>
      <c r="USI831" s="367"/>
      <c r="USJ831" s="367"/>
      <c r="USK831" s="367"/>
      <c r="USL831" s="367"/>
      <c r="USM831" s="367"/>
      <c r="USN831" s="367"/>
      <c r="USO831" s="367"/>
      <c r="USP831" s="367"/>
      <c r="USQ831" s="367"/>
      <c r="USR831" s="367"/>
      <c r="USS831" s="367"/>
      <c r="UST831" s="367"/>
      <c r="USU831" s="367"/>
      <c r="USV831" s="367"/>
      <c r="USW831" s="367"/>
      <c r="USX831" s="367"/>
      <c r="USY831" s="367"/>
      <c r="USZ831" s="367"/>
      <c r="UTA831" s="367"/>
      <c r="UTB831" s="367"/>
      <c r="UTC831" s="367"/>
      <c r="UTD831" s="367"/>
      <c r="UTE831" s="367"/>
      <c r="UTF831" s="367"/>
      <c r="UTG831" s="367"/>
      <c r="UTH831" s="367"/>
      <c r="UTI831" s="367"/>
      <c r="UTJ831" s="367"/>
      <c r="UTK831" s="367"/>
      <c r="UTL831" s="367"/>
      <c r="UTM831" s="367"/>
      <c r="UTN831" s="367"/>
      <c r="UTO831" s="367"/>
      <c r="UTP831" s="367"/>
      <c r="UTQ831" s="367"/>
      <c r="UTR831" s="367"/>
      <c r="UTS831" s="367"/>
      <c r="UTT831" s="367"/>
      <c r="UTU831" s="367"/>
      <c r="UTV831" s="367"/>
      <c r="UTW831" s="367"/>
      <c r="UTX831" s="367"/>
      <c r="UTY831" s="367"/>
      <c r="UTZ831" s="367"/>
      <c r="UUA831" s="367"/>
      <c r="UUB831" s="367"/>
      <c r="UUC831" s="367"/>
      <c r="UUD831" s="367"/>
      <c r="UUE831" s="367"/>
      <c r="UUF831" s="367"/>
      <c r="UUG831" s="367"/>
      <c r="UUH831" s="367"/>
      <c r="UUI831" s="367"/>
      <c r="UUJ831" s="367"/>
      <c r="UUK831" s="367"/>
      <c r="UUL831" s="367"/>
      <c r="UUM831" s="367"/>
      <c r="UUN831" s="367"/>
      <c r="UUO831" s="367"/>
      <c r="UUP831" s="367"/>
      <c r="UUQ831" s="367"/>
      <c r="UUR831" s="367"/>
      <c r="UUS831" s="367"/>
      <c r="UUT831" s="367"/>
      <c r="UUU831" s="367"/>
      <c r="UUV831" s="367"/>
      <c r="UUW831" s="367"/>
      <c r="UUX831" s="367"/>
      <c r="UUY831" s="367"/>
      <c r="UUZ831" s="367"/>
      <c r="UVA831" s="367"/>
      <c r="UVB831" s="367"/>
      <c r="UVC831" s="367"/>
      <c r="UVD831" s="367"/>
      <c r="UVE831" s="367"/>
      <c r="UVF831" s="367"/>
      <c r="UVG831" s="367"/>
      <c r="UVH831" s="367"/>
      <c r="UVI831" s="367"/>
      <c r="UVJ831" s="367"/>
      <c r="UVK831" s="367"/>
      <c r="UVL831" s="367"/>
      <c r="UVM831" s="367"/>
      <c r="UVN831" s="367"/>
      <c r="UVO831" s="367"/>
      <c r="UVP831" s="367"/>
      <c r="UVQ831" s="367"/>
      <c r="UVR831" s="367"/>
      <c r="UVS831" s="367"/>
      <c r="UVT831" s="367"/>
      <c r="UVU831" s="367"/>
      <c r="UVV831" s="367"/>
      <c r="UVW831" s="367"/>
      <c r="UVX831" s="367"/>
      <c r="UVY831" s="367"/>
      <c r="UVZ831" s="367"/>
      <c r="UWA831" s="367"/>
      <c r="UWB831" s="367"/>
      <c r="UWC831" s="367"/>
      <c r="UWD831" s="367"/>
      <c r="UWE831" s="367"/>
      <c r="UWF831" s="367"/>
      <c r="UWG831" s="367"/>
      <c r="UWH831" s="367"/>
      <c r="UWI831" s="367"/>
      <c r="UWJ831" s="367"/>
      <c r="UWK831" s="367"/>
      <c r="UWL831" s="367"/>
      <c r="UWM831" s="367"/>
      <c r="UWN831" s="367"/>
      <c r="UWO831" s="367"/>
      <c r="UWP831" s="367"/>
      <c r="UWQ831" s="367"/>
      <c r="UWR831" s="367"/>
      <c r="UWS831" s="367"/>
      <c r="UWT831" s="367"/>
      <c r="UWU831" s="367"/>
      <c r="UWV831" s="367"/>
      <c r="UWW831" s="367"/>
      <c r="UWX831" s="367"/>
      <c r="UWY831" s="367"/>
      <c r="UWZ831" s="367"/>
      <c r="UXA831" s="367"/>
      <c r="UXB831" s="367"/>
      <c r="UXC831" s="367"/>
      <c r="UXD831" s="367"/>
      <c r="UXE831" s="367"/>
      <c r="UXF831" s="367"/>
      <c r="UXG831" s="367"/>
      <c r="UXH831" s="367"/>
      <c r="UXI831" s="367"/>
      <c r="UXJ831" s="367"/>
      <c r="UXK831" s="367"/>
      <c r="UXL831" s="367"/>
      <c r="UXM831" s="367"/>
      <c r="UXN831" s="367"/>
      <c r="UXO831" s="367"/>
      <c r="UXP831" s="367"/>
      <c r="UXQ831" s="367"/>
      <c r="UXR831" s="367"/>
      <c r="UXS831" s="367"/>
      <c r="UXT831" s="367"/>
      <c r="UXU831" s="367"/>
      <c r="UXV831" s="367"/>
      <c r="UXW831" s="367"/>
      <c r="UXX831" s="367"/>
      <c r="UXY831" s="367"/>
      <c r="UXZ831" s="367"/>
      <c r="UYA831" s="367"/>
      <c r="UYB831" s="367"/>
      <c r="UYC831" s="367"/>
      <c r="UYD831" s="367"/>
      <c r="UYE831" s="367"/>
      <c r="UYF831" s="367"/>
      <c r="UYG831" s="367"/>
      <c r="UYH831" s="367"/>
      <c r="UYI831" s="367"/>
      <c r="UYJ831" s="367"/>
      <c r="UYK831" s="367"/>
      <c r="UYL831" s="367"/>
      <c r="UYM831" s="367"/>
      <c r="UYN831" s="367"/>
      <c r="UYO831" s="367"/>
      <c r="UYP831" s="367"/>
      <c r="UYQ831" s="367"/>
      <c r="UYR831" s="367"/>
      <c r="UYS831" s="367"/>
      <c r="UYT831" s="367"/>
      <c r="UYU831" s="367"/>
      <c r="UYV831" s="367"/>
      <c r="UYW831" s="367"/>
      <c r="UYX831" s="367"/>
      <c r="UYY831" s="367"/>
      <c r="UYZ831" s="367"/>
      <c r="UZA831" s="367"/>
      <c r="UZB831" s="367"/>
      <c r="UZC831" s="367"/>
      <c r="UZD831" s="367"/>
      <c r="UZE831" s="367"/>
      <c r="UZF831" s="367"/>
      <c r="UZG831" s="367"/>
      <c r="UZH831" s="367"/>
      <c r="UZI831" s="367"/>
      <c r="UZJ831" s="367"/>
      <c r="UZK831" s="367"/>
      <c r="UZL831" s="367"/>
      <c r="UZM831" s="367"/>
      <c r="UZN831" s="367"/>
      <c r="UZO831" s="367"/>
      <c r="UZP831" s="367"/>
      <c r="UZQ831" s="367"/>
      <c r="UZR831" s="367"/>
      <c r="UZS831" s="367"/>
      <c r="UZT831" s="367"/>
      <c r="UZU831" s="367"/>
      <c r="UZV831" s="367"/>
      <c r="UZW831" s="367"/>
      <c r="UZX831" s="367"/>
      <c r="UZY831" s="367"/>
      <c r="UZZ831" s="367"/>
      <c r="VAA831" s="367"/>
      <c r="VAB831" s="367"/>
      <c r="VAC831" s="367"/>
      <c r="VAD831" s="367"/>
      <c r="VAE831" s="367"/>
      <c r="VAF831" s="367"/>
      <c r="VAG831" s="367"/>
      <c r="VAH831" s="367"/>
      <c r="VAI831" s="367"/>
      <c r="VAJ831" s="367"/>
      <c r="VAK831" s="367"/>
      <c r="VAL831" s="367"/>
      <c r="VAM831" s="367"/>
      <c r="VAN831" s="367"/>
      <c r="VAO831" s="367"/>
      <c r="VAP831" s="367"/>
      <c r="VAQ831" s="367"/>
      <c r="VAR831" s="367"/>
      <c r="VAS831" s="367"/>
      <c r="VAT831" s="367"/>
      <c r="VAU831" s="367"/>
      <c r="VAV831" s="367"/>
      <c r="VAW831" s="367"/>
      <c r="VAX831" s="367"/>
      <c r="VAY831" s="367"/>
      <c r="VAZ831" s="367"/>
      <c r="VBA831" s="367"/>
      <c r="VBB831" s="367"/>
      <c r="VBC831" s="367"/>
      <c r="VBD831" s="367"/>
      <c r="VBE831" s="367"/>
      <c r="VBF831" s="367"/>
      <c r="VBG831" s="367"/>
      <c r="VBH831" s="367"/>
      <c r="VBI831" s="367"/>
      <c r="VBJ831" s="367"/>
      <c r="VBK831" s="367"/>
      <c r="VBL831" s="367"/>
      <c r="VBM831" s="367"/>
      <c r="VBN831" s="367"/>
      <c r="VBO831" s="367"/>
      <c r="VBP831" s="367"/>
      <c r="VBQ831" s="367"/>
      <c r="VBR831" s="367"/>
      <c r="VBS831" s="367"/>
      <c r="VBT831" s="367"/>
      <c r="VBU831" s="367"/>
      <c r="VBV831" s="367"/>
      <c r="VBW831" s="367"/>
      <c r="VBX831" s="367"/>
      <c r="VBY831" s="367"/>
      <c r="VBZ831" s="367"/>
      <c r="VCA831" s="367"/>
      <c r="VCB831" s="367"/>
      <c r="VCC831" s="367"/>
      <c r="VCD831" s="367"/>
      <c r="VCE831" s="367"/>
      <c r="VCF831" s="367"/>
      <c r="VCG831" s="367"/>
      <c r="VCH831" s="367"/>
      <c r="VCI831" s="367"/>
      <c r="VCJ831" s="367"/>
      <c r="VCK831" s="367"/>
      <c r="VCL831" s="367"/>
      <c r="VCM831" s="367"/>
      <c r="VCN831" s="367"/>
      <c r="VCO831" s="367"/>
      <c r="VCP831" s="367"/>
      <c r="VCQ831" s="367"/>
      <c r="VCR831" s="367"/>
      <c r="VCS831" s="367"/>
      <c r="VCT831" s="367"/>
      <c r="VCU831" s="367"/>
      <c r="VCV831" s="367"/>
      <c r="VCW831" s="367"/>
      <c r="VCX831" s="367"/>
      <c r="VCY831" s="367"/>
      <c r="VCZ831" s="367"/>
      <c r="VDA831" s="367"/>
      <c r="VDB831" s="367"/>
      <c r="VDC831" s="367"/>
      <c r="VDD831" s="367"/>
      <c r="VDE831" s="367"/>
      <c r="VDF831" s="367"/>
      <c r="VDG831" s="367"/>
      <c r="VDH831" s="367"/>
      <c r="VDI831" s="367"/>
      <c r="VDJ831" s="367"/>
      <c r="VDK831" s="367"/>
      <c r="VDL831" s="367"/>
      <c r="VDM831" s="367"/>
      <c r="VDN831" s="367"/>
      <c r="VDO831" s="367"/>
      <c r="VDP831" s="367"/>
      <c r="VDQ831" s="367"/>
      <c r="VDR831" s="367"/>
      <c r="VDS831" s="367"/>
      <c r="VDT831" s="367"/>
      <c r="VDU831" s="367"/>
      <c r="VDV831" s="367"/>
      <c r="VDW831" s="367"/>
      <c r="VDX831" s="367"/>
      <c r="VDY831" s="367"/>
      <c r="VDZ831" s="367"/>
      <c r="VEA831" s="367"/>
      <c r="VEB831" s="367"/>
      <c r="VEC831" s="367"/>
      <c r="VED831" s="367"/>
      <c r="VEE831" s="367"/>
      <c r="VEF831" s="367"/>
      <c r="VEG831" s="367"/>
      <c r="VEH831" s="367"/>
      <c r="VEI831" s="367"/>
      <c r="VEJ831" s="367"/>
      <c r="VEK831" s="367"/>
      <c r="VEL831" s="367"/>
      <c r="VEM831" s="367"/>
      <c r="VEN831" s="367"/>
      <c r="VEO831" s="367"/>
      <c r="VEP831" s="367"/>
      <c r="VEQ831" s="367"/>
      <c r="VER831" s="367"/>
      <c r="VES831" s="367"/>
      <c r="VET831" s="367"/>
      <c r="VEU831" s="367"/>
      <c r="VEV831" s="367"/>
      <c r="VEW831" s="367"/>
      <c r="VEX831" s="367"/>
      <c r="VEY831" s="367"/>
      <c r="VEZ831" s="367"/>
      <c r="VFA831" s="367"/>
      <c r="VFB831" s="367"/>
      <c r="VFC831" s="367"/>
      <c r="VFD831" s="367"/>
      <c r="VFE831" s="367"/>
      <c r="VFF831" s="367"/>
      <c r="VFG831" s="367"/>
      <c r="VFH831" s="367"/>
      <c r="VFI831" s="367"/>
      <c r="VFJ831" s="367"/>
      <c r="VFK831" s="367"/>
      <c r="VFL831" s="367"/>
      <c r="VFM831" s="367"/>
      <c r="VFN831" s="367"/>
      <c r="VFO831" s="367"/>
      <c r="VFP831" s="367"/>
      <c r="VFQ831" s="367"/>
      <c r="VFR831" s="367"/>
      <c r="VFS831" s="367"/>
      <c r="VFT831" s="367"/>
      <c r="VFU831" s="367"/>
      <c r="VFV831" s="367"/>
      <c r="VFW831" s="367"/>
      <c r="VFX831" s="367"/>
      <c r="VFY831" s="367"/>
      <c r="VFZ831" s="367"/>
      <c r="VGA831" s="367"/>
      <c r="VGB831" s="367"/>
      <c r="VGC831" s="367"/>
      <c r="VGD831" s="367"/>
      <c r="VGE831" s="367"/>
      <c r="VGF831" s="367"/>
      <c r="VGG831" s="367"/>
      <c r="VGH831" s="367"/>
      <c r="VGI831" s="367"/>
      <c r="VGJ831" s="367"/>
      <c r="VGK831" s="367"/>
      <c r="VGL831" s="367"/>
      <c r="VGM831" s="367"/>
      <c r="VGN831" s="367"/>
      <c r="VGO831" s="367"/>
      <c r="VGP831" s="367"/>
      <c r="VGQ831" s="367"/>
      <c r="VGR831" s="367"/>
      <c r="VGS831" s="367"/>
      <c r="VGT831" s="367"/>
      <c r="VGU831" s="367"/>
      <c r="VGV831" s="367"/>
      <c r="VGW831" s="367"/>
      <c r="VGX831" s="367"/>
      <c r="VGY831" s="367"/>
      <c r="VGZ831" s="367"/>
      <c r="VHA831" s="367"/>
      <c r="VHB831" s="367"/>
      <c r="VHC831" s="367"/>
      <c r="VHD831" s="367"/>
      <c r="VHE831" s="367"/>
      <c r="VHF831" s="367"/>
      <c r="VHG831" s="367"/>
      <c r="VHH831" s="367"/>
      <c r="VHI831" s="367"/>
      <c r="VHJ831" s="367"/>
      <c r="VHK831" s="367"/>
      <c r="VHL831" s="367"/>
      <c r="VHM831" s="367"/>
      <c r="VHN831" s="367"/>
      <c r="VHO831" s="367"/>
      <c r="VHP831" s="367"/>
      <c r="VHQ831" s="367"/>
      <c r="VHR831" s="367"/>
      <c r="VHS831" s="367"/>
      <c r="VHT831" s="367"/>
      <c r="VHU831" s="367"/>
      <c r="VHV831" s="367"/>
      <c r="VHW831" s="367"/>
      <c r="VHX831" s="367"/>
      <c r="VHY831" s="367"/>
      <c r="VHZ831" s="367"/>
      <c r="VIA831" s="367"/>
      <c r="VIB831" s="367"/>
      <c r="VIC831" s="367"/>
      <c r="VID831" s="367"/>
      <c r="VIE831" s="367"/>
      <c r="VIF831" s="367"/>
      <c r="VIG831" s="367"/>
      <c r="VIH831" s="367"/>
      <c r="VII831" s="367"/>
      <c r="VIJ831" s="367"/>
      <c r="VIK831" s="367"/>
      <c r="VIL831" s="367"/>
      <c r="VIM831" s="367"/>
      <c r="VIN831" s="367"/>
      <c r="VIO831" s="367"/>
      <c r="VIP831" s="367"/>
      <c r="VIQ831" s="367"/>
      <c r="VIR831" s="367"/>
      <c r="VIS831" s="367"/>
      <c r="VIT831" s="367"/>
      <c r="VIU831" s="367"/>
      <c r="VIV831" s="367"/>
      <c r="VIW831" s="367"/>
      <c r="VIX831" s="367"/>
      <c r="VIY831" s="367"/>
      <c r="VIZ831" s="367"/>
      <c r="VJA831" s="367"/>
      <c r="VJB831" s="367"/>
      <c r="VJC831" s="367"/>
      <c r="VJD831" s="367"/>
      <c r="VJE831" s="367"/>
      <c r="VJF831" s="367"/>
      <c r="VJG831" s="367"/>
      <c r="VJH831" s="367"/>
      <c r="VJI831" s="367"/>
      <c r="VJJ831" s="367"/>
      <c r="VJK831" s="367"/>
      <c r="VJL831" s="367"/>
      <c r="VJM831" s="367"/>
      <c r="VJN831" s="367"/>
      <c r="VJO831" s="367"/>
      <c r="VJP831" s="367"/>
      <c r="VJQ831" s="367"/>
      <c r="VJR831" s="367"/>
      <c r="VJS831" s="367"/>
      <c r="VJT831" s="367"/>
      <c r="VJU831" s="367"/>
      <c r="VJV831" s="367"/>
      <c r="VJW831" s="367"/>
      <c r="VJX831" s="367"/>
      <c r="VJY831" s="367"/>
      <c r="VJZ831" s="367"/>
      <c r="VKA831" s="367"/>
      <c r="VKB831" s="367"/>
      <c r="VKC831" s="367"/>
      <c r="VKD831" s="367"/>
      <c r="VKE831" s="367"/>
      <c r="VKF831" s="367"/>
      <c r="VKG831" s="367"/>
      <c r="VKH831" s="367"/>
      <c r="VKI831" s="367"/>
      <c r="VKJ831" s="367"/>
      <c r="VKK831" s="367"/>
      <c r="VKL831" s="367"/>
      <c r="VKM831" s="367"/>
      <c r="VKN831" s="367"/>
      <c r="VKO831" s="367"/>
      <c r="VKP831" s="367"/>
      <c r="VKQ831" s="367"/>
      <c r="VKR831" s="367"/>
      <c r="VKS831" s="367"/>
      <c r="VKT831" s="367"/>
      <c r="VKU831" s="367"/>
      <c r="VKV831" s="367"/>
      <c r="VKW831" s="367"/>
      <c r="VKX831" s="367"/>
      <c r="VKY831" s="367"/>
      <c r="VKZ831" s="367"/>
      <c r="VLA831" s="367"/>
      <c r="VLB831" s="367"/>
      <c r="VLC831" s="367"/>
      <c r="VLD831" s="367"/>
      <c r="VLE831" s="367"/>
      <c r="VLF831" s="367"/>
      <c r="VLG831" s="367"/>
      <c r="VLH831" s="367"/>
      <c r="VLI831" s="367"/>
      <c r="VLJ831" s="367"/>
      <c r="VLK831" s="367"/>
      <c r="VLL831" s="367"/>
      <c r="VLM831" s="367"/>
      <c r="VLN831" s="367"/>
      <c r="VLO831" s="367"/>
      <c r="VLP831" s="367"/>
      <c r="VLQ831" s="367"/>
      <c r="VLR831" s="367"/>
      <c r="VLS831" s="367"/>
      <c r="VLT831" s="367"/>
      <c r="VLU831" s="367"/>
      <c r="VLV831" s="367"/>
      <c r="VLW831" s="367"/>
      <c r="VLX831" s="367"/>
      <c r="VLY831" s="367"/>
      <c r="VLZ831" s="367"/>
      <c r="VMA831" s="367"/>
      <c r="VMB831" s="367"/>
      <c r="VMC831" s="367"/>
      <c r="VMD831" s="367"/>
      <c r="VME831" s="367"/>
      <c r="VMF831" s="367"/>
      <c r="VMG831" s="367"/>
      <c r="VMH831" s="367"/>
      <c r="VMI831" s="367"/>
      <c r="VMJ831" s="367"/>
      <c r="VMK831" s="367"/>
      <c r="VML831" s="367"/>
      <c r="VMM831" s="367"/>
      <c r="VMN831" s="367"/>
      <c r="VMO831" s="367"/>
      <c r="VMP831" s="367"/>
      <c r="VMQ831" s="367"/>
      <c r="VMR831" s="367"/>
      <c r="VMS831" s="367"/>
      <c r="VMT831" s="367"/>
      <c r="VMU831" s="367"/>
      <c r="VMV831" s="367"/>
      <c r="VMW831" s="367"/>
      <c r="VMX831" s="367"/>
      <c r="VMY831" s="367"/>
      <c r="VMZ831" s="367"/>
      <c r="VNA831" s="367"/>
      <c r="VNB831" s="367"/>
      <c r="VNC831" s="367"/>
      <c r="VND831" s="367"/>
      <c r="VNE831" s="367"/>
      <c r="VNF831" s="367"/>
      <c r="VNG831" s="367"/>
      <c r="VNH831" s="367"/>
      <c r="VNI831" s="367"/>
      <c r="VNJ831" s="367"/>
      <c r="VNK831" s="367"/>
      <c r="VNL831" s="367"/>
      <c r="VNM831" s="367"/>
      <c r="VNN831" s="367"/>
      <c r="VNO831" s="367"/>
      <c r="VNP831" s="367"/>
      <c r="VNQ831" s="367"/>
      <c r="VNR831" s="367"/>
      <c r="VNS831" s="367"/>
      <c r="VNT831" s="367"/>
      <c r="VNU831" s="367"/>
      <c r="VNV831" s="367"/>
      <c r="VNW831" s="367"/>
      <c r="VNX831" s="367"/>
      <c r="VNY831" s="367"/>
      <c r="VNZ831" s="367"/>
      <c r="VOA831" s="367"/>
      <c r="VOB831" s="367"/>
      <c r="VOC831" s="367"/>
      <c r="VOD831" s="367"/>
      <c r="VOE831" s="367"/>
      <c r="VOF831" s="367"/>
      <c r="VOG831" s="367"/>
      <c r="VOH831" s="367"/>
      <c r="VOI831" s="367"/>
      <c r="VOJ831" s="367"/>
      <c r="VOK831" s="367"/>
      <c r="VOL831" s="367"/>
      <c r="VOM831" s="367"/>
      <c r="VON831" s="367"/>
      <c r="VOO831" s="367"/>
      <c r="VOP831" s="367"/>
      <c r="VOQ831" s="367"/>
      <c r="VOR831" s="367"/>
      <c r="VOS831" s="367"/>
      <c r="VOT831" s="367"/>
      <c r="VOU831" s="367"/>
      <c r="VOV831" s="367"/>
      <c r="VOW831" s="367"/>
      <c r="VOX831" s="367"/>
      <c r="VOY831" s="367"/>
      <c r="VOZ831" s="367"/>
      <c r="VPA831" s="367"/>
      <c r="VPB831" s="367"/>
      <c r="VPC831" s="367"/>
      <c r="VPD831" s="367"/>
      <c r="VPE831" s="367"/>
      <c r="VPF831" s="367"/>
      <c r="VPG831" s="367"/>
      <c r="VPH831" s="367"/>
      <c r="VPI831" s="367"/>
      <c r="VPJ831" s="367"/>
      <c r="VPK831" s="367"/>
      <c r="VPL831" s="367"/>
      <c r="VPM831" s="367"/>
      <c r="VPN831" s="367"/>
      <c r="VPO831" s="367"/>
      <c r="VPP831" s="367"/>
      <c r="VPQ831" s="367"/>
      <c r="VPR831" s="367"/>
      <c r="VPS831" s="367"/>
      <c r="VPT831" s="367"/>
      <c r="VPU831" s="367"/>
      <c r="VPV831" s="367"/>
      <c r="VPW831" s="367"/>
      <c r="VPX831" s="367"/>
      <c r="VPY831" s="367"/>
      <c r="VPZ831" s="367"/>
      <c r="VQA831" s="367"/>
      <c r="VQB831" s="367"/>
      <c r="VQC831" s="367"/>
      <c r="VQD831" s="367"/>
      <c r="VQE831" s="367"/>
      <c r="VQF831" s="367"/>
      <c r="VQG831" s="367"/>
      <c r="VQH831" s="367"/>
      <c r="VQI831" s="367"/>
      <c r="VQJ831" s="367"/>
      <c r="VQK831" s="367"/>
      <c r="VQL831" s="367"/>
      <c r="VQM831" s="367"/>
      <c r="VQN831" s="367"/>
      <c r="VQO831" s="367"/>
      <c r="VQP831" s="367"/>
      <c r="VQQ831" s="367"/>
      <c r="VQR831" s="367"/>
      <c r="VQS831" s="367"/>
      <c r="VQT831" s="367"/>
      <c r="VQU831" s="367"/>
      <c r="VQV831" s="367"/>
      <c r="VQW831" s="367"/>
      <c r="VQX831" s="367"/>
      <c r="VQY831" s="367"/>
      <c r="VQZ831" s="367"/>
      <c r="VRA831" s="367"/>
      <c r="VRB831" s="367"/>
      <c r="VRC831" s="367"/>
      <c r="VRD831" s="367"/>
      <c r="VRE831" s="367"/>
      <c r="VRF831" s="367"/>
      <c r="VRG831" s="367"/>
      <c r="VRH831" s="367"/>
      <c r="VRI831" s="367"/>
      <c r="VRJ831" s="367"/>
      <c r="VRK831" s="367"/>
      <c r="VRL831" s="367"/>
      <c r="VRM831" s="367"/>
      <c r="VRN831" s="367"/>
      <c r="VRO831" s="367"/>
      <c r="VRP831" s="367"/>
      <c r="VRQ831" s="367"/>
      <c r="VRR831" s="367"/>
      <c r="VRS831" s="367"/>
      <c r="VRT831" s="367"/>
      <c r="VRU831" s="367"/>
      <c r="VRV831" s="367"/>
      <c r="VRW831" s="367"/>
      <c r="VRX831" s="367"/>
      <c r="VRY831" s="367"/>
      <c r="VRZ831" s="367"/>
      <c r="VSA831" s="367"/>
      <c r="VSB831" s="367"/>
      <c r="VSC831" s="367"/>
      <c r="VSD831" s="367"/>
      <c r="VSE831" s="367"/>
      <c r="VSF831" s="367"/>
      <c r="VSG831" s="367"/>
      <c r="VSH831" s="367"/>
      <c r="VSI831" s="367"/>
      <c r="VSJ831" s="367"/>
      <c r="VSK831" s="367"/>
      <c r="VSL831" s="367"/>
      <c r="VSM831" s="367"/>
      <c r="VSN831" s="367"/>
      <c r="VSO831" s="367"/>
      <c r="VSP831" s="367"/>
      <c r="VSQ831" s="367"/>
      <c r="VSR831" s="367"/>
      <c r="VSS831" s="367"/>
      <c r="VST831" s="367"/>
      <c r="VSU831" s="367"/>
      <c r="VSV831" s="367"/>
      <c r="VSW831" s="367"/>
      <c r="VSX831" s="367"/>
      <c r="VSY831" s="367"/>
      <c r="VSZ831" s="367"/>
      <c r="VTA831" s="367"/>
      <c r="VTB831" s="367"/>
      <c r="VTC831" s="367"/>
      <c r="VTD831" s="367"/>
      <c r="VTE831" s="367"/>
      <c r="VTF831" s="367"/>
      <c r="VTG831" s="367"/>
      <c r="VTH831" s="367"/>
      <c r="VTI831" s="367"/>
      <c r="VTJ831" s="367"/>
      <c r="VTK831" s="367"/>
      <c r="VTL831" s="367"/>
      <c r="VTM831" s="367"/>
      <c r="VTN831" s="367"/>
      <c r="VTO831" s="367"/>
      <c r="VTP831" s="367"/>
      <c r="VTQ831" s="367"/>
      <c r="VTR831" s="367"/>
      <c r="VTS831" s="367"/>
      <c r="VTT831" s="367"/>
      <c r="VTU831" s="367"/>
      <c r="VTV831" s="367"/>
      <c r="VTW831" s="367"/>
      <c r="VTX831" s="367"/>
      <c r="VTY831" s="367"/>
      <c r="VTZ831" s="367"/>
      <c r="VUA831" s="367"/>
      <c r="VUB831" s="367"/>
      <c r="VUC831" s="367"/>
      <c r="VUD831" s="367"/>
      <c r="VUE831" s="367"/>
      <c r="VUF831" s="367"/>
      <c r="VUG831" s="367"/>
      <c r="VUH831" s="367"/>
      <c r="VUI831" s="367"/>
      <c r="VUJ831" s="367"/>
      <c r="VUK831" s="367"/>
      <c r="VUL831" s="367"/>
      <c r="VUM831" s="367"/>
      <c r="VUN831" s="367"/>
      <c r="VUO831" s="367"/>
      <c r="VUP831" s="367"/>
      <c r="VUQ831" s="367"/>
      <c r="VUR831" s="367"/>
      <c r="VUS831" s="367"/>
      <c r="VUT831" s="367"/>
      <c r="VUU831" s="367"/>
      <c r="VUV831" s="367"/>
      <c r="VUW831" s="367"/>
      <c r="VUX831" s="367"/>
      <c r="VUY831" s="367"/>
      <c r="VUZ831" s="367"/>
      <c r="VVA831" s="367"/>
      <c r="VVB831" s="367"/>
      <c r="VVC831" s="367"/>
      <c r="VVD831" s="367"/>
      <c r="VVE831" s="367"/>
      <c r="VVF831" s="367"/>
      <c r="VVG831" s="367"/>
      <c r="VVH831" s="367"/>
      <c r="VVI831" s="367"/>
      <c r="VVJ831" s="367"/>
      <c r="VVK831" s="367"/>
      <c r="VVL831" s="367"/>
      <c r="VVM831" s="367"/>
      <c r="VVN831" s="367"/>
      <c r="VVO831" s="367"/>
      <c r="VVP831" s="367"/>
      <c r="VVQ831" s="367"/>
      <c r="VVR831" s="367"/>
      <c r="VVS831" s="367"/>
      <c r="VVT831" s="367"/>
      <c r="VVU831" s="367"/>
      <c r="VVV831" s="367"/>
      <c r="VVW831" s="367"/>
      <c r="VVX831" s="367"/>
      <c r="VVY831" s="367"/>
      <c r="VVZ831" s="367"/>
      <c r="VWA831" s="367"/>
      <c r="VWB831" s="367"/>
      <c r="VWC831" s="367"/>
      <c r="VWD831" s="367"/>
      <c r="VWE831" s="367"/>
      <c r="VWF831" s="367"/>
      <c r="VWG831" s="367"/>
      <c r="VWH831" s="367"/>
      <c r="VWI831" s="367"/>
      <c r="VWJ831" s="367"/>
      <c r="VWK831" s="367"/>
      <c r="VWL831" s="367"/>
      <c r="VWM831" s="367"/>
      <c r="VWN831" s="367"/>
      <c r="VWO831" s="367"/>
      <c r="VWP831" s="367"/>
      <c r="VWQ831" s="367"/>
      <c r="VWR831" s="367"/>
      <c r="VWS831" s="367"/>
      <c r="VWT831" s="367"/>
      <c r="VWU831" s="367"/>
      <c r="VWV831" s="367"/>
      <c r="VWW831" s="367"/>
      <c r="VWX831" s="367"/>
      <c r="VWY831" s="367"/>
      <c r="VWZ831" s="367"/>
      <c r="VXA831" s="367"/>
      <c r="VXB831" s="367"/>
      <c r="VXC831" s="367"/>
      <c r="VXD831" s="367"/>
      <c r="VXE831" s="367"/>
      <c r="VXF831" s="367"/>
      <c r="VXG831" s="367"/>
      <c r="VXH831" s="367"/>
      <c r="VXI831" s="367"/>
      <c r="VXJ831" s="367"/>
      <c r="VXK831" s="367"/>
      <c r="VXL831" s="367"/>
      <c r="VXM831" s="367"/>
      <c r="VXN831" s="367"/>
      <c r="VXO831" s="367"/>
      <c r="VXP831" s="367"/>
      <c r="VXQ831" s="367"/>
      <c r="VXR831" s="367"/>
      <c r="VXS831" s="367"/>
      <c r="VXT831" s="367"/>
      <c r="VXU831" s="367"/>
      <c r="VXV831" s="367"/>
      <c r="VXW831" s="367"/>
      <c r="VXX831" s="367"/>
      <c r="VXY831" s="367"/>
      <c r="VXZ831" s="367"/>
      <c r="VYA831" s="367"/>
      <c r="VYB831" s="367"/>
      <c r="VYC831" s="367"/>
      <c r="VYD831" s="367"/>
      <c r="VYE831" s="367"/>
      <c r="VYF831" s="367"/>
      <c r="VYG831" s="367"/>
      <c r="VYH831" s="367"/>
      <c r="VYI831" s="367"/>
      <c r="VYJ831" s="367"/>
      <c r="VYK831" s="367"/>
      <c r="VYL831" s="367"/>
      <c r="VYM831" s="367"/>
      <c r="VYN831" s="367"/>
      <c r="VYO831" s="367"/>
      <c r="VYP831" s="367"/>
      <c r="VYQ831" s="367"/>
      <c r="VYR831" s="367"/>
      <c r="VYS831" s="367"/>
      <c r="VYT831" s="367"/>
      <c r="VYU831" s="367"/>
      <c r="VYV831" s="367"/>
      <c r="VYW831" s="367"/>
      <c r="VYX831" s="367"/>
      <c r="VYY831" s="367"/>
      <c r="VYZ831" s="367"/>
      <c r="VZA831" s="367"/>
      <c r="VZB831" s="367"/>
      <c r="VZC831" s="367"/>
      <c r="VZD831" s="367"/>
      <c r="VZE831" s="367"/>
      <c r="VZF831" s="367"/>
      <c r="VZG831" s="367"/>
      <c r="VZH831" s="367"/>
      <c r="VZI831" s="367"/>
      <c r="VZJ831" s="367"/>
      <c r="VZK831" s="367"/>
      <c r="VZL831" s="367"/>
      <c r="VZM831" s="367"/>
      <c r="VZN831" s="367"/>
      <c r="VZO831" s="367"/>
      <c r="VZP831" s="367"/>
      <c r="VZQ831" s="367"/>
      <c r="VZR831" s="367"/>
      <c r="VZS831" s="367"/>
      <c r="VZT831" s="367"/>
      <c r="VZU831" s="367"/>
      <c r="VZV831" s="367"/>
      <c r="VZW831" s="367"/>
      <c r="VZX831" s="367"/>
      <c r="VZY831" s="367"/>
      <c r="VZZ831" s="367"/>
      <c r="WAA831" s="367"/>
      <c r="WAB831" s="367"/>
      <c r="WAC831" s="367"/>
      <c r="WAD831" s="367"/>
      <c r="WAE831" s="367"/>
      <c r="WAF831" s="367"/>
      <c r="WAG831" s="367"/>
      <c r="WAH831" s="367"/>
      <c r="WAI831" s="367"/>
      <c r="WAJ831" s="367"/>
      <c r="WAK831" s="367"/>
      <c r="WAL831" s="367"/>
      <c r="WAM831" s="367"/>
      <c r="WAN831" s="367"/>
      <c r="WAO831" s="367"/>
      <c r="WAP831" s="367"/>
      <c r="WAQ831" s="367"/>
      <c r="WAR831" s="367"/>
      <c r="WAS831" s="367"/>
      <c r="WAT831" s="367"/>
      <c r="WAU831" s="367"/>
      <c r="WAV831" s="367"/>
      <c r="WAW831" s="367"/>
      <c r="WAX831" s="367"/>
      <c r="WAY831" s="367"/>
      <c r="WAZ831" s="367"/>
      <c r="WBA831" s="367"/>
      <c r="WBB831" s="367"/>
      <c r="WBC831" s="367"/>
      <c r="WBD831" s="367"/>
      <c r="WBE831" s="367"/>
      <c r="WBF831" s="367"/>
      <c r="WBG831" s="367"/>
      <c r="WBH831" s="367"/>
      <c r="WBI831" s="367"/>
      <c r="WBJ831" s="367"/>
      <c r="WBK831" s="367"/>
      <c r="WBL831" s="367"/>
      <c r="WBM831" s="367"/>
      <c r="WBN831" s="367"/>
      <c r="WBO831" s="367"/>
      <c r="WBP831" s="367"/>
      <c r="WBQ831" s="367"/>
      <c r="WBR831" s="367"/>
      <c r="WBS831" s="367"/>
      <c r="WBT831" s="367"/>
      <c r="WBU831" s="367"/>
      <c r="WBV831" s="367"/>
      <c r="WBW831" s="367"/>
      <c r="WBX831" s="367"/>
      <c r="WBY831" s="367"/>
      <c r="WBZ831" s="367"/>
      <c r="WCA831" s="367"/>
      <c r="WCB831" s="367"/>
      <c r="WCC831" s="367"/>
      <c r="WCD831" s="367"/>
      <c r="WCE831" s="367"/>
      <c r="WCF831" s="367"/>
      <c r="WCG831" s="367"/>
      <c r="WCH831" s="367"/>
      <c r="WCI831" s="367"/>
      <c r="WCJ831" s="367"/>
      <c r="WCK831" s="367"/>
      <c r="WCL831" s="367"/>
      <c r="WCM831" s="367"/>
      <c r="WCN831" s="367"/>
      <c r="WCO831" s="367"/>
      <c r="WCP831" s="367"/>
      <c r="WCQ831" s="367"/>
      <c r="WCR831" s="367"/>
      <c r="WCS831" s="367"/>
      <c r="WCT831" s="367"/>
      <c r="WCU831" s="367"/>
      <c r="WCV831" s="367"/>
      <c r="WCW831" s="367"/>
      <c r="WCX831" s="367"/>
      <c r="WCY831" s="367"/>
      <c r="WCZ831" s="367"/>
      <c r="WDA831" s="367"/>
      <c r="WDB831" s="367"/>
      <c r="WDC831" s="367"/>
      <c r="WDD831" s="367"/>
      <c r="WDE831" s="367"/>
      <c r="WDF831" s="367"/>
      <c r="WDG831" s="367"/>
      <c r="WDH831" s="367"/>
      <c r="WDI831" s="367"/>
      <c r="WDJ831" s="367"/>
      <c r="WDK831" s="367"/>
      <c r="WDL831" s="367"/>
      <c r="WDM831" s="367"/>
      <c r="WDN831" s="367"/>
      <c r="WDO831" s="367"/>
      <c r="WDP831" s="367"/>
      <c r="WDQ831" s="367"/>
      <c r="WDR831" s="367"/>
      <c r="WDS831" s="367"/>
      <c r="WDT831" s="367"/>
      <c r="WDU831" s="367"/>
      <c r="WDV831" s="367"/>
      <c r="WDW831" s="367"/>
      <c r="WDX831" s="367"/>
      <c r="WDY831" s="367"/>
      <c r="WDZ831" s="367"/>
      <c r="WEA831" s="367"/>
      <c r="WEB831" s="367"/>
      <c r="WEC831" s="367"/>
      <c r="WED831" s="367"/>
      <c r="WEE831" s="367"/>
      <c r="WEF831" s="367"/>
      <c r="WEG831" s="367"/>
      <c r="WEH831" s="367"/>
      <c r="WEI831" s="367"/>
      <c r="WEJ831" s="367"/>
      <c r="WEK831" s="367"/>
      <c r="WEL831" s="367"/>
      <c r="WEM831" s="367"/>
      <c r="WEN831" s="367"/>
      <c r="WEO831" s="367"/>
      <c r="WEP831" s="367"/>
      <c r="WEQ831" s="367"/>
      <c r="WER831" s="367"/>
      <c r="WES831" s="367"/>
      <c r="WET831" s="367"/>
      <c r="WEU831" s="367"/>
      <c r="WEV831" s="367"/>
      <c r="WEW831" s="367"/>
      <c r="WEX831" s="367"/>
      <c r="WEY831" s="367"/>
      <c r="WEZ831" s="367"/>
      <c r="WFA831" s="367"/>
      <c r="WFB831" s="367"/>
      <c r="WFC831" s="367"/>
      <c r="WFD831" s="367"/>
      <c r="WFE831" s="367"/>
      <c r="WFF831" s="367"/>
      <c r="WFG831" s="367"/>
      <c r="WFH831" s="367"/>
      <c r="WFI831" s="367"/>
      <c r="WFJ831" s="367"/>
      <c r="WFK831" s="367"/>
      <c r="WFL831" s="367"/>
      <c r="WFM831" s="367"/>
      <c r="WFN831" s="367"/>
      <c r="WFO831" s="367"/>
      <c r="WFP831" s="367"/>
      <c r="WFQ831" s="367"/>
      <c r="WFR831" s="367"/>
      <c r="WFS831" s="367"/>
      <c r="WFT831" s="367"/>
      <c r="WFU831" s="367"/>
      <c r="WFV831" s="367"/>
      <c r="WFW831" s="367"/>
      <c r="WFX831" s="367"/>
      <c r="WFY831" s="367"/>
      <c r="WFZ831" s="367"/>
      <c r="WGA831" s="367"/>
      <c r="WGB831" s="367"/>
      <c r="WGC831" s="367"/>
      <c r="WGD831" s="367"/>
      <c r="WGE831" s="367"/>
      <c r="WGF831" s="367"/>
      <c r="WGG831" s="367"/>
      <c r="WGH831" s="367"/>
      <c r="WGI831" s="367"/>
      <c r="WGJ831" s="367"/>
      <c r="WGK831" s="367"/>
      <c r="WGL831" s="367"/>
      <c r="WGM831" s="367"/>
      <c r="WGN831" s="367"/>
      <c r="WGO831" s="367"/>
      <c r="WGP831" s="367"/>
      <c r="WGQ831" s="367"/>
      <c r="WGR831" s="367"/>
      <c r="WGS831" s="367"/>
      <c r="WGT831" s="367"/>
      <c r="WGU831" s="367"/>
      <c r="WGV831" s="367"/>
      <c r="WGW831" s="367"/>
      <c r="WGX831" s="367"/>
      <c r="WGY831" s="367"/>
      <c r="WGZ831" s="367"/>
      <c r="WHA831" s="367"/>
      <c r="WHB831" s="367"/>
      <c r="WHC831" s="367"/>
      <c r="WHD831" s="367"/>
      <c r="WHE831" s="367"/>
      <c r="WHF831" s="367"/>
      <c r="WHG831" s="367"/>
      <c r="WHH831" s="367"/>
      <c r="WHI831" s="367"/>
      <c r="WHJ831" s="367"/>
      <c r="WHK831" s="367"/>
      <c r="WHL831" s="367"/>
      <c r="WHM831" s="367"/>
      <c r="WHN831" s="367"/>
      <c r="WHO831" s="367"/>
      <c r="WHP831" s="367"/>
      <c r="WHQ831" s="367"/>
      <c r="WHR831" s="367"/>
      <c r="WHS831" s="367"/>
      <c r="WHT831" s="367"/>
      <c r="WHU831" s="367"/>
      <c r="WHV831" s="367"/>
      <c r="WHW831" s="367"/>
      <c r="WHX831" s="367"/>
      <c r="WHY831" s="367"/>
      <c r="WHZ831" s="367"/>
      <c r="WIA831" s="367"/>
      <c r="WIB831" s="367"/>
      <c r="WIC831" s="367"/>
      <c r="WID831" s="367"/>
      <c r="WIE831" s="367"/>
      <c r="WIF831" s="367"/>
      <c r="WIG831" s="367"/>
      <c r="WIH831" s="367"/>
      <c r="WII831" s="367"/>
      <c r="WIJ831" s="367"/>
      <c r="WIK831" s="367"/>
      <c r="WIL831" s="367"/>
      <c r="WIM831" s="367"/>
      <c r="WIN831" s="367"/>
      <c r="WIO831" s="367"/>
      <c r="WIP831" s="367"/>
      <c r="WIQ831" s="367"/>
      <c r="WIR831" s="367"/>
      <c r="WIS831" s="367"/>
      <c r="WIT831" s="367"/>
      <c r="WIU831" s="367"/>
      <c r="WIV831" s="367"/>
      <c r="WIW831" s="367"/>
      <c r="WIX831" s="367"/>
      <c r="WIY831" s="367"/>
      <c r="WIZ831" s="367"/>
      <c r="WJA831" s="367"/>
      <c r="WJB831" s="367"/>
      <c r="WJC831" s="367"/>
      <c r="WJD831" s="367"/>
      <c r="WJE831" s="367"/>
      <c r="WJF831" s="367"/>
      <c r="WJG831" s="367"/>
      <c r="WJH831" s="367"/>
      <c r="WJI831" s="367"/>
      <c r="WJJ831" s="367"/>
      <c r="WJK831" s="367"/>
      <c r="WJL831" s="367"/>
      <c r="WJM831" s="367"/>
      <c r="WJN831" s="367"/>
      <c r="WJO831" s="367"/>
      <c r="WJP831" s="367"/>
      <c r="WJQ831" s="367"/>
      <c r="WJR831" s="367"/>
      <c r="WJS831" s="367"/>
      <c r="WJT831" s="367"/>
      <c r="WJU831" s="367"/>
      <c r="WJV831" s="367"/>
      <c r="WJW831" s="367"/>
      <c r="WJX831" s="367"/>
      <c r="WJY831" s="367"/>
      <c r="WJZ831" s="367"/>
      <c r="WKA831" s="367"/>
      <c r="WKB831" s="367"/>
      <c r="WKC831" s="367"/>
      <c r="WKD831" s="367"/>
      <c r="WKE831" s="367"/>
      <c r="WKF831" s="367"/>
      <c r="WKG831" s="367"/>
      <c r="WKH831" s="367"/>
      <c r="WKI831" s="367"/>
      <c r="WKJ831" s="367"/>
      <c r="WKK831" s="367"/>
      <c r="WKL831" s="367"/>
      <c r="WKM831" s="367"/>
      <c r="WKN831" s="367"/>
      <c r="WKO831" s="367"/>
      <c r="WKP831" s="367"/>
      <c r="WKQ831" s="367"/>
      <c r="WKR831" s="367"/>
      <c r="WKS831" s="367"/>
      <c r="WKT831" s="367"/>
      <c r="WKU831" s="367"/>
      <c r="WKV831" s="367"/>
      <c r="WKW831" s="367"/>
      <c r="WKX831" s="367"/>
      <c r="WKY831" s="367"/>
      <c r="WKZ831" s="367"/>
      <c r="WLA831" s="367"/>
      <c r="WLB831" s="367"/>
      <c r="WLC831" s="367"/>
      <c r="WLD831" s="367"/>
      <c r="WLE831" s="367"/>
      <c r="WLF831" s="367"/>
      <c r="WLG831" s="367"/>
      <c r="WLH831" s="367"/>
      <c r="WLI831" s="367"/>
      <c r="WLJ831" s="367"/>
      <c r="WLK831" s="367"/>
      <c r="WLL831" s="367"/>
      <c r="WLM831" s="367"/>
      <c r="WLN831" s="367"/>
      <c r="WLO831" s="367"/>
      <c r="WLP831" s="367"/>
      <c r="WLQ831" s="367"/>
      <c r="WLR831" s="367"/>
      <c r="WLS831" s="367"/>
      <c r="WLT831" s="367"/>
      <c r="WLU831" s="367"/>
      <c r="WLV831" s="367"/>
      <c r="WLW831" s="367"/>
      <c r="WLX831" s="367"/>
      <c r="WLY831" s="367"/>
      <c r="WLZ831" s="367"/>
      <c r="WMA831" s="367"/>
      <c r="WMB831" s="367"/>
      <c r="WMC831" s="367"/>
      <c r="WMD831" s="367"/>
      <c r="WME831" s="367"/>
      <c r="WMF831" s="367"/>
      <c r="WMG831" s="367"/>
      <c r="WMH831" s="367"/>
      <c r="WMI831" s="367"/>
      <c r="WMJ831" s="367"/>
      <c r="WMK831" s="367"/>
      <c r="WML831" s="367"/>
      <c r="WMM831" s="367"/>
      <c r="WMN831" s="367"/>
      <c r="WMO831" s="367"/>
      <c r="WMP831" s="367"/>
      <c r="WMQ831" s="367"/>
      <c r="WMR831" s="367"/>
      <c r="WMS831" s="367"/>
      <c r="WMT831" s="367"/>
      <c r="WMU831" s="367"/>
      <c r="WMV831" s="367"/>
      <c r="WMW831" s="367"/>
      <c r="WMX831" s="367"/>
      <c r="WMY831" s="367"/>
      <c r="WMZ831" s="367"/>
      <c r="WNA831" s="367"/>
      <c r="WNB831" s="367"/>
      <c r="WNC831" s="367"/>
      <c r="WND831" s="367"/>
      <c r="WNE831" s="367"/>
      <c r="WNF831" s="367"/>
      <c r="WNG831" s="367"/>
      <c r="WNH831" s="367"/>
      <c r="WNI831" s="367"/>
      <c r="WNJ831" s="367"/>
      <c r="WNK831" s="367"/>
      <c r="WNL831" s="367"/>
      <c r="WNM831" s="367"/>
      <c r="WNN831" s="367"/>
      <c r="WNO831" s="367"/>
      <c r="WNP831" s="367"/>
      <c r="WNQ831" s="367"/>
      <c r="WNR831" s="367"/>
      <c r="WNS831" s="367"/>
      <c r="WNT831" s="367"/>
      <c r="WNU831" s="367"/>
      <c r="WNV831" s="367"/>
      <c r="WNW831" s="367"/>
      <c r="WNX831" s="367"/>
      <c r="WNY831" s="367"/>
      <c r="WNZ831" s="367"/>
      <c r="WOA831" s="367"/>
      <c r="WOB831" s="367"/>
      <c r="WOC831" s="367"/>
      <c r="WOD831" s="367"/>
      <c r="WOE831" s="367"/>
      <c r="WOF831" s="367"/>
      <c r="WOG831" s="367"/>
      <c r="WOH831" s="367"/>
      <c r="WOI831" s="367"/>
      <c r="WOJ831" s="367"/>
      <c r="WOK831" s="367"/>
      <c r="WOL831" s="367"/>
      <c r="WOM831" s="367"/>
      <c r="WON831" s="367"/>
      <c r="WOO831" s="367"/>
      <c r="WOP831" s="367"/>
      <c r="WOQ831" s="367"/>
      <c r="WOR831" s="367"/>
      <c r="WOS831" s="367"/>
      <c r="WOT831" s="367"/>
      <c r="WOU831" s="367"/>
      <c r="WOV831" s="367"/>
      <c r="WOW831" s="367"/>
      <c r="WOX831" s="367"/>
      <c r="WOY831" s="367"/>
      <c r="WOZ831" s="367"/>
      <c r="WPA831" s="367"/>
      <c r="WPB831" s="367"/>
      <c r="WPC831" s="367"/>
      <c r="WPD831" s="367"/>
      <c r="WPE831" s="367"/>
      <c r="WPF831" s="367"/>
      <c r="WPG831" s="367"/>
      <c r="WPH831" s="367"/>
      <c r="WPI831" s="367"/>
      <c r="WPJ831" s="367"/>
      <c r="WPK831" s="367"/>
      <c r="WPL831" s="367"/>
      <c r="WPM831" s="367"/>
      <c r="WPN831" s="367"/>
      <c r="WPO831" s="367"/>
      <c r="WPP831" s="367"/>
      <c r="WPQ831" s="367"/>
      <c r="WPR831" s="367"/>
      <c r="WPS831" s="367"/>
      <c r="WPT831" s="367"/>
      <c r="WPU831" s="367"/>
      <c r="WPV831" s="367"/>
      <c r="WPW831" s="367"/>
      <c r="WPX831" s="367"/>
      <c r="WPY831" s="367"/>
      <c r="WPZ831" s="367"/>
      <c r="WQA831" s="367"/>
      <c r="WQB831" s="367"/>
      <c r="WQC831" s="367"/>
      <c r="WQD831" s="367"/>
      <c r="WQE831" s="367"/>
      <c r="WQF831" s="367"/>
      <c r="WQG831" s="367"/>
      <c r="WQH831" s="367"/>
      <c r="WQI831" s="367"/>
      <c r="WQJ831" s="367"/>
      <c r="WQK831" s="367"/>
      <c r="WQL831" s="367"/>
      <c r="WQM831" s="367"/>
      <c r="WQN831" s="367"/>
      <c r="WQO831" s="367"/>
      <c r="WQP831" s="367"/>
      <c r="WQQ831" s="367"/>
      <c r="WQR831" s="367"/>
      <c r="WQS831" s="367"/>
      <c r="WQT831" s="367"/>
      <c r="WQU831" s="367"/>
      <c r="WQV831" s="367"/>
      <c r="WQW831" s="367"/>
      <c r="WQX831" s="367"/>
      <c r="WQY831" s="367"/>
      <c r="WQZ831" s="367"/>
      <c r="WRA831" s="367"/>
      <c r="WRB831" s="367"/>
      <c r="WRC831" s="367"/>
      <c r="WRD831" s="367"/>
      <c r="WRE831" s="367"/>
      <c r="WRF831" s="367"/>
      <c r="WRG831" s="367"/>
      <c r="WRH831" s="367"/>
      <c r="WRI831" s="367"/>
      <c r="WRJ831" s="367"/>
      <c r="WRK831" s="367"/>
      <c r="WRL831" s="367"/>
      <c r="WRM831" s="367"/>
      <c r="WRN831" s="367"/>
      <c r="WRO831" s="367"/>
      <c r="WRP831" s="367"/>
      <c r="WRQ831" s="367"/>
      <c r="WRR831" s="367"/>
      <c r="WRS831" s="367"/>
      <c r="WRT831" s="367"/>
      <c r="WRU831" s="367"/>
      <c r="WRV831" s="367"/>
      <c r="WRW831" s="367"/>
      <c r="WRX831" s="367"/>
      <c r="WRY831" s="367"/>
      <c r="WRZ831" s="367"/>
      <c r="WSA831" s="367"/>
      <c r="WSB831" s="367"/>
      <c r="WSC831" s="367"/>
      <c r="WSD831" s="367"/>
      <c r="WSE831" s="367"/>
      <c r="WSF831" s="367"/>
      <c r="WSG831" s="367"/>
      <c r="WSH831" s="367"/>
      <c r="WSI831" s="367"/>
      <c r="WSJ831" s="367"/>
      <c r="WSK831" s="367"/>
      <c r="WSL831" s="367"/>
      <c r="WSM831" s="367"/>
      <c r="WSN831" s="367"/>
      <c r="WSO831" s="367"/>
      <c r="WSP831" s="367"/>
      <c r="WSQ831" s="367"/>
      <c r="WSR831" s="367"/>
      <c r="WSS831" s="367"/>
      <c r="WST831" s="367"/>
      <c r="WSU831" s="367"/>
      <c r="WSV831" s="367"/>
      <c r="WSW831" s="367"/>
      <c r="WSX831" s="367"/>
      <c r="WSY831" s="367"/>
      <c r="WSZ831" s="367"/>
      <c r="WTA831" s="367"/>
      <c r="WTB831" s="367"/>
      <c r="WTC831" s="367"/>
      <c r="WTD831" s="367"/>
      <c r="WTE831" s="367"/>
      <c r="WTF831" s="367"/>
      <c r="WTG831" s="367"/>
      <c r="WTH831" s="367"/>
      <c r="WTI831" s="367"/>
      <c r="WTJ831" s="367"/>
      <c r="WTK831" s="367"/>
      <c r="WTL831" s="367"/>
      <c r="WTM831" s="367"/>
      <c r="WTN831" s="367"/>
      <c r="WTO831" s="367"/>
      <c r="WTP831" s="367"/>
      <c r="WTQ831" s="367"/>
      <c r="WTR831" s="367"/>
      <c r="WTS831" s="367"/>
      <c r="WTT831" s="367"/>
      <c r="WTU831" s="367"/>
      <c r="WTV831" s="367"/>
      <c r="WTW831" s="367"/>
      <c r="WTX831" s="367"/>
      <c r="WTY831" s="367"/>
      <c r="WTZ831" s="367"/>
      <c r="WUA831" s="367"/>
      <c r="WUB831" s="367"/>
      <c r="WUC831" s="367"/>
      <c r="WUD831" s="367"/>
      <c r="WUE831" s="367"/>
      <c r="WUF831" s="367"/>
      <c r="WUG831" s="367"/>
      <c r="WUH831" s="367"/>
      <c r="WUI831" s="367"/>
      <c r="WUJ831" s="367"/>
      <c r="WUK831" s="367"/>
      <c r="WUL831" s="367"/>
      <c r="WUM831" s="367"/>
      <c r="WUN831" s="367"/>
      <c r="WUO831" s="367"/>
      <c r="WUP831" s="367"/>
      <c r="WUQ831" s="367"/>
      <c r="WUR831" s="367"/>
      <c r="WUS831" s="367"/>
      <c r="WUT831" s="367"/>
      <c r="WUU831" s="367"/>
      <c r="WUV831" s="367"/>
      <c r="WUW831" s="367"/>
      <c r="WUX831" s="367"/>
      <c r="WUY831" s="367"/>
      <c r="WUZ831" s="367"/>
      <c r="WVA831" s="367"/>
      <c r="WVB831" s="367"/>
      <c r="WVC831" s="367"/>
      <c r="WVD831" s="367"/>
      <c r="WVE831" s="367"/>
      <c r="WVF831" s="367"/>
      <c r="WVG831" s="367"/>
      <c r="WVH831" s="367"/>
      <c r="WVI831" s="367"/>
      <c r="WVJ831" s="367"/>
      <c r="WVK831" s="367"/>
      <c r="WVL831" s="367"/>
      <c r="WVM831" s="367"/>
      <c r="WVN831" s="367"/>
      <c r="WVO831" s="367"/>
      <c r="WVP831" s="367"/>
      <c r="WVQ831" s="367"/>
      <c r="WVR831" s="367"/>
      <c r="WVS831" s="367"/>
      <c r="WVT831" s="367"/>
      <c r="WVU831" s="367"/>
      <c r="WVV831" s="367"/>
      <c r="WVW831" s="367"/>
      <c r="WVX831" s="367"/>
      <c r="WVY831" s="367"/>
      <c r="WVZ831" s="367"/>
      <c r="WWA831" s="367"/>
      <c r="WWB831" s="367"/>
      <c r="WWC831" s="367"/>
      <c r="WWD831" s="367"/>
      <c r="WWE831" s="367"/>
      <c r="WWF831" s="367"/>
      <c r="WWG831" s="367"/>
      <c r="WWH831" s="367"/>
      <c r="WWI831" s="367"/>
      <c r="WWJ831" s="367"/>
      <c r="WWK831" s="367"/>
      <c r="WWL831" s="367"/>
      <c r="WWM831" s="367"/>
      <c r="WWN831" s="367"/>
      <c r="WWO831" s="367"/>
      <c r="WWP831" s="367"/>
      <c r="WWQ831" s="367"/>
      <c r="WWR831" s="367"/>
      <c r="WWS831" s="367"/>
      <c r="WWT831" s="367"/>
      <c r="WWU831" s="367"/>
      <c r="WWV831" s="367"/>
      <c r="WWW831" s="367"/>
      <c r="WWX831" s="367"/>
      <c r="WWY831" s="367"/>
      <c r="WWZ831" s="367"/>
      <c r="WXA831" s="367"/>
      <c r="WXB831" s="367"/>
      <c r="WXC831" s="367"/>
      <c r="WXD831" s="367"/>
      <c r="WXE831" s="367"/>
      <c r="WXF831" s="367"/>
      <c r="WXG831" s="367"/>
      <c r="WXH831" s="367"/>
      <c r="WXI831" s="367"/>
      <c r="WXJ831" s="367"/>
      <c r="WXK831" s="367"/>
      <c r="WXL831" s="367"/>
      <c r="WXM831" s="367"/>
      <c r="WXN831" s="367"/>
      <c r="WXO831" s="367"/>
      <c r="WXP831" s="367"/>
      <c r="WXQ831" s="367"/>
      <c r="WXR831" s="367"/>
      <c r="WXS831" s="367"/>
      <c r="WXT831" s="367"/>
      <c r="WXU831" s="367"/>
      <c r="WXV831" s="367"/>
      <c r="WXW831" s="367"/>
      <c r="WXX831" s="367"/>
      <c r="WXY831" s="367"/>
      <c r="WXZ831" s="367"/>
      <c r="WYA831" s="367"/>
      <c r="WYB831" s="367"/>
      <c r="WYC831" s="367"/>
      <c r="WYD831" s="367"/>
      <c r="WYE831" s="367"/>
      <c r="WYF831" s="367"/>
      <c r="WYG831" s="367"/>
      <c r="WYH831" s="367"/>
      <c r="WYI831" s="367"/>
      <c r="WYJ831" s="367"/>
      <c r="WYK831" s="367"/>
      <c r="WYL831" s="367"/>
      <c r="WYM831" s="367"/>
      <c r="WYN831" s="367"/>
      <c r="WYO831" s="367"/>
      <c r="WYP831" s="367"/>
      <c r="WYQ831" s="367"/>
      <c r="WYR831" s="367"/>
      <c r="WYS831" s="367"/>
      <c r="WYT831" s="367"/>
      <c r="WYU831" s="367"/>
      <c r="WYV831" s="367"/>
      <c r="WYW831" s="367"/>
      <c r="WYX831" s="367"/>
      <c r="WYY831" s="367"/>
      <c r="WYZ831" s="367"/>
      <c r="WZA831" s="367"/>
      <c r="WZB831" s="367"/>
      <c r="WZC831" s="367"/>
      <c r="WZD831" s="367"/>
      <c r="WZE831" s="367"/>
      <c r="WZF831" s="367"/>
      <c r="WZG831" s="367"/>
      <c r="WZH831" s="367"/>
      <c r="WZI831" s="367"/>
      <c r="WZJ831" s="367"/>
      <c r="WZK831" s="367"/>
      <c r="WZL831" s="367"/>
      <c r="WZM831" s="367"/>
      <c r="WZN831" s="367"/>
      <c r="WZO831" s="367"/>
      <c r="WZP831" s="367"/>
      <c r="WZQ831" s="367"/>
      <c r="WZR831" s="367"/>
      <c r="WZS831" s="367"/>
      <c r="WZT831" s="367"/>
      <c r="WZU831" s="367"/>
      <c r="WZV831" s="367"/>
      <c r="WZW831" s="367"/>
      <c r="WZX831" s="367"/>
      <c r="WZY831" s="367"/>
      <c r="WZZ831" s="367"/>
      <c r="XAA831" s="367"/>
      <c r="XAB831" s="367"/>
      <c r="XAC831" s="367"/>
      <c r="XAD831" s="367"/>
      <c r="XAE831" s="367"/>
      <c r="XAF831" s="367"/>
      <c r="XAG831" s="367"/>
      <c r="XAH831" s="367"/>
      <c r="XAI831" s="367"/>
      <c r="XAJ831" s="367"/>
      <c r="XAK831" s="367"/>
      <c r="XAL831" s="367"/>
      <c r="XAM831" s="367"/>
      <c r="XAN831" s="367"/>
      <c r="XAO831" s="367"/>
      <c r="XAP831" s="367"/>
      <c r="XAQ831" s="367"/>
      <c r="XAR831" s="367"/>
      <c r="XAS831" s="367"/>
      <c r="XAT831" s="367"/>
      <c r="XAU831" s="367"/>
      <c r="XAV831" s="367"/>
      <c r="XAW831" s="367"/>
      <c r="XAX831" s="367"/>
      <c r="XAY831" s="367"/>
      <c r="XAZ831" s="367"/>
      <c r="XBA831" s="367"/>
      <c r="XBB831" s="367"/>
      <c r="XBC831" s="367"/>
      <c r="XBD831" s="367"/>
      <c r="XBE831" s="367"/>
      <c r="XBF831" s="367"/>
      <c r="XBG831" s="367"/>
      <c r="XBH831" s="367"/>
      <c r="XBI831" s="367"/>
      <c r="XBJ831" s="367"/>
      <c r="XBK831" s="367"/>
      <c r="XBL831" s="367"/>
      <c r="XBM831" s="367"/>
      <c r="XBN831" s="367"/>
      <c r="XBO831" s="367"/>
      <c r="XBP831" s="367"/>
      <c r="XBQ831" s="367"/>
      <c r="XBR831" s="367"/>
      <c r="XBS831" s="367"/>
    </row>
    <row r="832" spans="1:16295" ht="17.399999999999999" x14ac:dyDescent="0.3">
      <c r="A832" s="360"/>
      <c r="B832" s="360"/>
      <c r="C832" s="361"/>
      <c r="D832" s="362"/>
      <c r="E832" s="366" t="s">
        <v>1321</v>
      </c>
      <c r="F832" s="364"/>
      <c r="G832" s="364"/>
      <c r="H832" s="366" t="s">
        <v>1321</v>
      </c>
      <c r="I832" s="364"/>
      <c r="J832" s="364"/>
      <c r="K832" s="365"/>
      <c r="L832" s="365"/>
      <c r="M832" s="365"/>
      <c r="N832" s="365"/>
      <c r="O832" s="367"/>
      <c r="P832" s="367"/>
      <c r="Q832" s="367"/>
      <c r="R832" s="367"/>
      <c r="S832" s="367"/>
      <c r="T832" s="367"/>
      <c r="U832" s="367"/>
      <c r="V832" s="367"/>
      <c r="W832" s="367"/>
      <c r="X832" s="367"/>
      <c r="Y832" s="367"/>
      <c r="Z832" s="367"/>
      <c r="AA832" s="367"/>
      <c r="AB832" s="367"/>
      <c r="AC832" s="367"/>
      <c r="AD832" s="367"/>
      <c r="AE832" s="367"/>
      <c r="AF832" s="367"/>
      <c r="AG832" s="367"/>
      <c r="AH832" s="367"/>
      <c r="AI832" s="367"/>
      <c r="AJ832" s="367"/>
      <c r="AK832" s="367"/>
      <c r="AL832" s="367"/>
      <c r="AM832" s="367"/>
      <c r="AN832" s="367"/>
      <c r="AO832" s="367"/>
      <c r="AP832" s="367"/>
      <c r="AQ832" s="367"/>
      <c r="AR832" s="367"/>
      <c r="AS832" s="367"/>
      <c r="AT832" s="367"/>
      <c r="AU832" s="367"/>
      <c r="AV832" s="367"/>
      <c r="AW832" s="367"/>
      <c r="AX832" s="367"/>
      <c r="AY832" s="367"/>
      <c r="AZ832" s="367"/>
      <c r="BA832" s="367"/>
      <c r="BB832" s="367"/>
      <c r="BC832" s="367"/>
      <c r="BD832" s="367"/>
      <c r="BE832" s="367"/>
      <c r="BF832" s="367"/>
      <c r="BG832" s="367"/>
      <c r="BH832" s="367"/>
      <c r="BI832" s="367"/>
      <c r="BJ832" s="367"/>
      <c r="BK832" s="367"/>
      <c r="BL832" s="367"/>
      <c r="BM832" s="367"/>
      <c r="BN832" s="367"/>
      <c r="BO832" s="367"/>
      <c r="BP832" s="367"/>
      <c r="BQ832" s="367"/>
      <c r="BR832" s="367"/>
      <c r="BS832" s="367"/>
      <c r="BT832" s="367"/>
      <c r="BU832" s="367"/>
      <c r="BV832" s="367"/>
      <c r="BW832" s="367"/>
      <c r="BX832" s="367"/>
      <c r="BY832" s="367"/>
      <c r="BZ832" s="367"/>
      <c r="CA832" s="367"/>
      <c r="CB832" s="367"/>
      <c r="CC832" s="367"/>
      <c r="CD832" s="367"/>
      <c r="CE832" s="367"/>
      <c r="CF832" s="367"/>
      <c r="CG832" s="367"/>
      <c r="CH832" s="367"/>
      <c r="CI832" s="367"/>
      <c r="CJ832" s="367"/>
      <c r="CK832" s="367"/>
      <c r="CL832" s="367"/>
      <c r="CM832" s="367"/>
      <c r="CN832" s="367"/>
      <c r="CO832" s="367"/>
      <c r="CP832" s="367"/>
      <c r="CQ832" s="367"/>
      <c r="CR832" s="367"/>
      <c r="CS832" s="367"/>
      <c r="CT832" s="367"/>
      <c r="CU832" s="367"/>
      <c r="CV832" s="367"/>
      <c r="CW832" s="367"/>
      <c r="CX832" s="367"/>
      <c r="CY832" s="367"/>
      <c r="CZ832" s="367"/>
      <c r="DA832" s="367"/>
      <c r="DB832" s="367"/>
      <c r="DC832" s="367"/>
      <c r="DD832" s="367"/>
      <c r="DE832" s="367"/>
      <c r="DF832" s="367"/>
      <c r="DG832" s="367"/>
      <c r="DH832" s="367"/>
      <c r="DI832" s="367"/>
      <c r="DJ832" s="367"/>
      <c r="DK832" s="367"/>
      <c r="DL832" s="367"/>
      <c r="DM832" s="367"/>
      <c r="DN832" s="367"/>
      <c r="DO832" s="367"/>
      <c r="DP832" s="367"/>
      <c r="DQ832" s="367"/>
      <c r="DR832" s="367"/>
      <c r="DS832" s="367"/>
      <c r="DT832" s="367"/>
      <c r="DU832" s="367"/>
      <c r="DV832" s="367"/>
      <c r="DW832" s="367"/>
      <c r="DX832" s="367"/>
      <c r="DY832" s="367"/>
      <c r="DZ832" s="367"/>
      <c r="EA832" s="367"/>
      <c r="EB832" s="367"/>
      <c r="EC832" s="367"/>
      <c r="ED832" s="367"/>
      <c r="EE832" s="367"/>
      <c r="EF832" s="367"/>
      <c r="EG832" s="367"/>
      <c r="EH832" s="367"/>
      <c r="EI832" s="367"/>
      <c r="EJ832" s="367"/>
      <c r="EK832" s="367"/>
      <c r="EL832" s="367"/>
      <c r="EM832" s="367"/>
      <c r="EN832" s="367"/>
      <c r="EO832" s="367"/>
      <c r="EP832" s="367"/>
      <c r="EQ832" s="367"/>
      <c r="ER832" s="367"/>
      <c r="ES832" s="367"/>
      <c r="ET832" s="367"/>
      <c r="EU832" s="367"/>
      <c r="EV832" s="367"/>
      <c r="EW832" s="367"/>
      <c r="EX832" s="367"/>
      <c r="EY832" s="367"/>
      <c r="EZ832" s="367"/>
      <c r="FA832" s="367"/>
      <c r="FB832" s="367"/>
      <c r="FC832" s="367"/>
      <c r="FD832" s="367"/>
      <c r="FE832" s="367"/>
      <c r="FF832" s="367"/>
      <c r="FG832" s="367"/>
      <c r="FH832" s="367"/>
      <c r="FI832" s="367"/>
      <c r="FJ832" s="367"/>
      <c r="FK832" s="367"/>
      <c r="FL832" s="367"/>
      <c r="FM832" s="367"/>
      <c r="FN832" s="367"/>
      <c r="FO832" s="367"/>
      <c r="FP832" s="367"/>
      <c r="FQ832" s="367"/>
      <c r="FR832" s="367"/>
      <c r="FS832" s="367"/>
      <c r="FT832" s="367"/>
      <c r="FU832" s="367"/>
      <c r="FV832" s="367"/>
      <c r="FW832" s="367"/>
      <c r="FX832" s="367"/>
      <c r="FY832" s="367"/>
      <c r="FZ832" s="367"/>
      <c r="GA832" s="367"/>
      <c r="GB832" s="367"/>
      <c r="GC832" s="367"/>
      <c r="GD832" s="367"/>
      <c r="GE832" s="367"/>
      <c r="GF832" s="367"/>
      <c r="GG832" s="367"/>
      <c r="GH832" s="367"/>
      <c r="GI832" s="367"/>
      <c r="GJ832" s="367"/>
      <c r="GK832" s="367"/>
      <c r="GL832" s="367"/>
      <c r="GM832" s="367"/>
      <c r="GN832" s="367"/>
      <c r="GO832" s="367"/>
      <c r="GP832" s="367"/>
      <c r="GQ832" s="367"/>
      <c r="GR832" s="367"/>
      <c r="GS832" s="367"/>
      <c r="GT832" s="367"/>
      <c r="GU832" s="367"/>
      <c r="GV832" s="367"/>
      <c r="GW832" s="367"/>
      <c r="GX832" s="367"/>
      <c r="GY832" s="367"/>
      <c r="GZ832" s="367"/>
      <c r="HA832" s="367"/>
      <c r="HB832" s="367"/>
      <c r="HC832" s="367"/>
      <c r="HD832" s="367"/>
      <c r="HE832" s="367"/>
      <c r="HF832" s="367"/>
      <c r="HG832" s="367"/>
      <c r="HH832" s="367"/>
      <c r="HI832" s="367"/>
      <c r="HJ832" s="367"/>
      <c r="HK832" s="367"/>
      <c r="HL832" s="367"/>
      <c r="HM832" s="367"/>
      <c r="HN832" s="367"/>
      <c r="HO832" s="367"/>
      <c r="HP832" s="367"/>
      <c r="HQ832" s="367"/>
      <c r="HR832" s="367"/>
      <c r="HS832" s="367"/>
      <c r="HT832" s="367"/>
      <c r="HU832" s="367"/>
      <c r="HV832" s="367"/>
      <c r="HW832" s="367"/>
      <c r="HX832" s="367"/>
      <c r="HY832" s="367"/>
      <c r="HZ832" s="367"/>
      <c r="IA832" s="367"/>
      <c r="IB832" s="367"/>
      <c r="IC832" s="367"/>
      <c r="ID832" s="367"/>
      <c r="IE832" s="367"/>
      <c r="IF832" s="367"/>
      <c r="IG832" s="367"/>
      <c r="IH832" s="367"/>
      <c r="II832" s="367"/>
      <c r="IJ832" s="367"/>
      <c r="IK832" s="367"/>
      <c r="IL832" s="367"/>
      <c r="IM832" s="367"/>
      <c r="IN832" s="367"/>
      <c r="IO832" s="367"/>
      <c r="IP832" s="367"/>
      <c r="IQ832" s="367"/>
      <c r="IR832" s="367"/>
      <c r="IS832" s="367"/>
      <c r="IT832" s="367"/>
      <c r="IU832" s="367"/>
      <c r="IV832" s="367"/>
      <c r="IW832" s="367"/>
      <c r="IX832" s="367"/>
      <c r="IY832" s="367"/>
      <c r="IZ832" s="367"/>
      <c r="JA832" s="367"/>
      <c r="JB832" s="367"/>
      <c r="JC832" s="367"/>
      <c r="JD832" s="367"/>
      <c r="JE832" s="367"/>
      <c r="JF832" s="367"/>
      <c r="JG832" s="367"/>
      <c r="JH832" s="367"/>
      <c r="JI832" s="367"/>
      <c r="JJ832" s="367"/>
      <c r="JK832" s="367"/>
      <c r="JL832" s="367"/>
      <c r="JM832" s="367"/>
      <c r="JN832" s="367"/>
      <c r="JO832" s="367"/>
      <c r="JP832" s="367"/>
      <c r="JQ832" s="367"/>
      <c r="JR832" s="367"/>
      <c r="JS832" s="367"/>
      <c r="JT832" s="367"/>
      <c r="JU832" s="367"/>
      <c r="JV832" s="367"/>
      <c r="JW832" s="367"/>
      <c r="JX832" s="367"/>
      <c r="JY832" s="367"/>
      <c r="JZ832" s="367"/>
      <c r="KA832" s="367"/>
      <c r="KB832" s="367"/>
      <c r="KC832" s="367"/>
      <c r="KD832" s="367"/>
      <c r="KE832" s="367"/>
      <c r="KF832" s="367"/>
      <c r="KG832" s="367"/>
      <c r="KH832" s="367"/>
      <c r="KI832" s="367"/>
      <c r="KJ832" s="367"/>
      <c r="KK832" s="367"/>
      <c r="KL832" s="367"/>
      <c r="KM832" s="367"/>
      <c r="KN832" s="367"/>
      <c r="KO832" s="367"/>
      <c r="KP832" s="367"/>
      <c r="KQ832" s="367"/>
      <c r="KR832" s="367"/>
      <c r="KS832" s="367"/>
      <c r="KT832" s="367"/>
      <c r="KU832" s="367"/>
      <c r="KV832" s="367"/>
      <c r="KW832" s="367"/>
      <c r="KX832" s="367"/>
      <c r="KY832" s="367"/>
      <c r="KZ832" s="367"/>
      <c r="LA832" s="367"/>
      <c r="LB832" s="367"/>
      <c r="LC832" s="367"/>
      <c r="LD832" s="367"/>
      <c r="LE832" s="367"/>
      <c r="LF832" s="367"/>
      <c r="LG832" s="367"/>
      <c r="LH832" s="367"/>
      <c r="LI832" s="367"/>
      <c r="LJ832" s="367"/>
      <c r="LK832" s="367"/>
      <c r="LL832" s="367"/>
      <c r="LM832" s="367"/>
      <c r="LN832" s="367"/>
      <c r="LO832" s="367"/>
      <c r="LP832" s="367"/>
      <c r="LQ832" s="367"/>
      <c r="LR832" s="367"/>
      <c r="LS832" s="367"/>
      <c r="LT832" s="367"/>
      <c r="LU832" s="367"/>
      <c r="LV832" s="367"/>
      <c r="LW832" s="367"/>
      <c r="LX832" s="367"/>
      <c r="LY832" s="367"/>
      <c r="LZ832" s="367"/>
      <c r="MA832" s="367"/>
      <c r="MB832" s="367"/>
      <c r="MC832" s="367"/>
      <c r="MD832" s="367"/>
      <c r="ME832" s="367"/>
      <c r="MF832" s="367"/>
      <c r="MG832" s="367"/>
      <c r="MH832" s="367"/>
      <c r="MI832" s="367"/>
      <c r="MJ832" s="367"/>
      <c r="MK832" s="367"/>
      <c r="ML832" s="367"/>
      <c r="MM832" s="367"/>
      <c r="MN832" s="367"/>
      <c r="MO832" s="367"/>
      <c r="MP832" s="367"/>
      <c r="MQ832" s="367"/>
      <c r="MR832" s="367"/>
      <c r="MS832" s="367"/>
      <c r="MT832" s="367"/>
      <c r="MU832" s="367"/>
      <c r="MV832" s="367"/>
      <c r="MW832" s="367"/>
      <c r="MX832" s="367"/>
      <c r="MY832" s="367"/>
      <c r="MZ832" s="367"/>
      <c r="NA832" s="367"/>
      <c r="NB832" s="367"/>
      <c r="NC832" s="367"/>
      <c r="ND832" s="367"/>
      <c r="NE832" s="367"/>
      <c r="NF832" s="367"/>
      <c r="NG832" s="367"/>
      <c r="NH832" s="367"/>
      <c r="NI832" s="367"/>
      <c r="NJ832" s="367"/>
      <c r="NK832" s="367"/>
      <c r="NL832" s="367"/>
      <c r="NM832" s="367"/>
      <c r="NN832" s="367"/>
      <c r="NO832" s="367"/>
      <c r="NP832" s="367"/>
      <c r="NQ832" s="367"/>
      <c r="NR832" s="367"/>
      <c r="NS832" s="367"/>
      <c r="NT832" s="367"/>
      <c r="NU832" s="367"/>
      <c r="NV832" s="367"/>
      <c r="NW832" s="367"/>
      <c r="NX832" s="367"/>
      <c r="NY832" s="367"/>
      <c r="NZ832" s="367"/>
      <c r="OA832" s="367"/>
      <c r="OB832" s="367"/>
      <c r="OC832" s="367"/>
      <c r="OD832" s="367"/>
      <c r="OE832" s="367"/>
      <c r="OF832" s="367"/>
      <c r="OG832" s="367"/>
      <c r="OH832" s="367"/>
      <c r="OI832" s="367"/>
      <c r="OJ832" s="367"/>
      <c r="OK832" s="367"/>
      <c r="OL832" s="367"/>
      <c r="OM832" s="367"/>
      <c r="ON832" s="367"/>
      <c r="OO832" s="367"/>
      <c r="OP832" s="367"/>
      <c r="OQ832" s="367"/>
      <c r="OR832" s="367"/>
      <c r="OS832" s="367"/>
      <c r="OT832" s="367"/>
      <c r="OU832" s="367"/>
      <c r="OV832" s="367"/>
      <c r="OW832" s="367"/>
      <c r="OX832" s="367"/>
      <c r="OY832" s="367"/>
      <c r="OZ832" s="367"/>
      <c r="PA832" s="367"/>
      <c r="PB832" s="367"/>
      <c r="PC832" s="367"/>
      <c r="PD832" s="367"/>
      <c r="PE832" s="367"/>
      <c r="PF832" s="367"/>
      <c r="PG832" s="367"/>
      <c r="PH832" s="367"/>
      <c r="PI832" s="367"/>
      <c r="PJ832" s="367"/>
      <c r="PK832" s="367"/>
      <c r="PL832" s="367"/>
      <c r="PM832" s="367"/>
      <c r="PN832" s="367"/>
      <c r="PO832" s="367"/>
      <c r="PP832" s="367"/>
      <c r="PQ832" s="367"/>
      <c r="PR832" s="367"/>
      <c r="PS832" s="367"/>
      <c r="PT832" s="367"/>
      <c r="PU832" s="367"/>
      <c r="PV832" s="367"/>
      <c r="PW832" s="367"/>
      <c r="PX832" s="367"/>
      <c r="PY832" s="367"/>
      <c r="PZ832" s="367"/>
      <c r="QA832" s="367"/>
      <c r="QB832" s="367"/>
      <c r="QC832" s="367"/>
      <c r="QD832" s="367"/>
      <c r="QE832" s="367"/>
      <c r="QF832" s="367"/>
      <c r="QG832" s="367"/>
      <c r="QH832" s="367"/>
      <c r="QI832" s="367"/>
      <c r="QJ832" s="367"/>
      <c r="QK832" s="367"/>
      <c r="QL832" s="367"/>
      <c r="QM832" s="367"/>
      <c r="QN832" s="367"/>
      <c r="QO832" s="367"/>
      <c r="QP832" s="367"/>
      <c r="QQ832" s="367"/>
      <c r="QR832" s="367"/>
      <c r="QS832" s="367"/>
      <c r="QT832" s="367"/>
      <c r="QU832" s="367"/>
      <c r="QV832" s="367"/>
      <c r="QW832" s="367"/>
      <c r="QX832" s="367"/>
      <c r="QY832" s="367"/>
      <c r="QZ832" s="367"/>
      <c r="RA832" s="367"/>
      <c r="RB832" s="367"/>
      <c r="RC832" s="367"/>
      <c r="RD832" s="367"/>
      <c r="RE832" s="367"/>
      <c r="RF832" s="367"/>
      <c r="RG832" s="367"/>
      <c r="RH832" s="367"/>
      <c r="RI832" s="367"/>
      <c r="RJ832" s="367"/>
      <c r="RK832" s="367"/>
      <c r="RL832" s="367"/>
      <c r="RM832" s="367"/>
      <c r="RN832" s="367"/>
      <c r="RO832" s="367"/>
      <c r="RP832" s="367"/>
      <c r="RQ832" s="367"/>
      <c r="RR832" s="367"/>
      <c r="RS832" s="367"/>
      <c r="RT832" s="367"/>
      <c r="RU832" s="367"/>
      <c r="RV832" s="367"/>
      <c r="RW832" s="367"/>
      <c r="RX832" s="367"/>
      <c r="RY832" s="367"/>
      <c r="RZ832" s="367"/>
      <c r="SA832" s="367"/>
      <c r="SB832" s="367"/>
      <c r="SC832" s="367"/>
      <c r="SD832" s="367"/>
      <c r="SE832" s="367"/>
      <c r="SF832" s="367"/>
      <c r="SG832" s="367"/>
      <c r="SH832" s="367"/>
      <c r="SI832" s="367"/>
      <c r="SJ832" s="367"/>
      <c r="SK832" s="367"/>
      <c r="SL832" s="367"/>
      <c r="SM832" s="367"/>
      <c r="SN832" s="367"/>
      <c r="SO832" s="367"/>
      <c r="SP832" s="367"/>
      <c r="SQ832" s="367"/>
      <c r="SR832" s="367"/>
      <c r="SS832" s="367"/>
      <c r="ST832" s="367"/>
      <c r="SU832" s="367"/>
      <c r="SV832" s="367"/>
      <c r="SW832" s="367"/>
      <c r="SX832" s="367"/>
      <c r="SY832" s="367"/>
      <c r="SZ832" s="367"/>
      <c r="TA832" s="367"/>
      <c r="TB832" s="367"/>
      <c r="TC832" s="367"/>
      <c r="TD832" s="367"/>
      <c r="TE832" s="367"/>
      <c r="TF832" s="367"/>
      <c r="TG832" s="367"/>
      <c r="TH832" s="367"/>
      <c r="TI832" s="367"/>
      <c r="TJ832" s="367"/>
      <c r="TK832" s="367"/>
      <c r="TL832" s="367"/>
      <c r="TM832" s="367"/>
      <c r="TN832" s="367"/>
      <c r="TO832" s="367"/>
      <c r="TP832" s="367"/>
      <c r="TQ832" s="367"/>
      <c r="TR832" s="367"/>
      <c r="TS832" s="367"/>
      <c r="TT832" s="367"/>
      <c r="TU832" s="367"/>
      <c r="TV832" s="367"/>
      <c r="TW832" s="367"/>
      <c r="TX832" s="367"/>
      <c r="TY832" s="367"/>
      <c r="TZ832" s="367"/>
      <c r="UA832" s="367"/>
      <c r="UB832" s="367"/>
      <c r="UC832" s="367"/>
      <c r="UD832" s="367"/>
      <c r="UE832" s="367"/>
      <c r="UF832" s="367"/>
      <c r="UG832" s="367"/>
      <c r="UH832" s="367"/>
      <c r="UI832" s="367"/>
      <c r="UJ832" s="367"/>
      <c r="UK832" s="367"/>
      <c r="UL832" s="367"/>
      <c r="UM832" s="367"/>
      <c r="UN832" s="367"/>
      <c r="UO832" s="367"/>
      <c r="UP832" s="367"/>
      <c r="UQ832" s="367"/>
      <c r="UR832" s="367"/>
      <c r="US832" s="367"/>
      <c r="UT832" s="367"/>
      <c r="UU832" s="367"/>
      <c r="UV832" s="367"/>
      <c r="UW832" s="367"/>
      <c r="UX832" s="367"/>
      <c r="UY832" s="367"/>
      <c r="UZ832" s="367"/>
      <c r="VA832" s="367"/>
      <c r="VB832" s="367"/>
      <c r="VC832" s="367"/>
      <c r="VD832" s="367"/>
      <c r="VE832" s="367"/>
      <c r="VF832" s="367"/>
      <c r="VG832" s="367"/>
      <c r="VH832" s="367"/>
      <c r="VI832" s="367"/>
      <c r="VJ832" s="367"/>
      <c r="VK832" s="367"/>
      <c r="VL832" s="367"/>
      <c r="VM832" s="367"/>
      <c r="VN832" s="367"/>
      <c r="VO832" s="367"/>
      <c r="VP832" s="367"/>
      <c r="VQ832" s="367"/>
      <c r="VR832" s="367"/>
      <c r="VS832" s="367"/>
      <c r="VT832" s="367"/>
      <c r="VU832" s="367"/>
      <c r="VV832" s="367"/>
      <c r="VW832" s="367"/>
      <c r="VX832" s="367"/>
      <c r="VY832" s="367"/>
      <c r="VZ832" s="367"/>
      <c r="WA832" s="367"/>
      <c r="WB832" s="367"/>
      <c r="WC832" s="367"/>
      <c r="WD832" s="367"/>
      <c r="WE832" s="367"/>
      <c r="WF832" s="367"/>
      <c r="WG832" s="367"/>
      <c r="WH832" s="367"/>
      <c r="WI832" s="367"/>
      <c r="WJ832" s="367"/>
      <c r="WK832" s="367"/>
      <c r="WL832" s="367"/>
      <c r="WM832" s="367"/>
      <c r="WN832" s="367"/>
      <c r="WO832" s="367"/>
      <c r="WP832" s="367"/>
      <c r="WQ832" s="367"/>
      <c r="WR832" s="367"/>
      <c r="WS832" s="367"/>
      <c r="WT832" s="367"/>
      <c r="WU832" s="367"/>
      <c r="WV832" s="367"/>
      <c r="WW832" s="367"/>
      <c r="WX832" s="367"/>
      <c r="WY832" s="367"/>
      <c r="WZ832" s="367"/>
      <c r="XA832" s="367"/>
      <c r="XB832" s="367"/>
      <c r="XC832" s="367"/>
      <c r="XD832" s="367"/>
      <c r="XE832" s="367"/>
      <c r="XF832" s="367"/>
      <c r="XG832" s="367"/>
      <c r="XH832" s="367"/>
      <c r="XI832" s="367"/>
      <c r="XJ832" s="367"/>
      <c r="XK832" s="367"/>
      <c r="XL832" s="367"/>
      <c r="XM832" s="367"/>
      <c r="XN832" s="367"/>
      <c r="XO832" s="367"/>
      <c r="XP832" s="367"/>
      <c r="XQ832" s="367"/>
      <c r="XR832" s="367"/>
      <c r="XS832" s="367"/>
      <c r="XT832" s="367"/>
      <c r="XU832" s="367"/>
      <c r="XV832" s="367"/>
      <c r="XW832" s="367"/>
      <c r="XX832" s="367"/>
      <c r="XY832" s="367"/>
      <c r="XZ832" s="367"/>
      <c r="YA832" s="367"/>
      <c r="YB832" s="367"/>
      <c r="YC832" s="367"/>
      <c r="YD832" s="367"/>
      <c r="YE832" s="367"/>
      <c r="YF832" s="367"/>
      <c r="YG832" s="367"/>
      <c r="YH832" s="367"/>
      <c r="YI832" s="367"/>
      <c r="YJ832" s="367"/>
      <c r="YK832" s="367"/>
      <c r="YL832" s="367"/>
      <c r="YM832" s="367"/>
      <c r="YN832" s="367"/>
      <c r="YO832" s="367"/>
      <c r="YP832" s="367"/>
      <c r="YQ832" s="367"/>
      <c r="YR832" s="367"/>
      <c r="YS832" s="367"/>
      <c r="YT832" s="367"/>
      <c r="YU832" s="367"/>
      <c r="YV832" s="367"/>
      <c r="YW832" s="367"/>
      <c r="YX832" s="367"/>
      <c r="YY832" s="367"/>
      <c r="YZ832" s="367"/>
      <c r="ZA832" s="367"/>
      <c r="ZB832" s="367"/>
      <c r="ZC832" s="367"/>
      <c r="ZD832" s="367"/>
      <c r="ZE832" s="367"/>
      <c r="ZF832" s="367"/>
      <c r="ZG832" s="367"/>
      <c r="ZH832" s="367"/>
      <c r="ZI832" s="367"/>
      <c r="ZJ832" s="367"/>
      <c r="ZK832" s="367"/>
      <c r="ZL832" s="367"/>
      <c r="ZM832" s="367"/>
      <c r="ZN832" s="367"/>
      <c r="ZO832" s="367"/>
      <c r="ZP832" s="367"/>
      <c r="ZQ832" s="367"/>
      <c r="ZR832" s="367"/>
      <c r="ZS832" s="367"/>
      <c r="ZT832" s="367"/>
      <c r="ZU832" s="367"/>
      <c r="ZV832" s="367"/>
      <c r="ZW832" s="367"/>
      <c r="ZX832" s="367"/>
      <c r="ZY832" s="367"/>
      <c r="ZZ832" s="367"/>
      <c r="AAA832" s="367"/>
      <c r="AAB832" s="367"/>
      <c r="AAC832" s="367"/>
      <c r="AAD832" s="367"/>
      <c r="AAE832" s="367"/>
      <c r="AAF832" s="367"/>
      <c r="AAG832" s="367"/>
      <c r="AAH832" s="367"/>
      <c r="AAI832" s="367"/>
      <c r="AAJ832" s="367"/>
      <c r="AAK832" s="367"/>
      <c r="AAL832" s="367"/>
      <c r="AAM832" s="367"/>
      <c r="AAN832" s="367"/>
      <c r="AAO832" s="367"/>
      <c r="AAP832" s="367"/>
      <c r="AAQ832" s="367"/>
      <c r="AAR832" s="367"/>
      <c r="AAS832" s="367"/>
      <c r="AAT832" s="367"/>
      <c r="AAU832" s="367"/>
      <c r="AAV832" s="367"/>
      <c r="AAW832" s="367"/>
      <c r="AAX832" s="367"/>
      <c r="AAY832" s="367"/>
      <c r="AAZ832" s="367"/>
      <c r="ABA832" s="367"/>
      <c r="ABB832" s="367"/>
      <c r="ABC832" s="367"/>
      <c r="ABD832" s="367"/>
      <c r="ABE832" s="367"/>
      <c r="ABF832" s="367"/>
      <c r="ABG832" s="367"/>
      <c r="ABH832" s="367"/>
      <c r="ABI832" s="367"/>
      <c r="ABJ832" s="367"/>
      <c r="ABK832" s="367"/>
      <c r="ABL832" s="367"/>
      <c r="ABM832" s="367"/>
      <c r="ABN832" s="367"/>
      <c r="ABO832" s="367"/>
      <c r="ABP832" s="367"/>
      <c r="ABQ832" s="367"/>
      <c r="ABR832" s="367"/>
      <c r="ABS832" s="367"/>
      <c r="ABT832" s="367"/>
      <c r="ABU832" s="367"/>
      <c r="ABV832" s="367"/>
      <c r="ABW832" s="367"/>
      <c r="ABX832" s="367"/>
      <c r="ABY832" s="367"/>
      <c r="ABZ832" s="367"/>
      <c r="ACA832" s="367"/>
      <c r="ACB832" s="367"/>
      <c r="ACC832" s="367"/>
      <c r="ACD832" s="367"/>
      <c r="ACE832" s="367"/>
      <c r="ACF832" s="367"/>
      <c r="ACG832" s="367"/>
      <c r="ACH832" s="367"/>
      <c r="ACI832" s="367"/>
      <c r="ACJ832" s="367"/>
      <c r="ACK832" s="367"/>
      <c r="ACL832" s="367"/>
      <c r="ACM832" s="367"/>
      <c r="ACN832" s="367"/>
      <c r="ACO832" s="367"/>
      <c r="ACP832" s="367"/>
      <c r="ACQ832" s="367"/>
      <c r="ACR832" s="367"/>
      <c r="ACS832" s="367"/>
      <c r="ACT832" s="367"/>
      <c r="ACU832" s="367"/>
      <c r="ACV832" s="367"/>
      <c r="ACW832" s="367"/>
      <c r="ACX832" s="367"/>
      <c r="ACY832" s="367"/>
      <c r="ACZ832" s="367"/>
      <c r="ADA832" s="367"/>
      <c r="ADB832" s="367"/>
      <c r="ADC832" s="367"/>
      <c r="ADD832" s="367"/>
      <c r="ADE832" s="367"/>
      <c r="ADF832" s="367"/>
      <c r="ADG832" s="367"/>
      <c r="ADH832" s="367"/>
      <c r="ADI832" s="367"/>
      <c r="ADJ832" s="367"/>
      <c r="ADK832" s="367"/>
      <c r="ADL832" s="367"/>
      <c r="ADM832" s="367"/>
      <c r="ADN832" s="367"/>
      <c r="ADO832" s="367"/>
      <c r="ADP832" s="367"/>
      <c r="ADQ832" s="367"/>
      <c r="ADR832" s="367"/>
      <c r="ADS832" s="367"/>
      <c r="ADT832" s="367"/>
      <c r="ADU832" s="367"/>
      <c r="ADV832" s="367"/>
      <c r="ADW832" s="367"/>
      <c r="ADX832" s="367"/>
      <c r="ADY832" s="367"/>
      <c r="ADZ832" s="367"/>
      <c r="AEA832" s="367"/>
      <c r="AEB832" s="367"/>
      <c r="AEC832" s="367"/>
      <c r="AED832" s="367"/>
      <c r="AEE832" s="367"/>
      <c r="AEF832" s="367"/>
      <c r="AEG832" s="367"/>
      <c r="AEH832" s="367"/>
      <c r="AEI832" s="367"/>
      <c r="AEJ832" s="367"/>
      <c r="AEK832" s="367"/>
      <c r="AEL832" s="367"/>
      <c r="AEM832" s="367"/>
      <c r="AEN832" s="367"/>
      <c r="AEO832" s="367"/>
      <c r="AEP832" s="367"/>
      <c r="AEQ832" s="367"/>
      <c r="AER832" s="367"/>
      <c r="AES832" s="367"/>
      <c r="AET832" s="367"/>
      <c r="AEU832" s="367"/>
      <c r="AEV832" s="367"/>
      <c r="AEW832" s="367"/>
      <c r="AEX832" s="367"/>
      <c r="AEY832" s="367"/>
      <c r="AEZ832" s="367"/>
      <c r="AFA832" s="367"/>
      <c r="AFB832" s="367"/>
      <c r="AFC832" s="367"/>
      <c r="AFD832" s="367"/>
      <c r="AFE832" s="367"/>
      <c r="AFF832" s="367"/>
      <c r="AFG832" s="367"/>
      <c r="AFH832" s="367"/>
      <c r="AFI832" s="367"/>
      <c r="AFJ832" s="367"/>
      <c r="AFK832" s="367"/>
      <c r="AFL832" s="367"/>
      <c r="AFM832" s="367"/>
      <c r="AFN832" s="367"/>
      <c r="AFO832" s="367"/>
      <c r="AFP832" s="367"/>
      <c r="AFQ832" s="367"/>
      <c r="AFR832" s="367"/>
      <c r="AFS832" s="367"/>
      <c r="AFT832" s="367"/>
      <c r="AFU832" s="367"/>
      <c r="AFV832" s="367"/>
      <c r="AFW832" s="367"/>
      <c r="AFX832" s="367"/>
      <c r="AFY832" s="367"/>
      <c r="AFZ832" s="367"/>
      <c r="AGA832" s="367"/>
      <c r="AGB832" s="367"/>
      <c r="AGC832" s="367"/>
      <c r="AGD832" s="367"/>
      <c r="AGE832" s="367"/>
      <c r="AGF832" s="367"/>
      <c r="AGG832" s="367"/>
      <c r="AGH832" s="367"/>
      <c r="AGI832" s="367"/>
      <c r="AGJ832" s="367"/>
      <c r="AGK832" s="367"/>
      <c r="AGL832" s="367"/>
      <c r="AGM832" s="367"/>
      <c r="AGN832" s="367"/>
      <c r="AGO832" s="367"/>
      <c r="AGP832" s="367"/>
      <c r="AGQ832" s="367"/>
      <c r="AGR832" s="367"/>
      <c r="AGS832" s="367"/>
      <c r="AGT832" s="367"/>
      <c r="AGU832" s="367"/>
      <c r="AGV832" s="367"/>
      <c r="AGW832" s="367"/>
      <c r="AGX832" s="367"/>
      <c r="AGY832" s="367"/>
      <c r="AGZ832" s="367"/>
      <c r="AHA832" s="367"/>
      <c r="AHB832" s="367"/>
      <c r="AHC832" s="367"/>
      <c r="AHD832" s="367"/>
      <c r="AHE832" s="367"/>
      <c r="AHF832" s="367"/>
      <c r="AHG832" s="367"/>
      <c r="AHH832" s="367"/>
      <c r="AHI832" s="367"/>
      <c r="AHJ832" s="367"/>
      <c r="AHK832" s="367"/>
      <c r="AHL832" s="367"/>
      <c r="AHM832" s="367"/>
      <c r="AHN832" s="367"/>
      <c r="AHO832" s="367"/>
      <c r="AHP832" s="367"/>
      <c r="AHQ832" s="367"/>
      <c r="AHR832" s="367"/>
      <c r="AHS832" s="367"/>
      <c r="AHT832" s="367"/>
      <c r="AHU832" s="367"/>
      <c r="AHV832" s="367"/>
      <c r="AHW832" s="367"/>
      <c r="AHX832" s="367"/>
      <c r="AHY832" s="367"/>
      <c r="AHZ832" s="367"/>
      <c r="AIA832" s="367"/>
      <c r="AIB832" s="367"/>
      <c r="AIC832" s="367"/>
      <c r="AID832" s="367"/>
      <c r="AIE832" s="367"/>
      <c r="AIF832" s="367"/>
      <c r="AIG832" s="367"/>
      <c r="AIH832" s="367"/>
      <c r="AII832" s="367"/>
      <c r="AIJ832" s="367"/>
      <c r="AIK832" s="367"/>
      <c r="AIL832" s="367"/>
      <c r="AIM832" s="367"/>
      <c r="AIN832" s="367"/>
      <c r="AIO832" s="367"/>
      <c r="AIP832" s="367"/>
      <c r="AIQ832" s="367"/>
      <c r="AIR832" s="367"/>
      <c r="AIS832" s="367"/>
      <c r="AIT832" s="367"/>
      <c r="AIU832" s="367"/>
      <c r="AIV832" s="367"/>
      <c r="AIW832" s="367"/>
      <c r="AIX832" s="367"/>
      <c r="AIY832" s="367"/>
      <c r="AIZ832" s="367"/>
      <c r="AJA832" s="367"/>
      <c r="AJB832" s="367"/>
      <c r="AJC832" s="367"/>
      <c r="AJD832" s="367"/>
      <c r="AJE832" s="367"/>
      <c r="AJF832" s="367"/>
      <c r="AJG832" s="367"/>
      <c r="AJH832" s="367"/>
      <c r="AJI832" s="367"/>
      <c r="AJJ832" s="367"/>
      <c r="AJK832" s="367"/>
      <c r="AJL832" s="367"/>
      <c r="AJM832" s="367"/>
      <c r="AJN832" s="367"/>
      <c r="AJO832" s="367"/>
      <c r="AJP832" s="367"/>
      <c r="AJQ832" s="367"/>
      <c r="AJR832" s="367"/>
      <c r="AJS832" s="367"/>
      <c r="AJT832" s="367"/>
      <c r="AJU832" s="367"/>
      <c r="AJV832" s="367"/>
      <c r="AJW832" s="367"/>
      <c r="AJX832" s="367"/>
      <c r="AJY832" s="367"/>
      <c r="AJZ832" s="367"/>
      <c r="AKA832" s="367"/>
      <c r="AKB832" s="367"/>
      <c r="AKC832" s="367"/>
      <c r="AKD832" s="367"/>
      <c r="AKE832" s="367"/>
      <c r="AKF832" s="367"/>
      <c r="AKG832" s="367"/>
      <c r="AKH832" s="367"/>
      <c r="AKI832" s="367"/>
      <c r="AKJ832" s="367"/>
      <c r="AKK832" s="367"/>
      <c r="AKL832" s="367"/>
      <c r="AKM832" s="367"/>
      <c r="AKN832" s="367"/>
      <c r="AKO832" s="367"/>
      <c r="AKP832" s="367"/>
      <c r="AKQ832" s="367"/>
      <c r="AKR832" s="367"/>
      <c r="AKS832" s="367"/>
      <c r="AKT832" s="367"/>
      <c r="AKU832" s="367"/>
      <c r="AKV832" s="367"/>
      <c r="AKW832" s="367"/>
      <c r="AKX832" s="367"/>
      <c r="AKY832" s="367"/>
      <c r="AKZ832" s="367"/>
      <c r="ALA832" s="367"/>
      <c r="ALB832" s="367"/>
      <c r="ALC832" s="367"/>
      <c r="ALD832" s="367"/>
      <c r="ALE832" s="367"/>
      <c r="ALF832" s="367"/>
      <c r="ALG832" s="367"/>
      <c r="ALH832" s="367"/>
      <c r="ALI832" s="367"/>
      <c r="ALJ832" s="367"/>
      <c r="ALK832" s="367"/>
      <c r="ALL832" s="367"/>
      <c r="ALM832" s="367"/>
      <c r="ALN832" s="367"/>
      <c r="ALO832" s="367"/>
      <c r="ALP832" s="367"/>
      <c r="ALQ832" s="367"/>
      <c r="ALR832" s="367"/>
      <c r="ALS832" s="367"/>
      <c r="ALT832" s="367"/>
      <c r="ALU832" s="367"/>
      <c r="ALV832" s="367"/>
      <c r="ALW832" s="367"/>
      <c r="ALX832" s="367"/>
      <c r="ALY832" s="367"/>
      <c r="ALZ832" s="367"/>
      <c r="AMA832" s="367"/>
      <c r="AMB832" s="367"/>
      <c r="AMC832" s="367"/>
      <c r="AMD832" s="367"/>
      <c r="AME832" s="367"/>
      <c r="AMF832" s="367"/>
      <c r="AMG832" s="367"/>
      <c r="AMH832" s="367"/>
      <c r="AMI832" s="367"/>
      <c r="AMJ832" s="367"/>
      <c r="AMK832" s="367"/>
      <c r="AML832" s="367"/>
      <c r="AMM832" s="367"/>
      <c r="AMN832" s="367"/>
      <c r="AMO832" s="367"/>
      <c r="AMP832" s="367"/>
      <c r="AMQ832" s="367"/>
      <c r="AMR832" s="367"/>
      <c r="AMS832" s="367"/>
      <c r="AMT832" s="367"/>
      <c r="AMU832" s="367"/>
      <c r="AMV832" s="367"/>
      <c r="AMW832" s="367"/>
      <c r="AMX832" s="367"/>
      <c r="AMY832" s="367"/>
      <c r="AMZ832" s="367"/>
      <c r="ANA832" s="367"/>
      <c r="ANB832" s="367"/>
      <c r="ANC832" s="367"/>
      <c r="AND832" s="367"/>
      <c r="ANE832" s="367"/>
      <c r="ANF832" s="367"/>
      <c r="ANG832" s="367"/>
      <c r="ANH832" s="367"/>
      <c r="ANI832" s="367"/>
      <c r="ANJ832" s="367"/>
      <c r="ANK832" s="367"/>
      <c r="ANL832" s="367"/>
      <c r="ANM832" s="367"/>
      <c r="ANN832" s="367"/>
      <c r="ANO832" s="367"/>
      <c r="ANP832" s="367"/>
      <c r="ANQ832" s="367"/>
      <c r="ANR832" s="367"/>
      <c r="ANS832" s="367"/>
      <c r="ANT832" s="367"/>
      <c r="ANU832" s="367"/>
      <c r="ANV832" s="367"/>
      <c r="ANW832" s="367"/>
      <c r="ANX832" s="367"/>
      <c r="ANY832" s="367"/>
      <c r="ANZ832" s="367"/>
      <c r="AOA832" s="367"/>
      <c r="AOB832" s="367"/>
      <c r="AOC832" s="367"/>
      <c r="AOD832" s="367"/>
      <c r="AOE832" s="367"/>
      <c r="AOF832" s="367"/>
      <c r="AOG832" s="367"/>
      <c r="AOH832" s="367"/>
      <c r="AOI832" s="367"/>
      <c r="AOJ832" s="367"/>
      <c r="AOK832" s="367"/>
      <c r="AOL832" s="367"/>
      <c r="AOM832" s="367"/>
      <c r="AON832" s="367"/>
      <c r="AOO832" s="367"/>
      <c r="AOP832" s="367"/>
      <c r="AOQ832" s="367"/>
      <c r="AOR832" s="367"/>
      <c r="AOS832" s="367"/>
      <c r="AOT832" s="367"/>
      <c r="AOU832" s="367"/>
      <c r="AOV832" s="367"/>
      <c r="AOW832" s="367"/>
      <c r="AOX832" s="367"/>
      <c r="AOY832" s="367"/>
      <c r="AOZ832" s="367"/>
      <c r="APA832" s="367"/>
      <c r="APB832" s="367"/>
      <c r="APC832" s="367"/>
      <c r="APD832" s="367"/>
      <c r="APE832" s="367"/>
      <c r="APF832" s="367"/>
      <c r="APG832" s="367"/>
      <c r="APH832" s="367"/>
      <c r="API832" s="367"/>
      <c r="APJ832" s="367"/>
      <c r="APK832" s="367"/>
      <c r="APL832" s="367"/>
      <c r="APM832" s="367"/>
      <c r="APN832" s="367"/>
      <c r="APO832" s="367"/>
      <c r="APP832" s="367"/>
      <c r="APQ832" s="367"/>
      <c r="APR832" s="367"/>
      <c r="APS832" s="367"/>
      <c r="APT832" s="367"/>
      <c r="APU832" s="367"/>
      <c r="APV832" s="367"/>
      <c r="APW832" s="367"/>
      <c r="APX832" s="367"/>
      <c r="APY832" s="367"/>
      <c r="APZ832" s="367"/>
      <c r="AQA832" s="367"/>
      <c r="AQB832" s="367"/>
      <c r="AQC832" s="367"/>
      <c r="AQD832" s="367"/>
      <c r="AQE832" s="367"/>
      <c r="AQF832" s="367"/>
      <c r="AQG832" s="367"/>
      <c r="AQH832" s="367"/>
      <c r="AQI832" s="367"/>
      <c r="AQJ832" s="367"/>
      <c r="AQK832" s="367"/>
      <c r="AQL832" s="367"/>
      <c r="AQM832" s="367"/>
      <c r="AQN832" s="367"/>
      <c r="AQO832" s="367"/>
      <c r="AQP832" s="367"/>
      <c r="AQQ832" s="367"/>
      <c r="AQR832" s="367"/>
      <c r="AQS832" s="367"/>
      <c r="AQT832" s="367"/>
      <c r="AQU832" s="367"/>
      <c r="AQV832" s="367"/>
      <c r="AQW832" s="367"/>
      <c r="AQX832" s="367"/>
      <c r="AQY832" s="367"/>
      <c r="AQZ832" s="367"/>
      <c r="ARA832" s="367"/>
      <c r="ARB832" s="367"/>
      <c r="ARC832" s="367"/>
      <c r="ARD832" s="367"/>
      <c r="ARE832" s="367"/>
      <c r="ARF832" s="367"/>
      <c r="ARG832" s="367"/>
      <c r="ARH832" s="367"/>
      <c r="ARI832" s="367"/>
      <c r="ARJ832" s="367"/>
      <c r="ARK832" s="367"/>
      <c r="ARL832" s="367"/>
      <c r="ARM832" s="367"/>
      <c r="ARN832" s="367"/>
      <c r="ARO832" s="367"/>
      <c r="ARP832" s="367"/>
      <c r="ARQ832" s="367"/>
      <c r="ARR832" s="367"/>
      <c r="ARS832" s="367"/>
      <c r="ART832" s="367"/>
      <c r="ARU832" s="367"/>
      <c r="ARV832" s="367"/>
      <c r="ARW832" s="367"/>
      <c r="ARX832" s="367"/>
      <c r="ARY832" s="367"/>
      <c r="ARZ832" s="367"/>
      <c r="ASA832" s="367"/>
      <c r="ASB832" s="367"/>
      <c r="ASC832" s="367"/>
      <c r="ASD832" s="367"/>
      <c r="ASE832" s="367"/>
      <c r="ASF832" s="367"/>
      <c r="ASG832" s="367"/>
      <c r="ASH832" s="367"/>
      <c r="ASI832" s="367"/>
      <c r="ASJ832" s="367"/>
      <c r="ASK832" s="367"/>
      <c r="ASL832" s="367"/>
      <c r="ASM832" s="367"/>
      <c r="ASN832" s="367"/>
      <c r="ASO832" s="367"/>
      <c r="ASP832" s="367"/>
      <c r="ASQ832" s="367"/>
      <c r="ASR832" s="367"/>
      <c r="ASS832" s="367"/>
      <c r="AST832" s="367"/>
      <c r="ASU832" s="367"/>
      <c r="ASV832" s="367"/>
      <c r="ASW832" s="367"/>
      <c r="ASX832" s="367"/>
      <c r="ASY832" s="367"/>
      <c r="ASZ832" s="367"/>
      <c r="ATA832" s="367"/>
      <c r="ATB832" s="367"/>
      <c r="ATC832" s="367"/>
      <c r="ATD832" s="367"/>
      <c r="ATE832" s="367"/>
      <c r="ATF832" s="367"/>
      <c r="ATG832" s="367"/>
      <c r="ATH832" s="367"/>
      <c r="ATI832" s="367"/>
      <c r="ATJ832" s="367"/>
      <c r="ATK832" s="367"/>
      <c r="ATL832" s="367"/>
      <c r="ATM832" s="367"/>
      <c r="ATN832" s="367"/>
      <c r="ATO832" s="367"/>
      <c r="ATP832" s="367"/>
      <c r="ATQ832" s="367"/>
      <c r="ATR832" s="367"/>
      <c r="ATS832" s="367"/>
      <c r="ATT832" s="367"/>
      <c r="ATU832" s="367"/>
      <c r="ATV832" s="367"/>
      <c r="ATW832" s="367"/>
      <c r="ATX832" s="367"/>
      <c r="ATY832" s="367"/>
      <c r="ATZ832" s="367"/>
      <c r="AUA832" s="367"/>
      <c r="AUB832" s="367"/>
      <c r="AUC832" s="367"/>
      <c r="AUD832" s="367"/>
      <c r="AUE832" s="367"/>
      <c r="AUF832" s="367"/>
      <c r="AUG832" s="367"/>
      <c r="AUH832" s="367"/>
      <c r="AUI832" s="367"/>
      <c r="AUJ832" s="367"/>
      <c r="AUK832" s="367"/>
      <c r="AUL832" s="367"/>
      <c r="AUM832" s="367"/>
      <c r="AUN832" s="367"/>
      <c r="AUO832" s="367"/>
      <c r="AUP832" s="367"/>
      <c r="AUQ832" s="367"/>
      <c r="AUR832" s="367"/>
      <c r="AUS832" s="367"/>
      <c r="AUT832" s="367"/>
      <c r="AUU832" s="367"/>
      <c r="AUV832" s="367"/>
      <c r="AUW832" s="367"/>
      <c r="AUX832" s="367"/>
      <c r="AUY832" s="367"/>
      <c r="AUZ832" s="367"/>
      <c r="AVA832" s="367"/>
      <c r="AVB832" s="367"/>
      <c r="AVC832" s="367"/>
      <c r="AVD832" s="367"/>
      <c r="AVE832" s="367"/>
      <c r="AVF832" s="367"/>
      <c r="AVG832" s="367"/>
      <c r="AVH832" s="367"/>
      <c r="AVI832" s="367"/>
      <c r="AVJ832" s="367"/>
      <c r="AVK832" s="367"/>
      <c r="AVL832" s="367"/>
      <c r="AVM832" s="367"/>
      <c r="AVN832" s="367"/>
      <c r="AVO832" s="367"/>
      <c r="AVP832" s="367"/>
      <c r="AVQ832" s="367"/>
      <c r="AVR832" s="367"/>
      <c r="AVS832" s="367"/>
      <c r="AVT832" s="367"/>
      <c r="AVU832" s="367"/>
      <c r="AVV832" s="367"/>
      <c r="AVW832" s="367"/>
      <c r="AVX832" s="367"/>
      <c r="AVY832" s="367"/>
      <c r="AVZ832" s="367"/>
      <c r="AWA832" s="367"/>
      <c r="AWB832" s="367"/>
      <c r="AWC832" s="367"/>
      <c r="AWD832" s="367"/>
      <c r="AWE832" s="367"/>
      <c r="AWF832" s="367"/>
      <c r="AWG832" s="367"/>
      <c r="AWH832" s="367"/>
      <c r="AWI832" s="367"/>
      <c r="AWJ832" s="367"/>
      <c r="AWK832" s="367"/>
      <c r="AWL832" s="367"/>
      <c r="AWM832" s="367"/>
      <c r="AWN832" s="367"/>
      <c r="AWO832" s="367"/>
      <c r="AWP832" s="367"/>
      <c r="AWQ832" s="367"/>
      <c r="AWR832" s="367"/>
      <c r="AWS832" s="367"/>
      <c r="AWT832" s="367"/>
      <c r="AWU832" s="367"/>
      <c r="AWV832" s="367"/>
      <c r="AWW832" s="367"/>
      <c r="AWX832" s="367"/>
      <c r="AWY832" s="367"/>
      <c r="AWZ832" s="367"/>
      <c r="AXA832" s="367"/>
      <c r="AXB832" s="367"/>
      <c r="AXC832" s="367"/>
      <c r="AXD832" s="367"/>
      <c r="AXE832" s="367"/>
      <c r="AXF832" s="367"/>
      <c r="AXG832" s="367"/>
      <c r="AXH832" s="367"/>
      <c r="AXI832" s="367"/>
      <c r="AXJ832" s="367"/>
      <c r="AXK832" s="367"/>
      <c r="AXL832" s="367"/>
      <c r="AXM832" s="367"/>
      <c r="AXN832" s="367"/>
      <c r="AXO832" s="367"/>
      <c r="AXP832" s="367"/>
      <c r="AXQ832" s="367"/>
      <c r="AXR832" s="367"/>
      <c r="AXS832" s="367"/>
      <c r="AXT832" s="367"/>
      <c r="AXU832" s="367"/>
      <c r="AXV832" s="367"/>
      <c r="AXW832" s="367"/>
      <c r="AXX832" s="367"/>
      <c r="AXY832" s="367"/>
      <c r="AXZ832" s="367"/>
      <c r="AYA832" s="367"/>
      <c r="AYB832" s="367"/>
      <c r="AYC832" s="367"/>
      <c r="AYD832" s="367"/>
      <c r="AYE832" s="367"/>
      <c r="AYF832" s="367"/>
      <c r="AYG832" s="367"/>
      <c r="AYH832" s="367"/>
      <c r="AYI832" s="367"/>
      <c r="AYJ832" s="367"/>
      <c r="AYK832" s="367"/>
      <c r="AYL832" s="367"/>
      <c r="AYM832" s="367"/>
      <c r="AYN832" s="367"/>
      <c r="AYO832" s="367"/>
      <c r="AYP832" s="367"/>
      <c r="AYQ832" s="367"/>
      <c r="AYR832" s="367"/>
      <c r="AYS832" s="367"/>
      <c r="AYT832" s="367"/>
      <c r="AYU832" s="367"/>
      <c r="AYV832" s="367"/>
      <c r="AYW832" s="367"/>
      <c r="AYX832" s="367"/>
      <c r="AYY832" s="367"/>
      <c r="AYZ832" s="367"/>
      <c r="AZA832" s="367"/>
      <c r="AZB832" s="367"/>
      <c r="AZC832" s="367"/>
      <c r="AZD832" s="367"/>
      <c r="AZE832" s="367"/>
      <c r="AZF832" s="367"/>
      <c r="AZG832" s="367"/>
      <c r="AZH832" s="367"/>
      <c r="AZI832" s="367"/>
      <c r="AZJ832" s="367"/>
      <c r="AZK832" s="367"/>
      <c r="AZL832" s="367"/>
      <c r="AZM832" s="367"/>
      <c r="AZN832" s="367"/>
      <c r="AZO832" s="367"/>
      <c r="AZP832" s="367"/>
      <c r="AZQ832" s="367"/>
      <c r="AZR832" s="367"/>
      <c r="AZS832" s="367"/>
      <c r="AZT832" s="367"/>
      <c r="AZU832" s="367"/>
      <c r="AZV832" s="367"/>
      <c r="AZW832" s="367"/>
      <c r="AZX832" s="367"/>
      <c r="AZY832" s="367"/>
      <c r="AZZ832" s="367"/>
      <c r="BAA832" s="367"/>
      <c r="BAB832" s="367"/>
      <c r="BAC832" s="367"/>
      <c r="BAD832" s="367"/>
      <c r="BAE832" s="367"/>
      <c r="BAF832" s="367"/>
      <c r="BAG832" s="367"/>
      <c r="BAH832" s="367"/>
      <c r="BAI832" s="367"/>
      <c r="BAJ832" s="367"/>
      <c r="BAK832" s="367"/>
      <c r="BAL832" s="367"/>
      <c r="BAM832" s="367"/>
      <c r="BAN832" s="367"/>
      <c r="BAO832" s="367"/>
      <c r="BAP832" s="367"/>
      <c r="BAQ832" s="367"/>
      <c r="BAR832" s="367"/>
      <c r="BAS832" s="367"/>
      <c r="BAT832" s="367"/>
      <c r="BAU832" s="367"/>
      <c r="BAV832" s="367"/>
      <c r="BAW832" s="367"/>
      <c r="BAX832" s="367"/>
      <c r="BAY832" s="367"/>
      <c r="BAZ832" s="367"/>
      <c r="BBA832" s="367"/>
      <c r="BBB832" s="367"/>
      <c r="BBC832" s="367"/>
      <c r="BBD832" s="367"/>
      <c r="BBE832" s="367"/>
      <c r="BBF832" s="367"/>
      <c r="BBG832" s="367"/>
      <c r="BBH832" s="367"/>
      <c r="BBI832" s="367"/>
      <c r="BBJ832" s="367"/>
      <c r="BBK832" s="367"/>
      <c r="BBL832" s="367"/>
      <c r="BBM832" s="367"/>
      <c r="BBN832" s="367"/>
      <c r="BBO832" s="367"/>
      <c r="BBP832" s="367"/>
      <c r="BBQ832" s="367"/>
      <c r="BBR832" s="367"/>
      <c r="BBS832" s="367"/>
      <c r="BBT832" s="367"/>
      <c r="BBU832" s="367"/>
      <c r="BBV832" s="367"/>
      <c r="BBW832" s="367"/>
      <c r="BBX832" s="367"/>
      <c r="BBY832" s="367"/>
      <c r="BBZ832" s="367"/>
      <c r="BCA832" s="367"/>
      <c r="BCB832" s="367"/>
      <c r="BCC832" s="367"/>
      <c r="BCD832" s="367"/>
      <c r="BCE832" s="367"/>
      <c r="BCF832" s="367"/>
      <c r="BCG832" s="367"/>
      <c r="BCH832" s="367"/>
      <c r="BCI832" s="367"/>
      <c r="BCJ832" s="367"/>
      <c r="BCK832" s="367"/>
      <c r="BCL832" s="367"/>
      <c r="BCM832" s="367"/>
      <c r="BCN832" s="367"/>
      <c r="BCO832" s="367"/>
      <c r="BCP832" s="367"/>
      <c r="BCQ832" s="367"/>
      <c r="BCR832" s="367"/>
      <c r="BCS832" s="367"/>
      <c r="BCT832" s="367"/>
      <c r="BCU832" s="367"/>
      <c r="BCV832" s="367"/>
      <c r="BCW832" s="367"/>
      <c r="BCX832" s="367"/>
      <c r="BCY832" s="367"/>
      <c r="BCZ832" s="367"/>
      <c r="BDA832" s="367"/>
      <c r="BDB832" s="367"/>
      <c r="BDC832" s="367"/>
      <c r="BDD832" s="367"/>
      <c r="BDE832" s="367"/>
      <c r="BDF832" s="367"/>
      <c r="BDG832" s="367"/>
      <c r="BDH832" s="367"/>
      <c r="BDI832" s="367"/>
      <c r="BDJ832" s="367"/>
      <c r="BDK832" s="367"/>
      <c r="BDL832" s="367"/>
      <c r="BDM832" s="367"/>
      <c r="BDN832" s="367"/>
      <c r="BDO832" s="367"/>
      <c r="BDP832" s="367"/>
      <c r="BDQ832" s="367"/>
      <c r="BDR832" s="367"/>
      <c r="BDS832" s="367"/>
      <c r="BDT832" s="367"/>
      <c r="BDU832" s="367"/>
      <c r="BDV832" s="367"/>
      <c r="BDW832" s="367"/>
      <c r="BDX832" s="367"/>
      <c r="BDY832" s="367"/>
      <c r="BDZ832" s="367"/>
      <c r="BEA832" s="367"/>
      <c r="BEB832" s="367"/>
      <c r="BEC832" s="367"/>
      <c r="BED832" s="367"/>
      <c r="BEE832" s="367"/>
      <c r="BEF832" s="367"/>
      <c r="BEG832" s="367"/>
      <c r="BEH832" s="367"/>
      <c r="BEI832" s="367"/>
      <c r="BEJ832" s="367"/>
      <c r="BEK832" s="367"/>
      <c r="BEL832" s="367"/>
      <c r="BEM832" s="367"/>
      <c r="BEN832" s="367"/>
      <c r="BEO832" s="367"/>
      <c r="BEP832" s="367"/>
      <c r="BEQ832" s="367"/>
      <c r="BER832" s="367"/>
      <c r="BES832" s="367"/>
      <c r="BET832" s="367"/>
      <c r="BEU832" s="367"/>
      <c r="BEV832" s="367"/>
      <c r="BEW832" s="367"/>
      <c r="BEX832" s="367"/>
      <c r="BEY832" s="367"/>
      <c r="BEZ832" s="367"/>
      <c r="BFA832" s="367"/>
      <c r="BFB832" s="367"/>
      <c r="BFC832" s="367"/>
      <c r="BFD832" s="367"/>
      <c r="BFE832" s="367"/>
      <c r="BFF832" s="367"/>
      <c r="BFG832" s="367"/>
      <c r="BFH832" s="367"/>
      <c r="BFI832" s="367"/>
      <c r="BFJ832" s="367"/>
      <c r="BFK832" s="367"/>
      <c r="BFL832" s="367"/>
      <c r="BFM832" s="367"/>
      <c r="BFN832" s="367"/>
      <c r="BFO832" s="367"/>
      <c r="BFP832" s="367"/>
      <c r="BFQ832" s="367"/>
      <c r="BFR832" s="367"/>
      <c r="BFS832" s="367"/>
      <c r="BFT832" s="367"/>
      <c r="BFU832" s="367"/>
      <c r="BFV832" s="367"/>
      <c r="BFW832" s="367"/>
      <c r="BFX832" s="367"/>
      <c r="BFY832" s="367"/>
      <c r="BFZ832" s="367"/>
      <c r="BGA832" s="367"/>
      <c r="BGB832" s="367"/>
      <c r="BGC832" s="367"/>
      <c r="BGD832" s="367"/>
      <c r="BGE832" s="367"/>
      <c r="BGF832" s="367"/>
      <c r="BGG832" s="367"/>
      <c r="BGH832" s="367"/>
      <c r="BGI832" s="367"/>
      <c r="BGJ832" s="367"/>
      <c r="BGK832" s="367"/>
      <c r="BGL832" s="367"/>
      <c r="BGM832" s="367"/>
      <c r="BGN832" s="367"/>
      <c r="BGO832" s="367"/>
      <c r="BGP832" s="367"/>
      <c r="BGQ832" s="367"/>
      <c r="BGR832" s="367"/>
      <c r="BGS832" s="367"/>
      <c r="BGT832" s="367"/>
      <c r="BGU832" s="367"/>
      <c r="BGV832" s="367"/>
      <c r="BGW832" s="367"/>
      <c r="BGX832" s="367"/>
      <c r="BGY832" s="367"/>
      <c r="BGZ832" s="367"/>
      <c r="BHA832" s="367"/>
      <c r="BHB832" s="367"/>
      <c r="BHC832" s="367"/>
      <c r="BHD832" s="367"/>
      <c r="BHE832" s="367"/>
      <c r="BHF832" s="367"/>
      <c r="BHG832" s="367"/>
      <c r="BHH832" s="367"/>
      <c r="BHI832" s="367"/>
      <c r="BHJ832" s="367"/>
      <c r="BHK832" s="367"/>
      <c r="BHL832" s="367"/>
      <c r="BHM832" s="367"/>
      <c r="BHN832" s="367"/>
      <c r="BHO832" s="367"/>
      <c r="BHP832" s="367"/>
      <c r="BHQ832" s="367"/>
      <c r="BHR832" s="367"/>
      <c r="BHS832" s="367"/>
      <c r="BHT832" s="367"/>
      <c r="BHU832" s="367"/>
      <c r="BHV832" s="367"/>
      <c r="BHW832" s="367"/>
      <c r="BHX832" s="367"/>
      <c r="BHY832" s="367"/>
      <c r="BHZ832" s="367"/>
      <c r="BIA832" s="367"/>
      <c r="BIB832" s="367"/>
      <c r="BIC832" s="367"/>
      <c r="BID832" s="367"/>
      <c r="BIE832" s="367"/>
      <c r="BIF832" s="367"/>
      <c r="BIG832" s="367"/>
      <c r="BIH832" s="367"/>
      <c r="BII832" s="367"/>
      <c r="BIJ832" s="367"/>
      <c r="BIK832" s="367"/>
      <c r="BIL832" s="367"/>
      <c r="BIM832" s="367"/>
      <c r="BIN832" s="367"/>
      <c r="BIO832" s="367"/>
      <c r="BIP832" s="367"/>
      <c r="BIQ832" s="367"/>
      <c r="BIR832" s="367"/>
      <c r="BIS832" s="367"/>
      <c r="BIT832" s="367"/>
      <c r="BIU832" s="367"/>
      <c r="BIV832" s="367"/>
      <c r="BIW832" s="367"/>
      <c r="BIX832" s="367"/>
      <c r="BIY832" s="367"/>
      <c r="BIZ832" s="367"/>
      <c r="BJA832" s="367"/>
      <c r="BJB832" s="367"/>
      <c r="BJC832" s="367"/>
      <c r="BJD832" s="367"/>
      <c r="BJE832" s="367"/>
      <c r="BJF832" s="367"/>
      <c r="BJG832" s="367"/>
      <c r="BJH832" s="367"/>
      <c r="BJI832" s="367"/>
      <c r="BJJ832" s="367"/>
      <c r="BJK832" s="367"/>
      <c r="BJL832" s="367"/>
      <c r="BJM832" s="367"/>
      <c r="BJN832" s="367"/>
      <c r="BJO832" s="367"/>
      <c r="BJP832" s="367"/>
      <c r="BJQ832" s="367"/>
      <c r="BJR832" s="367"/>
      <c r="BJS832" s="367"/>
      <c r="BJT832" s="367"/>
      <c r="BJU832" s="367"/>
      <c r="BJV832" s="367"/>
      <c r="BJW832" s="367"/>
      <c r="BJX832" s="367"/>
      <c r="BJY832" s="367"/>
      <c r="BJZ832" s="367"/>
      <c r="BKA832" s="367"/>
      <c r="BKB832" s="367"/>
      <c r="BKC832" s="367"/>
      <c r="BKD832" s="367"/>
      <c r="BKE832" s="367"/>
      <c r="BKF832" s="367"/>
      <c r="BKG832" s="367"/>
      <c r="BKH832" s="367"/>
      <c r="BKI832" s="367"/>
      <c r="BKJ832" s="367"/>
      <c r="BKK832" s="367"/>
      <c r="BKL832" s="367"/>
      <c r="BKM832" s="367"/>
      <c r="BKN832" s="367"/>
      <c r="BKO832" s="367"/>
      <c r="BKP832" s="367"/>
      <c r="BKQ832" s="367"/>
      <c r="BKR832" s="367"/>
      <c r="BKS832" s="367"/>
      <c r="BKT832" s="367"/>
      <c r="BKU832" s="367"/>
      <c r="BKV832" s="367"/>
      <c r="BKW832" s="367"/>
      <c r="BKX832" s="367"/>
      <c r="BKY832" s="367"/>
      <c r="BKZ832" s="367"/>
      <c r="BLA832" s="367"/>
      <c r="BLB832" s="367"/>
      <c r="BLC832" s="367"/>
      <c r="BLD832" s="367"/>
      <c r="BLE832" s="367"/>
      <c r="BLF832" s="367"/>
      <c r="BLG832" s="367"/>
      <c r="BLH832" s="367"/>
      <c r="BLI832" s="367"/>
      <c r="BLJ832" s="367"/>
      <c r="BLK832" s="367"/>
      <c r="BLL832" s="367"/>
      <c r="BLM832" s="367"/>
      <c r="BLN832" s="367"/>
      <c r="BLO832" s="367"/>
      <c r="BLP832" s="367"/>
      <c r="BLQ832" s="367"/>
      <c r="BLR832" s="367"/>
      <c r="BLS832" s="367"/>
      <c r="BLT832" s="367"/>
      <c r="BLU832" s="367"/>
      <c r="BLV832" s="367"/>
      <c r="BLW832" s="367"/>
      <c r="BLX832" s="367"/>
      <c r="BLY832" s="367"/>
      <c r="BLZ832" s="367"/>
      <c r="BMA832" s="367"/>
      <c r="BMB832" s="367"/>
      <c r="BMC832" s="367"/>
      <c r="BMD832" s="367"/>
      <c r="BME832" s="367"/>
      <c r="BMF832" s="367"/>
      <c r="BMG832" s="367"/>
      <c r="BMH832" s="367"/>
      <c r="BMI832" s="367"/>
      <c r="BMJ832" s="367"/>
      <c r="BMK832" s="367"/>
      <c r="BML832" s="367"/>
      <c r="BMM832" s="367"/>
      <c r="BMN832" s="367"/>
      <c r="BMO832" s="367"/>
      <c r="BMP832" s="367"/>
      <c r="BMQ832" s="367"/>
      <c r="BMR832" s="367"/>
      <c r="BMS832" s="367"/>
      <c r="BMT832" s="367"/>
      <c r="BMU832" s="367"/>
      <c r="BMV832" s="367"/>
      <c r="BMW832" s="367"/>
      <c r="BMX832" s="367"/>
      <c r="BMY832" s="367"/>
      <c r="BMZ832" s="367"/>
      <c r="BNA832" s="367"/>
      <c r="BNB832" s="367"/>
      <c r="BNC832" s="367"/>
      <c r="BND832" s="367"/>
      <c r="BNE832" s="367"/>
      <c r="BNF832" s="367"/>
      <c r="BNG832" s="367"/>
      <c r="BNH832" s="367"/>
      <c r="BNI832" s="367"/>
      <c r="BNJ832" s="367"/>
      <c r="BNK832" s="367"/>
      <c r="BNL832" s="367"/>
      <c r="BNM832" s="367"/>
      <c r="BNN832" s="367"/>
      <c r="BNO832" s="367"/>
      <c r="BNP832" s="367"/>
      <c r="BNQ832" s="367"/>
      <c r="BNR832" s="367"/>
      <c r="BNS832" s="367"/>
      <c r="BNT832" s="367"/>
      <c r="BNU832" s="367"/>
      <c r="BNV832" s="367"/>
      <c r="BNW832" s="367"/>
      <c r="BNX832" s="367"/>
      <c r="BNY832" s="367"/>
      <c r="BNZ832" s="367"/>
      <c r="BOA832" s="367"/>
      <c r="BOB832" s="367"/>
      <c r="BOC832" s="367"/>
      <c r="BOD832" s="367"/>
      <c r="BOE832" s="367"/>
      <c r="BOF832" s="367"/>
      <c r="BOG832" s="367"/>
      <c r="BOH832" s="367"/>
      <c r="BOI832" s="367"/>
      <c r="BOJ832" s="367"/>
      <c r="BOK832" s="367"/>
      <c r="BOL832" s="367"/>
      <c r="BOM832" s="367"/>
      <c r="BON832" s="367"/>
      <c r="BOO832" s="367"/>
      <c r="BOP832" s="367"/>
      <c r="BOQ832" s="367"/>
      <c r="BOR832" s="367"/>
      <c r="BOS832" s="367"/>
      <c r="BOT832" s="367"/>
      <c r="BOU832" s="367"/>
      <c r="BOV832" s="367"/>
      <c r="BOW832" s="367"/>
      <c r="BOX832" s="367"/>
      <c r="BOY832" s="367"/>
      <c r="BOZ832" s="367"/>
      <c r="BPA832" s="367"/>
      <c r="BPB832" s="367"/>
      <c r="BPC832" s="367"/>
      <c r="BPD832" s="367"/>
      <c r="BPE832" s="367"/>
      <c r="BPF832" s="367"/>
      <c r="BPG832" s="367"/>
      <c r="BPH832" s="367"/>
      <c r="BPI832" s="367"/>
      <c r="BPJ832" s="367"/>
      <c r="BPK832" s="367"/>
      <c r="BPL832" s="367"/>
      <c r="BPM832" s="367"/>
      <c r="BPN832" s="367"/>
      <c r="BPO832" s="367"/>
      <c r="BPP832" s="367"/>
      <c r="BPQ832" s="367"/>
      <c r="BPR832" s="367"/>
      <c r="BPS832" s="367"/>
      <c r="BPT832" s="367"/>
      <c r="BPU832" s="367"/>
      <c r="BPV832" s="367"/>
      <c r="BPW832" s="367"/>
      <c r="BPX832" s="367"/>
      <c r="BPY832" s="367"/>
      <c r="BPZ832" s="367"/>
      <c r="BQA832" s="367"/>
      <c r="BQB832" s="367"/>
      <c r="BQC832" s="367"/>
      <c r="BQD832" s="367"/>
      <c r="BQE832" s="367"/>
      <c r="BQF832" s="367"/>
      <c r="BQG832" s="367"/>
      <c r="BQH832" s="367"/>
      <c r="BQI832" s="367"/>
      <c r="BQJ832" s="367"/>
      <c r="BQK832" s="367"/>
      <c r="BQL832" s="367"/>
      <c r="BQM832" s="367"/>
      <c r="BQN832" s="367"/>
      <c r="BQO832" s="367"/>
      <c r="BQP832" s="367"/>
      <c r="BQQ832" s="367"/>
      <c r="BQR832" s="367"/>
      <c r="BQS832" s="367"/>
      <c r="BQT832" s="367"/>
      <c r="BQU832" s="367"/>
      <c r="BQV832" s="367"/>
      <c r="BQW832" s="367"/>
      <c r="BQX832" s="367"/>
      <c r="BQY832" s="367"/>
      <c r="BQZ832" s="367"/>
      <c r="BRA832" s="367"/>
      <c r="BRB832" s="367"/>
      <c r="BRC832" s="367"/>
      <c r="BRD832" s="367"/>
      <c r="BRE832" s="367"/>
      <c r="BRF832" s="367"/>
      <c r="BRG832" s="367"/>
      <c r="BRH832" s="367"/>
      <c r="BRI832" s="367"/>
      <c r="BRJ832" s="367"/>
      <c r="BRK832" s="367"/>
      <c r="BRL832" s="367"/>
      <c r="BRM832" s="367"/>
      <c r="BRN832" s="367"/>
      <c r="BRO832" s="367"/>
      <c r="BRP832" s="367"/>
      <c r="BRQ832" s="367"/>
      <c r="BRR832" s="367"/>
      <c r="BRS832" s="367"/>
      <c r="BRT832" s="367"/>
      <c r="BRU832" s="367"/>
      <c r="BRV832" s="367"/>
      <c r="BRW832" s="367"/>
      <c r="BRX832" s="367"/>
      <c r="BRY832" s="367"/>
      <c r="BRZ832" s="367"/>
      <c r="BSA832" s="367"/>
      <c r="BSB832" s="367"/>
      <c r="BSC832" s="367"/>
      <c r="BSD832" s="367"/>
      <c r="BSE832" s="367"/>
      <c r="BSF832" s="367"/>
      <c r="BSG832" s="367"/>
      <c r="BSH832" s="367"/>
      <c r="BSI832" s="367"/>
      <c r="BSJ832" s="367"/>
      <c r="BSK832" s="367"/>
      <c r="BSL832" s="367"/>
      <c r="BSM832" s="367"/>
      <c r="BSN832" s="367"/>
      <c r="BSO832" s="367"/>
      <c r="BSP832" s="367"/>
      <c r="BSQ832" s="367"/>
      <c r="BSR832" s="367"/>
      <c r="BSS832" s="367"/>
      <c r="BST832" s="367"/>
      <c r="BSU832" s="367"/>
      <c r="BSV832" s="367"/>
      <c r="BSW832" s="367"/>
      <c r="BSX832" s="367"/>
      <c r="BSY832" s="367"/>
      <c r="BSZ832" s="367"/>
      <c r="BTA832" s="367"/>
      <c r="BTB832" s="367"/>
      <c r="BTC832" s="367"/>
      <c r="BTD832" s="367"/>
      <c r="BTE832" s="367"/>
      <c r="BTF832" s="367"/>
      <c r="BTG832" s="367"/>
      <c r="BTH832" s="367"/>
      <c r="BTI832" s="367"/>
      <c r="BTJ832" s="367"/>
      <c r="BTK832" s="367"/>
      <c r="BTL832" s="367"/>
      <c r="BTM832" s="367"/>
      <c r="BTN832" s="367"/>
      <c r="BTO832" s="367"/>
      <c r="BTP832" s="367"/>
      <c r="BTQ832" s="367"/>
      <c r="BTR832" s="367"/>
      <c r="BTS832" s="367"/>
      <c r="BTT832" s="367"/>
      <c r="BTU832" s="367"/>
      <c r="BTV832" s="367"/>
      <c r="BTW832" s="367"/>
      <c r="BTX832" s="367"/>
      <c r="BTY832" s="367"/>
      <c r="BTZ832" s="367"/>
      <c r="BUA832" s="367"/>
      <c r="BUB832" s="367"/>
      <c r="BUC832" s="367"/>
      <c r="BUD832" s="367"/>
      <c r="BUE832" s="367"/>
      <c r="BUF832" s="367"/>
      <c r="BUG832" s="367"/>
      <c r="BUH832" s="367"/>
      <c r="BUI832" s="367"/>
      <c r="BUJ832" s="367"/>
      <c r="BUK832" s="367"/>
      <c r="BUL832" s="367"/>
      <c r="BUM832" s="367"/>
      <c r="BUN832" s="367"/>
      <c r="BUO832" s="367"/>
      <c r="BUP832" s="367"/>
      <c r="BUQ832" s="367"/>
      <c r="BUR832" s="367"/>
      <c r="BUS832" s="367"/>
      <c r="BUT832" s="367"/>
      <c r="BUU832" s="367"/>
      <c r="BUV832" s="367"/>
      <c r="BUW832" s="367"/>
      <c r="BUX832" s="367"/>
      <c r="BUY832" s="367"/>
      <c r="BUZ832" s="367"/>
      <c r="BVA832" s="367"/>
      <c r="BVB832" s="367"/>
      <c r="BVC832" s="367"/>
      <c r="BVD832" s="367"/>
      <c r="BVE832" s="367"/>
      <c r="BVF832" s="367"/>
      <c r="BVG832" s="367"/>
      <c r="BVH832" s="367"/>
      <c r="BVI832" s="367"/>
      <c r="BVJ832" s="367"/>
      <c r="BVK832" s="367"/>
      <c r="BVL832" s="367"/>
      <c r="BVM832" s="367"/>
      <c r="BVN832" s="367"/>
      <c r="BVO832" s="367"/>
      <c r="BVP832" s="367"/>
      <c r="BVQ832" s="367"/>
      <c r="BVR832" s="367"/>
      <c r="BVS832" s="367"/>
      <c r="BVT832" s="367"/>
      <c r="BVU832" s="367"/>
      <c r="BVV832" s="367"/>
      <c r="BVW832" s="367"/>
      <c r="BVX832" s="367"/>
      <c r="BVY832" s="367"/>
      <c r="BVZ832" s="367"/>
      <c r="BWA832" s="367"/>
      <c r="BWB832" s="367"/>
      <c r="BWC832" s="367"/>
      <c r="BWD832" s="367"/>
      <c r="BWE832" s="367"/>
      <c r="BWF832" s="367"/>
      <c r="BWG832" s="367"/>
      <c r="BWH832" s="367"/>
      <c r="BWI832" s="367"/>
      <c r="BWJ832" s="367"/>
      <c r="BWK832" s="367"/>
      <c r="BWL832" s="367"/>
      <c r="BWM832" s="367"/>
      <c r="BWN832" s="367"/>
      <c r="BWO832" s="367"/>
      <c r="BWP832" s="367"/>
      <c r="BWQ832" s="367"/>
      <c r="BWR832" s="367"/>
      <c r="BWS832" s="367"/>
      <c r="BWT832" s="367"/>
      <c r="BWU832" s="367"/>
      <c r="BWV832" s="367"/>
      <c r="BWW832" s="367"/>
      <c r="BWX832" s="367"/>
      <c r="BWY832" s="367"/>
      <c r="BWZ832" s="367"/>
      <c r="BXA832" s="367"/>
      <c r="BXB832" s="367"/>
      <c r="BXC832" s="367"/>
      <c r="BXD832" s="367"/>
      <c r="BXE832" s="367"/>
      <c r="BXF832" s="367"/>
      <c r="BXG832" s="367"/>
      <c r="BXH832" s="367"/>
      <c r="BXI832" s="367"/>
      <c r="BXJ832" s="367"/>
      <c r="BXK832" s="367"/>
      <c r="BXL832" s="367"/>
      <c r="BXM832" s="367"/>
      <c r="BXN832" s="367"/>
      <c r="BXO832" s="367"/>
      <c r="BXP832" s="367"/>
      <c r="BXQ832" s="367"/>
      <c r="BXR832" s="367"/>
      <c r="BXS832" s="367"/>
      <c r="BXT832" s="367"/>
      <c r="BXU832" s="367"/>
      <c r="BXV832" s="367"/>
      <c r="BXW832" s="367"/>
      <c r="BXX832" s="367"/>
      <c r="BXY832" s="367"/>
      <c r="BXZ832" s="367"/>
      <c r="BYA832" s="367"/>
      <c r="BYB832" s="367"/>
      <c r="BYC832" s="367"/>
      <c r="BYD832" s="367"/>
      <c r="BYE832" s="367"/>
      <c r="BYF832" s="367"/>
      <c r="BYG832" s="367"/>
      <c r="BYH832" s="367"/>
      <c r="BYI832" s="367"/>
      <c r="BYJ832" s="367"/>
      <c r="BYK832" s="367"/>
      <c r="BYL832" s="367"/>
      <c r="BYM832" s="367"/>
      <c r="BYN832" s="367"/>
      <c r="BYO832" s="367"/>
      <c r="BYP832" s="367"/>
      <c r="BYQ832" s="367"/>
      <c r="BYR832" s="367"/>
      <c r="BYS832" s="367"/>
      <c r="BYT832" s="367"/>
      <c r="BYU832" s="367"/>
      <c r="BYV832" s="367"/>
      <c r="BYW832" s="367"/>
      <c r="BYX832" s="367"/>
      <c r="BYY832" s="367"/>
      <c r="BYZ832" s="367"/>
      <c r="BZA832" s="367"/>
      <c r="BZB832" s="367"/>
      <c r="BZC832" s="367"/>
      <c r="BZD832" s="367"/>
      <c r="BZE832" s="367"/>
      <c r="BZF832" s="367"/>
      <c r="BZG832" s="367"/>
      <c r="BZH832" s="367"/>
      <c r="BZI832" s="367"/>
      <c r="BZJ832" s="367"/>
      <c r="BZK832" s="367"/>
      <c r="BZL832" s="367"/>
      <c r="BZM832" s="367"/>
      <c r="BZN832" s="367"/>
      <c r="BZO832" s="367"/>
      <c r="BZP832" s="367"/>
      <c r="BZQ832" s="367"/>
      <c r="BZR832" s="367"/>
      <c r="BZS832" s="367"/>
      <c r="BZT832" s="367"/>
      <c r="BZU832" s="367"/>
      <c r="BZV832" s="367"/>
      <c r="BZW832" s="367"/>
      <c r="BZX832" s="367"/>
      <c r="BZY832" s="367"/>
      <c r="BZZ832" s="367"/>
      <c r="CAA832" s="367"/>
      <c r="CAB832" s="367"/>
      <c r="CAC832" s="367"/>
      <c r="CAD832" s="367"/>
      <c r="CAE832" s="367"/>
      <c r="CAF832" s="367"/>
      <c r="CAG832" s="367"/>
      <c r="CAH832" s="367"/>
      <c r="CAI832" s="367"/>
      <c r="CAJ832" s="367"/>
      <c r="CAK832" s="367"/>
      <c r="CAL832" s="367"/>
      <c r="CAM832" s="367"/>
      <c r="CAN832" s="367"/>
      <c r="CAO832" s="367"/>
      <c r="CAP832" s="367"/>
      <c r="CAQ832" s="367"/>
      <c r="CAR832" s="367"/>
      <c r="CAS832" s="367"/>
      <c r="CAT832" s="367"/>
      <c r="CAU832" s="367"/>
      <c r="CAV832" s="367"/>
      <c r="CAW832" s="367"/>
      <c r="CAX832" s="367"/>
      <c r="CAY832" s="367"/>
      <c r="CAZ832" s="367"/>
      <c r="CBA832" s="367"/>
      <c r="CBB832" s="367"/>
      <c r="CBC832" s="367"/>
      <c r="CBD832" s="367"/>
      <c r="CBE832" s="367"/>
      <c r="CBF832" s="367"/>
      <c r="CBG832" s="367"/>
      <c r="CBH832" s="367"/>
      <c r="CBI832" s="367"/>
      <c r="CBJ832" s="367"/>
      <c r="CBK832" s="367"/>
      <c r="CBL832" s="367"/>
      <c r="CBM832" s="367"/>
      <c r="CBN832" s="367"/>
      <c r="CBO832" s="367"/>
      <c r="CBP832" s="367"/>
      <c r="CBQ832" s="367"/>
      <c r="CBR832" s="367"/>
      <c r="CBS832" s="367"/>
      <c r="CBT832" s="367"/>
      <c r="CBU832" s="367"/>
      <c r="CBV832" s="367"/>
      <c r="CBW832" s="367"/>
      <c r="CBX832" s="367"/>
      <c r="CBY832" s="367"/>
      <c r="CBZ832" s="367"/>
      <c r="CCA832" s="367"/>
      <c r="CCB832" s="367"/>
      <c r="CCC832" s="367"/>
      <c r="CCD832" s="367"/>
      <c r="CCE832" s="367"/>
      <c r="CCF832" s="367"/>
      <c r="CCG832" s="367"/>
      <c r="CCH832" s="367"/>
      <c r="CCI832" s="367"/>
      <c r="CCJ832" s="367"/>
      <c r="CCK832" s="367"/>
      <c r="CCL832" s="367"/>
      <c r="CCM832" s="367"/>
      <c r="CCN832" s="367"/>
      <c r="CCO832" s="367"/>
      <c r="CCP832" s="367"/>
      <c r="CCQ832" s="367"/>
      <c r="CCR832" s="367"/>
      <c r="CCS832" s="367"/>
      <c r="CCT832" s="367"/>
      <c r="CCU832" s="367"/>
      <c r="CCV832" s="367"/>
      <c r="CCW832" s="367"/>
      <c r="CCX832" s="367"/>
      <c r="CCY832" s="367"/>
      <c r="CCZ832" s="367"/>
      <c r="CDA832" s="367"/>
      <c r="CDB832" s="367"/>
      <c r="CDC832" s="367"/>
      <c r="CDD832" s="367"/>
      <c r="CDE832" s="367"/>
      <c r="CDF832" s="367"/>
      <c r="CDG832" s="367"/>
      <c r="CDH832" s="367"/>
      <c r="CDI832" s="367"/>
      <c r="CDJ832" s="367"/>
      <c r="CDK832" s="367"/>
      <c r="CDL832" s="367"/>
      <c r="CDM832" s="367"/>
      <c r="CDN832" s="367"/>
      <c r="CDO832" s="367"/>
      <c r="CDP832" s="367"/>
      <c r="CDQ832" s="367"/>
      <c r="CDR832" s="367"/>
      <c r="CDS832" s="367"/>
      <c r="CDT832" s="367"/>
      <c r="CDU832" s="367"/>
      <c r="CDV832" s="367"/>
      <c r="CDW832" s="367"/>
      <c r="CDX832" s="367"/>
      <c r="CDY832" s="367"/>
      <c r="CDZ832" s="367"/>
      <c r="CEA832" s="367"/>
      <c r="CEB832" s="367"/>
      <c r="CEC832" s="367"/>
      <c r="CED832" s="367"/>
      <c r="CEE832" s="367"/>
      <c r="CEF832" s="367"/>
      <c r="CEG832" s="367"/>
      <c r="CEH832" s="367"/>
      <c r="CEI832" s="367"/>
      <c r="CEJ832" s="367"/>
      <c r="CEK832" s="367"/>
      <c r="CEL832" s="367"/>
      <c r="CEM832" s="367"/>
      <c r="CEN832" s="367"/>
      <c r="CEO832" s="367"/>
      <c r="CEP832" s="367"/>
      <c r="CEQ832" s="367"/>
      <c r="CER832" s="367"/>
      <c r="CES832" s="367"/>
      <c r="CET832" s="367"/>
      <c r="CEU832" s="367"/>
      <c r="CEV832" s="367"/>
      <c r="CEW832" s="367"/>
      <c r="CEX832" s="367"/>
      <c r="CEY832" s="367"/>
      <c r="CEZ832" s="367"/>
      <c r="CFA832" s="367"/>
      <c r="CFB832" s="367"/>
      <c r="CFC832" s="367"/>
      <c r="CFD832" s="367"/>
      <c r="CFE832" s="367"/>
      <c r="CFF832" s="367"/>
      <c r="CFG832" s="367"/>
      <c r="CFH832" s="367"/>
      <c r="CFI832" s="367"/>
      <c r="CFJ832" s="367"/>
      <c r="CFK832" s="367"/>
      <c r="CFL832" s="367"/>
      <c r="CFM832" s="367"/>
      <c r="CFN832" s="367"/>
      <c r="CFO832" s="367"/>
      <c r="CFP832" s="367"/>
      <c r="CFQ832" s="367"/>
      <c r="CFR832" s="367"/>
      <c r="CFS832" s="367"/>
      <c r="CFT832" s="367"/>
      <c r="CFU832" s="367"/>
      <c r="CFV832" s="367"/>
      <c r="CFW832" s="367"/>
      <c r="CFX832" s="367"/>
      <c r="CFY832" s="367"/>
      <c r="CFZ832" s="367"/>
      <c r="CGA832" s="367"/>
      <c r="CGB832" s="367"/>
      <c r="CGC832" s="367"/>
      <c r="CGD832" s="367"/>
      <c r="CGE832" s="367"/>
      <c r="CGF832" s="367"/>
      <c r="CGG832" s="367"/>
      <c r="CGH832" s="367"/>
      <c r="CGI832" s="367"/>
      <c r="CGJ832" s="367"/>
      <c r="CGK832" s="367"/>
      <c r="CGL832" s="367"/>
      <c r="CGM832" s="367"/>
      <c r="CGN832" s="367"/>
      <c r="CGO832" s="367"/>
      <c r="CGP832" s="367"/>
      <c r="CGQ832" s="367"/>
      <c r="CGR832" s="367"/>
      <c r="CGS832" s="367"/>
      <c r="CGT832" s="367"/>
      <c r="CGU832" s="367"/>
      <c r="CGV832" s="367"/>
      <c r="CGW832" s="367"/>
      <c r="CGX832" s="367"/>
      <c r="CGY832" s="367"/>
      <c r="CGZ832" s="367"/>
      <c r="CHA832" s="367"/>
      <c r="CHB832" s="367"/>
      <c r="CHC832" s="367"/>
      <c r="CHD832" s="367"/>
      <c r="CHE832" s="367"/>
      <c r="CHF832" s="367"/>
      <c r="CHG832" s="367"/>
      <c r="CHH832" s="367"/>
      <c r="CHI832" s="367"/>
      <c r="CHJ832" s="367"/>
      <c r="CHK832" s="367"/>
      <c r="CHL832" s="367"/>
      <c r="CHM832" s="367"/>
      <c r="CHN832" s="367"/>
      <c r="CHO832" s="367"/>
      <c r="CHP832" s="367"/>
      <c r="CHQ832" s="367"/>
      <c r="CHR832" s="367"/>
      <c r="CHS832" s="367"/>
      <c r="CHT832" s="367"/>
      <c r="CHU832" s="367"/>
      <c r="CHV832" s="367"/>
      <c r="CHW832" s="367"/>
      <c r="CHX832" s="367"/>
      <c r="CHY832" s="367"/>
      <c r="CHZ832" s="367"/>
      <c r="CIA832" s="367"/>
      <c r="CIB832" s="367"/>
      <c r="CIC832" s="367"/>
      <c r="CID832" s="367"/>
      <c r="CIE832" s="367"/>
      <c r="CIF832" s="367"/>
      <c r="CIG832" s="367"/>
      <c r="CIH832" s="367"/>
      <c r="CII832" s="367"/>
      <c r="CIJ832" s="367"/>
      <c r="CIK832" s="367"/>
      <c r="CIL832" s="367"/>
      <c r="CIM832" s="367"/>
      <c r="CIN832" s="367"/>
      <c r="CIO832" s="367"/>
      <c r="CIP832" s="367"/>
      <c r="CIQ832" s="367"/>
      <c r="CIR832" s="367"/>
      <c r="CIS832" s="367"/>
      <c r="CIT832" s="367"/>
      <c r="CIU832" s="367"/>
      <c r="CIV832" s="367"/>
      <c r="CIW832" s="367"/>
      <c r="CIX832" s="367"/>
      <c r="CIY832" s="367"/>
      <c r="CIZ832" s="367"/>
      <c r="CJA832" s="367"/>
      <c r="CJB832" s="367"/>
      <c r="CJC832" s="367"/>
      <c r="CJD832" s="367"/>
      <c r="CJE832" s="367"/>
      <c r="CJF832" s="367"/>
      <c r="CJG832" s="367"/>
      <c r="CJH832" s="367"/>
      <c r="CJI832" s="367"/>
      <c r="CJJ832" s="367"/>
      <c r="CJK832" s="367"/>
      <c r="CJL832" s="367"/>
      <c r="CJM832" s="367"/>
      <c r="CJN832" s="367"/>
      <c r="CJO832" s="367"/>
      <c r="CJP832" s="367"/>
      <c r="CJQ832" s="367"/>
      <c r="CJR832" s="367"/>
      <c r="CJS832" s="367"/>
      <c r="CJT832" s="367"/>
      <c r="CJU832" s="367"/>
      <c r="CJV832" s="367"/>
      <c r="CJW832" s="367"/>
      <c r="CJX832" s="367"/>
      <c r="CJY832" s="367"/>
      <c r="CJZ832" s="367"/>
      <c r="CKA832" s="367"/>
      <c r="CKB832" s="367"/>
      <c r="CKC832" s="367"/>
      <c r="CKD832" s="367"/>
      <c r="CKE832" s="367"/>
      <c r="CKF832" s="367"/>
      <c r="CKG832" s="367"/>
      <c r="CKH832" s="367"/>
      <c r="CKI832" s="367"/>
      <c r="CKJ832" s="367"/>
      <c r="CKK832" s="367"/>
      <c r="CKL832" s="367"/>
      <c r="CKM832" s="367"/>
      <c r="CKN832" s="367"/>
      <c r="CKO832" s="367"/>
      <c r="CKP832" s="367"/>
      <c r="CKQ832" s="367"/>
      <c r="CKR832" s="367"/>
      <c r="CKS832" s="367"/>
      <c r="CKT832" s="367"/>
      <c r="CKU832" s="367"/>
      <c r="CKV832" s="367"/>
      <c r="CKW832" s="367"/>
      <c r="CKX832" s="367"/>
      <c r="CKY832" s="367"/>
      <c r="CKZ832" s="367"/>
      <c r="CLA832" s="367"/>
      <c r="CLB832" s="367"/>
      <c r="CLC832" s="367"/>
      <c r="CLD832" s="367"/>
      <c r="CLE832" s="367"/>
      <c r="CLF832" s="367"/>
      <c r="CLG832" s="367"/>
      <c r="CLH832" s="367"/>
      <c r="CLI832" s="367"/>
      <c r="CLJ832" s="367"/>
      <c r="CLK832" s="367"/>
      <c r="CLL832" s="367"/>
      <c r="CLM832" s="367"/>
      <c r="CLN832" s="367"/>
      <c r="CLO832" s="367"/>
      <c r="CLP832" s="367"/>
      <c r="CLQ832" s="367"/>
      <c r="CLR832" s="367"/>
      <c r="CLS832" s="367"/>
      <c r="CLT832" s="367"/>
      <c r="CLU832" s="367"/>
      <c r="CLV832" s="367"/>
      <c r="CLW832" s="367"/>
      <c r="CLX832" s="367"/>
      <c r="CLY832" s="367"/>
      <c r="CLZ832" s="367"/>
      <c r="CMA832" s="367"/>
      <c r="CMB832" s="367"/>
      <c r="CMC832" s="367"/>
      <c r="CMD832" s="367"/>
      <c r="CME832" s="367"/>
      <c r="CMF832" s="367"/>
      <c r="CMG832" s="367"/>
      <c r="CMH832" s="367"/>
      <c r="CMI832" s="367"/>
      <c r="CMJ832" s="367"/>
      <c r="CMK832" s="367"/>
      <c r="CML832" s="367"/>
      <c r="CMM832" s="367"/>
      <c r="CMN832" s="367"/>
      <c r="CMO832" s="367"/>
      <c r="CMP832" s="367"/>
      <c r="CMQ832" s="367"/>
      <c r="CMR832" s="367"/>
      <c r="CMS832" s="367"/>
      <c r="CMT832" s="367"/>
      <c r="CMU832" s="367"/>
      <c r="CMV832" s="367"/>
      <c r="CMW832" s="367"/>
      <c r="CMX832" s="367"/>
      <c r="CMY832" s="367"/>
      <c r="CMZ832" s="367"/>
      <c r="CNA832" s="367"/>
      <c r="CNB832" s="367"/>
      <c r="CNC832" s="367"/>
      <c r="CND832" s="367"/>
      <c r="CNE832" s="367"/>
      <c r="CNF832" s="367"/>
      <c r="CNG832" s="367"/>
      <c r="CNH832" s="367"/>
      <c r="CNI832" s="367"/>
      <c r="CNJ832" s="367"/>
      <c r="CNK832" s="367"/>
      <c r="CNL832" s="367"/>
      <c r="CNM832" s="367"/>
      <c r="CNN832" s="367"/>
      <c r="CNO832" s="367"/>
      <c r="CNP832" s="367"/>
      <c r="CNQ832" s="367"/>
      <c r="CNR832" s="367"/>
      <c r="CNS832" s="367"/>
      <c r="CNT832" s="367"/>
      <c r="CNU832" s="367"/>
      <c r="CNV832" s="367"/>
      <c r="CNW832" s="367"/>
      <c r="CNX832" s="367"/>
      <c r="CNY832" s="367"/>
      <c r="CNZ832" s="367"/>
      <c r="COA832" s="367"/>
      <c r="COB832" s="367"/>
      <c r="COC832" s="367"/>
      <c r="COD832" s="367"/>
      <c r="COE832" s="367"/>
      <c r="COF832" s="367"/>
      <c r="COG832" s="367"/>
      <c r="COH832" s="367"/>
      <c r="COI832" s="367"/>
      <c r="COJ832" s="367"/>
      <c r="COK832" s="367"/>
      <c r="COL832" s="367"/>
      <c r="COM832" s="367"/>
      <c r="CON832" s="367"/>
      <c r="COO832" s="367"/>
      <c r="COP832" s="367"/>
      <c r="COQ832" s="367"/>
      <c r="COR832" s="367"/>
      <c r="COS832" s="367"/>
      <c r="COT832" s="367"/>
      <c r="COU832" s="367"/>
      <c r="COV832" s="367"/>
      <c r="COW832" s="367"/>
      <c r="COX832" s="367"/>
      <c r="COY832" s="367"/>
      <c r="COZ832" s="367"/>
      <c r="CPA832" s="367"/>
      <c r="CPB832" s="367"/>
      <c r="CPC832" s="367"/>
      <c r="CPD832" s="367"/>
      <c r="CPE832" s="367"/>
      <c r="CPF832" s="367"/>
      <c r="CPG832" s="367"/>
      <c r="CPH832" s="367"/>
      <c r="CPI832" s="367"/>
      <c r="CPJ832" s="367"/>
      <c r="CPK832" s="367"/>
      <c r="CPL832" s="367"/>
      <c r="CPM832" s="367"/>
      <c r="CPN832" s="367"/>
      <c r="CPO832" s="367"/>
      <c r="CPP832" s="367"/>
      <c r="CPQ832" s="367"/>
      <c r="CPR832" s="367"/>
      <c r="CPS832" s="367"/>
      <c r="CPT832" s="367"/>
      <c r="CPU832" s="367"/>
      <c r="CPV832" s="367"/>
      <c r="CPW832" s="367"/>
      <c r="CPX832" s="367"/>
      <c r="CPY832" s="367"/>
      <c r="CPZ832" s="367"/>
      <c r="CQA832" s="367"/>
      <c r="CQB832" s="367"/>
      <c r="CQC832" s="367"/>
      <c r="CQD832" s="367"/>
      <c r="CQE832" s="367"/>
      <c r="CQF832" s="367"/>
      <c r="CQG832" s="367"/>
      <c r="CQH832" s="367"/>
      <c r="CQI832" s="367"/>
      <c r="CQJ832" s="367"/>
      <c r="CQK832" s="367"/>
      <c r="CQL832" s="367"/>
      <c r="CQM832" s="367"/>
      <c r="CQN832" s="367"/>
      <c r="CQO832" s="367"/>
      <c r="CQP832" s="367"/>
      <c r="CQQ832" s="367"/>
      <c r="CQR832" s="367"/>
      <c r="CQS832" s="367"/>
      <c r="CQT832" s="367"/>
      <c r="CQU832" s="367"/>
      <c r="CQV832" s="367"/>
      <c r="CQW832" s="367"/>
      <c r="CQX832" s="367"/>
      <c r="CQY832" s="367"/>
      <c r="CQZ832" s="367"/>
      <c r="CRA832" s="367"/>
      <c r="CRB832" s="367"/>
      <c r="CRC832" s="367"/>
      <c r="CRD832" s="367"/>
      <c r="CRE832" s="367"/>
      <c r="CRF832" s="367"/>
      <c r="CRG832" s="367"/>
      <c r="CRH832" s="367"/>
      <c r="CRI832" s="367"/>
      <c r="CRJ832" s="367"/>
      <c r="CRK832" s="367"/>
      <c r="CRL832" s="367"/>
      <c r="CRM832" s="367"/>
      <c r="CRN832" s="367"/>
      <c r="CRO832" s="367"/>
      <c r="CRP832" s="367"/>
      <c r="CRQ832" s="367"/>
      <c r="CRR832" s="367"/>
      <c r="CRS832" s="367"/>
      <c r="CRT832" s="367"/>
      <c r="CRU832" s="367"/>
      <c r="CRV832" s="367"/>
      <c r="CRW832" s="367"/>
      <c r="CRX832" s="367"/>
      <c r="CRY832" s="367"/>
      <c r="CRZ832" s="367"/>
      <c r="CSA832" s="367"/>
      <c r="CSB832" s="367"/>
      <c r="CSC832" s="367"/>
      <c r="CSD832" s="367"/>
      <c r="CSE832" s="367"/>
      <c r="CSF832" s="367"/>
      <c r="CSG832" s="367"/>
      <c r="CSH832" s="367"/>
      <c r="CSI832" s="367"/>
      <c r="CSJ832" s="367"/>
      <c r="CSK832" s="367"/>
      <c r="CSL832" s="367"/>
      <c r="CSM832" s="367"/>
      <c r="CSN832" s="367"/>
      <c r="CSO832" s="367"/>
      <c r="CSP832" s="367"/>
      <c r="CSQ832" s="367"/>
      <c r="CSR832" s="367"/>
      <c r="CSS832" s="367"/>
      <c r="CST832" s="367"/>
      <c r="CSU832" s="367"/>
      <c r="CSV832" s="367"/>
      <c r="CSW832" s="367"/>
      <c r="CSX832" s="367"/>
      <c r="CSY832" s="367"/>
      <c r="CSZ832" s="367"/>
      <c r="CTA832" s="367"/>
      <c r="CTB832" s="367"/>
      <c r="CTC832" s="367"/>
      <c r="CTD832" s="367"/>
      <c r="CTE832" s="367"/>
      <c r="CTF832" s="367"/>
      <c r="CTG832" s="367"/>
      <c r="CTH832" s="367"/>
      <c r="CTI832" s="367"/>
      <c r="CTJ832" s="367"/>
      <c r="CTK832" s="367"/>
      <c r="CTL832" s="367"/>
      <c r="CTM832" s="367"/>
      <c r="CTN832" s="367"/>
      <c r="CTO832" s="367"/>
      <c r="CTP832" s="367"/>
      <c r="CTQ832" s="367"/>
      <c r="CTR832" s="367"/>
      <c r="CTS832" s="367"/>
      <c r="CTT832" s="367"/>
      <c r="CTU832" s="367"/>
      <c r="CTV832" s="367"/>
      <c r="CTW832" s="367"/>
      <c r="CTX832" s="367"/>
      <c r="CTY832" s="367"/>
      <c r="CTZ832" s="367"/>
      <c r="CUA832" s="367"/>
      <c r="CUB832" s="367"/>
      <c r="CUC832" s="367"/>
      <c r="CUD832" s="367"/>
      <c r="CUE832" s="367"/>
      <c r="CUF832" s="367"/>
      <c r="CUG832" s="367"/>
      <c r="CUH832" s="367"/>
      <c r="CUI832" s="367"/>
      <c r="CUJ832" s="367"/>
      <c r="CUK832" s="367"/>
      <c r="CUL832" s="367"/>
      <c r="CUM832" s="367"/>
      <c r="CUN832" s="367"/>
      <c r="CUO832" s="367"/>
      <c r="CUP832" s="367"/>
      <c r="CUQ832" s="367"/>
      <c r="CUR832" s="367"/>
      <c r="CUS832" s="367"/>
      <c r="CUT832" s="367"/>
      <c r="CUU832" s="367"/>
      <c r="CUV832" s="367"/>
      <c r="CUW832" s="367"/>
      <c r="CUX832" s="367"/>
      <c r="CUY832" s="367"/>
      <c r="CUZ832" s="367"/>
      <c r="CVA832" s="367"/>
      <c r="CVB832" s="367"/>
      <c r="CVC832" s="367"/>
      <c r="CVD832" s="367"/>
      <c r="CVE832" s="367"/>
      <c r="CVF832" s="367"/>
      <c r="CVG832" s="367"/>
      <c r="CVH832" s="367"/>
      <c r="CVI832" s="367"/>
      <c r="CVJ832" s="367"/>
      <c r="CVK832" s="367"/>
      <c r="CVL832" s="367"/>
      <c r="CVM832" s="367"/>
      <c r="CVN832" s="367"/>
      <c r="CVO832" s="367"/>
      <c r="CVP832" s="367"/>
      <c r="CVQ832" s="367"/>
      <c r="CVR832" s="367"/>
      <c r="CVS832" s="367"/>
      <c r="CVT832" s="367"/>
      <c r="CVU832" s="367"/>
      <c r="CVV832" s="367"/>
      <c r="CVW832" s="367"/>
      <c r="CVX832" s="367"/>
      <c r="CVY832" s="367"/>
      <c r="CVZ832" s="367"/>
      <c r="CWA832" s="367"/>
      <c r="CWB832" s="367"/>
      <c r="CWC832" s="367"/>
      <c r="CWD832" s="367"/>
      <c r="CWE832" s="367"/>
      <c r="CWF832" s="367"/>
      <c r="CWG832" s="367"/>
      <c r="CWH832" s="367"/>
      <c r="CWI832" s="367"/>
      <c r="CWJ832" s="367"/>
      <c r="CWK832" s="367"/>
      <c r="CWL832" s="367"/>
      <c r="CWM832" s="367"/>
      <c r="CWN832" s="367"/>
      <c r="CWO832" s="367"/>
      <c r="CWP832" s="367"/>
      <c r="CWQ832" s="367"/>
      <c r="CWR832" s="367"/>
      <c r="CWS832" s="367"/>
      <c r="CWT832" s="367"/>
      <c r="CWU832" s="367"/>
      <c r="CWV832" s="367"/>
      <c r="CWW832" s="367"/>
      <c r="CWX832" s="367"/>
      <c r="CWY832" s="367"/>
      <c r="CWZ832" s="367"/>
      <c r="CXA832" s="367"/>
      <c r="CXB832" s="367"/>
      <c r="CXC832" s="367"/>
      <c r="CXD832" s="367"/>
      <c r="CXE832" s="367"/>
      <c r="CXF832" s="367"/>
      <c r="CXG832" s="367"/>
      <c r="CXH832" s="367"/>
      <c r="CXI832" s="367"/>
      <c r="CXJ832" s="367"/>
      <c r="CXK832" s="367"/>
      <c r="CXL832" s="367"/>
      <c r="CXM832" s="367"/>
      <c r="CXN832" s="367"/>
      <c r="CXO832" s="367"/>
      <c r="CXP832" s="367"/>
      <c r="CXQ832" s="367"/>
      <c r="CXR832" s="367"/>
      <c r="CXS832" s="367"/>
      <c r="CXT832" s="367"/>
      <c r="CXU832" s="367"/>
      <c r="CXV832" s="367"/>
      <c r="CXW832" s="367"/>
      <c r="CXX832" s="367"/>
      <c r="CXY832" s="367"/>
      <c r="CXZ832" s="367"/>
      <c r="CYA832" s="367"/>
      <c r="CYB832" s="367"/>
      <c r="CYC832" s="367"/>
      <c r="CYD832" s="367"/>
      <c r="CYE832" s="367"/>
      <c r="CYF832" s="367"/>
      <c r="CYG832" s="367"/>
      <c r="CYH832" s="367"/>
      <c r="CYI832" s="367"/>
      <c r="CYJ832" s="367"/>
      <c r="CYK832" s="367"/>
      <c r="CYL832" s="367"/>
      <c r="CYM832" s="367"/>
      <c r="CYN832" s="367"/>
      <c r="CYO832" s="367"/>
      <c r="CYP832" s="367"/>
      <c r="CYQ832" s="367"/>
      <c r="CYR832" s="367"/>
      <c r="CYS832" s="367"/>
      <c r="CYT832" s="367"/>
      <c r="CYU832" s="367"/>
      <c r="CYV832" s="367"/>
      <c r="CYW832" s="367"/>
      <c r="CYX832" s="367"/>
      <c r="CYY832" s="367"/>
      <c r="CYZ832" s="367"/>
      <c r="CZA832" s="367"/>
      <c r="CZB832" s="367"/>
      <c r="CZC832" s="367"/>
      <c r="CZD832" s="367"/>
      <c r="CZE832" s="367"/>
      <c r="CZF832" s="367"/>
      <c r="CZG832" s="367"/>
      <c r="CZH832" s="367"/>
      <c r="CZI832" s="367"/>
      <c r="CZJ832" s="367"/>
      <c r="CZK832" s="367"/>
      <c r="CZL832" s="367"/>
      <c r="CZM832" s="367"/>
      <c r="CZN832" s="367"/>
      <c r="CZO832" s="367"/>
      <c r="CZP832" s="367"/>
      <c r="CZQ832" s="367"/>
      <c r="CZR832" s="367"/>
      <c r="CZS832" s="367"/>
      <c r="CZT832" s="367"/>
      <c r="CZU832" s="367"/>
      <c r="CZV832" s="367"/>
      <c r="CZW832" s="367"/>
      <c r="CZX832" s="367"/>
      <c r="CZY832" s="367"/>
      <c r="CZZ832" s="367"/>
      <c r="DAA832" s="367"/>
      <c r="DAB832" s="367"/>
      <c r="DAC832" s="367"/>
      <c r="DAD832" s="367"/>
      <c r="DAE832" s="367"/>
      <c r="DAF832" s="367"/>
      <c r="DAG832" s="367"/>
      <c r="DAH832" s="367"/>
      <c r="DAI832" s="367"/>
      <c r="DAJ832" s="367"/>
      <c r="DAK832" s="367"/>
      <c r="DAL832" s="367"/>
      <c r="DAM832" s="367"/>
      <c r="DAN832" s="367"/>
      <c r="DAO832" s="367"/>
      <c r="DAP832" s="367"/>
      <c r="DAQ832" s="367"/>
      <c r="DAR832" s="367"/>
      <c r="DAS832" s="367"/>
      <c r="DAT832" s="367"/>
      <c r="DAU832" s="367"/>
      <c r="DAV832" s="367"/>
      <c r="DAW832" s="367"/>
      <c r="DAX832" s="367"/>
      <c r="DAY832" s="367"/>
      <c r="DAZ832" s="367"/>
      <c r="DBA832" s="367"/>
      <c r="DBB832" s="367"/>
      <c r="DBC832" s="367"/>
      <c r="DBD832" s="367"/>
      <c r="DBE832" s="367"/>
      <c r="DBF832" s="367"/>
      <c r="DBG832" s="367"/>
      <c r="DBH832" s="367"/>
      <c r="DBI832" s="367"/>
      <c r="DBJ832" s="367"/>
      <c r="DBK832" s="367"/>
      <c r="DBL832" s="367"/>
      <c r="DBM832" s="367"/>
      <c r="DBN832" s="367"/>
      <c r="DBO832" s="367"/>
      <c r="DBP832" s="367"/>
      <c r="DBQ832" s="367"/>
      <c r="DBR832" s="367"/>
      <c r="DBS832" s="367"/>
      <c r="DBT832" s="367"/>
      <c r="DBU832" s="367"/>
      <c r="DBV832" s="367"/>
      <c r="DBW832" s="367"/>
      <c r="DBX832" s="367"/>
      <c r="DBY832" s="367"/>
      <c r="DBZ832" s="367"/>
      <c r="DCA832" s="367"/>
      <c r="DCB832" s="367"/>
      <c r="DCC832" s="367"/>
      <c r="DCD832" s="367"/>
      <c r="DCE832" s="367"/>
      <c r="DCF832" s="367"/>
      <c r="DCG832" s="367"/>
      <c r="DCH832" s="367"/>
      <c r="DCI832" s="367"/>
      <c r="DCJ832" s="367"/>
      <c r="DCK832" s="367"/>
      <c r="DCL832" s="367"/>
      <c r="DCM832" s="367"/>
      <c r="DCN832" s="367"/>
      <c r="DCO832" s="367"/>
      <c r="DCP832" s="367"/>
      <c r="DCQ832" s="367"/>
      <c r="DCR832" s="367"/>
      <c r="DCS832" s="367"/>
      <c r="DCT832" s="367"/>
      <c r="DCU832" s="367"/>
      <c r="DCV832" s="367"/>
      <c r="DCW832" s="367"/>
      <c r="DCX832" s="367"/>
      <c r="DCY832" s="367"/>
      <c r="DCZ832" s="367"/>
      <c r="DDA832" s="367"/>
      <c r="DDB832" s="367"/>
      <c r="DDC832" s="367"/>
      <c r="DDD832" s="367"/>
      <c r="DDE832" s="367"/>
      <c r="DDF832" s="367"/>
      <c r="DDG832" s="367"/>
      <c r="DDH832" s="367"/>
      <c r="DDI832" s="367"/>
      <c r="DDJ832" s="367"/>
      <c r="DDK832" s="367"/>
      <c r="DDL832" s="367"/>
      <c r="DDM832" s="367"/>
      <c r="DDN832" s="367"/>
      <c r="DDO832" s="367"/>
      <c r="DDP832" s="367"/>
      <c r="DDQ832" s="367"/>
      <c r="DDR832" s="367"/>
      <c r="DDS832" s="367"/>
      <c r="DDT832" s="367"/>
      <c r="DDU832" s="367"/>
      <c r="DDV832" s="367"/>
      <c r="DDW832" s="367"/>
      <c r="DDX832" s="367"/>
      <c r="DDY832" s="367"/>
      <c r="DDZ832" s="367"/>
      <c r="DEA832" s="367"/>
      <c r="DEB832" s="367"/>
      <c r="DEC832" s="367"/>
      <c r="DED832" s="367"/>
      <c r="DEE832" s="367"/>
      <c r="DEF832" s="367"/>
      <c r="DEG832" s="367"/>
      <c r="DEH832" s="367"/>
      <c r="DEI832" s="367"/>
      <c r="DEJ832" s="367"/>
      <c r="DEK832" s="367"/>
      <c r="DEL832" s="367"/>
      <c r="DEM832" s="367"/>
      <c r="DEN832" s="367"/>
      <c r="DEO832" s="367"/>
      <c r="DEP832" s="367"/>
      <c r="DEQ832" s="367"/>
      <c r="DER832" s="367"/>
      <c r="DES832" s="367"/>
      <c r="DET832" s="367"/>
      <c r="DEU832" s="367"/>
      <c r="DEV832" s="367"/>
      <c r="DEW832" s="367"/>
      <c r="DEX832" s="367"/>
      <c r="DEY832" s="367"/>
      <c r="DEZ832" s="367"/>
      <c r="DFA832" s="367"/>
      <c r="DFB832" s="367"/>
      <c r="DFC832" s="367"/>
      <c r="DFD832" s="367"/>
      <c r="DFE832" s="367"/>
      <c r="DFF832" s="367"/>
      <c r="DFG832" s="367"/>
      <c r="DFH832" s="367"/>
      <c r="DFI832" s="367"/>
      <c r="DFJ832" s="367"/>
      <c r="DFK832" s="367"/>
      <c r="DFL832" s="367"/>
      <c r="DFM832" s="367"/>
      <c r="DFN832" s="367"/>
      <c r="DFO832" s="367"/>
      <c r="DFP832" s="367"/>
      <c r="DFQ832" s="367"/>
      <c r="DFR832" s="367"/>
      <c r="DFS832" s="367"/>
      <c r="DFT832" s="367"/>
      <c r="DFU832" s="367"/>
      <c r="DFV832" s="367"/>
      <c r="DFW832" s="367"/>
      <c r="DFX832" s="367"/>
      <c r="DFY832" s="367"/>
      <c r="DFZ832" s="367"/>
      <c r="DGA832" s="367"/>
      <c r="DGB832" s="367"/>
      <c r="DGC832" s="367"/>
      <c r="DGD832" s="367"/>
      <c r="DGE832" s="367"/>
      <c r="DGF832" s="367"/>
      <c r="DGG832" s="367"/>
      <c r="DGH832" s="367"/>
      <c r="DGI832" s="367"/>
      <c r="DGJ832" s="367"/>
      <c r="DGK832" s="367"/>
      <c r="DGL832" s="367"/>
      <c r="DGM832" s="367"/>
      <c r="DGN832" s="367"/>
      <c r="DGO832" s="367"/>
      <c r="DGP832" s="367"/>
      <c r="DGQ832" s="367"/>
      <c r="DGR832" s="367"/>
      <c r="DGS832" s="367"/>
      <c r="DGT832" s="367"/>
      <c r="DGU832" s="367"/>
      <c r="DGV832" s="367"/>
      <c r="DGW832" s="367"/>
      <c r="DGX832" s="367"/>
      <c r="DGY832" s="367"/>
      <c r="DGZ832" s="367"/>
      <c r="DHA832" s="367"/>
      <c r="DHB832" s="367"/>
      <c r="DHC832" s="367"/>
      <c r="DHD832" s="367"/>
      <c r="DHE832" s="367"/>
      <c r="DHF832" s="367"/>
      <c r="DHG832" s="367"/>
      <c r="DHH832" s="367"/>
      <c r="DHI832" s="367"/>
      <c r="DHJ832" s="367"/>
      <c r="DHK832" s="367"/>
      <c r="DHL832" s="367"/>
      <c r="DHM832" s="367"/>
      <c r="DHN832" s="367"/>
      <c r="DHO832" s="367"/>
      <c r="DHP832" s="367"/>
      <c r="DHQ832" s="367"/>
      <c r="DHR832" s="367"/>
      <c r="DHS832" s="367"/>
      <c r="DHT832" s="367"/>
      <c r="DHU832" s="367"/>
      <c r="DHV832" s="367"/>
      <c r="DHW832" s="367"/>
      <c r="DHX832" s="367"/>
      <c r="DHY832" s="367"/>
      <c r="DHZ832" s="367"/>
      <c r="DIA832" s="367"/>
      <c r="DIB832" s="367"/>
      <c r="DIC832" s="367"/>
      <c r="DID832" s="367"/>
      <c r="DIE832" s="367"/>
      <c r="DIF832" s="367"/>
      <c r="DIG832" s="367"/>
      <c r="DIH832" s="367"/>
      <c r="DII832" s="367"/>
      <c r="DIJ832" s="367"/>
      <c r="DIK832" s="367"/>
      <c r="DIL832" s="367"/>
      <c r="DIM832" s="367"/>
      <c r="DIN832" s="367"/>
      <c r="DIO832" s="367"/>
      <c r="DIP832" s="367"/>
      <c r="DIQ832" s="367"/>
      <c r="DIR832" s="367"/>
      <c r="DIS832" s="367"/>
      <c r="DIT832" s="367"/>
      <c r="DIU832" s="367"/>
      <c r="DIV832" s="367"/>
      <c r="DIW832" s="367"/>
      <c r="DIX832" s="367"/>
      <c r="DIY832" s="367"/>
      <c r="DIZ832" s="367"/>
      <c r="DJA832" s="367"/>
      <c r="DJB832" s="367"/>
      <c r="DJC832" s="367"/>
      <c r="DJD832" s="367"/>
      <c r="DJE832" s="367"/>
      <c r="DJF832" s="367"/>
      <c r="DJG832" s="367"/>
      <c r="DJH832" s="367"/>
      <c r="DJI832" s="367"/>
      <c r="DJJ832" s="367"/>
      <c r="DJK832" s="367"/>
      <c r="DJL832" s="367"/>
      <c r="DJM832" s="367"/>
      <c r="DJN832" s="367"/>
      <c r="DJO832" s="367"/>
      <c r="DJP832" s="367"/>
      <c r="DJQ832" s="367"/>
      <c r="DJR832" s="367"/>
      <c r="DJS832" s="367"/>
      <c r="DJT832" s="367"/>
      <c r="DJU832" s="367"/>
      <c r="DJV832" s="367"/>
      <c r="DJW832" s="367"/>
      <c r="DJX832" s="367"/>
      <c r="DJY832" s="367"/>
      <c r="DJZ832" s="367"/>
      <c r="DKA832" s="367"/>
      <c r="DKB832" s="367"/>
      <c r="DKC832" s="367"/>
      <c r="DKD832" s="367"/>
      <c r="DKE832" s="367"/>
      <c r="DKF832" s="367"/>
      <c r="DKG832" s="367"/>
      <c r="DKH832" s="367"/>
      <c r="DKI832" s="367"/>
      <c r="DKJ832" s="367"/>
      <c r="DKK832" s="367"/>
      <c r="DKL832" s="367"/>
      <c r="DKM832" s="367"/>
      <c r="DKN832" s="367"/>
      <c r="DKO832" s="367"/>
      <c r="DKP832" s="367"/>
      <c r="DKQ832" s="367"/>
      <c r="DKR832" s="367"/>
      <c r="DKS832" s="367"/>
      <c r="DKT832" s="367"/>
      <c r="DKU832" s="367"/>
      <c r="DKV832" s="367"/>
      <c r="DKW832" s="367"/>
      <c r="DKX832" s="367"/>
      <c r="DKY832" s="367"/>
      <c r="DKZ832" s="367"/>
      <c r="DLA832" s="367"/>
      <c r="DLB832" s="367"/>
      <c r="DLC832" s="367"/>
      <c r="DLD832" s="367"/>
      <c r="DLE832" s="367"/>
      <c r="DLF832" s="367"/>
      <c r="DLG832" s="367"/>
      <c r="DLH832" s="367"/>
      <c r="DLI832" s="367"/>
      <c r="DLJ832" s="367"/>
      <c r="DLK832" s="367"/>
      <c r="DLL832" s="367"/>
      <c r="DLM832" s="367"/>
      <c r="DLN832" s="367"/>
      <c r="DLO832" s="367"/>
      <c r="DLP832" s="367"/>
      <c r="DLQ832" s="367"/>
      <c r="DLR832" s="367"/>
      <c r="DLS832" s="367"/>
      <c r="DLT832" s="367"/>
      <c r="DLU832" s="367"/>
      <c r="DLV832" s="367"/>
      <c r="DLW832" s="367"/>
      <c r="DLX832" s="367"/>
      <c r="DLY832" s="367"/>
      <c r="DLZ832" s="367"/>
      <c r="DMA832" s="367"/>
      <c r="DMB832" s="367"/>
      <c r="DMC832" s="367"/>
      <c r="DMD832" s="367"/>
      <c r="DME832" s="367"/>
      <c r="DMF832" s="367"/>
      <c r="DMG832" s="367"/>
      <c r="DMH832" s="367"/>
      <c r="DMI832" s="367"/>
      <c r="DMJ832" s="367"/>
      <c r="DMK832" s="367"/>
      <c r="DML832" s="367"/>
      <c r="DMM832" s="367"/>
      <c r="DMN832" s="367"/>
      <c r="DMO832" s="367"/>
      <c r="DMP832" s="367"/>
      <c r="DMQ832" s="367"/>
      <c r="DMR832" s="367"/>
      <c r="DMS832" s="367"/>
      <c r="DMT832" s="367"/>
      <c r="DMU832" s="367"/>
      <c r="DMV832" s="367"/>
      <c r="DMW832" s="367"/>
      <c r="DMX832" s="367"/>
      <c r="DMY832" s="367"/>
      <c r="DMZ832" s="367"/>
      <c r="DNA832" s="367"/>
      <c r="DNB832" s="367"/>
      <c r="DNC832" s="367"/>
      <c r="DND832" s="367"/>
      <c r="DNE832" s="367"/>
      <c r="DNF832" s="367"/>
      <c r="DNG832" s="367"/>
      <c r="DNH832" s="367"/>
      <c r="DNI832" s="367"/>
      <c r="DNJ832" s="367"/>
      <c r="DNK832" s="367"/>
      <c r="DNL832" s="367"/>
      <c r="DNM832" s="367"/>
      <c r="DNN832" s="367"/>
      <c r="DNO832" s="367"/>
      <c r="DNP832" s="367"/>
      <c r="DNQ832" s="367"/>
      <c r="DNR832" s="367"/>
      <c r="DNS832" s="367"/>
      <c r="DNT832" s="367"/>
      <c r="DNU832" s="367"/>
      <c r="DNV832" s="367"/>
      <c r="DNW832" s="367"/>
      <c r="DNX832" s="367"/>
      <c r="DNY832" s="367"/>
      <c r="DNZ832" s="367"/>
      <c r="DOA832" s="367"/>
      <c r="DOB832" s="367"/>
      <c r="DOC832" s="367"/>
      <c r="DOD832" s="367"/>
      <c r="DOE832" s="367"/>
      <c r="DOF832" s="367"/>
      <c r="DOG832" s="367"/>
      <c r="DOH832" s="367"/>
      <c r="DOI832" s="367"/>
      <c r="DOJ832" s="367"/>
      <c r="DOK832" s="367"/>
      <c r="DOL832" s="367"/>
      <c r="DOM832" s="367"/>
      <c r="DON832" s="367"/>
      <c r="DOO832" s="367"/>
      <c r="DOP832" s="367"/>
      <c r="DOQ832" s="367"/>
      <c r="DOR832" s="367"/>
      <c r="DOS832" s="367"/>
      <c r="DOT832" s="367"/>
      <c r="DOU832" s="367"/>
      <c r="DOV832" s="367"/>
      <c r="DOW832" s="367"/>
      <c r="DOX832" s="367"/>
      <c r="DOY832" s="367"/>
      <c r="DOZ832" s="367"/>
      <c r="DPA832" s="367"/>
      <c r="DPB832" s="367"/>
      <c r="DPC832" s="367"/>
      <c r="DPD832" s="367"/>
      <c r="DPE832" s="367"/>
      <c r="DPF832" s="367"/>
      <c r="DPG832" s="367"/>
      <c r="DPH832" s="367"/>
      <c r="DPI832" s="367"/>
      <c r="DPJ832" s="367"/>
      <c r="DPK832" s="367"/>
      <c r="DPL832" s="367"/>
      <c r="DPM832" s="367"/>
      <c r="DPN832" s="367"/>
      <c r="DPO832" s="367"/>
      <c r="DPP832" s="367"/>
      <c r="DPQ832" s="367"/>
      <c r="DPR832" s="367"/>
      <c r="DPS832" s="367"/>
      <c r="DPT832" s="367"/>
      <c r="DPU832" s="367"/>
      <c r="DPV832" s="367"/>
      <c r="DPW832" s="367"/>
      <c r="DPX832" s="367"/>
      <c r="DPY832" s="367"/>
      <c r="DPZ832" s="367"/>
      <c r="DQA832" s="367"/>
      <c r="DQB832" s="367"/>
      <c r="DQC832" s="367"/>
      <c r="DQD832" s="367"/>
      <c r="DQE832" s="367"/>
      <c r="DQF832" s="367"/>
      <c r="DQG832" s="367"/>
      <c r="DQH832" s="367"/>
      <c r="DQI832" s="367"/>
      <c r="DQJ832" s="367"/>
      <c r="DQK832" s="367"/>
      <c r="DQL832" s="367"/>
      <c r="DQM832" s="367"/>
      <c r="DQN832" s="367"/>
      <c r="DQO832" s="367"/>
      <c r="DQP832" s="367"/>
      <c r="DQQ832" s="367"/>
      <c r="DQR832" s="367"/>
      <c r="DQS832" s="367"/>
      <c r="DQT832" s="367"/>
      <c r="DQU832" s="367"/>
      <c r="DQV832" s="367"/>
      <c r="DQW832" s="367"/>
      <c r="DQX832" s="367"/>
      <c r="DQY832" s="367"/>
      <c r="DQZ832" s="367"/>
      <c r="DRA832" s="367"/>
      <c r="DRB832" s="367"/>
      <c r="DRC832" s="367"/>
      <c r="DRD832" s="367"/>
      <c r="DRE832" s="367"/>
      <c r="DRF832" s="367"/>
      <c r="DRG832" s="367"/>
      <c r="DRH832" s="367"/>
      <c r="DRI832" s="367"/>
      <c r="DRJ832" s="367"/>
      <c r="DRK832" s="367"/>
      <c r="DRL832" s="367"/>
      <c r="DRM832" s="367"/>
      <c r="DRN832" s="367"/>
      <c r="DRO832" s="367"/>
      <c r="DRP832" s="367"/>
      <c r="DRQ832" s="367"/>
      <c r="DRR832" s="367"/>
      <c r="DRS832" s="367"/>
      <c r="DRT832" s="367"/>
      <c r="DRU832" s="367"/>
      <c r="DRV832" s="367"/>
      <c r="DRW832" s="367"/>
      <c r="DRX832" s="367"/>
      <c r="DRY832" s="367"/>
      <c r="DRZ832" s="367"/>
      <c r="DSA832" s="367"/>
      <c r="DSB832" s="367"/>
      <c r="DSC832" s="367"/>
      <c r="DSD832" s="367"/>
      <c r="DSE832" s="367"/>
      <c r="DSF832" s="367"/>
      <c r="DSG832" s="367"/>
      <c r="DSH832" s="367"/>
      <c r="DSI832" s="367"/>
      <c r="DSJ832" s="367"/>
      <c r="DSK832" s="367"/>
      <c r="DSL832" s="367"/>
      <c r="DSM832" s="367"/>
      <c r="DSN832" s="367"/>
      <c r="DSO832" s="367"/>
      <c r="DSP832" s="367"/>
      <c r="DSQ832" s="367"/>
      <c r="DSR832" s="367"/>
      <c r="DSS832" s="367"/>
      <c r="DST832" s="367"/>
      <c r="DSU832" s="367"/>
      <c r="DSV832" s="367"/>
      <c r="DSW832" s="367"/>
      <c r="DSX832" s="367"/>
      <c r="DSY832" s="367"/>
      <c r="DSZ832" s="367"/>
      <c r="DTA832" s="367"/>
      <c r="DTB832" s="367"/>
      <c r="DTC832" s="367"/>
      <c r="DTD832" s="367"/>
      <c r="DTE832" s="367"/>
      <c r="DTF832" s="367"/>
      <c r="DTG832" s="367"/>
      <c r="DTH832" s="367"/>
      <c r="DTI832" s="367"/>
      <c r="DTJ832" s="367"/>
      <c r="DTK832" s="367"/>
      <c r="DTL832" s="367"/>
      <c r="DTM832" s="367"/>
      <c r="DTN832" s="367"/>
      <c r="DTO832" s="367"/>
      <c r="DTP832" s="367"/>
      <c r="DTQ832" s="367"/>
      <c r="DTR832" s="367"/>
      <c r="DTS832" s="367"/>
      <c r="DTT832" s="367"/>
      <c r="DTU832" s="367"/>
      <c r="DTV832" s="367"/>
      <c r="DTW832" s="367"/>
      <c r="DTX832" s="367"/>
      <c r="DTY832" s="367"/>
      <c r="DTZ832" s="367"/>
      <c r="DUA832" s="367"/>
      <c r="DUB832" s="367"/>
      <c r="DUC832" s="367"/>
      <c r="DUD832" s="367"/>
      <c r="DUE832" s="367"/>
      <c r="DUF832" s="367"/>
      <c r="DUG832" s="367"/>
      <c r="DUH832" s="367"/>
      <c r="DUI832" s="367"/>
      <c r="DUJ832" s="367"/>
      <c r="DUK832" s="367"/>
      <c r="DUL832" s="367"/>
      <c r="DUM832" s="367"/>
      <c r="DUN832" s="367"/>
      <c r="DUO832" s="367"/>
      <c r="DUP832" s="367"/>
      <c r="DUQ832" s="367"/>
      <c r="DUR832" s="367"/>
      <c r="DUS832" s="367"/>
      <c r="DUT832" s="367"/>
      <c r="DUU832" s="367"/>
      <c r="DUV832" s="367"/>
      <c r="DUW832" s="367"/>
      <c r="DUX832" s="367"/>
      <c r="DUY832" s="367"/>
      <c r="DUZ832" s="367"/>
      <c r="DVA832" s="367"/>
      <c r="DVB832" s="367"/>
      <c r="DVC832" s="367"/>
      <c r="DVD832" s="367"/>
      <c r="DVE832" s="367"/>
      <c r="DVF832" s="367"/>
      <c r="DVG832" s="367"/>
      <c r="DVH832" s="367"/>
      <c r="DVI832" s="367"/>
      <c r="DVJ832" s="367"/>
      <c r="DVK832" s="367"/>
      <c r="DVL832" s="367"/>
      <c r="DVM832" s="367"/>
      <c r="DVN832" s="367"/>
      <c r="DVO832" s="367"/>
      <c r="DVP832" s="367"/>
      <c r="DVQ832" s="367"/>
      <c r="DVR832" s="367"/>
      <c r="DVS832" s="367"/>
      <c r="DVT832" s="367"/>
      <c r="DVU832" s="367"/>
      <c r="DVV832" s="367"/>
      <c r="DVW832" s="367"/>
      <c r="DVX832" s="367"/>
      <c r="DVY832" s="367"/>
      <c r="DVZ832" s="367"/>
      <c r="DWA832" s="367"/>
      <c r="DWB832" s="367"/>
      <c r="DWC832" s="367"/>
      <c r="DWD832" s="367"/>
      <c r="DWE832" s="367"/>
      <c r="DWF832" s="367"/>
      <c r="DWG832" s="367"/>
      <c r="DWH832" s="367"/>
      <c r="DWI832" s="367"/>
      <c r="DWJ832" s="367"/>
      <c r="DWK832" s="367"/>
      <c r="DWL832" s="367"/>
      <c r="DWM832" s="367"/>
      <c r="DWN832" s="367"/>
      <c r="DWO832" s="367"/>
      <c r="DWP832" s="367"/>
      <c r="DWQ832" s="367"/>
      <c r="DWR832" s="367"/>
      <c r="DWS832" s="367"/>
      <c r="DWT832" s="367"/>
      <c r="DWU832" s="367"/>
      <c r="DWV832" s="367"/>
      <c r="DWW832" s="367"/>
      <c r="DWX832" s="367"/>
      <c r="DWY832" s="367"/>
      <c r="DWZ832" s="367"/>
      <c r="DXA832" s="367"/>
      <c r="DXB832" s="367"/>
      <c r="DXC832" s="367"/>
      <c r="DXD832" s="367"/>
      <c r="DXE832" s="367"/>
      <c r="DXF832" s="367"/>
      <c r="DXG832" s="367"/>
      <c r="DXH832" s="367"/>
      <c r="DXI832" s="367"/>
      <c r="DXJ832" s="367"/>
      <c r="DXK832" s="367"/>
      <c r="DXL832" s="367"/>
      <c r="DXM832" s="367"/>
      <c r="DXN832" s="367"/>
      <c r="DXO832" s="367"/>
      <c r="DXP832" s="367"/>
      <c r="DXQ832" s="367"/>
      <c r="DXR832" s="367"/>
      <c r="DXS832" s="367"/>
      <c r="DXT832" s="367"/>
      <c r="DXU832" s="367"/>
      <c r="DXV832" s="367"/>
      <c r="DXW832" s="367"/>
      <c r="DXX832" s="367"/>
      <c r="DXY832" s="367"/>
      <c r="DXZ832" s="367"/>
      <c r="DYA832" s="367"/>
      <c r="DYB832" s="367"/>
      <c r="DYC832" s="367"/>
      <c r="DYD832" s="367"/>
      <c r="DYE832" s="367"/>
      <c r="DYF832" s="367"/>
      <c r="DYG832" s="367"/>
      <c r="DYH832" s="367"/>
      <c r="DYI832" s="367"/>
      <c r="DYJ832" s="367"/>
      <c r="DYK832" s="367"/>
      <c r="DYL832" s="367"/>
      <c r="DYM832" s="367"/>
      <c r="DYN832" s="367"/>
      <c r="DYO832" s="367"/>
      <c r="DYP832" s="367"/>
      <c r="DYQ832" s="367"/>
      <c r="DYR832" s="367"/>
      <c r="DYS832" s="367"/>
      <c r="DYT832" s="367"/>
      <c r="DYU832" s="367"/>
      <c r="DYV832" s="367"/>
      <c r="DYW832" s="367"/>
      <c r="DYX832" s="367"/>
      <c r="DYY832" s="367"/>
      <c r="DYZ832" s="367"/>
      <c r="DZA832" s="367"/>
      <c r="DZB832" s="367"/>
      <c r="DZC832" s="367"/>
      <c r="DZD832" s="367"/>
      <c r="DZE832" s="367"/>
      <c r="DZF832" s="367"/>
      <c r="DZG832" s="367"/>
      <c r="DZH832" s="367"/>
      <c r="DZI832" s="367"/>
      <c r="DZJ832" s="367"/>
      <c r="DZK832" s="367"/>
      <c r="DZL832" s="367"/>
      <c r="DZM832" s="367"/>
      <c r="DZN832" s="367"/>
      <c r="DZO832" s="367"/>
      <c r="DZP832" s="367"/>
      <c r="DZQ832" s="367"/>
      <c r="DZR832" s="367"/>
      <c r="DZS832" s="367"/>
      <c r="DZT832" s="367"/>
      <c r="DZU832" s="367"/>
      <c r="DZV832" s="367"/>
      <c r="DZW832" s="367"/>
      <c r="DZX832" s="367"/>
      <c r="DZY832" s="367"/>
      <c r="DZZ832" s="367"/>
      <c r="EAA832" s="367"/>
      <c r="EAB832" s="367"/>
      <c r="EAC832" s="367"/>
      <c r="EAD832" s="367"/>
      <c r="EAE832" s="367"/>
      <c r="EAF832" s="367"/>
      <c r="EAG832" s="367"/>
      <c r="EAH832" s="367"/>
      <c r="EAI832" s="367"/>
      <c r="EAJ832" s="367"/>
      <c r="EAK832" s="367"/>
      <c r="EAL832" s="367"/>
      <c r="EAM832" s="367"/>
      <c r="EAN832" s="367"/>
      <c r="EAO832" s="367"/>
      <c r="EAP832" s="367"/>
      <c r="EAQ832" s="367"/>
      <c r="EAR832" s="367"/>
      <c r="EAS832" s="367"/>
      <c r="EAT832" s="367"/>
      <c r="EAU832" s="367"/>
      <c r="EAV832" s="367"/>
      <c r="EAW832" s="367"/>
      <c r="EAX832" s="367"/>
      <c r="EAY832" s="367"/>
      <c r="EAZ832" s="367"/>
      <c r="EBA832" s="367"/>
      <c r="EBB832" s="367"/>
      <c r="EBC832" s="367"/>
      <c r="EBD832" s="367"/>
      <c r="EBE832" s="367"/>
      <c r="EBF832" s="367"/>
      <c r="EBG832" s="367"/>
      <c r="EBH832" s="367"/>
      <c r="EBI832" s="367"/>
      <c r="EBJ832" s="367"/>
      <c r="EBK832" s="367"/>
      <c r="EBL832" s="367"/>
      <c r="EBM832" s="367"/>
      <c r="EBN832" s="367"/>
      <c r="EBO832" s="367"/>
      <c r="EBP832" s="367"/>
      <c r="EBQ832" s="367"/>
      <c r="EBR832" s="367"/>
      <c r="EBS832" s="367"/>
      <c r="EBT832" s="367"/>
      <c r="EBU832" s="367"/>
      <c r="EBV832" s="367"/>
      <c r="EBW832" s="367"/>
      <c r="EBX832" s="367"/>
      <c r="EBY832" s="367"/>
      <c r="EBZ832" s="367"/>
      <c r="ECA832" s="367"/>
      <c r="ECB832" s="367"/>
      <c r="ECC832" s="367"/>
      <c r="ECD832" s="367"/>
      <c r="ECE832" s="367"/>
      <c r="ECF832" s="367"/>
      <c r="ECG832" s="367"/>
      <c r="ECH832" s="367"/>
      <c r="ECI832" s="367"/>
      <c r="ECJ832" s="367"/>
      <c r="ECK832" s="367"/>
      <c r="ECL832" s="367"/>
      <c r="ECM832" s="367"/>
      <c r="ECN832" s="367"/>
      <c r="ECO832" s="367"/>
      <c r="ECP832" s="367"/>
      <c r="ECQ832" s="367"/>
      <c r="ECR832" s="367"/>
      <c r="ECS832" s="367"/>
      <c r="ECT832" s="367"/>
      <c r="ECU832" s="367"/>
      <c r="ECV832" s="367"/>
      <c r="ECW832" s="367"/>
      <c r="ECX832" s="367"/>
      <c r="ECY832" s="367"/>
      <c r="ECZ832" s="367"/>
      <c r="EDA832" s="367"/>
      <c r="EDB832" s="367"/>
      <c r="EDC832" s="367"/>
      <c r="EDD832" s="367"/>
      <c r="EDE832" s="367"/>
      <c r="EDF832" s="367"/>
      <c r="EDG832" s="367"/>
      <c r="EDH832" s="367"/>
      <c r="EDI832" s="367"/>
      <c r="EDJ832" s="367"/>
      <c r="EDK832" s="367"/>
      <c r="EDL832" s="367"/>
      <c r="EDM832" s="367"/>
      <c r="EDN832" s="367"/>
      <c r="EDO832" s="367"/>
      <c r="EDP832" s="367"/>
      <c r="EDQ832" s="367"/>
      <c r="EDR832" s="367"/>
      <c r="EDS832" s="367"/>
      <c r="EDT832" s="367"/>
      <c r="EDU832" s="367"/>
      <c r="EDV832" s="367"/>
      <c r="EDW832" s="367"/>
      <c r="EDX832" s="367"/>
      <c r="EDY832" s="367"/>
      <c r="EDZ832" s="367"/>
      <c r="EEA832" s="367"/>
      <c r="EEB832" s="367"/>
      <c r="EEC832" s="367"/>
      <c r="EED832" s="367"/>
      <c r="EEE832" s="367"/>
      <c r="EEF832" s="367"/>
      <c r="EEG832" s="367"/>
      <c r="EEH832" s="367"/>
      <c r="EEI832" s="367"/>
      <c r="EEJ832" s="367"/>
      <c r="EEK832" s="367"/>
      <c r="EEL832" s="367"/>
      <c r="EEM832" s="367"/>
      <c r="EEN832" s="367"/>
      <c r="EEO832" s="367"/>
      <c r="EEP832" s="367"/>
      <c r="EEQ832" s="367"/>
      <c r="EER832" s="367"/>
      <c r="EES832" s="367"/>
      <c r="EET832" s="367"/>
      <c r="EEU832" s="367"/>
      <c r="EEV832" s="367"/>
      <c r="EEW832" s="367"/>
      <c r="EEX832" s="367"/>
      <c r="EEY832" s="367"/>
      <c r="EEZ832" s="367"/>
      <c r="EFA832" s="367"/>
      <c r="EFB832" s="367"/>
      <c r="EFC832" s="367"/>
      <c r="EFD832" s="367"/>
      <c r="EFE832" s="367"/>
      <c r="EFF832" s="367"/>
      <c r="EFG832" s="367"/>
      <c r="EFH832" s="367"/>
      <c r="EFI832" s="367"/>
      <c r="EFJ832" s="367"/>
      <c r="EFK832" s="367"/>
      <c r="EFL832" s="367"/>
      <c r="EFM832" s="367"/>
      <c r="EFN832" s="367"/>
      <c r="EFO832" s="367"/>
      <c r="EFP832" s="367"/>
      <c r="EFQ832" s="367"/>
      <c r="EFR832" s="367"/>
      <c r="EFS832" s="367"/>
      <c r="EFT832" s="367"/>
      <c r="EFU832" s="367"/>
      <c r="EFV832" s="367"/>
      <c r="EFW832" s="367"/>
      <c r="EFX832" s="367"/>
      <c r="EFY832" s="367"/>
      <c r="EFZ832" s="367"/>
      <c r="EGA832" s="367"/>
      <c r="EGB832" s="367"/>
      <c r="EGC832" s="367"/>
      <c r="EGD832" s="367"/>
      <c r="EGE832" s="367"/>
      <c r="EGF832" s="367"/>
      <c r="EGG832" s="367"/>
      <c r="EGH832" s="367"/>
      <c r="EGI832" s="367"/>
      <c r="EGJ832" s="367"/>
      <c r="EGK832" s="367"/>
      <c r="EGL832" s="367"/>
      <c r="EGM832" s="367"/>
      <c r="EGN832" s="367"/>
      <c r="EGO832" s="367"/>
      <c r="EGP832" s="367"/>
      <c r="EGQ832" s="367"/>
      <c r="EGR832" s="367"/>
      <c r="EGS832" s="367"/>
      <c r="EGT832" s="367"/>
      <c r="EGU832" s="367"/>
      <c r="EGV832" s="367"/>
      <c r="EGW832" s="367"/>
      <c r="EGX832" s="367"/>
      <c r="EGY832" s="367"/>
      <c r="EGZ832" s="367"/>
      <c r="EHA832" s="367"/>
      <c r="EHB832" s="367"/>
      <c r="EHC832" s="367"/>
      <c r="EHD832" s="367"/>
      <c r="EHE832" s="367"/>
      <c r="EHF832" s="367"/>
      <c r="EHG832" s="367"/>
      <c r="EHH832" s="367"/>
      <c r="EHI832" s="367"/>
      <c r="EHJ832" s="367"/>
      <c r="EHK832" s="367"/>
      <c r="EHL832" s="367"/>
      <c r="EHM832" s="367"/>
      <c r="EHN832" s="367"/>
      <c r="EHO832" s="367"/>
      <c r="EHP832" s="367"/>
      <c r="EHQ832" s="367"/>
      <c r="EHR832" s="367"/>
      <c r="EHS832" s="367"/>
      <c r="EHT832" s="367"/>
      <c r="EHU832" s="367"/>
      <c r="EHV832" s="367"/>
      <c r="EHW832" s="367"/>
      <c r="EHX832" s="367"/>
      <c r="EHY832" s="367"/>
      <c r="EHZ832" s="367"/>
      <c r="EIA832" s="367"/>
      <c r="EIB832" s="367"/>
      <c r="EIC832" s="367"/>
      <c r="EID832" s="367"/>
      <c r="EIE832" s="367"/>
      <c r="EIF832" s="367"/>
      <c r="EIG832" s="367"/>
      <c r="EIH832" s="367"/>
      <c r="EII832" s="367"/>
      <c r="EIJ832" s="367"/>
      <c r="EIK832" s="367"/>
      <c r="EIL832" s="367"/>
      <c r="EIM832" s="367"/>
      <c r="EIN832" s="367"/>
      <c r="EIO832" s="367"/>
      <c r="EIP832" s="367"/>
      <c r="EIQ832" s="367"/>
      <c r="EIR832" s="367"/>
      <c r="EIS832" s="367"/>
      <c r="EIT832" s="367"/>
      <c r="EIU832" s="367"/>
      <c r="EIV832" s="367"/>
      <c r="EIW832" s="367"/>
      <c r="EIX832" s="367"/>
      <c r="EIY832" s="367"/>
      <c r="EIZ832" s="367"/>
      <c r="EJA832" s="367"/>
      <c r="EJB832" s="367"/>
      <c r="EJC832" s="367"/>
      <c r="EJD832" s="367"/>
      <c r="EJE832" s="367"/>
      <c r="EJF832" s="367"/>
      <c r="EJG832" s="367"/>
      <c r="EJH832" s="367"/>
      <c r="EJI832" s="367"/>
      <c r="EJJ832" s="367"/>
      <c r="EJK832" s="367"/>
      <c r="EJL832" s="367"/>
      <c r="EJM832" s="367"/>
      <c r="EJN832" s="367"/>
      <c r="EJO832" s="367"/>
      <c r="EJP832" s="367"/>
      <c r="EJQ832" s="367"/>
      <c r="EJR832" s="367"/>
      <c r="EJS832" s="367"/>
      <c r="EJT832" s="367"/>
      <c r="EJU832" s="367"/>
      <c r="EJV832" s="367"/>
      <c r="EJW832" s="367"/>
      <c r="EJX832" s="367"/>
      <c r="EJY832" s="367"/>
      <c r="EJZ832" s="367"/>
      <c r="EKA832" s="367"/>
      <c r="EKB832" s="367"/>
      <c r="EKC832" s="367"/>
      <c r="EKD832" s="367"/>
      <c r="EKE832" s="367"/>
      <c r="EKF832" s="367"/>
      <c r="EKG832" s="367"/>
      <c r="EKH832" s="367"/>
      <c r="EKI832" s="367"/>
      <c r="EKJ832" s="367"/>
      <c r="EKK832" s="367"/>
      <c r="EKL832" s="367"/>
      <c r="EKM832" s="367"/>
      <c r="EKN832" s="367"/>
      <c r="EKO832" s="367"/>
      <c r="EKP832" s="367"/>
      <c r="EKQ832" s="367"/>
      <c r="EKR832" s="367"/>
      <c r="EKS832" s="367"/>
      <c r="EKT832" s="367"/>
      <c r="EKU832" s="367"/>
      <c r="EKV832" s="367"/>
      <c r="EKW832" s="367"/>
      <c r="EKX832" s="367"/>
      <c r="EKY832" s="367"/>
      <c r="EKZ832" s="367"/>
      <c r="ELA832" s="367"/>
      <c r="ELB832" s="367"/>
      <c r="ELC832" s="367"/>
      <c r="ELD832" s="367"/>
      <c r="ELE832" s="367"/>
      <c r="ELF832" s="367"/>
      <c r="ELG832" s="367"/>
      <c r="ELH832" s="367"/>
      <c r="ELI832" s="367"/>
      <c r="ELJ832" s="367"/>
      <c r="ELK832" s="367"/>
      <c r="ELL832" s="367"/>
      <c r="ELM832" s="367"/>
      <c r="ELN832" s="367"/>
      <c r="ELO832" s="367"/>
      <c r="ELP832" s="367"/>
      <c r="ELQ832" s="367"/>
      <c r="ELR832" s="367"/>
      <c r="ELS832" s="367"/>
      <c r="ELT832" s="367"/>
      <c r="ELU832" s="367"/>
      <c r="ELV832" s="367"/>
      <c r="ELW832" s="367"/>
      <c r="ELX832" s="367"/>
      <c r="ELY832" s="367"/>
      <c r="ELZ832" s="367"/>
      <c r="EMA832" s="367"/>
      <c r="EMB832" s="367"/>
      <c r="EMC832" s="367"/>
      <c r="EMD832" s="367"/>
      <c r="EME832" s="367"/>
      <c r="EMF832" s="367"/>
      <c r="EMG832" s="367"/>
      <c r="EMH832" s="367"/>
      <c r="EMI832" s="367"/>
      <c r="EMJ832" s="367"/>
      <c r="EMK832" s="367"/>
      <c r="EML832" s="367"/>
      <c r="EMM832" s="367"/>
      <c r="EMN832" s="367"/>
      <c r="EMO832" s="367"/>
      <c r="EMP832" s="367"/>
      <c r="EMQ832" s="367"/>
      <c r="EMR832" s="367"/>
      <c r="EMS832" s="367"/>
      <c r="EMT832" s="367"/>
      <c r="EMU832" s="367"/>
      <c r="EMV832" s="367"/>
      <c r="EMW832" s="367"/>
      <c r="EMX832" s="367"/>
      <c r="EMY832" s="367"/>
      <c r="EMZ832" s="367"/>
      <c r="ENA832" s="367"/>
      <c r="ENB832" s="367"/>
      <c r="ENC832" s="367"/>
      <c r="END832" s="367"/>
      <c r="ENE832" s="367"/>
      <c r="ENF832" s="367"/>
      <c r="ENG832" s="367"/>
      <c r="ENH832" s="367"/>
      <c r="ENI832" s="367"/>
      <c r="ENJ832" s="367"/>
      <c r="ENK832" s="367"/>
      <c r="ENL832" s="367"/>
      <c r="ENM832" s="367"/>
      <c r="ENN832" s="367"/>
      <c r="ENO832" s="367"/>
      <c r="ENP832" s="367"/>
      <c r="ENQ832" s="367"/>
      <c r="ENR832" s="367"/>
      <c r="ENS832" s="367"/>
      <c r="ENT832" s="367"/>
      <c r="ENU832" s="367"/>
      <c r="ENV832" s="367"/>
      <c r="ENW832" s="367"/>
      <c r="ENX832" s="367"/>
      <c r="ENY832" s="367"/>
      <c r="ENZ832" s="367"/>
      <c r="EOA832" s="367"/>
      <c r="EOB832" s="367"/>
      <c r="EOC832" s="367"/>
      <c r="EOD832" s="367"/>
      <c r="EOE832" s="367"/>
      <c r="EOF832" s="367"/>
      <c r="EOG832" s="367"/>
      <c r="EOH832" s="367"/>
      <c r="EOI832" s="367"/>
      <c r="EOJ832" s="367"/>
      <c r="EOK832" s="367"/>
      <c r="EOL832" s="367"/>
      <c r="EOM832" s="367"/>
      <c r="EON832" s="367"/>
      <c r="EOO832" s="367"/>
      <c r="EOP832" s="367"/>
      <c r="EOQ832" s="367"/>
      <c r="EOR832" s="367"/>
      <c r="EOS832" s="367"/>
      <c r="EOT832" s="367"/>
      <c r="EOU832" s="367"/>
      <c r="EOV832" s="367"/>
      <c r="EOW832" s="367"/>
      <c r="EOX832" s="367"/>
      <c r="EOY832" s="367"/>
      <c r="EOZ832" s="367"/>
      <c r="EPA832" s="367"/>
      <c r="EPB832" s="367"/>
      <c r="EPC832" s="367"/>
      <c r="EPD832" s="367"/>
      <c r="EPE832" s="367"/>
      <c r="EPF832" s="367"/>
      <c r="EPG832" s="367"/>
      <c r="EPH832" s="367"/>
      <c r="EPI832" s="367"/>
      <c r="EPJ832" s="367"/>
      <c r="EPK832" s="367"/>
      <c r="EPL832" s="367"/>
      <c r="EPM832" s="367"/>
      <c r="EPN832" s="367"/>
      <c r="EPO832" s="367"/>
      <c r="EPP832" s="367"/>
      <c r="EPQ832" s="367"/>
      <c r="EPR832" s="367"/>
      <c r="EPS832" s="367"/>
      <c r="EPT832" s="367"/>
      <c r="EPU832" s="367"/>
      <c r="EPV832" s="367"/>
      <c r="EPW832" s="367"/>
      <c r="EPX832" s="367"/>
      <c r="EPY832" s="367"/>
      <c r="EPZ832" s="367"/>
      <c r="EQA832" s="367"/>
      <c r="EQB832" s="367"/>
      <c r="EQC832" s="367"/>
      <c r="EQD832" s="367"/>
      <c r="EQE832" s="367"/>
      <c r="EQF832" s="367"/>
      <c r="EQG832" s="367"/>
      <c r="EQH832" s="367"/>
      <c r="EQI832" s="367"/>
      <c r="EQJ832" s="367"/>
      <c r="EQK832" s="367"/>
      <c r="EQL832" s="367"/>
      <c r="EQM832" s="367"/>
      <c r="EQN832" s="367"/>
      <c r="EQO832" s="367"/>
      <c r="EQP832" s="367"/>
      <c r="EQQ832" s="367"/>
      <c r="EQR832" s="367"/>
      <c r="EQS832" s="367"/>
      <c r="EQT832" s="367"/>
      <c r="EQU832" s="367"/>
      <c r="EQV832" s="367"/>
      <c r="EQW832" s="367"/>
      <c r="EQX832" s="367"/>
      <c r="EQY832" s="367"/>
      <c r="EQZ832" s="367"/>
      <c r="ERA832" s="367"/>
      <c r="ERB832" s="367"/>
      <c r="ERC832" s="367"/>
      <c r="ERD832" s="367"/>
      <c r="ERE832" s="367"/>
      <c r="ERF832" s="367"/>
      <c r="ERG832" s="367"/>
      <c r="ERH832" s="367"/>
      <c r="ERI832" s="367"/>
      <c r="ERJ832" s="367"/>
      <c r="ERK832" s="367"/>
      <c r="ERL832" s="367"/>
      <c r="ERM832" s="367"/>
      <c r="ERN832" s="367"/>
      <c r="ERO832" s="367"/>
      <c r="ERP832" s="367"/>
      <c r="ERQ832" s="367"/>
      <c r="ERR832" s="367"/>
      <c r="ERS832" s="367"/>
      <c r="ERT832" s="367"/>
      <c r="ERU832" s="367"/>
      <c r="ERV832" s="367"/>
      <c r="ERW832" s="367"/>
      <c r="ERX832" s="367"/>
      <c r="ERY832" s="367"/>
      <c r="ERZ832" s="367"/>
      <c r="ESA832" s="367"/>
      <c r="ESB832" s="367"/>
      <c r="ESC832" s="367"/>
      <c r="ESD832" s="367"/>
      <c r="ESE832" s="367"/>
      <c r="ESF832" s="367"/>
      <c r="ESG832" s="367"/>
      <c r="ESH832" s="367"/>
      <c r="ESI832" s="367"/>
      <c r="ESJ832" s="367"/>
      <c r="ESK832" s="367"/>
      <c r="ESL832" s="367"/>
      <c r="ESM832" s="367"/>
      <c r="ESN832" s="367"/>
      <c r="ESO832" s="367"/>
      <c r="ESP832" s="367"/>
      <c r="ESQ832" s="367"/>
      <c r="ESR832" s="367"/>
      <c r="ESS832" s="367"/>
      <c r="EST832" s="367"/>
      <c r="ESU832" s="367"/>
      <c r="ESV832" s="367"/>
      <c r="ESW832" s="367"/>
      <c r="ESX832" s="367"/>
      <c r="ESY832" s="367"/>
      <c r="ESZ832" s="367"/>
      <c r="ETA832" s="367"/>
      <c r="ETB832" s="367"/>
      <c r="ETC832" s="367"/>
      <c r="ETD832" s="367"/>
      <c r="ETE832" s="367"/>
      <c r="ETF832" s="367"/>
      <c r="ETG832" s="367"/>
      <c r="ETH832" s="367"/>
      <c r="ETI832" s="367"/>
      <c r="ETJ832" s="367"/>
      <c r="ETK832" s="367"/>
      <c r="ETL832" s="367"/>
      <c r="ETM832" s="367"/>
      <c r="ETN832" s="367"/>
      <c r="ETO832" s="367"/>
      <c r="ETP832" s="367"/>
      <c r="ETQ832" s="367"/>
      <c r="ETR832" s="367"/>
      <c r="ETS832" s="367"/>
      <c r="ETT832" s="367"/>
      <c r="ETU832" s="367"/>
      <c r="ETV832" s="367"/>
      <c r="ETW832" s="367"/>
      <c r="ETX832" s="367"/>
      <c r="ETY832" s="367"/>
      <c r="ETZ832" s="367"/>
      <c r="EUA832" s="367"/>
      <c r="EUB832" s="367"/>
      <c r="EUC832" s="367"/>
      <c r="EUD832" s="367"/>
      <c r="EUE832" s="367"/>
      <c r="EUF832" s="367"/>
      <c r="EUG832" s="367"/>
      <c r="EUH832" s="367"/>
      <c r="EUI832" s="367"/>
      <c r="EUJ832" s="367"/>
      <c r="EUK832" s="367"/>
      <c r="EUL832" s="367"/>
      <c r="EUM832" s="367"/>
      <c r="EUN832" s="367"/>
      <c r="EUO832" s="367"/>
      <c r="EUP832" s="367"/>
      <c r="EUQ832" s="367"/>
      <c r="EUR832" s="367"/>
      <c r="EUS832" s="367"/>
      <c r="EUT832" s="367"/>
      <c r="EUU832" s="367"/>
      <c r="EUV832" s="367"/>
      <c r="EUW832" s="367"/>
      <c r="EUX832" s="367"/>
      <c r="EUY832" s="367"/>
      <c r="EUZ832" s="367"/>
      <c r="EVA832" s="367"/>
      <c r="EVB832" s="367"/>
      <c r="EVC832" s="367"/>
      <c r="EVD832" s="367"/>
      <c r="EVE832" s="367"/>
      <c r="EVF832" s="367"/>
      <c r="EVG832" s="367"/>
      <c r="EVH832" s="367"/>
      <c r="EVI832" s="367"/>
      <c r="EVJ832" s="367"/>
      <c r="EVK832" s="367"/>
      <c r="EVL832" s="367"/>
      <c r="EVM832" s="367"/>
      <c r="EVN832" s="367"/>
      <c r="EVO832" s="367"/>
      <c r="EVP832" s="367"/>
      <c r="EVQ832" s="367"/>
      <c r="EVR832" s="367"/>
      <c r="EVS832" s="367"/>
      <c r="EVT832" s="367"/>
      <c r="EVU832" s="367"/>
      <c r="EVV832" s="367"/>
      <c r="EVW832" s="367"/>
      <c r="EVX832" s="367"/>
      <c r="EVY832" s="367"/>
      <c r="EVZ832" s="367"/>
      <c r="EWA832" s="367"/>
      <c r="EWB832" s="367"/>
      <c r="EWC832" s="367"/>
      <c r="EWD832" s="367"/>
      <c r="EWE832" s="367"/>
      <c r="EWF832" s="367"/>
      <c r="EWG832" s="367"/>
      <c r="EWH832" s="367"/>
      <c r="EWI832" s="367"/>
      <c r="EWJ832" s="367"/>
      <c r="EWK832" s="367"/>
      <c r="EWL832" s="367"/>
      <c r="EWM832" s="367"/>
      <c r="EWN832" s="367"/>
      <c r="EWO832" s="367"/>
      <c r="EWP832" s="367"/>
      <c r="EWQ832" s="367"/>
      <c r="EWR832" s="367"/>
      <c r="EWS832" s="367"/>
      <c r="EWT832" s="367"/>
      <c r="EWU832" s="367"/>
      <c r="EWV832" s="367"/>
      <c r="EWW832" s="367"/>
      <c r="EWX832" s="367"/>
      <c r="EWY832" s="367"/>
      <c r="EWZ832" s="367"/>
      <c r="EXA832" s="367"/>
      <c r="EXB832" s="367"/>
      <c r="EXC832" s="367"/>
      <c r="EXD832" s="367"/>
      <c r="EXE832" s="367"/>
      <c r="EXF832" s="367"/>
      <c r="EXG832" s="367"/>
      <c r="EXH832" s="367"/>
      <c r="EXI832" s="367"/>
      <c r="EXJ832" s="367"/>
      <c r="EXK832" s="367"/>
      <c r="EXL832" s="367"/>
      <c r="EXM832" s="367"/>
      <c r="EXN832" s="367"/>
      <c r="EXO832" s="367"/>
      <c r="EXP832" s="367"/>
      <c r="EXQ832" s="367"/>
      <c r="EXR832" s="367"/>
      <c r="EXS832" s="367"/>
      <c r="EXT832" s="367"/>
      <c r="EXU832" s="367"/>
      <c r="EXV832" s="367"/>
      <c r="EXW832" s="367"/>
      <c r="EXX832" s="367"/>
      <c r="EXY832" s="367"/>
      <c r="EXZ832" s="367"/>
      <c r="EYA832" s="367"/>
      <c r="EYB832" s="367"/>
      <c r="EYC832" s="367"/>
      <c r="EYD832" s="367"/>
      <c r="EYE832" s="367"/>
      <c r="EYF832" s="367"/>
      <c r="EYG832" s="367"/>
      <c r="EYH832" s="367"/>
      <c r="EYI832" s="367"/>
      <c r="EYJ832" s="367"/>
      <c r="EYK832" s="367"/>
      <c r="EYL832" s="367"/>
      <c r="EYM832" s="367"/>
      <c r="EYN832" s="367"/>
      <c r="EYO832" s="367"/>
      <c r="EYP832" s="367"/>
      <c r="EYQ832" s="367"/>
      <c r="EYR832" s="367"/>
      <c r="EYS832" s="367"/>
      <c r="EYT832" s="367"/>
      <c r="EYU832" s="367"/>
      <c r="EYV832" s="367"/>
      <c r="EYW832" s="367"/>
      <c r="EYX832" s="367"/>
      <c r="EYY832" s="367"/>
      <c r="EYZ832" s="367"/>
      <c r="EZA832" s="367"/>
      <c r="EZB832" s="367"/>
      <c r="EZC832" s="367"/>
      <c r="EZD832" s="367"/>
      <c r="EZE832" s="367"/>
      <c r="EZF832" s="367"/>
      <c r="EZG832" s="367"/>
      <c r="EZH832" s="367"/>
      <c r="EZI832" s="367"/>
      <c r="EZJ832" s="367"/>
      <c r="EZK832" s="367"/>
      <c r="EZL832" s="367"/>
      <c r="EZM832" s="367"/>
      <c r="EZN832" s="367"/>
      <c r="EZO832" s="367"/>
      <c r="EZP832" s="367"/>
      <c r="EZQ832" s="367"/>
      <c r="EZR832" s="367"/>
      <c r="EZS832" s="367"/>
      <c r="EZT832" s="367"/>
      <c r="EZU832" s="367"/>
      <c r="EZV832" s="367"/>
      <c r="EZW832" s="367"/>
      <c r="EZX832" s="367"/>
      <c r="EZY832" s="367"/>
      <c r="EZZ832" s="367"/>
      <c r="FAA832" s="367"/>
      <c r="FAB832" s="367"/>
      <c r="FAC832" s="367"/>
      <c r="FAD832" s="367"/>
      <c r="FAE832" s="367"/>
      <c r="FAF832" s="367"/>
      <c r="FAG832" s="367"/>
      <c r="FAH832" s="367"/>
      <c r="FAI832" s="367"/>
      <c r="FAJ832" s="367"/>
      <c r="FAK832" s="367"/>
      <c r="FAL832" s="367"/>
      <c r="FAM832" s="367"/>
      <c r="FAN832" s="367"/>
      <c r="FAO832" s="367"/>
      <c r="FAP832" s="367"/>
      <c r="FAQ832" s="367"/>
      <c r="FAR832" s="367"/>
      <c r="FAS832" s="367"/>
      <c r="FAT832" s="367"/>
      <c r="FAU832" s="367"/>
      <c r="FAV832" s="367"/>
      <c r="FAW832" s="367"/>
      <c r="FAX832" s="367"/>
      <c r="FAY832" s="367"/>
      <c r="FAZ832" s="367"/>
      <c r="FBA832" s="367"/>
      <c r="FBB832" s="367"/>
      <c r="FBC832" s="367"/>
      <c r="FBD832" s="367"/>
      <c r="FBE832" s="367"/>
      <c r="FBF832" s="367"/>
      <c r="FBG832" s="367"/>
      <c r="FBH832" s="367"/>
      <c r="FBI832" s="367"/>
      <c r="FBJ832" s="367"/>
      <c r="FBK832" s="367"/>
      <c r="FBL832" s="367"/>
      <c r="FBM832" s="367"/>
      <c r="FBN832" s="367"/>
      <c r="FBO832" s="367"/>
      <c r="FBP832" s="367"/>
      <c r="FBQ832" s="367"/>
      <c r="FBR832" s="367"/>
      <c r="FBS832" s="367"/>
      <c r="FBT832" s="367"/>
      <c r="FBU832" s="367"/>
      <c r="FBV832" s="367"/>
      <c r="FBW832" s="367"/>
      <c r="FBX832" s="367"/>
      <c r="FBY832" s="367"/>
      <c r="FBZ832" s="367"/>
      <c r="FCA832" s="367"/>
      <c r="FCB832" s="367"/>
      <c r="FCC832" s="367"/>
      <c r="FCD832" s="367"/>
      <c r="FCE832" s="367"/>
      <c r="FCF832" s="367"/>
      <c r="FCG832" s="367"/>
      <c r="FCH832" s="367"/>
      <c r="FCI832" s="367"/>
      <c r="FCJ832" s="367"/>
      <c r="FCK832" s="367"/>
      <c r="FCL832" s="367"/>
      <c r="FCM832" s="367"/>
      <c r="FCN832" s="367"/>
      <c r="FCO832" s="367"/>
      <c r="FCP832" s="367"/>
      <c r="FCQ832" s="367"/>
      <c r="FCR832" s="367"/>
      <c r="FCS832" s="367"/>
      <c r="FCT832" s="367"/>
      <c r="FCU832" s="367"/>
      <c r="FCV832" s="367"/>
      <c r="FCW832" s="367"/>
      <c r="FCX832" s="367"/>
      <c r="FCY832" s="367"/>
      <c r="FCZ832" s="367"/>
      <c r="FDA832" s="367"/>
      <c r="FDB832" s="367"/>
      <c r="FDC832" s="367"/>
      <c r="FDD832" s="367"/>
      <c r="FDE832" s="367"/>
      <c r="FDF832" s="367"/>
      <c r="FDG832" s="367"/>
      <c r="FDH832" s="367"/>
      <c r="FDI832" s="367"/>
      <c r="FDJ832" s="367"/>
      <c r="FDK832" s="367"/>
      <c r="FDL832" s="367"/>
      <c r="FDM832" s="367"/>
      <c r="FDN832" s="367"/>
      <c r="FDO832" s="367"/>
      <c r="FDP832" s="367"/>
      <c r="FDQ832" s="367"/>
      <c r="FDR832" s="367"/>
      <c r="FDS832" s="367"/>
      <c r="FDT832" s="367"/>
      <c r="FDU832" s="367"/>
      <c r="FDV832" s="367"/>
      <c r="FDW832" s="367"/>
      <c r="FDX832" s="367"/>
      <c r="FDY832" s="367"/>
      <c r="FDZ832" s="367"/>
      <c r="FEA832" s="367"/>
      <c r="FEB832" s="367"/>
      <c r="FEC832" s="367"/>
      <c r="FED832" s="367"/>
      <c r="FEE832" s="367"/>
      <c r="FEF832" s="367"/>
      <c r="FEG832" s="367"/>
      <c r="FEH832" s="367"/>
      <c r="FEI832" s="367"/>
      <c r="FEJ832" s="367"/>
      <c r="FEK832" s="367"/>
      <c r="FEL832" s="367"/>
      <c r="FEM832" s="367"/>
      <c r="FEN832" s="367"/>
      <c r="FEO832" s="367"/>
      <c r="FEP832" s="367"/>
      <c r="FEQ832" s="367"/>
      <c r="FER832" s="367"/>
      <c r="FES832" s="367"/>
      <c r="FET832" s="367"/>
      <c r="FEU832" s="367"/>
      <c r="FEV832" s="367"/>
      <c r="FEW832" s="367"/>
      <c r="FEX832" s="367"/>
      <c r="FEY832" s="367"/>
      <c r="FEZ832" s="367"/>
      <c r="FFA832" s="367"/>
      <c r="FFB832" s="367"/>
      <c r="FFC832" s="367"/>
      <c r="FFD832" s="367"/>
      <c r="FFE832" s="367"/>
      <c r="FFF832" s="367"/>
      <c r="FFG832" s="367"/>
      <c r="FFH832" s="367"/>
      <c r="FFI832" s="367"/>
      <c r="FFJ832" s="367"/>
      <c r="FFK832" s="367"/>
      <c r="FFL832" s="367"/>
      <c r="FFM832" s="367"/>
      <c r="FFN832" s="367"/>
      <c r="FFO832" s="367"/>
      <c r="FFP832" s="367"/>
      <c r="FFQ832" s="367"/>
      <c r="FFR832" s="367"/>
      <c r="FFS832" s="367"/>
      <c r="FFT832" s="367"/>
      <c r="FFU832" s="367"/>
      <c r="FFV832" s="367"/>
      <c r="FFW832" s="367"/>
      <c r="FFX832" s="367"/>
      <c r="FFY832" s="367"/>
      <c r="FFZ832" s="367"/>
      <c r="FGA832" s="367"/>
      <c r="FGB832" s="367"/>
      <c r="FGC832" s="367"/>
      <c r="FGD832" s="367"/>
      <c r="FGE832" s="367"/>
      <c r="FGF832" s="367"/>
      <c r="FGG832" s="367"/>
      <c r="FGH832" s="367"/>
      <c r="FGI832" s="367"/>
      <c r="FGJ832" s="367"/>
      <c r="FGK832" s="367"/>
      <c r="FGL832" s="367"/>
      <c r="FGM832" s="367"/>
      <c r="FGN832" s="367"/>
      <c r="FGO832" s="367"/>
      <c r="FGP832" s="367"/>
      <c r="FGQ832" s="367"/>
      <c r="FGR832" s="367"/>
      <c r="FGS832" s="367"/>
      <c r="FGT832" s="367"/>
      <c r="FGU832" s="367"/>
      <c r="FGV832" s="367"/>
      <c r="FGW832" s="367"/>
      <c r="FGX832" s="367"/>
      <c r="FGY832" s="367"/>
      <c r="FGZ832" s="367"/>
      <c r="FHA832" s="367"/>
      <c r="FHB832" s="367"/>
      <c r="FHC832" s="367"/>
      <c r="FHD832" s="367"/>
      <c r="FHE832" s="367"/>
      <c r="FHF832" s="367"/>
      <c r="FHG832" s="367"/>
      <c r="FHH832" s="367"/>
      <c r="FHI832" s="367"/>
      <c r="FHJ832" s="367"/>
      <c r="FHK832" s="367"/>
      <c r="FHL832" s="367"/>
      <c r="FHM832" s="367"/>
      <c r="FHN832" s="367"/>
      <c r="FHO832" s="367"/>
      <c r="FHP832" s="367"/>
      <c r="FHQ832" s="367"/>
      <c r="FHR832" s="367"/>
      <c r="FHS832" s="367"/>
      <c r="FHT832" s="367"/>
      <c r="FHU832" s="367"/>
      <c r="FHV832" s="367"/>
      <c r="FHW832" s="367"/>
      <c r="FHX832" s="367"/>
      <c r="FHY832" s="367"/>
      <c r="FHZ832" s="367"/>
      <c r="FIA832" s="367"/>
      <c r="FIB832" s="367"/>
      <c r="FIC832" s="367"/>
      <c r="FID832" s="367"/>
      <c r="FIE832" s="367"/>
      <c r="FIF832" s="367"/>
      <c r="FIG832" s="367"/>
      <c r="FIH832" s="367"/>
      <c r="FII832" s="367"/>
      <c r="FIJ832" s="367"/>
      <c r="FIK832" s="367"/>
      <c r="FIL832" s="367"/>
      <c r="FIM832" s="367"/>
      <c r="FIN832" s="367"/>
      <c r="FIO832" s="367"/>
      <c r="FIP832" s="367"/>
      <c r="FIQ832" s="367"/>
      <c r="FIR832" s="367"/>
      <c r="FIS832" s="367"/>
      <c r="FIT832" s="367"/>
      <c r="FIU832" s="367"/>
      <c r="FIV832" s="367"/>
      <c r="FIW832" s="367"/>
      <c r="FIX832" s="367"/>
      <c r="FIY832" s="367"/>
      <c r="FIZ832" s="367"/>
      <c r="FJA832" s="367"/>
      <c r="FJB832" s="367"/>
      <c r="FJC832" s="367"/>
      <c r="FJD832" s="367"/>
      <c r="FJE832" s="367"/>
      <c r="FJF832" s="367"/>
      <c r="FJG832" s="367"/>
      <c r="FJH832" s="367"/>
      <c r="FJI832" s="367"/>
      <c r="FJJ832" s="367"/>
      <c r="FJK832" s="367"/>
      <c r="FJL832" s="367"/>
      <c r="FJM832" s="367"/>
      <c r="FJN832" s="367"/>
      <c r="FJO832" s="367"/>
      <c r="FJP832" s="367"/>
      <c r="FJQ832" s="367"/>
      <c r="FJR832" s="367"/>
      <c r="FJS832" s="367"/>
      <c r="FJT832" s="367"/>
      <c r="FJU832" s="367"/>
      <c r="FJV832" s="367"/>
      <c r="FJW832" s="367"/>
      <c r="FJX832" s="367"/>
      <c r="FJY832" s="367"/>
      <c r="FJZ832" s="367"/>
      <c r="FKA832" s="367"/>
      <c r="FKB832" s="367"/>
      <c r="FKC832" s="367"/>
      <c r="FKD832" s="367"/>
      <c r="FKE832" s="367"/>
      <c r="FKF832" s="367"/>
      <c r="FKG832" s="367"/>
      <c r="FKH832" s="367"/>
      <c r="FKI832" s="367"/>
      <c r="FKJ832" s="367"/>
      <c r="FKK832" s="367"/>
      <c r="FKL832" s="367"/>
      <c r="FKM832" s="367"/>
      <c r="FKN832" s="367"/>
      <c r="FKO832" s="367"/>
      <c r="FKP832" s="367"/>
      <c r="FKQ832" s="367"/>
      <c r="FKR832" s="367"/>
      <c r="FKS832" s="367"/>
      <c r="FKT832" s="367"/>
      <c r="FKU832" s="367"/>
      <c r="FKV832" s="367"/>
      <c r="FKW832" s="367"/>
      <c r="FKX832" s="367"/>
      <c r="FKY832" s="367"/>
      <c r="FKZ832" s="367"/>
      <c r="FLA832" s="367"/>
      <c r="FLB832" s="367"/>
      <c r="FLC832" s="367"/>
      <c r="FLD832" s="367"/>
      <c r="FLE832" s="367"/>
      <c r="FLF832" s="367"/>
      <c r="FLG832" s="367"/>
      <c r="FLH832" s="367"/>
      <c r="FLI832" s="367"/>
      <c r="FLJ832" s="367"/>
      <c r="FLK832" s="367"/>
      <c r="FLL832" s="367"/>
      <c r="FLM832" s="367"/>
      <c r="FLN832" s="367"/>
      <c r="FLO832" s="367"/>
      <c r="FLP832" s="367"/>
      <c r="FLQ832" s="367"/>
      <c r="FLR832" s="367"/>
      <c r="FLS832" s="367"/>
      <c r="FLT832" s="367"/>
      <c r="FLU832" s="367"/>
      <c r="FLV832" s="367"/>
      <c r="FLW832" s="367"/>
      <c r="FLX832" s="367"/>
      <c r="FLY832" s="367"/>
      <c r="FLZ832" s="367"/>
      <c r="FMA832" s="367"/>
      <c r="FMB832" s="367"/>
      <c r="FMC832" s="367"/>
      <c r="FMD832" s="367"/>
      <c r="FME832" s="367"/>
      <c r="FMF832" s="367"/>
      <c r="FMG832" s="367"/>
      <c r="FMH832" s="367"/>
      <c r="FMI832" s="367"/>
      <c r="FMJ832" s="367"/>
      <c r="FMK832" s="367"/>
      <c r="FML832" s="367"/>
      <c r="FMM832" s="367"/>
      <c r="FMN832" s="367"/>
      <c r="FMO832" s="367"/>
      <c r="FMP832" s="367"/>
      <c r="FMQ832" s="367"/>
      <c r="FMR832" s="367"/>
      <c r="FMS832" s="367"/>
      <c r="FMT832" s="367"/>
      <c r="FMU832" s="367"/>
      <c r="FMV832" s="367"/>
      <c r="FMW832" s="367"/>
      <c r="FMX832" s="367"/>
      <c r="FMY832" s="367"/>
      <c r="FMZ832" s="367"/>
      <c r="FNA832" s="367"/>
      <c r="FNB832" s="367"/>
      <c r="FNC832" s="367"/>
      <c r="FND832" s="367"/>
      <c r="FNE832" s="367"/>
      <c r="FNF832" s="367"/>
      <c r="FNG832" s="367"/>
      <c r="FNH832" s="367"/>
      <c r="FNI832" s="367"/>
      <c r="FNJ832" s="367"/>
      <c r="FNK832" s="367"/>
      <c r="FNL832" s="367"/>
      <c r="FNM832" s="367"/>
      <c r="FNN832" s="367"/>
      <c r="FNO832" s="367"/>
      <c r="FNP832" s="367"/>
      <c r="FNQ832" s="367"/>
      <c r="FNR832" s="367"/>
      <c r="FNS832" s="367"/>
      <c r="FNT832" s="367"/>
      <c r="FNU832" s="367"/>
      <c r="FNV832" s="367"/>
      <c r="FNW832" s="367"/>
      <c r="FNX832" s="367"/>
      <c r="FNY832" s="367"/>
      <c r="FNZ832" s="367"/>
      <c r="FOA832" s="367"/>
      <c r="FOB832" s="367"/>
      <c r="FOC832" s="367"/>
      <c r="FOD832" s="367"/>
      <c r="FOE832" s="367"/>
      <c r="FOF832" s="367"/>
      <c r="FOG832" s="367"/>
      <c r="FOH832" s="367"/>
      <c r="FOI832" s="367"/>
      <c r="FOJ832" s="367"/>
      <c r="FOK832" s="367"/>
      <c r="FOL832" s="367"/>
      <c r="FOM832" s="367"/>
      <c r="FON832" s="367"/>
      <c r="FOO832" s="367"/>
      <c r="FOP832" s="367"/>
      <c r="FOQ832" s="367"/>
      <c r="FOR832" s="367"/>
      <c r="FOS832" s="367"/>
      <c r="FOT832" s="367"/>
      <c r="FOU832" s="367"/>
      <c r="FOV832" s="367"/>
      <c r="FOW832" s="367"/>
      <c r="FOX832" s="367"/>
      <c r="FOY832" s="367"/>
      <c r="FOZ832" s="367"/>
      <c r="FPA832" s="367"/>
      <c r="FPB832" s="367"/>
      <c r="FPC832" s="367"/>
      <c r="FPD832" s="367"/>
      <c r="FPE832" s="367"/>
      <c r="FPF832" s="367"/>
      <c r="FPG832" s="367"/>
      <c r="FPH832" s="367"/>
      <c r="FPI832" s="367"/>
      <c r="FPJ832" s="367"/>
      <c r="FPK832" s="367"/>
      <c r="FPL832" s="367"/>
      <c r="FPM832" s="367"/>
      <c r="FPN832" s="367"/>
      <c r="FPO832" s="367"/>
      <c r="FPP832" s="367"/>
      <c r="FPQ832" s="367"/>
      <c r="FPR832" s="367"/>
      <c r="FPS832" s="367"/>
      <c r="FPT832" s="367"/>
      <c r="FPU832" s="367"/>
      <c r="FPV832" s="367"/>
      <c r="FPW832" s="367"/>
      <c r="FPX832" s="367"/>
      <c r="FPY832" s="367"/>
      <c r="FPZ832" s="367"/>
      <c r="FQA832" s="367"/>
      <c r="FQB832" s="367"/>
      <c r="FQC832" s="367"/>
      <c r="FQD832" s="367"/>
      <c r="FQE832" s="367"/>
      <c r="FQF832" s="367"/>
      <c r="FQG832" s="367"/>
      <c r="FQH832" s="367"/>
      <c r="FQI832" s="367"/>
      <c r="FQJ832" s="367"/>
      <c r="FQK832" s="367"/>
      <c r="FQL832" s="367"/>
      <c r="FQM832" s="367"/>
      <c r="FQN832" s="367"/>
      <c r="FQO832" s="367"/>
      <c r="FQP832" s="367"/>
      <c r="FQQ832" s="367"/>
      <c r="FQR832" s="367"/>
      <c r="FQS832" s="367"/>
      <c r="FQT832" s="367"/>
      <c r="FQU832" s="367"/>
      <c r="FQV832" s="367"/>
      <c r="FQW832" s="367"/>
      <c r="FQX832" s="367"/>
      <c r="FQY832" s="367"/>
      <c r="FQZ832" s="367"/>
      <c r="FRA832" s="367"/>
      <c r="FRB832" s="367"/>
      <c r="FRC832" s="367"/>
      <c r="FRD832" s="367"/>
      <c r="FRE832" s="367"/>
      <c r="FRF832" s="367"/>
      <c r="FRG832" s="367"/>
      <c r="FRH832" s="367"/>
      <c r="FRI832" s="367"/>
      <c r="FRJ832" s="367"/>
      <c r="FRK832" s="367"/>
      <c r="FRL832" s="367"/>
      <c r="FRM832" s="367"/>
      <c r="FRN832" s="367"/>
      <c r="FRO832" s="367"/>
      <c r="FRP832" s="367"/>
      <c r="FRQ832" s="367"/>
      <c r="FRR832" s="367"/>
      <c r="FRS832" s="367"/>
      <c r="FRT832" s="367"/>
      <c r="FRU832" s="367"/>
      <c r="FRV832" s="367"/>
      <c r="FRW832" s="367"/>
      <c r="FRX832" s="367"/>
      <c r="FRY832" s="367"/>
      <c r="FRZ832" s="367"/>
      <c r="FSA832" s="367"/>
      <c r="FSB832" s="367"/>
      <c r="FSC832" s="367"/>
      <c r="FSD832" s="367"/>
      <c r="FSE832" s="367"/>
      <c r="FSF832" s="367"/>
      <c r="FSG832" s="367"/>
      <c r="FSH832" s="367"/>
      <c r="FSI832" s="367"/>
      <c r="FSJ832" s="367"/>
      <c r="FSK832" s="367"/>
      <c r="FSL832" s="367"/>
      <c r="FSM832" s="367"/>
      <c r="FSN832" s="367"/>
      <c r="FSO832" s="367"/>
      <c r="FSP832" s="367"/>
      <c r="FSQ832" s="367"/>
      <c r="FSR832" s="367"/>
      <c r="FSS832" s="367"/>
      <c r="FST832" s="367"/>
      <c r="FSU832" s="367"/>
      <c r="FSV832" s="367"/>
      <c r="FSW832" s="367"/>
      <c r="FSX832" s="367"/>
      <c r="FSY832" s="367"/>
      <c r="FSZ832" s="367"/>
      <c r="FTA832" s="367"/>
      <c r="FTB832" s="367"/>
      <c r="FTC832" s="367"/>
      <c r="FTD832" s="367"/>
      <c r="FTE832" s="367"/>
      <c r="FTF832" s="367"/>
      <c r="FTG832" s="367"/>
      <c r="FTH832" s="367"/>
      <c r="FTI832" s="367"/>
      <c r="FTJ832" s="367"/>
      <c r="FTK832" s="367"/>
      <c r="FTL832" s="367"/>
      <c r="FTM832" s="367"/>
      <c r="FTN832" s="367"/>
      <c r="FTO832" s="367"/>
      <c r="FTP832" s="367"/>
      <c r="FTQ832" s="367"/>
      <c r="FTR832" s="367"/>
      <c r="FTS832" s="367"/>
      <c r="FTT832" s="367"/>
      <c r="FTU832" s="367"/>
      <c r="FTV832" s="367"/>
      <c r="FTW832" s="367"/>
      <c r="FTX832" s="367"/>
      <c r="FTY832" s="367"/>
      <c r="FTZ832" s="367"/>
      <c r="FUA832" s="367"/>
      <c r="FUB832" s="367"/>
      <c r="FUC832" s="367"/>
      <c r="FUD832" s="367"/>
      <c r="FUE832" s="367"/>
      <c r="FUF832" s="367"/>
      <c r="FUG832" s="367"/>
      <c r="FUH832" s="367"/>
      <c r="FUI832" s="367"/>
      <c r="FUJ832" s="367"/>
      <c r="FUK832" s="367"/>
      <c r="FUL832" s="367"/>
      <c r="FUM832" s="367"/>
      <c r="FUN832" s="367"/>
      <c r="FUO832" s="367"/>
      <c r="FUP832" s="367"/>
      <c r="FUQ832" s="367"/>
      <c r="FUR832" s="367"/>
      <c r="FUS832" s="367"/>
      <c r="FUT832" s="367"/>
      <c r="FUU832" s="367"/>
      <c r="FUV832" s="367"/>
      <c r="FUW832" s="367"/>
      <c r="FUX832" s="367"/>
      <c r="FUY832" s="367"/>
      <c r="FUZ832" s="367"/>
      <c r="FVA832" s="367"/>
      <c r="FVB832" s="367"/>
      <c r="FVC832" s="367"/>
      <c r="FVD832" s="367"/>
      <c r="FVE832" s="367"/>
      <c r="FVF832" s="367"/>
      <c r="FVG832" s="367"/>
      <c r="FVH832" s="367"/>
      <c r="FVI832" s="367"/>
      <c r="FVJ832" s="367"/>
      <c r="FVK832" s="367"/>
      <c r="FVL832" s="367"/>
      <c r="FVM832" s="367"/>
      <c r="FVN832" s="367"/>
      <c r="FVO832" s="367"/>
      <c r="FVP832" s="367"/>
      <c r="FVQ832" s="367"/>
      <c r="FVR832" s="367"/>
      <c r="FVS832" s="367"/>
      <c r="FVT832" s="367"/>
      <c r="FVU832" s="367"/>
      <c r="FVV832" s="367"/>
      <c r="FVW832" s="367"/>
      <c r="FVX832" s="367"/>
      <c r="FVY832" s="367"/>
      <c r="FVZ832" s="367"/>
      <c r="FWA832" s="367"/>
      <c r="FWB832" s="367"/>
      <c r="FWC832" s="367"/>
      <c r="FWD832" s="367"/>
      <c r="FWE832" s="367"/>
      <c r="FWF832" s="367"/>
      <c r="FWG832" s="367"/>
      <c r="FWH832" s="367"/>
      <c r="FWI832" s="367"/>
      <c r="FWJ832" s="367"/>
      <c r="FWK832" s="367"/>
      <c r="FWL832" s="367"/>
      <c r="FWM832" s="367"/>
      <c r="FWN832" s="367"/>
      <c r="FWO832" s="367"/>
      <c r="FWP832" s="367"/>
      <c r="FWQ832" s="367"/>
      <c r="FWR832" s="367"/>
      <c r="FWS832" s="367"/>
      <c r="FWT832" s="367"/>
      <c r="FWU832" s="367"/>
      <c r="FWV832" s="367"/>
      <c r="FWW832" s="367"/>
      <c r="FWX832" s="367"/>
      <c r="FWY832" s="367"/>
      <c r="FWZ832" s="367"/>
      <c r="FXA832" s="367"/>
      <c r="FXB832" s="367"/>
      <c r="FXC832" s="367"/>
      <c r="FXD832" s="367"/>
      <c r="FXE832" s="367"/>
      <c r="FXF832" s="367"/>
      <c r="FXG832" s="367"/>
      <c r="FXH832" s="367"/>
      <c r="FXI832" s="367"/>
      <c r="FXJ832" s="367"/>
      <c r="FXK832" s="367"/>
      <c r="FXL832" s="367"/>
      <c r="FXM832" s="367"/>
      <c r="FXN832" s="367"/>
      <c r="FXO832" s="367"/>
      <c r="FXP832" s="367"/>
      <c r="FXQ832" s="367"/>
      <c r="FXR832" s="367"/>
      <c r="FXS832" s="367"/>
      <c r="FXT832" s="367"/>
      <c r="FXU832" s="367"/>
      <c r="FXV832" s="367"/>
      <c r="FXW832" s="367"/>
      <c r="FXX832" s="367"/>
      <c r="FXY832" s="367"/>
      <c r="FXZ832" s="367"/>
      <c r="FYA832" s="367"/>
      <c r="FYB832" s="367"/>
      <c r="FYC832" s="367"/>
      <c r="FYD832" s="367"/>
      <c r="FYE832" s="367"/>
      <c r="FYF832" s="367"/>
      <c r="FYG832" s="367"/>
      <c r="FYH832" s="367"/>
      <c r="FYI832" s="367"/>
      <c r="FYJ832" s="367"/>
      <c r="FYK832" s="367"/>
      <c r="FYL832" s="367"/>
      <c r="FYM832" s="367"/>
      <c r="FYN832" s="367"/>
      <c r="FYO832" s="367"/>
      <c r="FYP832" s="367"/>
      <c r="FYQ832" s="367"/>
      <c r="FYR832" s="367"/>
      <c r="FYS832" s="367"/>
      <c r="FYT832" s="367"/>
      <c r="FYU832" s="367"/>
      <c r="FYV832" s="367"/>
      <c r="FYW832" s="367"/>
      <c r="FYX832" s="367"/>
      <c r="FYY832" s="367"/>
      <c r="FYZ832" s="367"/>
      <c r="FZA832" s="367"/>
      <c r="FZB832" s="367"/>
      <c r="FZC832" s="367"/>
      <c r="FZD832" s="367"/>
      <c r="FZE832" s="367"/>
      <c r="FZF832" s="367"/>
      <c r="FZG832" s="367"/>
      <c r="FZH832" s="367"/>
      <c r="FZI832" s="367"/>
      <c r="FZJ832" s="367"/>
      <c r="FZK832" s="367"/>
      <c r="FZL832" s="367"/>
      <c r="FZM832" s="367"/>
      <c r="FZN832" s="367"/>
      <c r="FZO832" s="367"/>
      <c r="FZP832" s="367"/>
      <c r="FZQ832" s="367"/>
      <c r="FZR832" s="367"/>
      <c r="FZS832" s="367"/>
      <c r="FZT832" s="367"/>
      <c r="FZU832" s="367"/>
      <c r="FZV832" s="367"/>
      <c r="FZW832" s="367"/>
      <c r="FZX832" s="367"/>
      <c r="FZY832" s="367"/>
      <c r="FZZ832" s="367"/>
      <c r="GAA832" s="367"/>
      <c r="GAB832" s="367"/>
      <c r="GAC832" s="367"/>
      <c r="GAD832" s="367"/>
      <c r="GAE832" s="367"/>
      <c r="GAF832" s="367"/>
      <c r="GAG832" s="367"/>
      <c r="GAH832" s="367"/>
      <c r="GAI832" s="367"/>
      <c r="GAJ832" s="367"/>
      <c r="GAK832" s="367"/>
      <c r="GAL832" s="367"/>
      <c r="GAM832" s="367"/>
      <c r="GAN832" s="367"/>
      <c r="GAO832" s="367"/>
      <c r="GAP832" s="367"/>
      <c r="GAQ832" s="367"/>
      <c r="GAR832" s="367"/>
      <c r="GAS832" s="367"/>
      <c r="GAT832" s="367"/>
      <c r="GAU832" s="367"/>
      <c r="GAV832" s="367"/>
      <c r="GAW832" s="367"/>
      <c r="GAX832" s="367"/>
      <c r="GAY832" s="367"/>
      <c r="GAZ832" s="367"/>
      <c r="GBA832" s="367"/>
      <c r="GBB832" s="367"/>
      <c r="GBC832" s="367"/>
      <c r="GBD832" s="367"/>
      <c r="GBE832" s="367"/>
      <c r="GBF832" s="367"/>
      <c r="GBG832" s="367"/>
      <c r="GBH832" s="367"/>
      <c r="GBI832" s="367"/>
      <c r="GBJ832" s="367"/>
      <c r="GBK832" s="367"/>
      <c r="GBL832" s="367"/>
      <c r="GBM832" s="367"/>
      <c r="GBN832" s="367"/>
      <c r="GBO832" s="367"/>
      <c r="GBP832" s="367"/>
      <c r="GBQ832" s="367"/>
      <c r="GBR832" s="367"/>
      <c r="GBS832" s="367"/>
      <c r="GBT832" s="367"/>
      <c r="GBU832" s="367"/>
      <c r="GBV832" s="367"/>
      <c r="GBW832" s="367"/>
      <c r="GBX832" s="367"/>
      <c r="GBY832" s="367"/>
      <c r="GBZ832" s="367"/>
      <c r="GCA832" s="367"/>
      <c r="GCB832" s="367"/>
      <c r="GCC832" s="367"/>
      <c r="GCD832" s="367"/>
      <c r="GCE832" s="367"/>
      <c r="GCF832" s="367"/>
      <c r="GCG832" s="367"/>
      <c r="GCH832" s="367"/>
      <c r="GCI832" s="367"/>
      <c r="GCJ832" s="367"/>
      <c r="GCK832" s="367"/>
      <c r="GCL832" s="367"/>
      <c r="GCM832" s="367"/>
      <c r="GCN832" s="367"/>
      <c r="GCO832" s="367"/>
      <c r="GCP832" s="367"/>
      <c r="GCQ832" s="367"/>
      <c r="GCR832" s="367"/>
      <c r="GCS832" s="367"/>
      <c r="GCT832" s="367"/>
      <c r="GCU832" s="367"/>
      <c r="GCV832" s="367"/>
      <c r="GCW832" s="367"/>
      <c r="GCX832" s="367"/>
      <c r="GCY832" s="367"/>
      <c r="GCZ832" s="367"/>
      <c r="GDA832" s="367"/>
      <c r="GDB832" s="367"/>
      <c r="GDC832" s="367"/>
      <c r="GDD832" s="367"/>
      <c r="GDE832" s="367"/>
      <c r="GDF832" s="367"/>
      <c r="GDG832" s="367"/>
      <c r="GDH832" s="367"/>
      <c r="GDI832" s="367"/>
      <c r="GDJ832" s="367"/>
      <c r="GDK832" s="367"/>
      <c r="GDL832" s="367"/>
      <c r="GDM832" s="367"/>
      <c r="GDN832" s="367"/>
      <c r="GDO832" s="367"/>
      <c r="GDP832" s="367"/>
      <c r="GDQ832" s="367"/>
      <c r="GDR832" s="367"/>
      <c r="GDS832" s="367"/>
      <c r="GDT832" s="367"/>
      <c r="GDU832" s="367"/>
      <c r="GDV832" s="367"/>
      <c r="GDW832" s="367"/>
      <c r="GDX832" s="367"/>
      <c r="GDY832" s="367"/>
      <c r="GDZ832" s="367"/>
      <c r="GEA832" s="367"/>
      <c r="GEB832" s="367"/>
      <c r="GEC832" s="367"/>
      <c r="GED832" s="367"/>
      <c r="GEE832" s="367"/>
      <c r="GEF832" s="367"/>
      <c r="GEG832" s="367"/>
      <c r="GEH832" s="367"/>
      <c r="GEI832" s="367"/>
      <c r="GEJ832" s="367"/>
      <c r="GEK832" s="367"/>
      <c r="GEL832" s="367"/>
      <c r="GEM832" s="367"/>
      <c r="GEN832" s="367"/>
      <c r="GEO832" s="367"/>
      <c r="GEP832" s="367"/>
      <c r="GEQ832" s="367"/>
      <c r="GER832" s="367"/>
      <c r="GES832" s="367"/>
      <c r="GET832" s="367"/>
      <c r="GEU832" s="367"/>
      <c r="GEV832" s="367"/>
      <c r="GEW832" s="367"/>
      <c r="GEX832" s="367"/>
      <c r="GEY832" s="367"/>
      <c r="GEZ832" s="367"/>
      <c r="GFA832" s="367"/>
      <c r="GFB832" s="367"/>
      <c r="GFC832" s="367"/>
      <c r="GFD832" s="367"/>
      <c r="GFE832" s="367"/>
      <c r="GFF832" s="367"/>
      <c r="GFG832" s="367"/>
      <c r="GFH832" s="367"/>
      <c r="GFI832" s="367"/>
      <c r="GFJ832" s="367"/>
      <c r="GFK832" s="367"/>
      <c r="GFL832" s="367"/>
      <c r="GFM832" s="367"/>
      <c r="GFN832" s="367"/>
      <c r="GFO832" s="367"/>
      <c r="GFP832" s="367"/>
      <c r="GFQ832" s="367"/>
      <c r="GFR832" s="367"/>
      <c r="GFS832" s="367"/>
      <c r="GFT832" s="367"/>
      <c r="GFU832" s="367"/>
      <c r="GFV832" s="367"/>
      <c r="GFW832" s="367"/>
      <c r="GFX832" s="367"/>
      <c r="GFY832" s="367"/>
      <c r="GFZ832" s="367"/>
      <c r="GGA832" s="367"/>
      <c r="GGB832" s="367"/>
      <c r="GGC832" s="367"/>
      <c r="GGD832" s="367"/>
      <c r="GGE832" s="367"/>
      <c r="GGF832" s="367"/>
      <c r="GGG832" s="367"/>
      <c r="GGH832" s="367"/>
      <c r="GGI832" s="367"/>
      <c r="GGJ832" s="367"/>
      <c r="GGK832" s="367"/>
      <c r="GGL832" s="367"/>
      <c r="GGM832" s="367"/>
      <c r="GGN832" s="367"/>
      <c r="GGO832" s="367"/>
      <c r="GGP832" s="367"/>
      <c r="GGQ832" s="367"/>
      <c r="GGR832" s="367"/>
      <c r="GGS832" s="367"/>
      <c r="GGT832" s="367"/>
      <c r="GGU832" s="367"/>
      <c r="GGV832" s="367"/>
      <c r="GGW832" s="367"/>
      <c r="GGX832" s="367"/>
      <c r="GGY832" s="367"/>
      <c r="GGZ832" s="367"/>
      <c r="GHA832" s="367"/>
      <c r="GHB832" s="367"/>
      <c r="GHC832" s="367"/>
      <c r="GHD832" s="367"/>
      <c r="GHE832" s="367"/>
      <c r="GHF832" s="367"/>
      <c r="GHG832" s="367"/>
      <c r="GHH832" s="367"/>
      <c r="GHI832" s="367"/>
      <c r="GHJ832" s="367"/>
      <c r="GHK832" s="367"/>
      <c r="GHL832" s="367"/>
      <c r="GHM832" s="367"/>
      <c r="GHN832" s="367"/>
      <c r="GHO832" s="367"/>
      <c r="GHP832" s="367"/>
      <c r="GHQ832" s="367"/>
      <c r="GHR832" s="367"/>
      <c r="GHS832" s="367"/>
      <c r="GHT832" s="367"/>
      <c r="GHU832" s="367"/>
      <c r="GHV832" s="367"/>
      <c r="GHW832" s="367"/>
      <c r="GHX832" s="367"/>
      <c r="GHY832" s="367"/>
      <c r="GHZ832" s="367"/>
      <c r="GIA832" s="367"/>
      <c r="GIB832" s="367"/>
      <c r="GIC832" s="367"/>
      <c r="GID832" s="367"/>
      <c r="GIE832" s="367"/>
      <c r="GIF832" s="367"/>
      <c r="GIG832" s="367"/>
      <c r="GIH832" s="367"/>
      <c r="GII832" s="367"/>
      <c r="GIJ832" s="367"/>
      <c r="GIK832" s="367"/>
      <c r="GIL832" s="367"/>
      <c r="GIM832" s="367"/>
      <c r="GIN832" s="367"/>
      <c r="GIO832" s="367"/>
      <c r="GIP832" s="367"/>
      <c r="GIQ832" s="367"/>
      <c r="GIR832" s="367"/>
      <c r="GIS832" s="367"/>
      <c r="GIT832" s="367"/>
      <c r="GIU832" s="367"/>
      <c r="GIV832" s="367"/>
      <c r="GIW832" s="367"/>
      <c r="GIX832" s="367"/>
      <c r="GIY832" s="367"/>
      <c r="GIZ832" s="367"/>
      <c r="GJA832" s="367"/>
      <c r="GJB832" s="367"/>
      <c r="GJC832" s="367"/>
      <c r="GJD832" s="367"/>
      <c r="GJE832" s="367"/>
      <c r="GJF832" s="367"/>
      <c r="GJG832" s="367"/>
      <c r="GJH832" s="367"/>
      <c r="GJI832" s="367"/>
      <c r="GJJ832" s="367"/>
      <c r="GJK832" s="367"/>
      <c r="GJL832" s="367"/>
      <c r="GJM832" s="367"/>
      <c r="GJN832" s="367"/>
      <c r="GJO832" s="367"/>
      <c r="GJP832" s="367"/>
      <c r="GJQ832" s="367"/>
      <c r="GJR832" s="367"/>
      <c r="GJS832" s="367"/>
      <c r="GJT832" s="367"/>
      <c r="GJU832" s="367"/>
      <c r="GJV832" s="367"/>
      <c r="GJW832" s="367"/>
      <c r="GJX832" s="367"/>
      <c r="GJY832" s="367"/>
      <c r="GJZ832" s="367"/>
      <c r="GKA832" s="367"/>
      <c r="GKB832" s="367"/>
      <c r="GKC832" s="367"/>
      <c r="GKD832" s="367"/>
      <c r="GKE832" s="367"/>
      <c r="GKF832" s="367"/>
      <c r="GKG832" s="367"/>
      <c r="GKH832" s="367"/>
      <c r="GKI832" s="367"/>
      <c r="GKJ832" s="367"/>
      <c r="GKK832" s="367"/>
      <c r="GKL832" s="367"/>
      <c r="GKM832" s="367"/>
      <c r="GKN832" s="367"/>
      <c r="GKO832" s="367"/>
      <c r="GKP832" s="367"/>
      <c r="GKQ832" s="367"/>
      <c r="GKR832" s="367"/>
      <c r="GKS832" s="367"/>
      <c r="GKT832" s="367"/>
      <c r="GKU832" s="367"/>
      <c r="GKV832" s="367"/>
      <c r="GKW832" s="367"/>
      <c r="GKX832" s="367"/>
      <c r="GKY832" s="367"/>
      <c r="GKZ832" s="367"/>
      <c r="GLA832" s="367"/>
      <c r="GLB832" s="367"/>
      <c r="GLC832" s="367"/>
      <c r="GLD832" s="367"/>
      <c r="GLE832" s="367"/>
      <c r="GLF832" s="367"/>
      <c r="GLG832" s="367"/>
      <c r="GLH832" s="367"/>
      <c r="GLI832" s="367"/>
      <c r="GLJ832" s="367"/>
      <c r="GLK832" s="367"/>
      <c r="GLL832" s="367"/>
      <c r="GLM832" s="367"/>
      <c r="GLN832" s="367"/>
      <c r="GLO832" s="367"/>
      <c r="GLP832" s="367"/>
      <c r="GLQ832" s="367"/>
      <c r="GLR832" s="367"/>
      <c r="GLS832" s="367"/>
      <c r="GLT832" s="367"/>
      <c r="GLU832" s="367"/>
      <c r="GLV832" s="367"/>
      <c r="GLW832" s="367"/>
      <c r="GLX832" s="367"/>
      <c r="GLY832" s="367"/>
      <c r="GLZ832" s="367"/>
      <c r="GMA832" s="367"/>
      <c r="GMB832" s="367"/>
      <c r="GMC832" s="367"/>
      <c r="GMD832" s="367"/>
      <c r="GME832" s="367"/>
      <c r="GMF832" s="367"/>
      <c r="GMG832" s="367"/>
      <c r="GMH832" s="367"/>
      <c r="GMI832" s="367"/>
      <c r="GMJ832" s="367"/>
      <c r="GMK832" s="367"/>
      <c r="GML832" s="367"/>
      <c r="GMM832" s="367"/>
      <c r="GMN832" s="367"/>
      <c r="GMO832" s="367"/>
      <c r="GMP832" s="367"/>
      <c r="GMQ832" s="367"/>
      <c r="GMR832" s="367"/>
      <c r="GMS832" s="367"/>
      <c r="GMT832" s="367"/>
      <c r="GMU832" s="367"/>
      <c r="GMV832" s="367"/>
      <c r="GMW832" s="367"/>
      <c r="GMX832" s="367"/>
      <c r="GMY832" s="367"/>
      <c r="GMZ832" s="367"/>
      <c r="GNA832" s="367"/>
      <c r="GNB832" s="367"/>
      <c r="GNC832" s="367"/>
      <c r="GND832" s="367"/>
      <c r="GNE832" s="367"/>
      <c r="GNF832" s="367"/>
      <c r="GNG832" s="367"/>
      <c r="GNH832" s="367"/>
      <c r="GNI832" s="367"/>
      <c r="GNJ832" s="367"/>
      <c r="GNK832" s="367"/>
      <c r="GNL832" s="367"/>
      <c r="GNM832" s="367"/>
      <c r="GNN832" s="367"/>
      <c r="GNO832" s="367"/>
      <c r="GNP832" s="367"/>
      <c r="GNQ832" s="367"/>
      <c r="GNR832" s="367"/>
      <c r="GNS832" s="367"/>
      <c r="GNT832" s="367"/>
      <c r="GNU832" s="367"/>
      <c r="GNV832" s="367"/>
      <c r="GNW832" s="367"/>
      <c r="GNX832" s="367"/>
      <c r="GNY832" s="367"/>
      <c r="GNZ832" s="367"/>
      <c r="GOA832" s="367"/>
      <c r="GOB832" s="367"/>
      <c r="GOC832" s="367"/>
      <c r="GOD832" s="367"/>
      <c r="GOE832" s="367"/>
      <c r="GOF832" s="367"/>
      <c r="GOG832" s="367"/>
      <c r="GOH832" s="367"/>
      <c r="GOI832" s="367"/>
      <c r="GOJ832" s="367"/>
      <c r="GOK832" s="367"/>
      <c r="GOL832" s="367"/>
      <c r="GOM832" s="367"/>
      <c r="GON832" s="367"/>
      <c r="GOO832" s="367"/>
      <c r="GOP832" s="367"/>
      <c r="GOQ832" s="367"/>
      <c r="GOR832" s="367"/>
      <c r="GOS832" s="367"/>
      <c r="GOT832" s="367"/>
      <c r="GOU832" s="367"/>
      <c r="GOV832" s="367"/>
      <c r="GOW832" s="367"/>
      <c r="GOX832" s="367"/>
      <c r="GOY832" s="367"/>
      <c r="GOZ832" s="367"/>
      <c r="GPA832" s="367"/>
      <c r="GPB832" s="367"/>
      <c r="GPC832" s="367"/>
      <c r="GPD832" s="367"/>
      <c r="GPE832" s="367"/>
      <c r="GPF832" s="367"/>
      <c r="GPG832" s="367"/>
      <c r="GPH832" s="367"/>
      <c r="GPI832" s="367"/>
      <c r="GPJ832" s="367"/>
      <c r="GPK832" s="367"/>
      <c r="GPL832" s="367"/>
      <c r="GPM832" s="367"/>
      <c r="GPN832" s="367"/>
      <c r="GPO832" s="367"/>
      <c r="GPP832" s="367"/>
      <c r="GPQ832" s="367"/>
      <c r="GPR832" s="367"/>
      <c r="GPS832" s="367"/>
      <c r="GPT832" s="367"/>
      <c r="GPU832" s="367"/>
      <c r="GPV832" s="367"/>
      <c r="GPW832" s="367"/>
      <c r="GPX832" s="367"/>
      <c r="GPY832" s="367"/>
      <c r="GPZ832" s="367"/>
      <c r="GQA832" s="367"/>
      <c r="GQB832" s="367"/>
      <c r="GQC832" s="367"/>
      <c r="GQD832" s="367"/>
      <c r="GQE832" s="367"/>
      <c r="GQF832" s="367"/>
      <c r="GQG832" s="367"/>
      <c r="GQH832" s="367"/>
      <c r="GQI832" s="367"/>
      <c r="GQJ832" s="367"/>
      <c r="GQK832" s="367"/>
      <c r="GQL832" s="367"/>
      <c r="GQM832" s="367"/>
      <c r="GQN832" s="367"/>
      <c r="GQO832" s="367"/>
      <c r="GQP832" s="367"/>
      <c r="GQQ832" s="367"/>
      <c r="GQR832" s="367"/>
      <c r="GQS832" s="367"/>
      <c r="GQT832" s="367"/>
      <c r="GQU832" s="367"/>
      <c r="GQV832" s="367"/>
      <c r="GQW832" s="367"/>
      <c r="GQX832" s="367"/>
      <c r="GQY832" s="367"/>
      <c r="GQZ832" s="367"/>
      <c r="GRA832" s="367"/>
      <c r="GRB832" s="367"/>
      <c r="GRC832" s="367"/>
      <c r="GRD832" s="367"/>
      <c r="GRE832" s="367"/>
      <c r="GRF832" s="367"/>
      <c r="GRG832" s="367"/>
      <c r="GRH832" s="367"/>
      <c r="GRI832" s="367"/>
      <c r="GRJ832" s="367"/>
      <c r="GRK832" s="367"/>
      <c r="GRL832" s="367"/>
      <c r="GRM832" s="367"/>
      <c r="GRN832" s="367"/>
      <c r="GRO832" s="367"/>
      <c r="GRP832" s="367"/>
      <c r="GRQ832" s="367"/>
      <c r="GRR832" s="367"/>
      <c r="GRS832" s="367"/>
      <c r="GRT832" s="367"/>
      <c r="GRU832" s="367"/>
      <c r="GRV832" s="367"/>
      <c r="GRW832" s="367"/>
      <c r="GRX832" s="367"/>
      <c r="GRY832" s="367"/>
      <c r="GRZ832" s="367"/>
      <c r="GSA832" s="367"/>
      <c r="GSB832" s="367"/>
      <c r="GSC832" s="367"/>
      <c r="GSD832" s="367"/>
      <c r="GSE832" s="367"/>
      <c r="GSF832" s="367"/>
      <c r="GSG832" s="367"/>
      <c r="GSH832" s="367"/>
      <c r="GSI832" s="367"/>
      <c r="GSJ832" s="367"/>
      <c r="GSK832" s="367"/>
      <c r="GSL832" s="367"/>
      <c r="GSM832" s="367"/>
      <c r="GSN832" s="367"/>
      <c r="GSO832" s="367"/>
      <c r="GSP832" s="367"/>
      <c r="GSQ832" s="367"/>
      <c r="GSR832" s="367"/>
      <c r="GSS832" s="367"/>
      <c r="GST832" s="367"/>
      <c r="GSU832" s="367"/>
      <c r="GSV832" s="367"/>
      <c r="GSW832" s="367"/>
      <c r="GSX832" s="367"/>
      <c r="GSY832" s="367"/>
      <c r="GSZ832" s="367"/>
      <c r="GTA832" s="367"/>
      <c r="GTB832" s="367"/>
      <c r="GTC832" s="367"/>
      <c r="GTD832" s="367"/>
      <c r="GTE832" s="367"/>
      <c r="GTF832" s="367"/>
      <c r="GTG832" s="367"/>
      <c r="GTH832" s="367"/>
      <c r="GTI832" s="367"/>
      <c r="GTJ832" s="367"/>
      <c r="GTK832" s="367"/>
      <c r="GTL832" s="367"/>
      <c r="GTM832" s="367"/>
      <c r="GTN832" s="367"/>
      <c r="GTO832" s="367"/>
      <c r="GTP832" s="367"/>
      <c r="GTQ832" s="367"/>
      <c r="GTR832" s="367"/>
      <c r="GTS832" s="367"/>
      <c r="GTT832" s="367"/>
      <c r="GTU832" s="367"/>
      <c r="GTV832" s="367"/>
      <c r="GTW832" s="367"/>
      <c r="GTX832" s="367"/>
      <c r="GTY832" s="367"/>
      <c r="GTZ832" s="367"/>
      <c r="GUA832" s="367"/>
      <c r="GUB832" s="367"/>
      <c r="GUC832" s="367"/>
      <c r="GUD832" s="367"/>
      <c r="GUE832" s="367"/>
      <c r="GUF832" s="367"/>
      <c r="GUG832" s="367"/>
      <c r="GUH832" s="367"/>
      <c r="GUI832" s="367"/>
      <c r="GUJ832" s="367"/>
      <c r="GUK832" s="367"/>
      <c r="GUL832" s="367"/>
      <c r="GUM832" s="367"/>
      <c r="GUN832" s="367"/>
      <c r="GUO832" s="367"/>
      <c r="GUP832" s="367"/>
      <c r="GUQ832" s="367"/>
      <c r="GUR832" s="367"/>
      <c r="GUS832" s="367"/>
      <c r="GUT832" s="367"/>
      <c r="GUU832" s="367"/>
      <c r="GUV832" s="367"/>
      <c r="GUW832" s="367"/>
      <c r="GUX832" s="367"/>
      <c r="GUY832" s="367"/>
      <c r="GUZ832" s="367"/>
      <c r="GVA832" s="367"/>
      <c r="GVB832" s="367"/>
      <c r="GVC832" s="367"/>
      <c r="GVD832" s="367"/>
      <c r="GVE832" s="367"/>
      <c r="GVF832" s="367"/>
      <c r="GVG832" s="367"/>
      <c r="GVH832" s="367"/>
      <c r="GVI832" s="367"/>
      <c r="GVJ832" s="367"/>
      <c r="GVK832" s="367"/>
      <c r="GVL832" s="367"/>
      <c r="GVM832" s="367"/>
      <c r="GVN832" s="367"/>
      <c r="GVO832" s="367"/>
      <c r="GVP832" s="367"/>
      <c r="GVQ832" s="367"/>
      <c r="GVR832" s="367"/>
      <c r="GVS832" s="367"/>
      <c r="GVT832" s="367"/>
      <c r="GVU832" s="367"/>
      <c r="GVV832" s="367"/>
      <c r="GVW832" s="367"/>
      <c r="GVX832" s="367"/>
      <c r="GVY832" s="367"/>
      <c r="GVZ832" s="367"/>
      <c r="GWA832" s="367"/>
      <c r="GWB832" s="367"/>
      <c r="GWC832" s="367"/>
      <c r="GWD832" s="367"/>
      <c r="GWE832" s="367"/>
      <c r="GWF832" s="367"/>
      <c r="GWG832" s="367"/>
      <c r="GWH832" s="367"/>
      <c r="GWI832" s="367"/>
      <c r="GWJ832" s="367"/>
      <c r="GWK832" s="367"/>
      <c r="GWL832" s="367"/>
      <c r="GWM832" s="367"/>
      <c r="GWN832" s="367"/>
      <c r="GWO832" s="367"/>
      <c r="GWP832" s="367"/>
      <c r="GWQ832" s="367"/>
      <c r="GWR832" s="367"/>
      <c r="GWS832" s="367"/>
      <c r="GWT832" s="367"/>
      <c r="GWU832" s="367"/>
      <c r="GWV832" s="367"/>
      <c r="GWW832" s="367"/>
      <c r="GWX832" s="367"/>
      <c r="GWY832" s="367"/>
      <c r="GWZ832" s="367"/>
      <c r="GXA832" s="367"/>
      <c r="GXB832" s="367"/>
      <c r="GXC832" s="367"/>
      <c r="GXD832" s="367"/>
      <c r="GXE832" s="367"/>
      <c r="GXF832" s="367"/>
      <c r="GXG832" s="367"/>
      <c r="GXH832" s="367"/>
      <c r="GXI832" s="367"/>
      <c r="GXJ832" s="367"/>
      <c r="GXK832" s="367"/>
      <c r="GXL832" s="367"/>
      <c r="GXM832" s="367"/>
      <c r="GXN832" s="367"/>
      <c r="GXO832" s="367"/>
      <c r="GXP832" s="367"/>
      <c r="GXQ832" s="367"/>
      <c r="GXR832" s="367"/>
      <c r="GXS832" s="367"/>
      <c r="GXT832" s="367"/>
      <c r="GXU832" s="367"/>
      <c r="GXV832" s="367"/>
      <c r="GXW832" s="367"/>
      <c r="GXX832" s="367"/>
      <c r="GXY832" s="367"/>
      <c r="GXZ832" s="367"/>
      <c r="GYA832" s="367"/>
      <c r="GYB832" s="367"/>
      <c r="GYC832" s="367"/>
      <c r="GYD832" s="367"/>
      <c r="GYE832" s="367"/>
      <c r="GYF832" s="367"/>
      <c r="GYG832" s="367"/>
      <c r="GYH832" s="367"/>
      <c r="GYI832" s="367"/>
      <c r="GYJ832" s="367"/>
      <c r="GYK832" s="367"/>
      <c r="GYL832" s="367"/>
      <c r="GYM832" s="367"/>
      <c r="GYN832" s="367"/>
      <c r="GYO832" s="367"/>
      <c r="GYP832" s="367"/>
      <c r="GYQ832" s="367"/>
      <c r="GYR832" s="367"/>
      <c r="GYS832" s="367"/>
      <c r="GYT832" s="367"/>
      <c r="GYU832" s="367"/>
      <c r="GYV832" s="367"/>
      <c r="GYW832" s="367"/>
      <c r="GYX832" s="367"/>
      <c r="GYY832" s="367"/>
      <c r="GYZ832" s="367"/>
      <c r="GZA832" s="367"/>
      <c r="GZB832" s="367"/>
      <c r="GZC832" s="367"/>
      <c r="GZD832" s="367"/>
      <c r="GZE832" s="367"/>
      <c r="GZF832" s="367"/>
      <c r="GZG832" s="367"/>
      <c r="GZH832" s="367"/>
      <c r="GZI832" s="367"/>
      <c r="GZJ832" s="367"/>
      <c r="GZK832" s="367"/>
      <c r="GZL832" s="367"/>
      <c r="GZM832" s="367"/>
      <c r="GZN832" s="367"/>
      <c r="GZO832" s="367"/>
      <c r="GZP832" s="367"/>
      <c r="GZQ832" s="367"/>
      <c r="GZR832" s="367"/>
      <c r="GZS832" s="367"/>
      <c r="GZT832" s="367"/>
      <c r="GZU832" s="367"/>
      <c r="GZV832" s="367"/>
      <c r="GZW832" s="367"/>
      <c r="GZX832" s="367"/>
      <c r="GZY832" s="367"/>
      <c r="GZZ832" s="367"/>
      <c r="HAA832" s="367"/>
      <c r="HAB832" s="367"/>
      <c r="HAC832" s="367"/>
      <c r="HAD832" s="367"/>
      <c r="HAE832" s="367"/>
      <c r="HAF832" s="367"/>
      <c r="HAG832" s="367"/>
      <c r="HAH832" s="367"/>
      <c r="HAI832" s="367"/>
      <c r="HAJ832" s="367"/>
      <c r="HAK832" s="367"/>
      <c r="HAL832" s="367"/>
      <c r="HAM832" s="367"/>
      <c r="HAN832" s="367"/>
      <c r="HAO832" s="367"/>
      <c r="HAP832" s="367"/>
      <c r="HAQ832" s="367"/>
      <c r="HAR832" s="367"/>
      <c r="HAS832" s="367"/>
      <c r="HAT832" s="367"/>
      <c r="HAU832" s="367"/>
      <c r="HAV832" s="367"/>
      <c r="HAW832" s="367"/>
      <c r="HAX832" s="367"/>
      <c r="HAY832" s="367"/>
      <c r="HAZ832" s="367"/>
      <c r="HBA832" s="367"/>
      <c r="HBB832" s="367"/>
      <c r="HBC832" s="367"/>
      <c r="HBD832" s="367"/>
      <c r="HBE832" s="367"/>
      <c r="HBF832" s="367"/>
      <c r="HBG832" s="367"/>
      <c r="HBH832" s="367"/>
      <c r="HBI832" s="367"/>
      <c r="HBJ832" s="367"/>
      <c r="HBK832" s="367"/>
      <c r="HBL832" s="367"/>
      <c r="HBM832" s="367"/>
      <c r="HBN832" s="367"/>
      <c r="HBO832" s="367"/>
      <c r="HBP832" s="367"/>
      <c r="HBQ832" s="367"/>
      <c r="HBR832" s="367"/>
      <c r="HBS832" s="367"/>
      <c r="HBT832" s="367"/>
      <c r="HBU832" s="367"/>
      <c r="HBV832" s="367"/>
      <c r="HBW832" s="367"/>
      <c r="HBX832" s="367"/>
      <c r="HBY832" s="367"/>
      <c r="HBZ832" s="367"/>
      <c r="HCA832" s="367"/>
      <c r="HCB832" s="367"/>
      <c r="HCC832" s="367"/>
      <c r="HCD832" s="367"/>
      <c r="HCE832" s="367"/>
      <c r="HCF832" s="367"/>
      <c r="HCG832" s="367"/>
      <c r="HCH832" s="367"/>
      <c r="HCI832" s="367"/>
      <c r="HCJ832" s="367"/>
      <c r="HCK832" s="367"/>
      <c r="HCL832" s="367"/>
      <c r="HCM832" s="367"/>
      <c r="HCN832" s="367"/>
      <c r="HCO832" s="367"/>
      <c r="HCP832" s="367"/>
      <c r="HCQ832" s="367"/>
      <c r="HCR832" s="367"/>
      <c r="HCS832" s="367"/>
      <c r="HCT832" s="367"/>
      <c r="HCU832" s="367"/>
      <c r="HCV832" s="367"/>
      <c r="HCW832" s="367"/>
      <c r="HCX832" s="367"/>
      <c r="HCY832" s="367"/>
      <c r="HCZ832" s="367"/>
      <c r="HDA832" s="367"/>
      <c r="HDB832" s="367"/>
      <c r="HDC832" s="367"/>
      <c r="HDD832" s="367"/>
      <c r="HDE832" s="367"/>
      <c r="HDF832" s="367"/>
      <c r="HDG832" s="367"/>
      <c r="HDH832" s="367"/>
      <c r="HDI832" s="367"/>
      <c r="HDJ832" s="367"/>
      <c r="HDK832" s="367"/>
      <c r="HDL832" s="367"/>
      <c r="HDM832" s="367"/>
      <c r="HDN832" s="367"/>
      <c r="HDO832" s="367"/>
      <c r="HDP832" s="367"/>
      <c r="HDQ832" s="367"/>
      <c r="HDR832" s="367"/>
      <c r="HDS832" s="367"/>
      <c r="HDT832" s="367"/>
      <c r="HDU832" s="367"/>
      <c r="HDV832" s="367"/>
      <c r="HDW832" s="367"/>
      <c r="HDX832" s="367"/>
      <c r="HDY832" s="367"/>
      <c r="HDZ832" s="367"/>
      <c r="HEA832" s="367"/>
      <c r="HEB832" s="367"/>
      <c r="HEC832" s="367"/>
      <c r="HED832" s="367"/>
      <c r="HEE832" s="367"/>
      <c r="HEF832" s="367"/>
      <c r="HEG832" s="367"/>
      <c r="HEH832" s="367"/>
      <c r="HEI832" s="367"/>
      <c r="HEJ832" s="367"/>
      <c r="HEK832" s="367"/>
      <c r="HEL832" s="367"/>
      <c r="HEM832" s="367"/>
      <c r="HEN832" s="367"/>
      <c r="HEO832" s="367"/>
      <c r="HEP832" s="367"/>
      <c r="HEQ832" s="367"/>
      <c r="HER832" s="367"/>
      <c r="HES832" s="367"/>
      <c r="HET832" s="367"/>
      <c r="HEU832" s="367"/>
      <c r="HEV832" s="367"/>
      <c r="HEW832" s="367"/>
      <c r="HEX832" s="367"/>
      <c r="HEY832" s="367"/>
      <c r="HEZ832" s="367"/>
      <c r="HFA832" s="367"/>
      <c r="HFB832" s="367"/>
      <c r="HFC832" s="367"/>
      <c r="HFD832" s="367"/>
      <c r="HFE832" s="367"/>
      <c r="HFF832" s="367"/>
      <c r="HFG832" s="367"/>
      <c r="HFH832" s="367"/>
      <c r="HFI832" s="367"/>
      <c r="HFJ832" s="367"/>
      <c r="HFK832" s="367"/>
      <c r="HFL832" s="367"/>
      <c r="HFM832" s="367"/>
      <c r="HFN832" s="367"/>
      <c r="HFO832" s="367"/>
      <c r="HFP832" s="367"/>
      <c r="HFQ832" s="367"/>
      <c r="HFR832" s="367"/>
      <c r="HFS832" s="367"/>
      <c r="HFT832" s="367"/>
      <c r="HFU832" s="367"/>
      <c r="HFV832" s="367"/>
      <c r="HFW832" s="367"/>
      <c r="HFX832" s="367"/>
      <c r="HFY832" s="367"/>
      <c r="HFZ832" s="367"/>
      <c r="HGA832" s="367"/>
      <c r="HGB832" s="367"/>
      <c r="HGC832" s="367"/>
      <c r="HGD832" s="367"/>
      <c r="HGE832" s="367"/>
      <c r="HGF832" s="367"/>
      <c r="HGG832" s="367"/>
      <c r="HGH832" s="367"/>
      <c r="HGI832" s="367"/>
      <c r="HGJ832" s="367"/>
      <c r="HGK832" s="367"/>
      <c r="HGL832" s="367"/>
      <c r="HGM832" s="367"/>
      <c r="HGN832" s="367"/>
      <c r="HGO832" s="367"/>
      <c r="HGP832" s="367"/>
      <c r="HGQ832" s="367"/>
      <c r="HGR832" s="367"/>
      <c r="HGS832" s="367"/>
      <c r="HGT832" s="367"/>
      <c r="HGU832" s="367"/>
      <c r="HGV832" s="367"/>
      <c r="HGW832" s="367"/>
      <c r="HGX832" s="367"/>
      <c r="HGY832" s="367"/>
      <c r="HGZ832" s="367"/>
      <c r="HHA832" s="367"/>
      <c r="HHB832" s="367"/>
      <c r="HHC832" s="367"/>
      <c r="HHD832" s="367"/>
      <c r="HHE832" s="367"/>
      <c r="HHF832" s="367"/>
      <c r="HHG832" s="367"/>
      <c r="HHH832" s="367"/>
      <c r="HHI832" s="367"/>
      <c r="HHJ832" s="367"/>
      <c r="HHK832" s="367"/>
      <c r="HHL832" s="367"/>
      <c r="HHM832" s="367"/>
      <c r="HHN832" s="367"/>
      <c r="HHO832" s="367"/>
      <c r="HHP832" s="367"/>
      <c r="HHQ832" s="367"/>
      <c r="HHR832" s="367"/>
      <c r="HHS832" s="367"/>
      <c r="HHT832" s="367"/>
      <c r="HHU832" s="367"/>
      <c r="HHV832" s="367"/>
      <c r="HHW832" s="367"/>
      <c r="HHX832" s="367"/>
      <c r="HHY832" s="367"/>
      <c r="HHZ832" s="367"/>
      <c r="HIA832" s="367"/>
      <c r="HIB832" s="367"/>
      <c r="HIC832" s="367"/>
      <c r="HID832" s="367"/>
      <c r="HIE832" s="367"/>
      <c r="HIF832" s="367"/>
      <c r="HIG832" s="367"/>
      <c r="HIH832" s="367"/>
      <c r="HII832" s="367"/>
      <c r="HIJ832" s="367"/>
      <c r="HIK832" s="367"/>
      <c r="HIL832" s="367"/>
      <c r="HIM832" s="367"/>
      <c r="HIN832" s="367"/>
      <c r="HIO832" s="367"/>
      <c r="HIP832" s="367"/>
      <c r="HIQ832" s="367"/>
      <c r="HIR832" s="367"/>
      <c r="HIS832" s="367"/>
      <c r="HIT832" s="367"/>
      <c r="HIU832" s="367"/>
      <c r="HIV832" s="367"/>
      <c r="HIW832" s="367"/>
      <c r="HIX832" s="367"/>
      <c r="HIY832" s="367"/>
      <c r="HIZ832" s="367"/>
      <c r="HJA832" s="367"/>
      <c r="HJB832" s="367"/>
      <c r="HJC832" s="367"/>
      <c r="HJD832" s="367"/>
      <c r="HJE832" s="367"/>
      <c r="HJF832" s="367"/>
      <c r="HJG832" s="367"/>
      <c r="HJH832" s="367"/>
      <c r="HJI832" s="367"/>
      <c r="HJJ832" s="367"/>
      <c r="HJK832" s="367"/>
      <c r="HJL832" s="367"/>
      <c r="HJM832" s="367"/>
      <c r="HJN832" s="367"/>
      <c r="HJO832" s="367"/>
      <c r="HJP832" s="367"/>
      <c r="HJQ832" s="367"/>
      <c r="HJR832" s="367"/>
      <c r="HJS832" s="367"/>
      <c r="HJT832" s="367"/>
      <c r="HJU832" s="367"/>
      <c r="HJV832" s="367"/>
      <c r="HJW832" s="367"/>
      <c r="HJX832" s="367"/>
      <c r="HJY832" s="367"/>
      <c r="HJZ832" s="367"/>
      <c r="HKA832" s="367"/>
      <c r="HKB832" s="367"/>
      <c r="HKC832" s="367"/>
      <c r="HKD832" s="367"/>
      <c r="HKE832" s="367"/>
      <c r="HKF832" s="367"/>
      <c r="HKG832" s="367"/>
      <c r="HKH832" s="367"/>
      <c r="HKI832" s="367"/>
      <c r="HKJ832" s="367"/>
      <c r="HKK832" s="367"/>
      <c r="HKL832" s="367"/>
      <c r="HKM832" s="367"/>
      <c r="HKN832" s="367"/>
      <c r="HKO832" s="367"/>
      <c r="HKP832" s="367"/>
      <c r="HKQ832" s="367"/>
      <c r="HKR832" s="367"/>
      <c r="HKS832" s="367"/>
      <c r="HKT832" s="367"/>
      <c r="HKU832" s="367"/>
      <c r="HKV832" s="367"/>
      <c r="HKW832" s="367"/>
      <c r="HKX832" s="367"/>
      <c r="HKY832" s="367"/>
      <c r="HKZ832" s="367"/>
      <c r="HLA832" s="367"/>
      <c r="HLB832" s="367"/>
      <c r="HLC832" s="367"/>
      <c r="HLD832" s="367"/>
      <c r="HLE832" s="367"/>
      <c r="HLF832" s="367"/>
      <c r="HLG832" s="367"/>
      <c r="HLH832" s="367"/>
      <c r="HLI832" s="367"/>
      <c r="HLJ832" s="367"/>
      <c r="HLK832" s="367"/>
      <c r="HLL832" s="367"/>
      <c r="HLM832" s="367"/>
      <c r="HLN832" s="367"/>
      <c r="HLO832" s="367"/>
      <c r="HLP832" s="367"/>
      <c r="HLQ832" s="367"/>
      <c r="HLR832" s="367"/>
      <c r="HLS832" s="367"/>
      <c r="HLT832" s="367"/>
      <c r="HLU832" s="367"/>
      <c r="HLV832" s="367"/>
      <c r="HLW832" s="367"/>
      <c r="HLX832" s="367"/>
      <c r="HLY832" s="367"/>
      <c r="HLZ832" s="367"/>
      <c r="HMA832" s="367"/>
      <c r="HMB832" s="367"/>
      <c r="HMC832" s="367"/>
      <c r="HMD832" s="367"/>
      <c r="HME832" s="367"/>
      <c r="HMF832" s="367"/>
      <c r="HMG832" s="367"/>
      <c r="HMH832" s="367"/>
      <c r="HMI832" s="367"/>
      <c r="HMJ832" s="367"/>
      <c r="HMK832" s="367"/>
      <c r="HML832" s="367"/>
      <c r="HMM832" s="367"/>
      <c r="HMN832" s="367"/>
      <c r="HMO832" s="367"/>
      <c r="HMP832" s="367"/>
      <c r="HMQ832" s="367"/>
      <c r="HMR832" s="367"/>
      <c r="HMS832" s="367"/>
      <c r="HMT832" s="367"/>
      <c r="HMU832" s="367"/>
      <c r="HMV832" s="367"/>
      <c r="HMW832" s="367"/>
      <c r="HMX832" s="367"/>
      <c r="HMY832" s="367"/>
      <c r="HMZ832" s="367"/>
      <c r="HNA832" s="367"/>
      <c r="HNB832" s="367"/>
      <c r="HNC832" s="367"/>
      <c r="HND832" s="367"/>
      <c r="HNE832" s="367"/>
      <c r="HNF832" s="367"/>
      <c r="HNG832" s="367"/>
      <c r="HNH832" s="367"/>
      <c r="HNI832" s="367"/>
      <c r="HNJ832" s="367"/>
      <c r="HNK832" s="367"/>
      <c r="HNL832" s="367"/>
      <c r="HNM832" s="367"/>
      <c r="HNN832" s="367"/>
      <c r="HNO832" s="367"/>
      <c r="HNP832" s="367"/>
      <c r="HNQ832" s="367"/>
      <c r="HNR832" s="367"/>
      <c r="HNS832" s="367"/>
      <c r="HNT832" s="367"/>
      <c r="HNU832" s="367"/>
      <c r="HNV832" s="367"/>
      <c r="HNW832" s="367"/>
      <c r="HNX832" s="367"/>
      <c r="HNY832" s="367"/>
      <c r="HNZ832" s="367"/>
      <c r="HOA832" s="367"/>
      <c r="HOB832" s="367"/>
      <c r="HOC832" s="367"/>
      <c r="HOD832" s="367"/>
      <c r="HOE832" s="367"/>
      <c r="HOF832" s="367"/>
      <c r="HOG832" s="367"/>
      <c r="HOH832" s="367"/>
      <c r="HOI832" s="367"/>
      <c r="HOJ832" s="367"/>
      <c r="HOK832" s="367"/>
      <c r="HOL832" s="367"/>
      <c r="HOM832" s="367"/>
      <c r="HON832" s="367"/>
      <c r="HOO832" s="367"/>
      <c r="HOP832" s="367"/>
      <c r="HOQ832" s="367"/>
      <c r="HOR832" s="367"/>
      <c r="HOS832" s="367"/>
      <c r="HOT832" s="367"/>
      <c r="HOU832" s="367"/>
      <c r="HOV832" s="367"/>
      <c r="HOW832" s="367"/>
      <c r="HOX832" s="367"/>
      <c r="HOY832" s="367"/>
      <c r="HOZ832" s="367"/>
      <c r="HPA832" s="367"/>
      <c r="HPB832" s="367"/>
      <c r="HPC832" s="367"/>
      <c r="HPD832" s="367"/>
      <c r="HPE832" s="367"/>
      <c r="HPF832" s="367"/>
      <c r="HPG832" s="367"/>
      <c r="HPH832" s="367"/>
      <c r="HPI832" s="367"/>
      <c r="HPJ832" s="367"/>
      <c r="HPK832" s="367"/>
      <c r="HPL832" s="367"/>
      <c r="HPM832" s="367"/>
      <c r="HPN832" s="367"/>
      <c r="HPO832" s="367"/>
      <c r="HPP832" s="367"/>
      <c r="HPQ832" s="367"/>
      <c r="HPR832" s="367"/>
      <c r="HPS832" s="367"/>
      <c r="HPT832" s="367"/>
      <c r="HPU832" s="367"/>
      <c r="HPV832" s="367"/>
      <c r="HPW832" s="367"/>
      <c r="HPX832" s="367"/>
      <c r="HPY832" s="367"/>
      <c r="HPZ832" s="367"/>
      <c r="HQA832" s="367"/>
      <c r="HQB832" s="367"/>
      <c r="HQC832" s="367"/>
      <c r="HQD832" s="367"/>
      <c r="HQE832" s="367"/>
      <c r="HQF832" s="367"/>
      <c r="HQG832" s="367"/>
      <c r="HQH832" s="367"/>
      <c r="HQI832" s="367"/>
      <c r="HQJ832" s="367"/>
      <c r="HQK832" s="367"/>
      <c r="HQL832" s="367"/>
      <c r="HQM832" s="367"/>
      <c r="HQN832" s="367"/>
      <c r="HQO832" s="367"/>
      <c r="HQP832" s="367"/>
      <c r="HQQ832" s="367"/>
      <c r="HQR832" s="367"/>
      <c r="HQS832" s="367"/>
      <c r="HQT832" s="367"/>
      <c r="HQU832" s="367"/>
      <c r="HQV832" s="367"/>
      <c r="HQW832" s="367"/>
      <c r="HQX832" s="367"/>
      <c r="HQY832" s="367"/>
      <c r="HQZ832" s="367"/>
      <c r="HRA832" s="367"/>
      <c r="HRB832" s="367"/>
      <c r="HRC832" s="367"/>
      <c r="HRD832" s="367"/>
      <c r="HRE832" s="367"/>
      <c r="HRF832" s="367"/>
      <c r="HRG832" s="367"/>
      <c r="HRH832" s="367"/>
      <c r="HRI832" s="367"/>
      <c r="HRJ832" s="367"/>
      <c r="HRK832" s="367"/>
      <c r="HRL832" s="367"/>
      <c r="HRM832" s="367"/>
      <c r="HRN832" s="367"/>
      <c r="HRO832" s="367"/>
      <c r="HRP832" s="367"/>
      <c r="HRQ832" s="367"/>
      <c r="HRR832" s="367"/>
      <c r="HRS832" s="367"/>
      <c r="HRT832" s="367"/>
      <c r="HRU832" s="367"/>
      <c r="HRV832" s="367"/>
      <c r="HRW832" s="367"/>
      <c r="HRX832" s="367"/>
      <c r="HRY832" s="367"/>
      <c r="HRZ832" s="367"/>
      <c r="HSA832" s="367"/>
      <c r="HSB832" s="367"/>
      <c r="HSC832" s="367"/>
      <c r="HSD832" s="367"/>
      <c r="HSE832" s="367"/>
      <c r="HSF832" s="367"/>
      <c r="HSG832" s="367"/>
      <c r="HSH832" s="367"/>
      <c r="HSI832" s="367"/>
      <c r="HSJ832" s="367"/>
      <c r="HSK832" s="367"/>
      <c r="HSL832" s="367"/>
      <c r="HSM832" s="367"/>
      <c r="HSN832" s="367"/>
      <c r="HSO832" s="367"/>
      <c r="HSP832" s="367"/>
      <c r="HSQ832" s="367"/>
      <c r="HSR832" s="367"/>
      <c r="HSS832" s="367"/>
      <c r="HST832" s="367"/>
      <c r="HSU832" s="367"/>
      <c r="HSV832" s="367"/>
      <c r="HSW832" s="367"/>
      <c r="HSX832" s="367"/>
      <c r="HSY832" s="367"/>
      <c r="HSZ832" s="367"/>
      <c r="HTA832" s="367"/>
      <c r="HTB832" s="367"/>
      <c r="HTC832" s="367"/>
      <c r="HTD832" s="367"/>
      <c r="HTE832" s="367"/>
      <c r="HTF832" s="367"/>
      <c r="HTG832" s="367"/>
      <c r="HTH832" s="367"/>
      <c r="HTI832" s="367"/>
      <c r="HTJ832" s="367"/>
      <c r="HTK832" s="367"/>
      <c r="HTL832" s="367"/>
      <c r="HTM832" s="367"/>
      <c r="HTN832" s="367"/>
      <c r="HTO832" s="367"/>
      <c r="HTP832" s="367"/>
      <c r="HTQ832" s="367"/>
      <c r="HTR832" s="367"/>
      <c r="HTS832" s="367"/>
      <c r="HTT832" s="367"/>
      <c r="HTU832" s="367"/>
      <c r="HTV832" s="367"/>
      <c r="HTW832" s="367"/>
      <c r="HTX832" s="367"/>
      <c r="HTY832" s="367"/>
      <c r="HTZ832" s="367"/>
      <c r="HUA832" s="367"/>
      <c r="HUB832" s="367"/>
      <c r="HUC832" s="367"/>
      <c r="HUD832" s="367"/>
      <c r="HUE832" s="367"/>
      <c r="HUF832" s="367"/>
      <c r="HUG832" s="367"/>
      <c r="HUH832" s="367"/>
      <c r="HUI832" s="367"/>
      <c r="HUJ832" s="367"/>
      <c r="HUK832" s="367"/>
      <c r="HUL832" s="367"/>
      <c r="HUM832" s="367"/>
      <c r="HUN832" s="367"/>
      <c r="HUO832" s="367"/>
      <c r="HUP832" s="367"/>
      <c r="HUQ832" s="367"/>
      <c r="HUR832" s="367"/>
      <c r="HUS832" s="367"/>
      <c r="HUT832" s="367"/>
      <c r="HUU832" s="367"/>
      <c r="HUV832" s="367"/>
      <c r="HUW832" s="367"/>
      <c r="HUX832" s="367"/>
      <c r="HUY832" s="367"/>
      <c r="HUZ832" s="367"/>
      <c r="HVA832" s="367"/>
      <c r="HVB832" s="367"/>
      <c r="HVC832" s="367"/>
      <c r="HVD832" s="367"/>
      <c r="HVE832" s="367"/>
      <c r="HVF832" s="367"/>
      <c r="HVG832" s="367"/>
      <c r="HVH832" s="367"/>
      <c r="HVI832" s="367"/>
      <c r="HVJ832" s="367"/>
      <c r="HVK832" s="367"/>
      <c r="HVL832" s="367"/>
      <c r="HVM832" s="367"/>
      <c r="HVN832" s="367"/>
      <c r="HVO832" s="367"/>
      <c r="HVP832" s="367"/>
      <c r="HVQ832" s="367"/>
      <c r="HVR832" s="367"/>
      <c r="HVS832" s="367"/>
      <c r="HVT832" s="367"/>
      <c r="HVU832" s="367"/>
      <c r="HVV832" s="367"/>
      <c r="HVW832" s="367"/>
      <c r="HVX832" s="367"/>
      <c r="HVY832" s="367"/>
      <c r="HVZ832" s="367"/>
      <c r="HWA832" s="367"/>
      <c r="HWB832" s="367"/>
      <c r="HWC832" s="367"/>
      <c r="HWD832" s="367"/>
      <c r="HWE832" s="367"/>
      <c r="HWF832" s="367"/>
      <c r="HWG832" s="367"/>
      <c r="HWH832" s="367"/>
      <c r="HWI832" s="367"/>
      <c r="HWJ832" s="367"/>
      <c r="HWK832" s="367"/>
      <c r="HWL832" s="367"/>
      <c r="HWM832" s="367"/>
      <c r="HWN832" s="367"/>
      <c r="HWO832" s="367"/>
      <c r="HWP832" s="367"/>
      <c r="HWQ832" s="367"/>
      <c r="HWR832" s="367"/>
      <c r="HWS832" s="367"/>
      <c r="HWT832" s="367"/>
      <c r="HWU832" s="367"/>
      <c r="HWV832" s="367"/>
      <c r="HWW832" s="367"/>
      <c r="HWX832" s="367"/>
      <c r="HWY832" s="367"/>
      <c r="HWZ832" s="367"/>
      <c r="HXA832" s="367"/>
      <c r="HXB832" s="367"/>
      <c r="HXC832" s="367"/>
      <c r="HXD832" s="367"/>
      <c r="HXE832" s="367"/>
      <c r="HXF832" s="367"/>
      <c r="HXG832" s="367"/>
      <c r="HXH832" s="367"/>
      <c r="HXI832" s="367"/>
      <c r="HXJ832" s="367"/>
      <c r="HXK832" s="367"/>
      <c r="HXL832" s="367"/>
      <c r="HXM832" s="367"/>
      <c r="HXN832" s="367"/>
      <c r="HXO832" s="367"/>
      <c r="HXP832" s="367"/>
      <c r="HXQ832" s="367"/>
      <c r="HXR832" s="367"/>
      <c r="HXS832" s="367"/>
      <c r="HXT832" s="367"/>
      <c r="HXU832" s="367"/>
      <c r="HXV832" s="367"/>
      <c r="HXW832" s="367"/>
      <c r="HXX832" s="367"/>
      <c r="HXY832" s="367"/>
      <c r="HXZ832" s="367"/>
      <c r="HYA832" s="367"/>
      <c r="HYB832" s="367"/>
      <c r="HYC832" s="367"/>
      <c r="HYD832" s="367"/>
      <c r="HYE832" s="367"/>
      <c r="HYF832" s="367"/>
      <c r="HYG832" s="367"/>
      <c r="HYH832" s="367"/>
      <c r="HYI832" s="367"/>
      <c r="HYJ832" s="367"/>
      <c r="HYK832" s="367"/>
      <c r="HYL832" s="367"/>
      <c r="HYM832" s="367"/>
      <c r="HYN832" s="367"/>
      <c r="HYO832" s="367"/>
      <c r="HYP832" s="367"/>
      <c r="HYQ832" s="367"/>
      <c r="HYR832" s="367"/>
      <c r="HYS832" s="367"/>
      <c r="HYT832" s="367"/>
      <c r="HYU832" s="367"/>
      <c r="HYV832" s="367"/>
      <c r="HYW832" s="367"/>
      <c r="HYX832" s="367"/>
      <c r="HYY832" s="367"/>
      <c r="HYZ832" s="367"/>
      <c r="HZA832" s="367"/>
      <c r="HZB832" s="367"/>
      <c r="HZC832" s="367"/>
      <c r="HZD832" s="367"/>
      <c r="HZE832" s="367"/>
      <c r="HZF832" s="367"/>
      <c r="HZG832" s="367"/>
      <c r="HZH832" s="367"/>
      <c r="HZI832" s="367"/>
      <c r="HZJ832" s="367"/>
      <c r="HZK832" s="367"/>
      <c r="HZL832" s="367"/>
      <c r="HZM832" s="367"/>
      <c r="HZN832" s="367"/>
      <c r="HZO832" s="367"/>
      <c r="HZP832" s="367"/>
      <c r="HZQ832" s="367"/>
      <c r="HZR832" s="367"/>
      <c r="HZS832" s="367"/>
      <c r="HZT832" s="367"/>
      <c r="HZU832" s="367"/>
      <c r="HZV832" s="367"/>
      <c r="HZW832" s="367"/>
      <c r="HZX832" s="367"/>
      <c r="HZY832" s="367"/>
      <c r="HZZ832" s="367"/>
      <c r="IAA832" s="367"/>
      <c r="IAB832" s="367"/>
      <c r="IAC832" s="367"/>
      <c r="IAD832" s="367"/>
      <c r="IAE832" s="367"/>
      <c r="IAF832" s="367"/>
      <c r="IAG832" s="367"/>
      <c r="IAH832" s="367"/>
      <c r="IAI832" s="367"/>
      <c r="IAJ832" s="367"/>
      <c r="IAK832" s="367"/>
      <c r="IAL832" s="367"/>
      <c r="IAM832" s="367"/>
      <c r="IAN832" s="367"/>
      <c r="IAO832" s="367"/>
      <c r="IAP832" s="367"/>
      <c r="IAQ832" s="367"/>
      <c r="IAR832" s="367"/>
      <c r="IAS832" s="367"/>
      <c r="IAT832" s="367"/>
      <c r="IAU832" s="367"/>
      <c r="IAV832" s="367"/>
      <c r="IAW832" s="367"/>
      <c r="IAX832" s="367"/>
      <c r="IAY832" s="367"/>
      <c r="IAZ832" s="367"/>
      <c r="IBA832" s="367"/>
      <c r="IBB832" s="367"/>
      <c r="IBC832" s="367"/>
      <c r="IBD832" s="367"/>
      <c r="IBE832" s="367"/>
      <c r="IBF832" s="367"/>
      <c r="IBG832" s="367"/>
      <c r="IBH832" s="367"/>
      <c r="IBI832" s="367"/>
      <c r="IBJ832" s="367"/>
      <c r="IBK832" s="367"/>
      <c r="IBL832" s="367"/>
      <c r="IBM832" s="367"/>
      <c r="IBN832" s="367"/>
      <c r="IBO832" s="367"/>
      <c r="IBP832" s="367"/>
      <c r="IBQ832" s="367"/>
      <c r="IBR832" s="367"/>
      <c r="IBS832" s="367"/>
      <c r="IBT832" s="367"/>
      <c r="IBU832" s="367"/>
      <c r="IBV832" s="367"/>
      <c r="IBW832" s="367"/>
      <c r="IBX832" s="367"/>
      <c r="IBY832" s="367"/>
      <c r="IBZ832" s="367"/>
      <c r="ICA832" s="367"/>
      <c r="ICB832" s="367"/>
      <c r="ICC832" s="367"/>
      <c r="ICD832" s="367"/>
      <c r="ICE832" s="367"/>
      <c r="ICF832" s="367"/>
      <c r="ICG832" s="367"/>
      <c r="ICH832" s="367"/>
      <c r="ICI832" s="367"/>
      <c r="ICJ832" s="367"/>
      <c r="ICK832" s="367"/>
      <c r="ICL832" s="367"/>
      <c r="ICM832" s="367"/>
      <c r="ICN832" s="367"/>
      <c r="ICO832" s="367"/>
      <c r="ICP832" s="367"/>
      <c r="ICQ832" s="367"/>
      <c r="ICR832" s="367"/>
      <c r="ICS832" s="367"/>
      <c r="ICT832" s="367"/>
      <c r="ICU832" s="367"/>
      <c r="ICV832" s="367"/>
      <c r="ICW832" s="367"/>
      <c r="ICX832" s="367"/>
      <c r="ICY832" s="367"/>
      <c r="ICZ832" s="367"/>
      <c r="IDA832" s="367"/>
      <c r="IDB832" s="367"/>
      <c r="IDC832" s="367"/>
      <c r="IDD832" s="367"/>
      <c r="IDE832" s="367"/>
      <c r="IDF832" s="367"/>
      <c r="IDG832" s="367"/>
      <c r="IDH832" s="367"/>
      <c r="IDI832" s="367"/>
      <c r="IDJ832" s="367"/>
      <c r="IDK832" s="367"/>
      <c r="IDL832" s="367"/>
      <c r="IDM832" s="367"/>
      <c r="IDN832" s="367"/>
      <c r="IDO832" s="367"/>
      <c r="IDP832" s="367"/>
      <c r="IDQ832" s="367"/>
      <c r="IDR832" s="367"/>
      <c r="IDS832" s="367"/>
      <c r="IDT832" s="367"/>
      <c r="IDU832" s="367"/>
      <c r="IDV832" s="367"/>
      <c r="IDW832" s="367"/>
      <c r="IDX832" s="367"/>
      <c r="IDY832" s="367"/>
      <c r="IDZ832" s="367"/>
      <c r="IEA832" s="367"/>
      <c r="IEB832" s="367"/>
      <c r="IEC832" s="367"/>
      <c r="IED832" s="367"/>
      <c r="IEE832" s="367"/>
      <c r="IEF832" s="367"/>
      <c r="IEG832" s="367"/>
      <c r="IEH832" s="367"/>
      <c r="IEI832" s="367"/>
      <c r="IEJ832" s="367"/>
      <c r="IEK832" s="367"/>
      <c r="IEL832" s="367"/>
      <c r="IEM832" s="367"/>
      <c r="IEN832" s="367"/>
      <c r="IEO832" s="367"/>
      <c r="IEP832" s="367"/>
      <c r="IEQ832" s="367"/>
      <c r="IER832" s="367"/>
      <c r="IES832" s="367"/>
      <c r="IET832" s="367"/>
      <c r="IEU832" s="367"/>
      <c r="IEV832" s="367"/>
      <c r="IEW832" s="367"/>
      <c r="IEX832" s="367"/>
      <c r="IEY832" s="367"/>
      <c r="IEZ832" s="367"/>
      <c r="IFA832" s="367"/>
      <c r="IFB832" s="367"/>
      <c r="IFC832" s="367"/>
      <c r="IFD832" s="367"/>
      <c r="IFE832" s="367"/>
      <c r="IFF832" s="367"/>
      <c r="IFG832" s="367"/>
      <c r="IFH832" s="367"/>
      <c r="IFI832" s="367"/>
      <c r="IFJ832" s="367"/>
      <c r="IFK832" s="367"/>
      <c r="IFL832" s="367"/>
      <c r="IFM832" s="367"/>
      <c r="IFN832" s="367"/>
      <c r="IFO832" s="367"/>
      <c r="IFP832" s="367"/>
      <c r="IFQ832" s="367"/>
      <c r="IFR832" s="367"/>
      <c r="IFS832" s="367"/>
      <c r="IFT832" s="367"/>
      <c r="IFU832" s="367"/>
      <c r="IFV832" s="367"/>
      <c r="IFW832" s="367"/>
      <c r="IFX832" s="367"/>
      <c r="IFY832" s="367"/>
      <c r="IFZ832" s="367"/>
      <c r="IGA832" s="367"/>
      <c r="IGB832" s="367"/>
      <c r="IGC832" s="367"/>
      <c r="IGD832" s="367"/>
      <c r="IGE832" s="367"/>
      <c r="IGF832" s="367"/>
      <c r="IGG832" s="367"/>
      <c r="IGH832" s="367"/>
      <c r="IGI832" s="367"/>
      <c r="IGJ832" s="367"/>
      <c r="IGK832" s="367"/>
      <c r="IGL832" s="367"/>
      <c r="IGM832" s="367"/>
      <c r="IGN832" s="367"/>
      <c r="IGO832" s="367"/>
      <c r="IGP832" s="367"/>
      <c r="IGQ832" s="367"/>
      <c r="IGR832" s="367"/>
      <c r="IGS832" s="367"/>
      <c r="IGT832" s="367"/>
      <c r="IGU832" s="367"/>
      <c r="IGV832" s="367"/>
      <c r="IGW832" s="367"/>
      <c r="IGX832" s="367"/>
      <c r="IGY832" s="367"/>
      <c r="IGZ832" s="367"/>
      <c r="IHA832" s="367"/>
      <c r="IHB832" s="367"/>
      <c r="IHC832" s="367"/>
      <c r="IHD832" s="367"/>
      <c r="IHE832" s="367"/>
      <c r="IHF832" s="367"/>
      <c r="IHG832" s="367"/>
      <c r="IHH832" s="367"/>
      <c r="IHI832" s="367"/>
      <c r="IHJ832" s="367"/>
      <c r="IHK832" s="367"/>
      <c r="IHL832" s="367"/>
      <c r="IHM832" s="367"/>
      <c r="IHN832" s="367"/>
      <c r="IHO832" s="367"/>
      <c r="IHP832" s="367"/>
      <c r="IHQ832" s="367"/>
      <c r="IHR832" s="367"/>
      <c r="IHS832" s="367"/>
      <c r="IHT832" s="367"/>
      <c r="IHU832" s="367"/>
      <c r="IHV832" s="367"/>
      <c r="IHW832" s="367"/>
      <c r="IHX832" s="367"/>
      <c r="IHY832" s="367"/>
      <c r="IHZ832" s="367"/>
      <c r="IIA832" s="367"/>
      <c r="IIB832" s="367"/>
      <c r="IIC832" s="367"/>
      <c r="IID832" s="367"/>
      <c r="IIE832" s="367"/>
      <c r="IIF832" s="367"/>
      <c r="IIG832" s="367"/>
      <c r="IIH832" s="367"/>
      <c r="III832" s="367"/>
      <c r="IIJ832" s="367"/>
      <c r="IIK832" s="367"/>
      <c r="IIL832" s="367"/>
      <c r="IIM832" s="367"/>
      <c r="IIN832" s="367"/>
      <c r="IIO832" s="367"/>
      <c r="IIP832" s="367"/>
      <c r="IIQ832" s="367"/>
      <c r="IIR832" s="367"/>
      <c r="IIS832" s="367"/>
      <c r="IIT832" s="367"/>
      <c r="IIU832" s="367"/>
      <c r="IIV832" s="367"/>
      <c r="IIW832" s="367"/>
      <c r="IIX832" s="367"/>
      <c r="IIY832" s="367"/>
      <c r="IIZ832" s="367"/>
      <c r="IJA832" s="367"/>
      <c r="IJB832" s="367"/>
      <c r="IJC832" s="367"/>
      <c r="IJD832" s="367"/>
      <c r="IJE832" s="367"/>
      <c r="IJF832" s="367"/>
      <c r="IJG832" s="367"/>
      <c r="IJH832" s="367"/>
      <c r="IJI832" s="367"/>
      <c r="IJJ832" s="367"/>
      <c r="IJK832" s="367"/>
      <c r="IJL832" s="367"/>
      <c r="IJM832" s="367"/>
      <c r="IJN832" s="367"/>
      <c r="IJO832" s="367"/>
      <c r="IJP832" s="367"/>
      <c r="IJQ832" s="367"/>
      <c r="IJR832" s="367"/>
      <c r="IJS832" s="367"/>
      <c r="IJT832" s="367"/>
      <c r="IJU832" s="367"/>
      <c r="IJV832" s="367"/>
      <c r="IJW832" s="367"/>
      <c r="IJX832" s="367"/>
      <c r="IJY832" s="367"/>
      <c r="IJZ832" s="367"/>
      <c r="IKA832" s="367"/>
      <c r="IKB832" s="367"/>
      <c r="IKC832" s="367"/>
      <c r="IKD832" s="367"/>
      <c r="IKE832" s="367"/>
      <c r="IKF832" s="367"/>
      <c r="IKG832" s="367"/>
      <c r="IKH832" s="367"/>
      <c r="IKI832" s="367"/>
      <c r="IKJ832" s="367"/>
      <c r="IKK832" s="367"/>
      <c r="IKL832" s="367"/>
      <c r="IKM832" s="367"/>
      <c r="IKN832" s="367"/>
      <c r="IKO832" s="367"/>
      <c r="IKP832" s="367"/>
      <c r="IKQ832" s="367"/>
      <c r="IKR832" s="367"/>
      <c r="IKS832" s="367"/>
      <c r="IKT832" s="367"/>
      <c r="IKU832" s="367"/>
      <c r="IKV832" s="367"/>
      <c r="IKW832" s="367"/>
      <c r="IKX832" s="367"/>
      <c r="IKY832" s="367"/>
      <c r="IKZ832" s="367"/>
      <c r="ILA832" s="367"/>
      <c r="ILB832" s="367"/>
      <c r="ILC832" s="367"/>
      <c r="ILD832" s="367"/>
      <c r="ILE832" s="367"/>
      <c r="ILF832" s="367"/>
      <c r="ILG832" s="367"/>
      <c r="ILH832" s="367"/>
      <c r="ILI832" s="367"/>
      <c r="ILJ832" s="367"/>
      <c r="ILK832" s="367"/>
      <c r="ILL832" s="367"/>
      <c r="ILM832" s="367"/>
      <c r="ILN832" s="367"/>
      <c r="ILO832" s="367"/>
      <c r="ILP832" s="367"/>
      <c r="ILQ832" s="367"/>
      <c r="ILR832" s="367"/>
      <c r="ILS832" s="367"/>
      <c r="ILT832" s="367"/>
      <c r="ILU832" s="367"/>
      <c r="ILV832" s="367"/>
      <c r="ILW832" s="367"/>
      <c r="ILX832" s="367"/>
      <c r="ILY832" s="367"/>
      <c r="ILZ832" s="367"/>
      <c r="IMA832" s="367"/>
      <c r="IMB832" s="367"/>
      <c r="IMC832" s="367"/>
      <c r="IMD832" s="367"/>
      <c r="IME832" s="367"/>
      <c r="IMF832" s="367"/>
      <c r="IMG832" s="367"/>
      <c r="IMH832" s="367"/>
      <c r="IMI832" s="367"/>
      <c r="IMJ832" s="367"/>
      <c r="IMK832" s="367"/>
      <c r="IML832" s="367"/>
      <c r="IMM832" s="367"/>
      <c r="IMN832" s="367"/>
      <c r="IMO832" s="367"/>
      <c r="IMP832" s="367"/>
      <c r="IMQ832" s="367"/>
      <c r="IMR832" s="367"/>
      <c r="IMS832" s="367"/>
      <c r="IMT832" s="367"/>
      <c r="IMU832" s="367"/>
      <c r="IMV832" s="367"/>
      <c r="IMW832" s="367"/>
      <c r="IMX832" s="367"/>
      <c r="IMY832" s="367"/>
      <c r="IMZ832" s="367"/>
      <c r="INA832" s="367"/>
      <c r="INB832" s="367"/>
      <c r="INC832" s="367"/>
      <c r="IND832" s="367"/>
      <c r="INE832" s="367"/>
      <c r="INF832" s="367"/>
      <c r="ING832" s="367"/>
      <c r="INH832" s="367"/>
      <c r="INI832" s="367"/>
      <c r="INJ832" s="367"/>
      <c r="INK832" s="367"/>
      <c r="INL832" s="367"/>
      <c r="INM832" s="367"/>
      <c r="INN832" s="367"/>
      <c r="INO832" s="367"/>
      <c r="INP832" s="367"/>
      <c r="INQ832" s="367"/>
      <c r="INR832" s="367"/>
      <c r="INS832" s="367"/>
      <c r="INT832" s="367"/>
      <c r="INU832" s="367"/>
      <c r="INV832" s="367"/>
      <c r="INW832" s="367"/>
      <c r="INX832" s="367"/>
      <c r="INY832" s="367"/>
      <c r="INZ832" s="367"/>
      <c r="IOA832" s="367"/>
      <c r="IOB832" s="367"/>
      <c r="IOC832" s="367"/>
      <c r="IOD832" s="367"/>
      <c r="IOE832" s="367"/>
      <c r="IOF832" s="367"/>
      <c r="IOG832" s="367"/>
      <c r="IOH832" s="367"/>
      <c r="IOI832" s="367"/>
      <c r="IOJ832" s="367"/>
      <c r="IOK832" s="367"/>
      <c r="IOL832" s="367"/>
      <c r="IOM832" s="367"/>
      <c r="ION832" s="367"/>
      <c r="IOO832" s="367"/>
      <c r="IOP832" s="367"/>
      <c r="IOQ832" s="367"/>
      <c r="IOR832" s="367"/>
      <c r="IOS832" s="367"/>
      <c r="IOT832" s="367"/>
      <c r="IOU832" s="367"/>
      <c r="IOV832" s="367"/>
      <c r="IOW832" s="367"/>
      <c r="IOX832" s="367"/>
      <c r="IOY832" s="367"/>
      <c r="IOZ832" s="367"/>
      <c r="IPA832" s="367"/>
      <c r="IPB832" s="367"/>
      <c r="IPC832" s="367"/>
      <c r="IPD832" s="367"/>
      <c r="IPE832" s="367"/>
      <c r="IPF832" s="367"/>
      <c r="IPG832" s="367"/>
      <c r="IPH832" s="367"/>
      <c r="IPI832" s="367"/>
      <c r="IPJ832" s="367"/>
      <c r="IPK832" s="367"/>
      <c r="IPL832" s="367"/>
      <c r="IPM832" s="367"/>
      <c r="IPN832" s="367"/>
      <c r="IPO832" s="367"/>
      <c r="IPP832" s="367"/>
      <c r="IPQ832" s="367"/>
      <c r="IPR832" s="367"/>
      <c r="IPS832" s="367"/>
      <c r="IPT832" s="367"/>
      <c r="IPU832" s="367"/>
      <c r="IPV832" s="367"/>
      <c r="IPW832" s="367"/>
      <c r="IPX832" s="367"/>
      <c r="IPY832" s="367"/>
      <c r="IPZ832" s="367"/>
      <c r="IQA832" s="367"/>
      <c r="IQB832" s="367"/>
      <c r="IQC832" s="367"/>
      <c r="IQD832" s="367"/>
      <c r="IQE832" s="367"/>
      <c r="IQF832" s="367"/>
      <c r="IQG832" s="367"/>
      <c r="IQH832" s="367"/>
      <c r="IQI832" s="367"/>
      <c r="IQJ832" s="367"/>
      <c r="IQK832" s="367"/>
      <c r="IQL832" s="367"/>
      <c r="IQM832" s="367"/>
      <c r="IQN832" s="367"/>
      <c r="IQO832" s="367"/>
      <c r="IQP832" s="367"/>
      <c r="IQQ832" s="367"/>
      <c r="IQR832" s="367"/>
      <c r="IQS832" s="367"/>
      <c r="IQT832" s="367"/>
      <c r="IQU832" s="367"/>
      <c r="IQV832" s="367"/>
      <c r="IQW832" s="367"/>
      <c r="IQX832" s="367"/>
      <c r="IQY832" s="367"/>
      <c r="IQZ832" s="367"/>
      <c r="IRA832" s="367"/>
      <c r="IRB832" s="367"/>
      <c r="IRC832" s="367"/>
      <c r="IRD832" s="367"/>
      <c r="IRE832" s="367"/>
      <c r="IRF832" s="367"/>
      <c r="IRG832" s="367"/>
      <c r="IRH832" s="367"/>
      <c r="IRI832" s="367"/>
      <c r="IRJ832" s="367"/>
      <c r="IRK832" s="367"/>
      <c r="IRL832" s="367"/>
      <c r="IRM832" s="367"/>
      <c r="IRN832" s="367"/>
      <c r="IRO832" s="367"/>
      <c r="IRP832" s="367"/>
      <c r="IRQ832" s="367"/>
      <c r="IRR832" s="367"/>
      <c r="IRS832" s="367"/>
      <c r="IRT832" s="367"/>
      <c r="IRU832" s="367"/>
      <c r="IRV832" s="367"/>
      <c r="IRW832" s="367"/>
      <c r="IRX832" s="367"/>
      <c r="IRY832" s="367"/>
      <c r="IRZ832" s="367"/>
      <c r="ISA832" s="367"/>
      <c r="ISB832" s="367"/>
      <c r="ISC832" s="367"/>
      <c r="ISD832" s="367"/>
      <c r="ISE832" s="367"/>
      <c r="ISF832" s="367"/>
      <c r="ISG832" s="367"/>
      <c r="ISH832" s="367"/>
      <c r="ISI832" s="367"/>
      <c r="ISJ832" s="367"/>
      <c r="ISK832" s="367"/>
      <c r="ISL832" s="367"/>
      <c r="ISM832" s="367"/>
      <c r="ISN832" s="367"/>
      <c r="ISO832" s="367"/>
      <c r="ISP832" s="367"/>
      <c r="ISQ832" s="367"/>
      <c r="ISR832" s="367"/>
      <c r="ISS832" s="367"/>
      <c r="IST832" s="367"/>
      <c r="ISU832" s="367"/>
      <c r="ISV832" s="367"/>
      <c r="ISW832" s="367"/>
      <c r="ISX832" s="367"/>
      <c r="ISY832" s="367"/>
      <c r="ISZ832" s="367"/>
      <c r="ITA832" s="367"/>
      <c r="ITB832" s="367"/>
      <c r="ITC832" s="367"/>
      <c r="ITD832" s="367"/>
      <c r="ITE832" s="367"/>
      <c r="ITF832" s="367"/>
      <c r="ITG832" s="367"/>
      <c r="ITH832" s="367"/>
      <c r="ITI832" s="367"/>
      <c r="ITJ832" s="367"/>
      <c r="ITK832" s="367"/>
      <c r="ITL832" s="367"/>
      <c r="ITM832" s="367"/>
      <c r="ITN832" s="367"/>
      <c r="ITO832" s="367"/>
      <c r="ITP832" s="367"/>
      <c r="ITQ832" s="367"/>
      <c r="ITR832" s="367"/>
      <c r="ITS832" s="367"/>
      <c r="ITT832" s="367"/>
      <c r="ITU832" s="367"/>
      <c r="ITV832" s="367"/>
      <c r="ITW832" s="367"/>
      <c r="ITX832" s="367"/>
      <c r="ITY832" s="367"/>
      <c r="ITZ832" s="367"/>
      <c r="IUA832" s="367"/>
      <c r="IUB832" s="367"/>
      <c r="IUC832" s="367"/>
      <c r="IUD832" s="367"/>
      <c r="IUE832" s="367"/>
      <c r="IUF832" s="367"/>
      <c r="IUG832" s="367"/>
      <c r="IUH832" s="367"/>
      <c r="IUI832" s="367"/>
      <c r="IUJ832" s="367"/>
      <c r="IUK832" s="367"/>
      <c r="IUL832" s="367"/>
      <c r="IUM832" s="367"/>
      <c r="IUN832" s="367"/>
      <c r="IUO832" s="367"/>
      <c r="IUP832" s="367"/>
      <c r="IUQ832" s="367"/>
      <c r="IUR832" s="367"/>
      <c r="IUS832" s="367"/>
      <c r="IUT832" s="367"/>
      <c r="IUU832" s="367"/>
      <c r="IUV832" s="367"/>
      <c r="IUW832" s="367"/>
      <c r="IUX832" s="367"/>
      <c r="IUY832" s="367"/>
      <c r="IUZ832" s="367"/>
      <c r="IVA832" s="367"/>
      <c r="IVB832" s="367"/>
      <c r="IVC832" s="367"/>
      <c r="IVD832" s="367"/>
      <c r="IVE832" s="367"/>
      <c r="IVF832" s="367"/>
      <c r="IVG832" s="367"/>
      <c r="IVH832" s="367"/>
      <c r="IVI832" s="367"/>
      <c r="IVJ832" s="367"/>
      <c r="IVK832" s="367"/>
      <c r="IVL832" s="367"/>
      <c r="IVM832" s="367"/>
      <c r="IVN832" s="367"/>
      <c r="IVO832" s="367"/>
      <c r="IVP832" s="367"/>
      <c r="IVQ832" s="367"/>
      <c r="IVR832" s="367"/>
      <c r="IVS832" s="367"/>
      <c r="IVT832" s="367"/>
      <c r="IVU832" s="367"/>
      <c r="IVV832" s="367"/>
      <c r="IVW832" s="367"/>
      <c r="IVX832" s="367"/>
      <c r="IVY832" s="367"/>
      <c r="IVZ832" s="367"/>
      <c r="IWA832" s="367"/>
      <c r="IWB832" s="367"/>
      <c r="IWC832" s="367"/>
      <c r="IWD832" s="367"/>
      <c r="IWE832" s="367"/>
      <c r="IWF832" s="367"/>
      <c r="IWG832" s="367"/>
      <c r="IWH832" s="367"/>
      <c r="IWI832" s="367"/>
      <c r="IWJ832" s="367"/>
      <c r="IWK832" s="367"/>
      <c r="IWL832" s="367"/>
      <c r="IWM832" s="367"/>
      <c r="IWN832" s="367"/>
      <c r="IWO832" s="367"/>
      <c r="IWP832" s="367"/>
      <c r="IWQ832" s="367"/>
      <c r="IWR832" s="367"/>
      <c r="IWS832" s="367"/>
      <c r="IWT832" s="367"/>
      <c r="IWU832" s="367"/>
      <c r="IWV832" s="367"/>
      <c r="IWW832" s="367"/>
      <c r="IWX832" s="367"/>
      <c r="IWY832" s="367"/>
      <c r="IWZ832" s="367"/>
      <c r="IXA832" s="367"/>
      <c r="IXB832" s="367"/>
      <c r="IXC832" s="367"/>
      <c r="IXD832" s="367"/>
      <c r="IXE832" s="367"/>
      <c r="IXF832" s="367"/>
      <c r="IXG832" s="367"/>
      <c r="IXH832" s="367"/>
      <c r="IXI832" s="367"/>
      <c r="IXJ832" s="367"/>
      <c r="IXK832" s="367"/>
      <c r="IXL832" s="367"/>
      <c r="IXM832" s="367"/>
      <c r="IXN832" s="367"/>
      <c r="IXO832" s="367"/>
      <c r="IXP832" s="367"/>
      <c r="IXQ832" s="367"/>
      <c r="IXR832" s="367"/>
      <c r="IXS832" s="367"/>
      <c r="IXT832" s="367"/>
      <c r="IXU832" s="367"/>
      <c r="IXV832" s="367"/>
      <c r="IXW832" s="367"/>
      <c r="IXX832" s="367"/>
      <c r="IXY832" s="367"/>
      <c r="IXZ832" s="367"/>
      <c r="IYA832" s="367"/>
      <c r="IYB832" s="367"/>
      <c r="IYC832" s="367"/>
      <c r="IYD832" s="367"/>
      <c r="IYE832" s="367"/>
      <c r="IYF832" s="367"/>
      <c r="IYG832" s="367"/>
      <c r="IYH832" s="367"/>
      <c r="IYI832" s="367"/>
      <c r="IYJ832" s="367"/>
      <c r="IYK832" s="367"/>
      <c r="IYL832" s="367"/>
      <c r="IYM832" s="367"/>
      <c r="IYN832" s="367"/>
      <c r="IYO832" s="367"/>
      <c r="IYP832" s="367"/>
      <c r="IYQ832" s="367"/>
      <c r="IYR832" s="367"/>
      <c r="IYS832" s="367"/>
      <c r="IYT832" s="367"/>
      <c r="IYU832" s="367"/>
      <c r="IYV832" s="367"/>
      <c r="IYW832" s="367"/>
      <c r="IYX832" s="367"/>
      <c r="IYY832" s="367"/>
      <c r="IYZ832" s="367"/>
      <c r="IZA832" s="367"/>
      <c r="IZB832" s="367"/>
      <c r="IZC832" s="367"/>
      <c r="IZD832" s="367"/>
      <c r="IZE832" s="367"/>
      <c r="IZF832" s="367"/>
      <c r="IZG832" s="367"/>
      <c r="IZH832" s="367"/>
      <c r="IZI832" s="367"/>
      <c r="IZJ832" s="367"/>
      <c r="IZK832" s="367"/>
      <c r="IZL832" s="367"/>
      <c r="IZM832" s="367"/>
      <c r="IZN832" s="367"/>
      <c r="IZO832" s="367"/>
      <c r="IZP832" s="367"/>
      <c r="IZQ832" s="367"/>
      <c r="IZR832" s="367"/>
      <c r="IZS832" s="367"/>
      <c r="IZT832" s="367"/>
      <c r="IZU832" s="367"/>
      <c r="IZV832" s="367"/>
      <c r="IZW832" s="367"/>
      <c r="IZX832" s="367"/>
      <c r="IZY832" s="367"/>
      <c r="IZZ832" s="367"/>
      <c r="JAA832" s="367"/>
      <c r="JAB832" s="367"/>
      <c r="JAC832" s="367"/>
      <c r="JAD832" s="367"/>
      <c r="JAE832" s="367"/>
      <c r="JAF832" s="367"/>
      <c r="JAG832" s="367"/>
      <c r="JAH832" s="367"/>
      <c r="JAI832" s="367"/>
      <c r="JAJ832" s="367"/>
      <c r="JAK832" s="367"/>
      <c r="JAL832" s="367"/>
      <c r="JAM832" s="367"/>
      <c r="JAN832" s="367"/>
      <c r="JAO832" s="367"/>
      <c r="JAP832" s="367"/>
      <c r="JAQ832" s="367"/>
      <c r="JAR832" s="367"/>
      <c r="JAS832" s="367"/>
      <c r="JAT832" s="367"/>
      <c r="JAU832" s="367"/>
      <c r="JAV832" s="367"/>
      <c r="JAW832" s="367"/>
      <c r="JAX832" s="367"/>
      <c r="JAY832" s="367"/>
      <c r="JAZ832" s="367"/>
      <c r="JBA832" s="367"/>
      <c r="JBB832" s="367"/>
      <c r="JBC832" s="367"/>
      <c r="JBD832" s="367"/>
      <c r="JBE832" s="367"/>
      <c r="JBF832" s="367"/>
      <c r="JBG832" s="367"/>
      <c r="JBH832" s="367"/>
      <c r="JBI832" s="367"/>
      <c r="JBJ832" s="367"/>
      <c r="JBK832" s="367"/>
      <c r="JBL832" s="367"/>
      <c r="JBM832" s="367"/>
      <c r="JBN832" s="367"/>
      <c r="JBO832" s="367"/>
      <c r="JBP832" s="367"/>
      <c r="JBQ832" s="367"/>
      <c r="JBR832" s="367"/>
      <c r="JBS832" s="367"/>
      <c r="JBT832" s="367"/>
      <c r="JBU832" s="367"/>
      <c r="JBV832" s="367"/>
      <c r="JBW832" s="367"/>
      <c r="JBX832" s="367"/>
      <c r="JBY832" s="367"/>
      <c r="JBZ832" s="367"/>
      <c r="JCA832" s="367"/>
      <c r="JCB832" s="367"/>
      <c r="JCC832" s="367"/>
      <c r="JCD832" s="367"/>
      <c r="JCE832" s="367"/>
      <c r="JCF832" s="367"/>
      <c r="JCG832" s="367"/>
      <c r="JCH832" s="367"/>
      <c r="JCI832" s="367"/>
      <c r="JCJ832" s="367"/>
      <c r="JCK832" s="367"/>
      <c r="JCL832" s="367"/>
      <c r="JCM832" s="367"/>
      <c r="JCN832" s="367"/>
      <c r="JCO832" s="367"/>
      <c r="JCP832" s="367"/>
      <c r="JCQ832" s="367"/>
      <c r="JCR832" s="367"/>
      <c r="JCS832" s="367"/>
      <c r="JCT832" s="367"/>
      <c r="JCU832" s="367"/>
      <c r="JCV832" s="367"/>
      <c r="JCW832" s="367"/>
      <c r="JCX832" s="367"/>
      <c r="JCY832" s="367"/>
      <c r="JCZ832" s="367"/>
      <c r="JDA832" s="367"/>
      <c r="JDB832" s="367"/>
      <c r="JDC832" s="367"/>
      <c r="JDD832" s="367"/>
      <c r="JDE832" s="367"/>
      <c r="JDF832" s="367"/>
      <c r="JDG832" s="367"/>
      <c r="JDH832" s="367"/>
      <c r="JDI832" s="367"/>
      <c r="JDJ832" s="367"/>
      <c r="JDK832" s="367"/>
      <c r="JDL832" s="367"/>
      <c r="JDM832" s="367"/>
      <c r="JDN832" s="367"/>
      <c r="JDO832" s="367"/>
      <c r="JDP832" s="367"/>
      <c r="JDQ832" s="367"/>
      <c r="JDR832" s="367"/>
      <c r="JDS832" s="367"/>
      <c r="JDT832" s="367"/>
      <c r="JDU832" s="367"/>
      <c r="JDV832" s="367"/>
      <c r="JDW832" s="367"/>
      <c r="JDX832" s="367"/>
      <c r="JDY832" s="367"/>
      <c r="JDZ832" s="367"/>
      <c r="JEA832" s="367"/>
      <c r="JEB832" s="367"/>
      <c r="JEC832" s="367"/>
      <c r="JED832" s="367"/>
      <c r="JEE832" s="367"/>
      <c r="JEF832" s="367"/>
      <c r="JEG832" s="367"/>
      <c r="JEH832" s="367"/>
      <c r="JEI832" s="367"/>
      <c r="JEJ832" s="367"/>
      <c r="JEK832" s="367"/>
      <c r="JEL832" s="367"/>
      <c r="JEM832" s="367"/>
      <c r="JEN832" s="367"/>
      <c r="JEO832" s="367"/>
      <c r="JEP832" s="367"/>
      <c r="JEQ832" s="367"/>
      <c r="JER832" s="367"/>
      <c r="JES832" s="367"/>
      <c r="JET832" s="367"/>
      <c r="JEU832" s="367"/>
      <c r="JEV832" s="367"/>
      <c r="JEW832" s="367"/>
      <c r="JEX832" s="367"/>
      <c r="JEY832" s="367"/>
      <c r="JEZ832" s="367"/>
      <c r="JFA832" s="367"/>
      <c r="JFB832" s="367"/>
      <c r="JFC832" s="367"/>
      <c r="JFD832" s="367"/>
      <c r="JFE832" s="367"/>
      <c r="JFF832" s="367"/>
      <c r="JFG832" s="367"/>
      <c r="JFH832" s="367"/>
      <c r="JFI832" s="367"/>
      <c r="JFJ832" s="367"/>
      <c r="JFK832" s="367"/>
      <c r="JFL832" s="367"/>
      <c r="JFM832" s="367"/>
      <c r="JFN832" s="367"/>
      <c r="JFO832" s="367"/>
      <c r="JFP832" s="367"/>
      <c r="JFQ832" s="367"/>
      <c r="JFR832" s="367"/>
      <c r="JFS832" s="367"/>
      <c r="JFT832" s="367"/>
      <c r="JFU832" s="367"/>
      <c r="JFV832" s="367"/>
      <c r="JFW832" s="367"/>
      <c r="JFX832" s="367"/>
      <c r="JFY832" s="367"/>
      <c r="JFZ832" s="367"/>
      <c r="JGA832" s="367"/>
      <c r="JGB832" s="367"/>
      <c r="JGC832" s="367"/>
      <c r="JGD832" s="367"/>
      <c r="JGE832" s="367"/>
      <c r="JGF832" s="367"/>
      <c r="JGG832" s="367"/>
      <c r="JGH832" s="367"/>
      <c r="JGI832" s="367"/>
      <c r="JGJ832" s="367"/>
      <c r="JGK832" s="367"/>
      <c r="JGL832" s="367"/>
      <c r="JGM832" s="367"/>
      <c r="JGN832" s="367"/>
      <c r="JGO832" s="367"/>
      <c r="JGP832" s="367"/>
      <c r="JGQ832" s="367"/>
      <c r="JGR832" s="367"/>
      <c r="JGS832" s="367"/>
      <c r="JGT832" s="367"/>
      <c r="JGU832" s="367"/>
      <c r="JGV832" s="367"/>
      <c r="JGW832" s="367"/>
      <c r="JGX832" s="367"/>
      <c r="JGY832" s="367"/>
      <c r="JGZ832" s="367"/>
      <c r="JHA832" s="367"/>
      <c r="JHB832" s="367"/>
      <c r="JHC832" s="367"/>
      <c r="JHD832" s="367"/>
      <c r="JHE832" s="367"/>
      <c r="JHF832" s="367"/>
      <c r="JHG832" s="367"/>
      <c r="JHH832" s="367"/>
      <c r="JHI832" s="367"/>
      <c r="JHJ832" s="367"/>
      <c r="JHK832" s="367"/>
      <c r="JHL832" s="367"/>
      <c r="JHM832" s="367"/>
      <c r="JHN832" s="367"/>
      <c r="JHO832" s="367"/>
      <c r="JHP832" s="367"/>
      <c r="JHQ832" s="367"/>
      <c r="JHR832" s="367"/>
      <c r="JHS832" s="367"/>
      <c r="JHT832" s="367"/>
      <c r="JHU832" s="367"/>
      <c r="JHV832" s="367"/>
      <c r="JHW832" s="367"/>
      <c r="JHX832" s="367"/>
      <c r="JHY832" s="367"/>
      <c r="JHZ832" s="367"/>
      <c r="JIA832" s="367"/>
      <c r="JIB832" s="367"/>
      <c r="JIC832" s="367"/>
      <c r="JID832" s="367"/>
      <c r="JIE832" s="367"/>
      <c r="JIF832" s="367"/>
      <c r="JIG832" s="367"/>
      <c r="JIH832" s="367"/>
      <c r="JII832" s="367"/>
      <c r="JIJ832" s="367"/>
      <c r="JIK832" s="367"/>
      <c r="JIL832" s="367"/>
      <c r="JIM832" s="367"/>
      <c r="JIN832" s="367"/>
      <c r="JIO832" s="367"/>
      <c r="JIP832" s="367"/>
      <c r="JIQ832" s="367"/>
      <c r="JIR832" s="367"/>
      <c r="JIS832" s="367"/>
      <c r="JIT832" s="367"/>
      <c r="JIU832" s="367"/>
      <c r="JIV832" s="367"/>
      <c r="JIW832" s="367"/>
      <c r="JIX832" s="367"/>
      <c r="JIY832" s="367"/>
      <c r="JIZ832" s="367"/>
      <c r="JJA832" s="367"/>
      <c r="JJB832" s="367"/>
      <c r="JJC832" s="367"/>
      <c r="JJD832" s="367"/>
      <c r="JJE832" s="367"/>
      <c r="JJF832" s="367"/>
      <c r="JJG832" s="367"/>
      <c r="JJH832" s="367"/>
      <c r="JJI832" s="367"/>
      <c r="JJJ832" s="367"/>
      <c r="JJK832" s="367"/>
      <c r="JJL832" s="367"/>
      <c r="JJM832" s="367"/>
      <c r="JJN832" s="367"/>
      <c r="JJO832" s="367"/>
      <c r="JJP832" s="367"/>
      <c r="JJQ832" s="367"/>
      <c r="JJR832" s="367"/>
      <c r="JJS832" s="367"/>
      <c r="JJT832" s="367"/>
      <c r="JJU832" s="367"/>
      <c r="JJV832" s="367"/>
      <c r="JJW832" s="367"/>
      <c r="JJX832" s="367"/>
      <c r="JJY832" s="367"/>
      <c r="JJZ832" s="367"/>
      <c r="JKA832" s="367"/>
      <c r="JKB832" s="367"/>
      <c r="JKC832" s="367"/>
      <c r="JKD832" s="367"/>
      <c r="JKE832" s="367"/>
      <c r="JKF832" s="367"/>
      <c r="JKG832" s="367"/>
      <c r="JKH832" s="367"/>
      <c r="JKI832" s="367"/>
      <c r="JKJ832" s="367"/>
      <c r="JKK832" s="367"/>
      <c r="JKL832" s="367"/>
      <c r="JKM832" s="367"/>
      <c r="JKN832" s="367"/>
      <c r="JKO832" s="367"/>
      <c r="JKP832" s="367"/>
      <c r="JKQ832" s="367"/>
      <c r="JKR832" s="367"/>
      <c r="JKS832" s="367"/>
      <c r="JKT832" s="367"/>
      <c r="JKU832" s="367"/>
      <c r="JKV832" s="367"/>
      <c r="JKW832" s="367"/>
      <c r="JKX832" s="367"/>
      <c r="JKY832" s="367"/>
      <c r="JKZ832" s="367"/>
      <c r="JLA832" s="367"/>
      <c r="JLB832" s="367"/>
      <c r="JLC832" s="367"/>
      <c r="JLD832" s="367"/>
      <c r="JLE832" s="367"/>
      <c r="JLF832" s="367"/>
      <c r="JLG832" s="367"/>
      <c r="JLH832" s="367"/>
      <c r="JLI832" s="367"/>
      <c r="JLJ832" s="367"/>
      <c r="JLK832" s="367"/>
      <c r="JLL832" s="367"/>
      <c r="JLM832" s="367"/>
      <c r="JLN832" s="367"/>
      <c r="JLO832" s="367"/>
      <c r="JLP832" s="367"/>
      <c r="JLQ832" s="367"/>
      <c r="JLR832" s="367"/>
      <c r="JLS832" s="367"/>
      <c r="JLT832" s="367"/>
      <c r="JLU832" s="367"/>
      <c r="JLV832" s="367"/>
      <c r="JLW832" s="367"/>
      <c r="JLX832" s="367"/>
      <c r="JLY832" s="367"/>
      <c r="JLZ832" s="367"/>
      <c r="JMA832" s="367"/>
      <c r="JMB832" s="367"/>
      <c r="JMC832" s="367"/>
      <c r="JMD832" s="367"/>
      <c r="JME832" s="367"/>
      <c r="JMF832" s="367"/>
      <c r="JMG832" s="367"/>
      <c r="JMH832" s="367"/>
      <c r="JMI832" s="367"/>
      <c r="JMJ832" s="367"/>
      <c r="JMK832" s="367"/>
      <c r="JML832" s="367"/>
      <c r="JMM832" s="367"/>
      <c r="JMN832" s="367"/>
      <c r="JMO832" s="367"/>
      <c r="JMP832" s="367"/>
      <c r="JMQ832" s="367"/>
      <c r="JMR832" s="367"/>
      <c r="JMS832" s="367"/>
      <c r="JMT832" s="367"/>
      <c r="JMU832" s="367"/>
      <c r="JMV832" s="367"/>
      <c r="JMW832" s="367"/>
      <c r="JMX832" s="367"/>
      <c r="JMY832" s="367"/>
      <c r="JMZ832" s="367"/>
      <c r="JNA832" s="367"/>
      <c r="JNB832" s="367"/>
      <c r="JNC832" s="367"/>
      <c r="JND832" s="367"/>
      <c r="JNE832" s="367"/>
      <c r="JNF832" s="367"/>
      <c r="JNG832" s="367"/>
      <c r="JNH832" s="367"/>
      <c r="JNI832" s="367"/>
      <c r="JNJ832" s="367"/>
      <c r="JNK832" s="367"/>
      <c r="JNL832" s="367"/>
      <c r="JNM832" s="367"/>
      <c r="JNN832" s="367"/>
      <c r="JNO832" s="367"/>
      <c r="JNP832" s="367"/>
      <c r="JNQ832" s="367"/>
      <c r="JNR832" s="367"/>
      <c r="JNS832" s="367"/>
      <c r="JNT832" s="367"/>
      <c r="JNU832" s="367"/>
      <c r="JNV832" s="367"/>
      <c r="JNW832" s="367"/>
      <c r="JNX832" s="367"/>
      <c r="JNY832" s="367"/>
      <c r="JNZ832" s="367"/>
      <c r="JOA832" s="367"/>
      <c r="JOB832" s="367"/>
      <c r="JOC832" s="367"/>
      <c r="JOD832" s="367"/>
      <c r="JOE832" s="367"/>
      <c r="JOF832" s="367"/>
      <c r="JOG832" s="367"/>
      <c r="JOH832" s="367"/>
      <c r="JOI832" s="367"/>
      <c r="JOJ832" s="367"/>
      <c r="JOK832" s="367"/>
      <c r="JOL832" s="367"/>
      <c r="JOM832" s="367"/>
      <c r="JON832" s="367"/>
      <c r="JOO832" s="367"/>
      <c r="JOP832" s="367"/>
      <c r="JOQ832" s="367"/>
      <c r="JOR832" s="367"/>
      <c r="JOS832" s="367"/>
      <c r="JOT832" s="367"/>
      <c r="JOU832" s="367"/>
      <c r="JOV832" s="367"/>
      <c r="JOW832" s="367"/>
      <c r="JOX832" s="367"/>
      <c r="JOY832" s="367"/>
      <c r="JOZ832" s="367"/>
      <c r="JPA832" s="367"/>
      <c r="JPB832" s="367"/>
      <c r="JPC832" s="367"/>
      <c r="JPD832" s="367"/>
      <c r="JPE832" s="367"/>
      <c r="JPF832" s="367"/>
      <c r="JPG832" s="367"/>
      <c r="JPH832" s="367"/>
      <c r="JPI832" s="367"/>
      <c r="JPJ832" s="367"/>
      <c r="JPK832" s="367"/>
      <c r="JPL832" s="367"/>
      <c r="JPM832" s="367"/>
      <c r="JPN832" s="367"/>
      <c r="JPO832" s="367"/>
      <c r="JPP832" s="367"/>
      <c r="JPQ832" s="367"/>
      <c r="JPR832" s="367"/>
      <c r="JPS832" s="367"/>
      <c r="JPT832" s="367"/>
      <c r="JPU832" s="367"/>
      <c r="JPV832" s="367"/>
      <c r="JPW832" s="367"/>
      <c r="JPX832" s="367"/>
      <c r="JPY832" s="367"/>
      <c r="JPZ832" s="367"/>
      <c r="JQA832" s="367"/>
      <c r="JQB832" s="367"/>
      <c r="JQC832" s="367"/>
      <c r="JQD832" s="367"/>
      <c r="JQE832" s="367"/>
      <c r="JQF832" s="367"/>
      <c r="JQG832" s="367"/>
      <c r="JQH832" s="367"/>
      <c r="JQI832" s="367"/>
      <c r="JQJ832" s="367"/>
      <c r="JQK832" s="367"/>
      <c r="JQL832" s="367"/>
      <c r="JQM832" s="367"/>
      <c r="JQN832" s="367"/>
      <c r="JQO832" s="367"/>
      <c r="JQP832" s="367"/>
      <c r="JQQ832" s="367"/>
      <c r="JQR832" s="367"/>
      <c r="JQS832" s="367"/>
      <c r="JQT832" s="367"/>
      <c r="JQU832" s="367"/>
      <c r="JQV832" s="367"/>
      <c r="JQW832" s="367"/>
      <c r="JQX832" s="367"/>
      <c r="JQY832" s="367"/>
      <c r="JQZ832" s="367"/>
      <c r="JRA832" s="367"/>
      <c r="JRB832" s="367"/>
      <c r="JRC832" s="367"/>
      <c r="JRD832" s="367"/>
      <c r="JRE832" s="367"/>
      <c r="JRF832" s="367"/>
      <c r="JRG832" s="367"/>
      <c r="JRH832" s="367"/>
      <c r="JRI832" s="367"/>
      <c r="JRJ832" s="367"/>
      <c r="JRK832" s="367"/>
      <c r="JRL832" s="367"/>
      <c r="JRM832" s="367"/>
      <c r="JRN832" s="367"/>
      <c r="JRO832" s="367"/>
      <c r="JRP832" s="367"/>
      <c r="JRQ832" s="367"/>
      <c r="JRR832" s="367"/>
      <c r="JRS832" s="367"/>
      <c r="JRT832" s="367"/>
      <c r="JRU832" s="367"/>
      <c r="JRV832" s="367"/>
      <c r="JRW832" s="367"/>
      <c r="JRX832" s="367"/>
      <c r="JRY832" s="367"/>
      <c r="JRZ832" s="367"/>
      <c r="JSA832" s="367"/>
      <c r="JSB832" s="367"/>
      <c r="JSC832" s="367"/>
      <c r="JSD832" s="367"/>
      <c r="JSE832" s="367"/>
      <c r="JSF832" s="367"/>
      <c r="JSG832" s="367"/>
      <c r="JSH832" s="367"/>
      <c r="JSI832" s="367"/>
      <c r="JSJ832" s="367"/>
      <c r="JSK832" s="367"/>
      <c r="JSL832" s="367"/>
      <c r="JSM832" s="367"/>
      <c r="JSN832" s="367"/>
      <c r="JSO832" s="367"/>
      <c r="JSP832" s="367"/>
      <c r="JSQ832" s="367"/>
      <c r="JSR832" s="367"/>
      <c r="JSS832" s="367"/>
      <c r="JST832" s="367"/>
      <c r="JSU832" s="367"/>
      <c r="JSV832" s="367"/>
      <c r="JSW832" s="367"/>
      <c r="JSX832" s="367"/>
      <c r="JSY832" s="367"/>
      <c r="JSZ832" s="367"/>
      <c r="JTA832" s="367"/>
      <c r="JTB832" s="367"/>
      <c r="JTC832" s="367"/>
      <c r="JTD832" s="367"/>
      <c r="JTE832" s="367"/>
      <c r="JTF832" s="367"/>
      <c r="JTG832" s="367"/>
      <c r="JTH832" s="367"/>
      <c r="JTI832" s="367"/>
      <c r="JTJ832" s="367"/>
      <c r="JTK832" s="367"/>
      <c r="JTL832" s="367"/>
      <c r="JTM832" s="367"/>
      <c r="JTN832" s="367"/>
      <c r="JTO832" s="367"/>
      <c r="JTP832" s="367"/>
      <c r="JTQ832" s="367"/>
      <c r="JTR832" s="367"/>
      <c r="JTS832" s="367"/>
      <c r="JTT832" s="367"/>
      <c r="JTU832" s="367"/>
      <c r="JTV832" s="367"/>
      <c r="JTW832" s="367"/>
      <c r="JTX832" s="367"/>
      <c r="JTY832" s="367"/>
      <c r="JTZ832" s="367"/>
      <c r="JUA832" s="367"/>
      <c r="JUB832" s="367"/>
      <c r="JUC832" s="367"/>
      <c r="JUD832" s="367"/>
      <c r="JUE832" s="367"/>
      <c r="JUF832" s="367"/>
      <c r="JUG832" s="367"/>
      <c r="JUH832" s="367"/>
      <c r="JUI832" s="367"/>
      <c r="JUJ832" s="367"/>
      <c r="JUK832" s="367"/>
      <c r="JUL832" s="367"/>
      <c r="JUM832" s="367"/>
      <c r="JUN832" s="367"/>
      <c r="JUO832" s="367"/>
      <c r="JUP832" s="367"/>
      <c r="JUQ832" s="367"/>
      <c r="JUR832" s="367"/>
      <c r="JUS832" s="367"/>
      <c r="JUT832" s="367"/>
      <c r="JUU832" s="367"/>
      <c r="JUV832" s="367"/>
      <c r="JUW832" s="367"/>
      <c r="JUX832" s="367"/>
      <c r="JUY832" s="367"/>
      <c r="JUZ832" s="367"/>
      <c r="JVA832" s="367"/>
      <c r="JVB832" s="367"/>
      <c r="JVC832" s="367"/>
      <c r="JVD832" s="367"/>
      <c r="JVE832" s="367"/>
      <c r="JVF832" s="367"/>
      <c r="JVG832" s="367"/>
      <c r="JVH832" s="367"/>
      <c r="JVI832" s="367"/>
      <c r="JVJ832" s="367"/>
      <c r="JVK832" s="367"/>
      <c r="JVL832" s="367"/>
      <c r="JVM832" s="367"/>
      <c r="JVN832" s="367"/>
      <c r="JVO832" s="367"/>
      <c r="JVP832" s="367"/>
      <c r="JVQ832" s="367"/>
      <c r="JVR832" s="367"/>
      <c r="JVS832" s="367"/>
      <c r="JVT832" s="367"/>
      <c r="JVU832" s="367"/>
      <c r="JVV832" s="367"/>
      <c r="JVW832" s="367"/>
      <c r="JVX832" s="367"/>
      <c r="JVY832" s="367"/>
      <c r="JVZ832" s="367"/>
      <c r="JWA832" s="367"/>
      <c r="JWB832" s="367"/>
      <c r="JWC832" s="367"/>
      <c r="JWD832" s="367"/>
      <c r="JWE832" s="367"/>
      <c r="JWF832" s="367"/>
      <c r="JWG832" s="367"/>
      <c r="JWH832" s="367"/>
      <c r="JWI832" s="367"/>
      <c r="JWJ832" s="367"/>
      <c r="JWK832" s="367"/>
      <c r="JWL832" s="367"/>
      <c r="JWM832" s="367"/>
      <c r="JWN832" s="367"/>
      <c r="JWO832" s="367"/>
      <c r="JWP832" s="367"/>
      <c r="JWQ832" s="367"/>
      <c r="JWR832" s="367"/>
      <c r="JWS832" s="367"/>
      <c r="JWT832" s="367"/>
      <c r="JWU832" s="367"/>
      <c r="JWV832" s="367"/>
      <c r="JWW832" s="367"/>
      <c r="JWX832" s="367"/>
      <c r="JWY832" s="367"/>
      <c r="JWZ832" s="367"/>
      <c r="JXA832" s="367"/>
      <c r="JXB832" s="367"/>
      <c r="JXC832" s="367"/>
      <c r="JXD832" s="367"/>
      <c r="JXE832" s="367"/>
      <c r="JXF832" s="367"/>
      <c r="JXG832" s="367"/>
      <c r="JXH832" s="367"/>
      <c r="JXI832" s="367"/>
      <c r="JXJ832" s="367"/>
      <c r="JXK832" s="367"/>
      <c r="JXL832" s="367"/>
      <c r="JXM832" s="367"/>
      <c r="JXN832" s="367"/>
      <c r="JXO832" s="367"/>
      <c r="JXP832" s="367"/>
      <c r="JXQ832" s="367"/>
      <c r="JXR832" s="367"/>
      <c r="JXS832" s="367"/>
      <c r="JXT832" s="367"/>
      <c r="JXU832" s="367"/>
      <c r="JXV832" s="367"/>
      <c r="JXW832" s="367"/>
      <c r="JXX832" s="367"/>
      <c r="JXY832" s="367"/>
      <c r="JXZ832" s="367"/>
      <c r="JYA832" s="367"/>
      <c r="JYB832" s="367"/>
      <c r="JYC832" s="367"/>
      <c r="JYD832" s="367"/>
      <c r="JYE832" s="367"/>
      <c r="JYF832" s="367"/>
      <c r="JYG832" s="367"/>
      <c r="JYH832" s="367"/>
      <c r="JYI832" s="367"/>
      <c r="JYJ832" s="367"/>
      <c r="JYK832" s="367"/>
      <c r="JYL832" s="367"/>
      <c r="JYM832" s="367"/>
      <c r="JYN832" s="367"/>
      <c r="JYO832" s="367"/>
      <c r="JYP832" s="367"/>
      <c r="JYQ832" s="367"/>
      <c r="JYR832" s="367"/>
      <c r="JYS832" s="367"/>
      <c r="JYT832" s="367"/>
      <c r="JYU832" s="367"/>
      <c r="JYV832" s="367"/>
      <c r="JYW832" s="367"/>
      <c r="JYX832" s="367"/>
      <c r="JYY832" s="367"/>
      <c r="JYZ832" s="367"/>
      <c r="JZA832" s="367"/>
      <c r="JZB832" s="367"/>
      <c r="JZC832" s="367"/>
      <c r="JZD832" s="367"/>
      <c r="JZE832" s="367"/>
      <c r="JZF832" s="367"/>
      <c r="JZG832" s="367"/>
      <c r="JZH832" s="367"/>
      <c r="JZI832" s="367"/>
      <c r="JZJ832" s="367"/>
      <c r="JZK832" s="367"/>
      <c r="JZL832" s="367"/>
      <c r="JZM832" s="367"/>
      <c r="JZN832" s="367"/>
      <c r="JZO832" s="367"/>
      <c r="JZP832" s="367"/>
      <c r="JZQ832" s="367"/>
      <c r="JZR832" s="367"/>
      <c r="JZS832" s="367"/>
      <c r="JZT832" s="367"/>
      <c r="JZU832" s="367"/>
      <c r="JZV832" s="367"/>
      <c r="JZW832" s="367"/>
      <c r="JZX832" s="367"/>
      <c r="JZY832" s="367"/>
      <c r="JZZ832" s="367"/>
      <c r="KAA832" s="367"/>
      <c r="KAB832" s="367"/>
      <c r="KAC832" s="367"/>
      <c r="KAD832" s="367"/>
      <c r="KAE832" s="367"/>
      <c r="KAF832" s="367"/>
      <c r="KAG832" s="367"/>
      <c r="KAH832" s="367"/>
      <c r="KAI832" s="367"/>
      <c r="KAJ832" s="367"/>
      <c r="KAK832" s="367"/>
      <c r="KAL832" s="367"/>
      <c r="KAM832" s="367"/>
      <c r="KAN832" s="367"/>
      <c r="KAO832" s="367"/>
      <c r="KAP832" s="367"/>
      <c r="KAQ832" s="367"/>
      <c r="KAR832" s="367"/>
      <c r="KAS832" s="367"/>
      <c r="KAT832" s="367"/>
      <c r="KAU832" s="367"/>
      <c r="KAV832" s="367"/>
      <c r="KAW832" s="367"/>
      <c r="KAX832" s="367"/>
      <c r="KAY832" s="367"/>
      <c r="KAZ832" s="367"/>
      <c r="KBA832" s="367"/>
      <c r="KBB832" s="367"/>
      <c r="KBC832" s="367"/>
      <c r="KBD832" s="367"/>
      <c r="KBE832" s="367"/>
      <c r="KBF832" s="367"/>
      <c r="KBG832" s="367"/>
      <c r="KBH832" s="367"/>
      <c r="KBI832" s="367"/>
      <c r="KBJ832" s="367"/>
      <c r="KBK832" s="367"/>
      <c r="KBL832" s="367"/>
      <c r="KBM832" s="367"/>
      <c r="KBN832" s="367"/>
      <c r="KBO832" s="367"/>
      <c r="KBP832" s="367"/>
      <c r="KBQ832" s="367"/>
      <c r="KBR832" s="367"/>
      <c r="KBS832" s="367"/>
      <c r="KBT832" s="367"/>
      <c r="KBU832" s="367"/>
      <c r="KBV832" s="367"/>
      <c r="KBW832" s="367"/>
      <c r="KBX832" s="367"/>
      <c r="KBY832" s="367"/>
      <c r="KBZ832" s="367"/>
      <c r="KCA832" s="367"/>
      <c r="KCB832" s="367"/>
      <c r="KCC832" s="367"/>
      <c r="KCD832" s="367"/>
      <c r="KCE832" s="367"/>
      <c r="KCF832" s="367"/>
      <c r="KCG832" s="367"/>
      <c r="KCH832" s="367"/>
      <c r="KCI832" s="367"/>
      <c r="KCJ832" s="367"/>
      <c r="KCK832" s="367"/>
      <c r="KCL832" s="367"/>
      <c r="KCM832" s="367"/>
      <c r="KCN832" s="367"/>
      <c r="KCO832" s="367"/>
      <c r="KCP832" s="367"/>
      <c r="KCQ832" s="367"/>
      <c r="KCR832" s="367"/>
      <c r="KCS832" s="367"/>
      <c r="KCT832" s="367"/>
      <c r="KCU832" s="367"/>
      <c r="KCV832" s="367"/>
      <c r="KCW832" s="367"/>
      <c r="KCX832" s="367"/>
      <c r="KCY832" s="367"/>
      <c r="KCZ832" s="367"/>
      <c r="KDA832" s="367"/>
      <c r="KDB832" s="367"/>
      <c r="KDC832" s="367"/>
      <c r="KDD832" s="367"/>
      <c r="KDE832" s="367"/>
      <c r="KDF832" s="367"/>
      <c r="KDG832" s="367"/>
      <c r="KDH832" s="367"/>
      <c r="KDI832" s="367"/>
      <c r="KDJ832" s="367"/>
      <c r="KDK832" s="367"/>
      <c r="KDL832" s="367"/>
      <c r="KDM832" s="367"/>
      <c r="KDN832" s="367"/>
      <c r="KDO832" s="367"/>
      <c r="KDP832" s="367"/>
      <c r="KDQ832" s="367"/>
      <c r="KDR832" s="367"/>
      <c r="KDS832" s="367"/>
      <c r="KDT832" s="367"/>
      <c r="KDU832" s="367"/>
      <c r="KDV832" s="367"/>
      <c r="KDW832" s="367"/>
      <c r="KDX832" s="367"/>
      <c r="KDY832" s="367"/>
      <c r="KDZ832" s="367"/>
      <c r="KEA832" s="367"/>
      <c r="KEB832" s="367"/>
      <c r="KEC832" s="367"/>
      <c r="KED832" s="367"/>
      <c r="KEE832" s="367"/>
      <c r="KEF832" s="367"/>
      <c r="KEG832" s="367"/>
      <c r="KEH832" s="367"/>
      <c r="KEI832" s="367"/>
      <c r="KEJ832" s="367"/>
      <c r="KEK832" s="367"/>
      <c r="KEL832" s="367"/>
      <c r="KEM832" s="367"/>
      <c r="KEN832" s="367"/>
      <c r="KEO832" s="367"/>
      <c r="KEP832" s="367"/>
      <c r="KEQ832" s="367"/>
      <c r="KER832" s="367"/>
      <c r="KES832" s="367"/>
      <c r="KET832" s="367"/>
      <c r="KEU832" s="367"/>
      <c r="KEV832" s="367"/>
      <c r="KEW832" s="367"/>
      <c r="KEX832" s="367"/>
      <c r="KEY832" s="367"/>
      <c r="KEZ832" s="367"/>
      <c r="KFA832" s="367"/>
      <c r="KFB832" s="367"/>
      <c r="KFC832" s="367"/>
      <c r="KFD832" s="367"/>
      <c r="KFE832" s="367"/>
      <c r="KFF832" s="367"/>
      <c r="KFG832" s="367"/>
      <c r="KFH832" s="367"/>
      <c r="KFI832" s="367"/>
      <c r="KFJ832" s="367"/>
      <c r="KFK832" s="367"/>
      <c r="KFL832" s="367"/>
      <c r="KFM832" s="367"/>
      <c r="KFN832" s="367"/>
      <c r="KFO832" s="367"/>
      <c r="KFP832" s="367"/>
      <c r="KFQ832" s="367"/>
      <c r="KFR832" s="367"/>
      <c r="KFS832" s="367"/>
      <c r="KFT832" s="367"/>
      <c r="KFU832" s="367"/>
      <c r="KFV832" s="367"/>
      <c r="KFW832" s="367"/>
      <c r="KFX832" s="367"/>
      <c r="KFY832" s="367"/>
      <c r="KFZ832" s="367"/>
      <c r="KGA832" s="367"/>
      <c r="KGB832" s="367"/>
      <c r="KGC832" s="367"/>
      <c r="KGD832" s="367"/>
      <c r="KGE832" s="367"/>
      <c r="KGF832" s="367"/>
      <c r="KGG832" s="367"/>
      <c r="KGH832" s="367"/>
      <c r="KGI832" s="367"/>
      <c r="KGJ832" s="367"/>
      <c r="KGK832" s="367"/>
      <c r="KGL832" s="367"/>
      <c r="KGM832" s="367"/>
      <c r="KGN832" s="367"/>
      <c r="KGO832" s="367"/>
      <c r="KGP832" s="367"/>
      <c r="KGQ832" s="367"/>
      <c r="KGR832" s="367"/>
      <c r="KGS832" s="367"/>
      <c r="KGT832" s="367"/>
      <c r="KGU832" s="367"/>
      <c r="KGV832" s="367"/>
      <c r="KGW832" s="367"/>
      <c r="KGX832" s="367"/>
      <c r="KGY832" s="367"/>
      <c r="KGZ832" s="367"/>
      <c r="KHA832" s="367"/>
      <c r="KHB832" s="367"/>
      <c r="KHC832" s="367"/>
      <c r="KHD832" s="367"/>
      <c r="KHE832" s="367"/>
      <c r="KHF832" s="367"/>
      <c r="KHG832" s="367"/>
      <c r="KHH832" s="367"/>
      <c r="KHI832" s="367"/>
      <c r="KHJ832" s="367"/>
      <c r="KHK832" s="367"/>
      <c r="KHL832" s="367"/>
      <c r="KHM832" s="367"/>
      <c r="KHN832" s="367"/>
      <c r="KHO832" s="367"/>
      <c r="KHP832" s="367"/>
      <c r="KHQ832" s="367"/>
      <c r="KHR832" s="367"/>
      <c r="KHS832" s="367"/>
      <c r="KHT832" s="367"/>
      <c r="KHU832" s="367"/>
      <c r="KHV832" s="367"/>
      <c r="KHW832" s="367"/>
      <c r="KHX832" s="367"/>
      <c r="KHY832" s="367"/>
      <c r="KHZ832" s="367"/>
      <c r="KIA832" s="367"/>
      <c r="KIB832" s="367"/>
      <c r="KIC832" s="367"/>
      <c r="KID832" s="367"/>
      <c r="KIE832" s="367"/>
      <c r="KIF832" s="367"/>
      <c r="KIG832" s="367"/>
      <c r="KIH832" s="367"/>
      <c r="KII832" s="367"/>
      <c r="KIJ832" s="367"/>
      <c r="KIK832" s="367"/>
      <c r="KIL832" s="367"/>
      <c r="KIM832" s="367"/>
      <c r="KIN832" s="367"/>
      <c r="KIO832" s="367"/>
      <c r="KIP832" s="367"/>
      <c r="KIQ832" s="367"/>
      <c r="KIR832" s="367"/>
      <c r="KIS832" s="367"/>
      <c r="KIT832" s="367"/>
      <c r="KIU832" s="367"/>
      <c r="KIV832" s="367"/>
      <c r="KIW832" s="367"/>
      <c r="KIX832" s="367"/>
      <c r="KIY832" s="367"/>
      <c r="KIZ832" s="367"/>
      <c r="KJA832" s="367"/>
      <c r="KJB832" s="367"/>
      <c r="KJC832" s="367"/>
      <c r="KJD832" s="367"/>
      <c r="KJE832" s="367"/>
      <c r="KJF832" s="367"/>
      <c r="KJG832" s="367"/>
      <c r="KJH832" s="367"/>
      <c r="KJI832" s="367"/>
      <c r="KJJ832" s="367"/>
      <c r="KJK832" s="367"/>
      <c r="KJL832" s="367"/>
      <c r="KJM832" s="367"/>
      <c r="KJN832" s="367"/>
      <c r="KJO832" s="367"/>
      <c r="KJP832" s="367"/>
      <c r="KJQ832" s="367"/>
      <c r="KJR832" s="367"/>
      <c r="KJS832" s="367"/>
      <c r="KJT832" s="367"/>
      <c r="KJU832" s="367"/>
      <c r="KJV832" s="367"/>
      <c r="KJW832" s="367"/>
      <c r="KJX832" s="367"/>
      <c r="KJY832" s="367"/>
      <c r="KJZ832" s="367"/>
      <c r="KKA832" s="367"/>
      <c r="KKB832" s="367"/>
      <c r="KKC832" s="367"/>
      <c r="KKD832" s="367"/>
      <c r="KKE832" s="367"/>
      <c r="KKF832" s="367"/>
      <c r="KKG832" s="367"/>
      <c r="KKH832" s="367"/>
      <c r="KKI832" s="367"/>
      <c r="KKJ832" s="367"/>
      <c r="KKK832" s="367"/>
      <c r="KKL832" s="367"/>
      <c r="KKM832" s="367"/>
      <c r="KKN832" s="367"/>
      <c r="KKO832" s="367"/>
      <c r="KKP832" s="367"/>
      <c r="KKQ832" s="367"/>
      <c r="KKR832" s="367"/>
      <c r="KKS832" s="367"/>
      <c r="KKT832" s="367"/>
      <c r="KKU832" s="367"/>
      <c r="KKV832" s="367"/>
      <c r="KKW832" s="367"/>
      <c r="KKX832" s="367"/>
      <c r="KKY832" s="367"/>
      <c r="KKZ832" s="367"/>
      <c r="KLA832" s="367"/>
      <c r="KLB832" s="367"/>
      <c r="KLC832" s="367"/>
      <c r="KLD832" s="367"/>
      <c r="KLE832" s="367"/>
      <c r="KLF832" s="367"/>
      <c r="KLG832" s="367"/>
      <c r="KLH832" s="367"/>
      <c r="KLI832" s="367"/>
      <c r="KLJ832" s="367"/>
      <c r="KLK832" s="367"/>
      <c r="KLL832" s="367"/>
      <c r="KLM832" s="367"/>
      <c r="KLN832" s="367"/>
      <c r="KLO832" s="367"/>
      <c r="KLP832" s="367"/>
      <c r="KLQ832" s="367"/>
      <c r="KLR832" s="367"/>
      <c r="KLS832" s="367"/>
      <c r="KLT832" s="367"/>
      <c r="KLU832" s="367"/>
      <c r="KLV832" s="367"/>
      <c r="KLW832" s="367"/>
      <c r="KLX832" s="367"/>
      <c r="KLY832" s="367"/>
      <c r="KLZ832" s="367"/>
      <c r="KMA832" s="367"/>
      <c r="KMB832" s="367"/>
      <c r="KMC832" s="367"/>
      <c r="KMD832" s="367"/>
      <c r="KME832" s="367"/>
      <c r="KMF832" s="367"/>
      <c r="KMG832" s="367"/>
      <c r="KMH832" s="367"/>
      <c r="KMI832" s="367"/>
      <c r="KMJ832" s="367"/>
      <c r="KMK832" s="367"/>
      <c r="KML832" s="367"/>
      <c r="KMM832" s="367"/>
      <c r="KMN832" s="367"/>
      <c r="KMO832" s="367"/>
      <c r="KMP832" s="367"/>
      <c r="KMQ832" s="367"/>
      <c r="KMR832" s="367"/>
      <c r="KMS832" s="367"/>
      <c r="KMT832" s="367"/>
      <c r="KMU832" s="367"/>
      <c r="KMV832" s="367"/>
      <c r="KMW832" s="367"/>
      <c r="KMX832" s="367"/>
      <c r="KMY832" s="367"/>
      <c r="KMZ832" s="367"/>
      <c r="KNA832" s="367"/>
      <c r="KNB832" s="367"/>
      <c r="KNC832" s="367"/>
      <c r="KND832" s="367"/>
      <c r="KNE832" s="367"/>
      <c r="KNF832" s="367"/>
      <c r="KNG832" s="367"/>
      <c r="KNH832" s="367"/>
      <c r="KNI832" s="367"/>
      <c r="KNJ832" s="367"/>
      <c r="KNK832" s="367"/>
      <c r="KNL832" s="367"/>
      <c r="KNM832" s="367"/>
      <c r="KNN832" s="367"/>
      <c r="KNO832" s="367"/>
      <c r="KNP832" s="367"/>
      <c r="KNQ832" s="367"/>
      <c r="KNR832" s="367"/>
      <c r="KNS832" s="367"/>
      <c r="KNT832" s="367"/>
      <c r="KNU832" s="367"/>
      <c r="KNV832" s="367"/>
      <c r="KNW832" s="367"/>
      <c r="KNX832" s="367"/>
      <c r="KNY832" s="367"/>
      <c r="KNZ832" s="367"/>
      <c r="KOA832" s="367"/>
      <c r="KOB832" s="367"/>
      <c r="KOC832" s="367"/>
      <c r="KOD832" s="367"/>
      <c r="KOE832" s="367"/>
      <c r="KOF832" s="367"/>
      <c r="KOG832" s="367"/>
      <c r="KOH832" s="367"/>
      <c r="KOI832" s="367"/>
      <c r="KOJ832" s="367"/>
      <c r="KOK832" s="367"/>
      <c r="KOL832" s="367"/>
      <c r="KOM832" s="367"/>
      <c r="KON832" s="367"/>
      <c r="KOO832" s="367"/>
      <c r="KOP832" s="367"/>
      <c r="KOQ832" s="367"/>
      <c r="KOR832" s="367"/>
      <c r="KOS832" s="367"/>
      <c r="KOT832" s="367"/>
      <c r="KOU832" s="367"/>
      <c r="KOV832" s="367"/>
      <c r="KOW832" s="367"/>
      <c r="KOX832" s="367"/>
      <c r="KOY832" s="367"/>
      <c r="KOZ832" s="367"/>
      <c r="KPA832" s="367"/>
      <c r="KPB832" s="367"/>
      <c r="KPC832" s="367"/>
      <c r="KPD832" s="367"/>
      <c r="KPE832" s="367"/>
      <c r="KPF832" s="367"/>
      <c r="KPG832" s="367"/>
      <c r="KPH832" s="367"/>
      <c r="KPI832" s="367"/>
      <c r="KPJ832" s="367"/>
      <c r="KPK832" s="367"/>
      <c r="KPL832" s="367"/>
      <c r="KPM832" s="367"/>
      <c r="KPN832" s="367"/>
      <c r="KPO832" s="367"/>
      <c r="KPP832" s="367"/>
      <c r="KPQ832" s="367"/>
      <c r="KPR832" s="367"/>
      <c r="KPS832" s="367"/>
      <c r="KPT832" s="367"/>
      <c r="KPU832" s="367"/>
      <c r="KPV832" s="367"/>
      <c r="KPW832" s="367"/>
      <c r="KPX832" s="367"/>
      <c r="KPY832" s="367"/>
      <c r="KPZ832" s="367"/>
      <c r="KQA832" s="367"/>
      <c r="KQB832" s="367"/>
      <c r="KQC832" s="367"/>
      <c r="KQD832" s="367"/>
      <c r="KQE832" s="367"/>
      <c r="KQF832" s="367"/>
      <c r="KQG832" s="367"/>
      <c r="KQH832" s="367"/>
      <c r="KQI832" s="367"/>
      <c r="KQJ832" s="367"/>
      <c r="KQK832" s="367"/>
      <c r="KQL832" s="367"/>
      <c r="KQM832" s="367"/>
      <c r="KQN832" s="367"/>
      <c r="KQO832" s="367"/>
      <c r="KQP832" s="367"/>
      <c r="KQQ832" s="367"/>
      <c r="KQR832" s="367"/>
      <c r="KQS832" s="367"/>
      <c r="KQT832" s="367"/>
      <c r="KQU832" s="367"/>
      <c r="KQV832" s="367"/>
      <c r="KQW832" s="367"/>
      <c r="KQX832" s="367"/>
      <c r="KQY832" s="367"/>
      <c r="KQZ832" s="367"/>
      <c r="KRA832" s="367"/>
      <c r="KRB832" s="367"/>
      <c r="KRC832" s="367"/>
      <c r="KRD832" s="367"/>
      <c r="KRE832" s="367"/>
      <c r="KRF832" s="367"/>
      <c r="KRG832" s="367"/>
      <c r="KRH832" s="367"/>
      <c r="KRI832" s="367"/>
      <c r="KRJ832" s="367"/>
      <c r="KRK832" s="367"/>
      <c r="KRL832" s="367"/>
      <c r="KRM832" s="367"/>
      <c r="KRN832" s="367"/>
      <c r="KRO832" s="367"/>
      <c r="KRP832" s="367"/>
      <c r="KRQ832" s="367"/>
      <c r="KRR832" s="367"/>
      <c r="KRS832" s="367"/>
      <c r="KRT832" s="367"/>
      <c r="KRU832" s="367"/>
      <c r="KRV832" s="367"/>
      <c r="KRW832" s="367"/>
      <c r="KRX832" s="367"/>
      <c r="KRY832" s="367"/>
      <c r="KRZ832" s="367"/>
      <c r="KSA832" s="367"/>
      <c r="KSB832" s="367"/>
      <c r="KSC832" s="367"/>
      <c r="KSD832" s="367"/>
      <c r="KSE832" s="367"/>
      <c r="KSF832" s="367"/>
      <c r="KSG832" s="367"/>
      <c r="KSH832" s="367"/>
      <c r="KSI832" s="367"/>
      <c r="KSJ832" s="367"/>
      <c r="KSK832" s="367"/>
      <c r="KSL832" s="367"/>
      <c r="KSM832" s="367"/>
      <c r="KSN832" s="367"/>
      <c r="KSO832" s="367"/>
      <c r="KSP832" s="367"/>
      <c r="KSQ832" s="367"/>
      <c r="KSR832" s="367"/>
      <c r="KSS832" s="367"/>
      <c r="KST832" s="367"/>
      <c r="KSU832" s="367"/>
      <c r="KSV832" s="367"/>
      <c r="KSW832" s="367"/>
      <c r="KSX832" s="367"/>
      <c r="KSY832" s="367"/>
      <c r="KSZ832" s="367"/>
      <c r="KTA832" s="367"/>
      <c r="KTB832" s="367"/>
      <c r="KTC832" s="367"/>
      <c r="KTD832" s="367"/>
      <c r="KTE832" s="367"/>
      <c r="KTF832" s="367"/>
      <c r="KTG832" s="367"/>
      <c r="KTH832" s="367"/>
      <c r="KTI832" s="367"/>
      <c r="KTJ832" s="367"/>
      <c r="KTK832" s="367"/>
      <c r="KTL832" s="367"/>
      <c r="KTM832" s="367"/>
      <c r="KTN832" s="367"/>
      <c r="KTO832" s="367"/>
      <c r="KTP832" s="367"/>
      <c r="KTQ832" s="367"/>
      <c r="KTR832" s="367"/>
      <c r="KTS832" s="367"/>
      <c r="KTT832" s="367"/>
      <c r="KTU832" s="367"/>
      <c r="KTV832" s="367"/>
      <c r="KTW832" s="367"/>
      <c r="KTX832" s="367"/>
      <c r="KTY832" s="367"/>
      <c r="KTZ832" s="367"/>
      <c r="KUA832" s="367"/>
      <c r="KUB832" s="367"/>
      <c r="KUC832" s="367"/>
      <c r="KUD832" s="367"/>
      <c r="KUE832" s="367"/>
      <c r="KUF832" s="367"/>
      <c r="KUG832" s="367"/>
      <c r="KUH832" s="367"/>
      <c r="KUI832" s="367"/>
      <c r="KUJ832" s="367"/>
      <c r="KUK832" s="367"/>
      <c r="KUL832" s="367"/>
      <c r="KUM832" s="367"/>
      <c r="KUN832" s="367"/>
      <c r="KUO832" s="367"/>
      <c r="KUP832" s="367"/>
      <c r="KUQ832" s="367"/>
      <c r="KUR832" s="367"/>
      <c r="KUS832" s="367"/>
      <c r="KUT832" s="367"/>
      <c r="KUU832" s="367"/>
      <c r="KUV832" s="367"/>
      <c r="KUW832" s="367"/>
      <c r="KUX832" s="367"/>
      <c r="KUY832" s="367"/>
      <c r="KUZ832" s="367"/>
      <c r="KVA832" s="367"/>
      <c r="KVB832" s="367"/>
      <c r="KVC832" s="367"/>
      <c r="KVD832" s="367"/>
      <c r="KVE832" s="367"/>
      <c r="KVF832" s="367"/>
      <c r="KVG832" s="367"/>
      <c r="KVH832" s="367"/>
      <c r="KVI832" s="367"/>
      <c r="KVJ832" s="367"/>
      <c r="KVK832" s="367"/>
      <c r="KVL832" s="367"/>
      <c r="KVM832" s="367"/>
      <c r="KVN832" s="367"/>
      <c r="KVO832" s="367"/>
      <c r="KVP832" s="367"/>
      <c r="KVQ832" s="367"/>
      <c r="KVR832" s="367"/>
      <c r="KVS832" s="367"/>
      <c r="KVT832" s="367"/>
      <c r="KVU832" s="367"/>
      <c r="KVV832" s="367"/>
      <c r="KVW832" s="367"/>
      <c r="KVX832" s="367"/>
      <c r="KVY832" s="367"/>
      <c r="KVZ832" s="367"/>
      <c r="KWA832" s="367"/>
      <c r="KWB832" s="367"/>
      <c r="KWC832" s="367"/>
      <c r="KWD832" s="367"/>
      <c r="KWE832" s="367"/>
      <c r="KWF832" s="367"/>
      <c r="KWG832" s="367"/>
      <c r="KWH832" s="367"/>
      <c r="KWI832" s="367"/>
      <c r="KWJ832" s="367"/>
      <c r="KWK832" s="367"/>
      <c r="KWL832" s="367"/>
      <c r="KWM832" s="367"/>
      <c r="KWN832" s="367"/>
      <c r="KWO832" s="367"/>
      <c r="KWP832" s="367"/>
      <c r="KWQ832" s="367"/>
      <c r="KWR832" s="367"/>
      <c r="KWS832" s="367"/>
      <c r="KWT832" s="367"/>
      <c r="KWU832" s="367"/>
      <c r="KWV832" s="367"/>
      <c r="KWW832" s="367"/>
      <c r="KWX832" s="367"/>
      <c r="KWY832" s="367"/>
      <c r="KWZ832" s="367"/>
      <c r="KXA832" s="367"/>
      <c r="KXB832" s="367"/>
      <c r="KXC832" s="367"/>
      <c r="KXD832" s="367"/>
      <c r="KXE832" s="367"/>
      <c r="KXF832" s="367"/>
      <c r="KXG832" s="367"/>
      <c r="KXH832" s="367"/>
      <c r="KXI832" s="367"/>
      <c r="KXJ832" s="367"/>
      <c r="KXK832" s="367"/>
      <c r="KXL832" s="367"/>
      <c r="KXM832" s="367"/>
      <c r="KXN832" s="367"/>
      <c r="KXO832" s="367"/>
      <c r="KXP832" s="367"/>
      <c r="KXQ832" s="367"/>
      <c r="KXR832" s="367"/>
      <c r="KXS832" s="367"/>
      <c r="KXT832" s="367"/>
      <c r="KXU832" s="367"/>
      <c r="KXV832" s="367"/>
      <c r="KXW832" s="367"/>
      <c r="KXX832" s="367"/>
      <c r="KXY832" s="367"/>
      <c r="KXZ832" s="367"/>
      <c r="KYA832" s="367"/>
      <c r="KYB832" s="367"/>
      <c r="KYC832" s="367"/>
      <c r="KYD832" s="367"/>
      <c r="KYE832" s="367"/>
      <c r="KYF832" s="367"/>
      <c r="KYG832" s="367"/>
      <c r="KYH832" s="367"/>
      <c r="KYI832" s="367"/>
      <c r="KYJ832" s="367"/>
      <c r="KYK832" s="367"/>
      <c r="KYL832" s="367"/>
      <c r="KYM832" s="367"/>
      <c r="KYN832" s="367"/>
      <c r="KYO832" s="367"/>
      <c r="KYP832" s="367"/>
      <c r="KYQ832" s="367"/>
      <c r="KYR832" s="367"/>
      <c r="KYS832" s="367"/>
      <c r="KYT832" s="367"/>
      <c r="KYU832" s="367"/>
      <c r="KYV832" s="367"/>
      <c r="KYW832" s="367"/>
      <c r="KYX832" s="367"/>
      <c r="KYY832" s="367"/>
      <c r="KYZ832" s="367"/>
      <c r="KZA832" s="367"/>
      <c r="KZB832" s="367"/>
      <c r="KZC832" s="367"/>
      <c r="KZD832" s="367"/>
      <c r="KZE832" s="367"/>
      <c r="KZF832" s="367"/>
      <c r="KZG832" s="367"/>
      <c r="KZH832" s="367"/>
      <c r="KZI832" s="367"/>
      <c r="KZJ832" s="367"/>
      <c r="KZK832" s="367"/>
      <c r="KZL832" s="367"/>
      <c r="KZM832" s="367"/>
      <c r="KZN832" s="367"/>
      <c r="KZO832" s="367"/>
      <c r="KZP832" s="367"/>
      <c r="KZQ832" s="367"/>
      <c r="KZR832" s="367"/>
      <c r="KZS832" s="367"/>
      <c r="KZT832" s="367"/>
      <c r="KZU832" s="367"/>
      <c r="KZV832" s="367"/>
      <c r="KZW832" s="367"/>
      <c r="KZX832" s="367"/>
      <c r="KZY832" s="367"/>
      <c r="KZZ832" s="367"/>
      <c r="LAA832" s="367"/>
      <c r="LAB832" s="367"/>
      <c r="LAC832" s="367"/>
      <c r="LAD832" s="367"/>
      <c r="LAE832" s="367"/>
      <c r="LAF832" s="367"/>
      <c r="LAG832" s="367"/>
      <c r="LAH832" s="367"/>
      <c r="LAI832" s="367"/>
      <c r="LAJ832" s="367"/>
      <c r="LAK832" s="367"/>
      <c r="LAL832" s="367"/>
      <c r="LAM832" s="367"/>
      <c r="LAN832" s="367"/>
      <c r="LAO832" s="367"/>
      <c r="LAP832" s="367"/>
      <c r="LAQ832" s="367"/>
      <c r="LAR832" s="367"/>
      <c r="LAS832" s="367"/>
      <c r="LAT832" s="367"/>
      <c r="LAU832" s="367"/>
      <c r="LAV832" s="367"/>
      <c r="LAW832" s="367"/>
      <c r="LAX832" s="367"/>
      <c r="LAY832" s="367"/>
      <c r="LAZ832" s="367"/>
      <c r="LBA832" s="367"/>
      <c r="LBB832" s="367"/>
      <c r="LBC832" s="367"/>
      <c r="LBD832" s="367"/>
      <c r="LBE832" s="367"/>
      <c r="LBF832" s="367"/>
      <c r="LBG832" s="367"/>
      <c r="LBH832" s="367"/>
      <c r="LBI832" s="367"/>
      <c r="LBJ832" s="367"/>
      <c r="LBK832" s="367"/>
      <c r="LBL832" s="367"/>
      <c r="LBM832" s="367"/>
      <c r="LBN832" s="367"/>
      <c r="LBO832" s="367"/>
      <c r="LBP832" s="367"/>
      <c r="LBQ832" s="367"/>
      <c r="LBR832" s="367"/>
      <c r="LBS832" s="367"/>
      <c r="LBT832" s="367"/>
      <c r="LBU832" s="367"/>
      <c r="LBV832" s="367"/>
      <c r="LBW832" s="367"/>
      <c r="LBX832" s="367"/>
      <c r="LBY832" s="367"/>
      <c r="LBZ832" s="367"/>
      <c r="LCA832" s="367"/>
      <c r="LCB832" s="367"/>
      <c r="LCC832" s="367"/>
      <c r="LCD832" s="367"/>
      <c r="LCE832" s="367"/>
      <c r="LCF832" s="367"/>
      <c r="LCG832" s="367"/>
      <c r="LCH832" s="367"/>
      <c r="LCI832" s="367"/>
      <c r="LCJ832" s="367"/>
      <c r="LCK832" s="367"/>
      <c r="LCL832" s="367"/>
      <c r="LCM832" s="367"/>
      <c r="LCN832" s="367"/>
      <c r="LCO832" s="367"/>
      <c r="LCP832" s="367"/>
      <c r="LCQ832" s="367"/>
      <c r="LCR832" s="367"/>
      <c r="LCS832" s="367"/>
      <c r="LCT832" s="367"/>
      <c r="LCU832" s="367"/>
      <c r="LCV832" s="367"/>
      <c r="LCW832" s="367"/>
      <c r="LCX832" s="367"/>
      <c r="LCY832" s="367"/>
      <c r="LCZ832" s="367"/>
      <c r="LDA832" s="367"/>
      <c r="LDB832" s="367"/>
      <c r="LDC832" s="367"/>
      <c r="LDD832" s="367"/>
      <c r="LDE832" s="367"/>
      <c r="LDF832" s="367"/>
      <c r="LDG832" s="367"/>
      <c r="LDH832" s="367"/>
      <c r="LDI832" s="367"/>
      <c r="LDJ832" s="367"/>
      <c r="LDK832" s="367"/>
      <c r="LDL832" s="367"/>
      <c r="LDM832" s="367"/>
      <c r="LDN832" s="367"/>
      <c r="LDO832" s="367"/>
      <c r="LDP832" s="367"/>
      <c r="LDQ832" s="367"/>
      <c r="LDR832" s="367"/>
      <c r="LDS832" s="367"/>
      <c r="LDT832" s="367"/>
      <c r="LDU832" s="367"/>
      <c r="LDV832" s="367"/>
      <c r="LDW832" s="367"/>
      <c r="LDX832" s="367"/>
      <c r="LDY832" s="367"/>
      <c r="LDZ832" s="367"/>
      <c r="LEA832" s="367"/>
      <c r="LEB832" s="367"/>
      <c r="LEC832" s="367"/>
      <c r="LED832" s="367"/>
      <c r="LEE832" s="367"/>
      <c r="LEF832" s="367"/>
      <c r="LEG832" s="367"/>
      <c r="LEH832" s="367"/>
      <c r="LEI832" s="367"/>
      <c r="LEJ832" s="367"/>
      <c r="LEK832" s="367"/>
      <c r="LEL832" s="367"/>
      <c r="LEM832" s="367"/>
      <c r="LEN832" s="367"/>
      <c r="LEO832" s="367"/>
      <c r="LEP832" s="367"/>
      <c r="LEQ832" s="367"/>
      <c r="LER832" s="367"/>
      <c r="LES832" s="367"/>
      <c r="LET832" s="367"/>
      <c r="LEU832" s="367"/>
      <c r="LEV832" s="367"/>
      <c r="LEW832" s="367"/>
      <c r="LEX832" s="367"/>
      <c r="LEY832" s="367"/>
      <c r="LEZ832" s="367"/>
      <c r="LFA832" s="367"/>
      <c r="LFB832" s="367"/>
      <c r="LFC832" s="367"/>
      <c r="LFD832" s="367"/>
      <c r="LFE832" s="367"/>
      <c r="LFF832" s="367"/>
      <c r="LFG832" s="367"/>
      <c r="LFH832" s="367"/>
      <c r="LFI832" s="367"/>
      <c r="LFJ832" s="367"/>
      <c r="LFK832" s="367"/>
      <c r="LFL832" s="367"/>
      <c r="LFM832" s="367"/>
      <c r="LFN832" s="367"/>
      <c r="LFO832" s="367"/>
      <c r="LFP832" s="367"/>
      <c r="LFQ832" s="367"/>
      <c r="LFR832" s="367"/>
      <c r="LFS832" s="367"/>
      <c r="LFT832" s="367"/>
      <c r="LFU832" s="367"/>
      <c r="LFV832" s="367"/>
      <c r="LFW832" s="367"/>
      <c r="LFX832" s="367"/>
      <c r="LFY832" s="367"/>
      <c r="LFZ832" s="367"/>
      <c r="LGA832" s="367"/>
      <c r="LGB832" s="367"/>
      <c r="LGC832" s="367"/>
      <c r="LGD832" s="367"/>
      <c r="LGE832" s="367"/>
      <c r="LGF832" s="367"/>
      <c r="LGG832" s="367"/>
      <c r="LGH832" s="367"/>
      <c r="LGI832" s="367"/>
      <c r="LGJ832" s="367"/>
      <c r="LGK832" s="367"/>
      <c r="LGL832" s="367"/>
      <c r="LGM832" s="367"/>
      <c r="LGN832" s="367"/>
      <c r="LGO832" s="367"/>
      <c r="LGP832" s="367"/>
      <c r="LGQ832" s="367"/>
      <c r="LGR832" s="367"/>
      <c r="LGS832" s="367"/>
      <c r="LGT832" s="367"/>
      <c r="LGU832" s="367"/>
      <c r="LGV832" s="367"/>
      <c r="LGW832" s="367"/>
      <c r="LGX832" s="367"/>
      <c r="LGY832" s="367"/>
      <c r="LGZ832" s="367"/>
      <c r="LHA832" s="367"/>
      <c r="LHB832" s="367"/>
      <c r="LHC832" s="367"/>
      <c r="LHD832" s="367"/>
      <c r="LHE832" s="367"/>
      <c r="LHF832" s="367"/>
      <c r="LHG832" s="367"/>
      <c r="LHH832" s="367"/>
      <c r="LHI832" s="367"/>
      <c r="LHJ832" s="367"/>
      <c r="LHK832" s="367"/>
      <c r="LHL832" s="367"/>
      <c r="LHM832" s="367"/>
      <c r="LHN832" s="367"/>
      <c r="LHO832" s="367"/>
      <c r="LHP832" s="367"/>
      <c r="LHQ832" s="367"/>
      <c r="LHR832" s="367"/>
      <c r="LHS832" s="367"/>
      <c r="LHT832" s="367"/>
      <c r="LHU832" s="367"/>
      <c r="LHV832" s="367"/>
      <c r="LHW832" s="367"/>
      <c r="LHX832" s="367"/>
      <c r="LHY832" s="367"/>
      <c r="LHZ832" s="367"/>
      <c r="LIA832" s="367"/>
      <c r="LIB832" s="367"/>
      <c r="LIC832" s="367"/>
      <c r="LID832" s="367"/>
      <c r="LIE832" s="367"/>
      <c r="LIF832" s="367"/>
      <c r="LIG832" s="367"/>
      <c r="LIH832" s="367"/>
      <c r="LII832" s="367"/>
      <c r="LIJ832" s="367"/>
      <c r="LIK832" s="367"/>
      <c r="LIL832" s="367"/>
      <c r="LIM832" s="367"/>
      <c r="LIN832" s="367"/>
      <c r="LIO832" s="367"/>
      <c r="LIP832" s="367"/>
      <c r="LIQ832" s="367"/>
      <c r="LIR832" s="367"/>
      <c r="LIS832" s="367"/>
      <c r="LIT832" s="367"/>
      <c r="LIU832" s="367"/>
      <c r="LIV832" s="367"/>
      <c r="LIW832" s="367"/>
      <c r="LIX832" s="367"/>
      <c r="LIY832" s="367"/>
      <c r="LIZ832" s="367"/>
      <c r="LJA832" s="367"/>
      <c r="LJB832" s="367"/>
      <c r="LJC832" s="367"/>
      <c r="LJD832" s="367"/>
      <c r="LJE832" s="367"/>
      <c r="LJF832" s="367"/>
      <c r="LJG832" s="367"/>
      <c r="LJH832" s="367"/>
      <c r="LJI832" s="367"/>
      <c r="LJJ832" s="367"/>
      <c r="LJK832" s="367"/>
      <c r="LJL832" s="367"/>
      <c r="LJM832" s="367"/>
      <c r="LJN832" s="367"/>
      <c r="LJO832" s="367"/>
      <c r="LJP832" s="367"/>
      <c r="LJQ832" s="367"/>
      <c r="LJR832" s="367"/>
      <c r="LJS832" s="367"/>
      <c r="LJT832" s="367"/>
      <c r="LJU832" s="367"/>
      <c r="LJV832" s="367"/>
      <c r="LJW832" s="367"/>
      <c r="LJX832" s="367"/>
      <c r="LJY832" s="367"/>
      <c r="LJZ832" s="367"/>
      <c r="LKA832" s="367"/>
      <c r="LKB832" s="367"/>
      <c r="LKC832" s="367"/>
      <c r="LKD832" s="367"/>
      <c r="LKE832" s="367"/>
      <c r="LKF832" s="367"/>
      <c r="LKG832" s="367"/>
      <c r="LKH832" s="367"/>
      <c r="LKI832" s="367"/>
      <c r="LKJ832" s="367"/>
      <c r="LKK832" s="367"/>
      <c r="LKL832" s="367"/>
      <c r="LKM832" s="367"/>
      <c r="LKN832" s="367"/>
      <c r="LKO832" s="367"/>
      <c r="LKP832" s="367"/>
      <c r="LKQ832" s="367"/>
      <c r="LKR832" s="367"/>
      <c r="LKS832" s="367"/>
      <c r="LKT832" s="367"/>
      <c r="LKU832" s="367"/>
      <c r="LKV832" s="367"/>
      <c r="LKW832" s="367"/>
      <c r="LKX832" s="367"/>
      <c r="LKY832" s="367"/>
      <c r="LKZ832" s="367"/>
      <c r="LLA832" s="367"/>
      <c r="LLB832" s="367"/>
      <c r="LLC832" s="367"/>
      <c r="LLD832" s="367"/>
      <c r="LLE832" s="367"/>
      <c r="LLF832" s="367"/>
      <c r="LLG832" s="367"/>
      <c r="LLH832" s="367"/>
      <c r="LLI832" s="367"/>
      <c r="LLJ832" s="367"/>
      <c r="LLK832" s="367"/>
      <c r="LLL832" s="367"/>
      <c r="LLM832" s="367"/>
      <c r="LLN832" s="367"/>
      <c r="LLO832" s="367"/>
      <c r="LLP832" s="367"/>
      <c r="LLQ832" s="367"/>
      <c r="LLR832" s="367"/>
      <c r="LLS832" s="367"/>
      <c r="LLT832" s="367"/>
      <c r="LLU832" s="367"/>
      <c r="LLV832" s="367"/>
      <c r="LLW832" s="367"/>
      <c r="LLX832" s="367"/>
      <c r="LLY832" s="367"/>
      <c r="LLZ832" s="367"/>
      <c r="LMA832" s="367"/>
      <c r="LMB832" s="367"/>
      <c r="LMC832" s="367"/>
      <c r="LMD832" s="367"/>
      <c r="LME832" s="367"/>
      <c r="LMF832" s="367"/>
      <c r="LMG832" s="367"/>
      <c r="LMH832" s="367"/>
      <c r="LMI832" s="367"/>
      <c r="LMJ832" s="367"/>
      <c r="LMK832" s="367"/>
      <c r="LML832" s="367"/>
      <c r="LMM832" s="367"/>
      <c r="LMN832" s="367"/>
      <c r="LMO832" s="367"/>
      <c r="LMP832" s="367"/>
      <c r="LMQ832" s="367"/>
      <c r="LMR832" s="367"/>
      <c r="LMS832" s="367"/>
      <c r="LMT832" s="367"/>
      <c r="LMU832" s="367"/>
      <c r="LMV832" s="367"/>
      <c r="LMW832" s="367"/>
      <c r="LMX832" s="367"/>
      <c r="LMY832" s="367"/>
      <c r="LMZ832" s="367"/>
      <c r="LNA832" s="367"/>
      <c r="LNB832" s="367"/>
      <c r="LNC832" s="367"/>
      <c r="LND832" s="367"/>
      <c r="LNE832" s="367"/>
      <c r="LNF832" s="367"/>
      <c r="LNG832" s="367"/>
      <c r="LNH832" s="367"/>
      <c r="LNI832" s="367"/>
      <c r="LNJ832" s="367"/>
      <c r="LNK832" s="367"/>
      <c r="LNL832" s="367"/>
      <c r="LNM832" s="367"/>
      <c r="LNN832" s="367"/>
      <c r="LNO832" s="367"/>
      <c r="LNP832" s="367"/>
      <c r="LNQ832" s="367"/>
      <c r="LNR832" s="367"/>
      <c r="LNS832" s="367"/>
      <c r="LNT832" s="367"/>
      <c r="LNU832" s="367"/>
      <c r="LNV832" s="367"/>
      <c r="LNW832" s="367"/>
      <c r="LNX832" s="367"/>
      <c r="LNY832" s="367"/>
      <c r="LNZ832" s="367"/>
      <c r="LOA832" s="367"/>
      <c r="LOB832" s="367"/>
      <c r="LOC832" s="367"/>
      <c r="LOD832" s="367"/>
      <c r="LOE832" s="367"/>
      <c r="LOF832" s="367"/>
      <c r="LOG832" s="367"/>
      <c r="LOH832" s="367"/>
      <c r="LOI832" s="367"/>
      <c r="LOJ832" s="367"/>
      <c r="LOK832" s="367"/>
      <c r="LOL832" s="367"/>
      <c r="LOM832" s="367"/>
      <c r="LON832" s="367"/>
      <c r="LOO832" s="367"/>
      <c r="LOP832" s="367"/>
      <c r="LOQ832" s="367"/>
      <c r="LOR832" s="367"/>
      <c r="LOS832" s="367"/>
      <c r="LOT832" s="367"/>
      <c r="LOU832" s="367"/>
      <c r="LOV832" s="367"/>
      <c r="LOW832" s="367"/>
      <c r="LOX832" s="367"/>
      <c r="LOY832" s="367"/>
      <c r="LOZ832" s="367"/>
      <c r="LPA832" s="367"/>
      <c r="LPB832" s="367"/>
      <c r="LPC832" s="367"/>
      <c r="LPD832" s="367"/>
      <c r="LPE832" s="367"/>
      <c r="LPF832" s="367"/>
      <c r="LPG832" s="367"/>
      <c r="LPH832" s="367"/>
      <c r="LPI832" s="367"/>
      <c r="LPJ832" s="367"/>
      <c r="LPK832" s="367"/>
      <c r="LPL832" s="367"/>
      <c r="LPM832" s="367"/>
      <c r="LPN832" s="367"/>
      <c r="LPO832" s="367"/>
      <c r="LPP832" s="367"/>
      <c r="LPQ832" s="367"/>
      <c r="LPR832" s="367"/>
      <c r="LPS832" s="367"/>
      <c r="LPT832" s="367"/>
      <c r="LPU832" s="367"/>
      <c r="LPV832" s="367"/>
      <c r="LPW832" s="367"/>
      <c r="LPX832" s="367"/>
      <c r="LPY832" s="367"/>
      <c r="LPZ832" s="367"/>
      <c r="LQA832" s="367"/>
      <c r="LQB832" s="367"/>
      <c r="LQC832" s="367"/>
      <c r="LQD832" s="367"/>
      <c r="LQE832" s="367"/>
      <c r="LQF832" s="367"/>
      <c r="LQG832" s="367"/>
      <c r="LQH832" s="367"/>
      <c r="LQI832" s="367"/>
      <c r="LQJ832" s="367"/>
      <c r="LQK832" s="367"/>
      <c r="LQL832" s="367"/>
      <c r="LQM832" s="367"/>
      <c r="LQN832" s="367"/>
      <c r="LQO832" s="367"/>
      <c r="LQP832" s="367"/>
      <c r="LQQ832" s="367"/>
      <c r="LQR832" s="367"/>
      <c r="LQS832" s="367"/>
      <c r="LQT832" s="367"/>
      <c r="LQU832" s="367"/>
      <c r="LQV832" s="367"/>
      <c r="LQW832" s="367"/>
      <c r="LQX832" s="367"/>
      <c r="LQY832" s="367"/>
      <c r="LQZ832" s="367"/>
      <c r="LRA832" s="367"/>
      <c r="LRB832" s="367"/>
      <c r="LRC832" s="367"/>
      <c r="LRD832" s="367"/>
      <c r="LRE832" s="367"/>
      <c r="LRF832" s="367"/>
      <c r="LRG832" s="367"/>
      <c r="LRH832" s="367"/>
      <c r="LRI832" s="367"/>
      <c r="LRJ832" s="367"/>
      <c r="LRK832" s="367"/>
      <c r="LRL832" s="367"/>
      <c r="LRM832" s="367"/>
      <c r="LRN832" s="367"/>
      <c r="LRO832" s="367"/>
      <c r="LRP832" s="367"/>
      <c r="LRQ832" s="367"/>
      <c r="LRR832" s="367"/>
      <c r="LRS832" s="367"/>
      <c r="LRT832" s="367"/>
      <c r="LRU832" s="367"/>
      <c r="LRV832" s="367"/>
      <c r="LRW832" s="367"/>
      <c r="LRX832" s="367"/>
      <c r="LRY832" s="367"/>
      <c r="LRZ832" s="367"/>
      <c r="LSA832" s="367"/>
      <c r="LSB832" s="367"/>
      <c r="LSC832" s="367"/>
      <c r="LSD832" s="367"/>
      <c r="LSE832" s="367"/>
      <c r="LSF832" s="367"/>
      <c r="LSG832" s="367"/>
      <c r="LSH832" s="367"/>
      <c r="LSI832" s="367"/>
      <c r="LSJ832" s="367"/>
      <c r="LSK832" s="367"/>
      <c r="LSL832" s="367"/>
      <c r="LSM832" s="367"/>
      <c r="LSN832" s="367"/>
      <c r="LSO832" s="367"/>
      <c r="LSP832" s="367"/>
      <c r="LSQ832" s="367"/>
      <c r="LSR832" s="367"/>
      <c r="LSS832" s="367"/>
      <c r="LST832" s="367"/>
      <c r="LSU832" s="367"/>
      <c r="LSV832" s="367"/>
      <c r="LSW832" s="367"/>
      <c r="LSX832" s="367"/>
      <c r="LSY832" s="367"/>
      <c r="LSZ832" s="367"/>
      <c r="LTA832" s="367"/>
      <c r="LTB832" s="367"/>
      <c r="LTC832" s="367"/>
      <c r="LTD832" s="367"/>
      <c r="LTE832" s="367"/>
      <c r="LTF832" s="367"/>
      <c r="LTG832" s="367"/>
      <c r="LTH832" s="367"/>
      <c r="LTI832" s="367"/>
      <c r="LTJ832" s="367"/>
      <c r="LTK832" s="367"/>
      <c r="LTL832" s="367"/>
      <c r="LTM832" s="367"/>
      <c r="LTN832" s="367"/>
      <c r="LTO832" s="367"/>
      <c r="LTP832" s="367"/>
      <c r="LTQ832" s="367"/>
      <c r="LTR832" s="367"/>
      <c r="LTS832" s="367"/>
      <c r="LTT832" s="367"/>
      <c r="LTU832" s="367"/>
      <c r="LTV832" s="367"/>
      <c r="LTW832" s="367"/>
      <c r="LTX832" s="367"/>
      <c r="LTY832" s="367"/>
      <c r="LTZ832" s="367"/>
      <c r="LUA832" s="367"/>
      <c r="LUB832" s="367"/>
      <c r="LUC832" s="367"/>
      <c r="LUD832" s="367"/>
      <c r="LUE832" s="367"/>
      <c r="LUF832" s="367"/>
      <c r="LUG832" s="367"/>
      <c r="LUH832" s="367"/>
      <c r="LUI832" s="367"/>
      <c r="LUJ832" s="367"/>
      <c r="LUK832" s="367"/>
      <c r="LUL832" s="367"/>
      <c r="LUM832" s="367"/>
      <c r="LUN832" s="367"/>
      <c r="LUO832" s="367"/>
      <c r="LUP832" s="367"/>
      <c r="LUQ832" s="367"/>
      <c r="LUR832" s="367"/>
      <c r="LUS832" s="367"/>
      <c r="LUT832" s="367"/>
      <c r="LUU832" s="367"/>
      <c r="LUV832" s="367"/>
      <c r="LUW832" s="367"/>
      <c r="LUX832" s="367"/>
      <c r="LUY832" s="367"/>
      <c r="LUZ832" s="367"/>
      <c r="LVA832" s="367"/>
      <c r="LVB832" s="367"/>
      <c r="LVC832" s="367"/>
      <c r="LVD832" s="367"/>
      <c r="LVE832" s="367"/>
      <c r="LVF832" s="367"/>
      <c r="LVG832" s="367"/>
      <c r="LVH832" s="367"/>
      <c r="LVI832" s="367"/>
      <c r="LVJ832" s="367"/>
      <c r="LVK832" s="367"/>
      <c r="LVL832" s="367"/>
      <c r="LVM832" s="367"/>
      <c r="LVN832" s="367"/>
      <c r="LVO832" s="367"/>
      <c r="LVP832" s="367"/>
      <c r="LVQ832" s="367"/>
      <c r="LVR832" s="367"/>
      <c r="LVS832" s="367"/>
      <c r="LVT832" s="367"/>
      <c r="LVU832" s="367"/>
      <c r="LVV832" s="367"/>
      <c r="LVW832" s="367"/>
      <c r="LVX832" s="367"/>
      <c r="LVY832" s="367"/>
      <c r="LVZ832" s="367"/>
      <c r="LWA832" s="367"/>
      <c r="LWB832" s="367"/>
      <c r="LWC832" s="367"/>
      <c r="LWD832" s="367"/>
      <c r="LWE832" s="367"/>
      <c r="LWF832" s="367"/>
      <c r="LWG832" s="367"/>
      <c r="LWH832" s="367"/>
      <c r="LWI832" s="367"/>
      <c r="LWJ832" s="367"/>
      <c r="LWK832" s="367"/>
      <c r="LWL832" s="367"/>
      <c r="LWM832" s="367"/>
      <c r="LWN832" s="367"/>
      <c r="LWO832" s="367"/>
      <c r="LWP832" s="367"/>
      <c r="LWQ832" s="367"/>
      <c r="LWR832" s="367"/>
      <c r="LWS832" s="367"/>
      <c r="LWT832" s="367"/>
      <c r="LWU832" s="367"/>
      <c r="LWV832" s="367"/>
      <c r="LWW832" s="367"/>
      <c r="LWX832" s="367"/>
      <c r="LWY832" s="367"/>
      <c r="LWZ832" s="367"/>
      <c r="LXA832" s="367"/>
      <c r="LXB832" s="367"/>
      <c r="LXC832" s="367"/>
      <c r="LXD832" s="367"/>
      <c r="LXE832" s="367"/>
      <c r="LXF832" s="367"/>
      <c r="LXG832" s="367"/>
      <c r="LXH832" s="367"/>
      <c r="LXI832" s="367"/>
      <c r="LXJ832" s="367"/>
      <c r="LXK832" s="367"/>
      <c r="LXL832" s="367"/>
      <c r="LXM832" s="367"/>
      <c r="LXN832" s="367"/>
      <c r="LXO832" s="367"/>
      <c r="LXP832" s="367"/>
      <c r="LXQ832" s="367"/>
      <c r="LXR832" s="367"/>
      <c r="LXS832" s="367"/>
      <c r="LXT832" s="367"/>
      <c r="LXU832" s="367"/>
      <c r="LXV832" s="367"/>
      <c r="LXW832" s="367"/>
      <c r="LXX832" s="367"/>
      <c r="LXY832" s="367"/>
      <c r="LXZ832" s="367"/>
      <c r="LYA832" s="367"/>
      <c r="LYB832" s="367"/>
      <c r="LYC832" s="367"/>
      <c r="LYD832" s="367"/>
      <c r="LYE832" s="367"/>
      <c r="LYF832" s="367"/>
      <c r="LYG832" s="367"/>
      <c r="LYH832" s="367"/>
      <c r="LYI832" s="367"/>
      <c r="LYJ832" s="367"/>
      <c r="LYK832" s="367"/>
      <c r="LYL832" s="367"/>
      <c r="LYM832" s="367"/>
      <c r="LYN832" s="367"/>
      <c r="LYO832" s="367"/>
      <c r="LYP832" s="367"/>
      <c r="LYQ832" s="367"/>
      <c r="LYR832" s="367"/>
      <c r="LYS832" s="367"/>
      <c r="LYT832" s="367"/>
      <c r="LYU832" s="367"/>
      <c r="LYV832" s="367"/>
      <c r="LYW832" s="367"/>
      <c r="LYX832" s="367"/>
      <c r="LYY832" s="367"/>
      <c r="LYZ832" s="367"/>
      <c r="LZA832" s="367"/>
      <c r="LZB832" s="367"/>
      <c r="LZC832" s="367"/>
      <c r="LZD832" s="367"/>
      <c r="LZE832" s="367"/>
      <c r="LZF832" s="367"/>
      <c r="LZG832" s="367"/>
      <c r="LZH832" s="367"/>
      <c r="LZI832" s="367"/>
      <c r="LZJ832" s="367"/>
      <c r="LZK832" s="367"/>
      <c r="LZL832" s="367"/>
      <c r="LZM832" s="367"/>
      <c r="LZN832" s="367"/>
      <c r="LZO832" s="367"/>
      <c r="LZP832" s="367"/>
      <c r="LZQ832" s="367"/>
      <c r="LZR832" s="367"/>
      <c r="LZS832" s="367"/>
      <c r="LZT832" s="367"/>
      <c r="LZU832" s="367"/>
      <c r="LZV832" s="367"/>
      <c r="LZW832" s="367"/>
      <c r="LZX832" s="367"/>
      <c r="LZY832" s="367"/>
      <c r="LZZ832" s="367"/>
      <c r="MAA832" s="367"/>
      <c r="MAB832" s="367"/>
      <c r="MAC832" s="367"/>
      <c r="MAD832" s="367"/>
      <c r="MAE832" s="367"/>
      <c r="MAF832" s="367"/>
      <c r="MAG832" s="367"/>
      <c r="MAH832" s="367"/>
      <c r="MAI832" s="367"/>
      <c r="MAJ832" s="367"/>
      <c r="MAK832" s="367"/>
      <c r="MAL832" s="367"/>
      <c r="MAM832" s="367"/>
      <c r="MAN832" s="367"/>
      <c r="MAO832" s="367"/>
      <c r="MAP832" s="367"/>
      <c r="MAQ832" s="367"/>
      <c r="MAR832" s="367"/>
      <c r="MAS832" s="367"/>
      <c r="MAT832" s="367"/>
      <c r="MAU832" s="367"/>
      <c r="MAV832" s="367"/>
      <c r="MAW832" s="367"/>
      <c r="MAX832" s="367"/>
      <c r="MAY832" s="367"/>
      <c r="MAZ832" s="367"/>
      <c r="MBA832" s="367"/>
      <c r="MBB832" s="367"/>
      <c r="MBC832" s="367"/>
      <c r="MBD832" s="367"/>
      <c r="MBE832" s="367"/>
      <c r="MBF832" s="367"/>
      <c r="MBG832" s="367"/>
      <c r="MBH832" s="367"/>
      <c r="MBI832" s="367"/>
      <c r="MBJ832" s="367"/>
      <c r="MBK832" s="367"/>
      <c r="MBL832" s="367"/>
      <c r="MBM832" s="367"/>
      <c r="MBN832" s="367"/>
      <c r="MBO832" s="367"/>
      <c r="MBP832" s="367"/>
      <c r="MBQ832" s="367"/>
      <c r="MBR832" s="367"/>
      <c r="MBS832" s="367"/>
      <c r="MBT832" s="367"/>
      <c r="MBU832" s="367"/>
      <c r="MBV832" s="367"/>
      <c r="MBW832" s="367"/>
      <c r="MBX832" s="367"/>
      <c r="MBY832" s="367"/>
      <c r="MBZ832" s="367"/>
      <c r="MCA832" s="367"/>
      <c r="MCB832" s="367"/>
      <c r="MCC832" s="367"/>
      <c r="MCD832" s="367"/>
      <c r="MCE832" s="367"/>
      <c r="MCF832" s="367"/>
      <c r="MCG832" s="367"/>
      <c r="MCH832" s="367"/>
      <c r="MCI832" s="367"/>
      <c r="MCJ832" s="367"/>
      <c r="MCK832" s="367"/>
      <c r="MCL832" s="367"/>
      <c r="MCM832" s="367"/>
      <c r="MCN832" s="367"/>
      <c r="MCO832" s="367"/>
      <c r="MCP832" s="367"/>
      <c r="MCQ832" s="367"/>
      <c r="MCR832" s="367"/>
      <c r="MCS832" s="367"/>
      <c r="MCT832" s="367"/>
      <c r="MCU832" s="367"/>
      <c r="MCV832" s="367"/>
      <c r="MCW832" s="367"/>
      <c r="MCX832" s="367"/>
      <c r="MCY832" s="367"/>
      <c r="MCZ832" s="367"/>
      <c r="MDA832" s="367"/>
      <c r="MDB832" s="367"/>
      <c r="MDC832" s="367"/>
      <c r="MDD832" s="367"/>
      <c r="MDE832" s="367"/>
      <c r="MDF832" s="367"/>
      <c r="MDG832" s="367"/>
      <c r="MDH832" s="367"/>
      <c r="MDI832" s="367"/>
      <c r="MDJ832" s="367"/>
      <c r="MDK832" s="367"/>
      <c r="MDL832" s="367"/>
      <c r="MDM832" s="367"/>
      <c r="MDN832" s="367"/>
      <c r="MDO832" s="367"/>
      <c r="MDP832" s="367"/>
      <c r="MDQ832" s="367"/>
      <c r="MDR832" s="367"/>
      <c r="MDS832" s="367"/>
      <c r="MDT832" s="367"/>
      <c r="MDU832" s="367"/>
      <c r="MDV832" s="367"/>
      <c r="MDW832" s="367"/>
      <c r="MDX832" s="367"/>
      <c r="MDY832" s="367"/>
      <c r="MDZ832" s="367"/>
      <c r="MEA832" s="367"/>
      <c r="MEB832" s="367"/>
      <c r="MEC832" s="367"/>
      <c r="MED832" s="367"/>
      <c r="MEE832" s="367"/>
      <c r="MEF832" s="367"/>
      <c r="MEG832" s="367"/>
      <c r="MEH832" s="367"/>
      <c r="MEI832" s="367"/>
      <c r="MEJ832" s="367"/>
      <c r="MEK832" s="367"/>
      <c r="MEL832" s="367"/>
      <c r="MEM832" s="367"/>
      <c r="MEN832" s="367"/>
      <c r="MEO832" s="367"/>
      <c r="MEP832" s="367"/>
      <c r="MEQ832" s="367"/>
      <c r="MER832" s="367"/>
      <c r="MES832" s="367"/>
      <c r="MET832" s="367"/>
      <c r="MEU832" s="367"/>
      <c r="MEV832" s="367"/>
      <c r="MEW832" s="367"/>
      <c r="MEX832" s="367"/>
      <c r="MEY832" s="367"/>
      <c r="MEZ832" s="367"/>
      <c r="MFA832" s="367"/>
      <c r="MFB832" s="367"/>
      <c r="MFC832" s="367"/>
      <c r="MFD832" s="367"/>
      <c r="MFE832" s="367"/>
      <c r="MFF832" s="367"/>
      <c r="MFG832" s="367"/>
      <c r="MFH832" s="367"/>
      <c r="MFI832" s="367"/>
      <c r="MFJ832" s="367"/>
      <c r="MFK832" s="367"/>
      <c r="MFL832" s="367"/>
      <c r="MFM832" s="367"/>
      <c r="MFN832" s="367"/>
      <c r="MFO832" s="367"/>
      <c r="MFP832" s="367"/>
      <c r="MFQ832" s="367"/>
      <c r="MFR832" s="367"/>
      <c r="MFS832" s="367"/>
      <c r="MFT832" s="367"/>
      <c r="MFU832" s="367"/>
      <c r="MFV832" s="367"/>
      <c r="MFW832" s="367"/>
      <c r="MFX832" s="367"/>
      <c r="MFY832" s="367"/>
      <c r="MFZ832" s="367"/>
      <c r="MGA832" s="367"/>
      <c r="MGB832" s="367"/>
      <c r="MGC832" s="367"/>
      <c r="MGD832" s="367"/>
      <c r="MGE832" s="367"/>
      <c r="MGF832" s="367"/>
      <c r="MGG832" s="367"/>
      <c r="MGH832" s="367"/>
      <c r="MGI832" s="367"/>
      <c r="MGJ832" s="367"/>
      <c r="MGK832" s="367"/>
      <c r="MGL832" s="367"/>
      <c r="MGM832" s="367"/>
      <c r="MGN832" s="367"/>
      <c r="MGO832" s="367"/>
      <c r="MGP832" s="367"/>
      <c r="MGQ832" s="367"/>
      <c r="MGR832" s="367"/>
      <c r="MGS832" s="367"/>
      <c r="MGT832" s="367"/>
      <c r="MGU832" s="367"/>
      <c r="MGV832" s="367"/>
      <c r="MGW832" s="367"/>
      <c r="MGX832" s="367"/>
      <c r="MGY832" s="367"/>
      <c r="MGZ832" s="367"/>
      <c r="MHA832" s="367"/>
      <c r="MHB832" s="367"/>
      <c r="MHC832" s="367"/>
      <c r="MHD832" s="367"/>
      <c r="MHE832" s="367"/>
      <c r="MHF832" s="367"/>
      <c r="MHG832" s="367"/>
      <c r="MHH832" s="367"/>
      <c r="MHI832" s="367"/>
      <c r="MHJ832" s="367"/>
      <c r="MHK832" s="367"/>
      <c r="MHL832" s="367"/>
      <c r="MHM832" s="367"/>
      <c r="MHN832" s="367"/>
      <c r="MHO832" s="367"/>
      <c r="MHP832" s="367"/>
      <c r="MHQ832" s="367"/>
      <c r="MHR832" s="367"/>
      <c r="MHS832" s="367"/>
      <c r="MHT832" s="367"/>
      <c r="MHU832" s="367"/>
      <c r="MHV832" s="367"/>
      <c r="MHW832" s="367"/>
      <c r="MHX832" s="367"/>
      <c r="MHY832" s="367"/>
      <c r="MHZ832" s="367"/>
      <c r="MIA832" s="367"/>
      <c r="MIB832" s="367"/>
      <c r="MIC832" s="367"/>
      <c r="MID832" s="367"/>
      <c r="MIE832" s="367"/>
      <c r="MIF832" s="367"/>
      <c r="MIG832" s="367"/>
      <c r="MIH832" s="367"/>
      <c r="MII832" s="367"/>
      <c r="MIJ832" s="367"/>
      <c r="MIK832" s="367"/>
      <c r="MIL832" s="367"/>
      <c r="MIM832" s="367"/>
      <c r="MIN832" s="367"/>
      <c r="MIO832" s="367"/>
      <c r="MIP832" s="367"/>
      <c r="MIQ832" s="367"/>
      <c r="MIR832" s="367"/>
      <c r="MIS832" s="367"/>
      <c r="MIT832" s="367"/>
      <c r="MIU832" s="367"/>
      <c r="MIV832" s="367"/>
      <c r="MIW832" s="367"/>
      <c r="MIX832" s="367"/>
      <c r="MIY832" s="367"/>
      <c r="MIZ832" s="367"/>
      <c r="MJA832" s="367"/>
      <c r="MJB832" s="367"/>
      <c r="MJC832" s="367"/>
      <c r="MJD832" s="367"/>
      <c r="MJE832" s="367"/>
      <c r="MJF832" s="367"/>
      <c r="MJG832" s="367"/>
      <c r="MJH832" s="367"/>
      <c r="MJI832" s="367"/>
      <c r="MJJ832" s="367"/>
      <c r="MJK832" s="367"/>
      <c r="MJL832" s="367"/>
      <c r="MJM832" s="367"/>
      <c r="MJN832" s="367"/>
      <c r="MJO832" s="367"/>
      <c r="MJP832" s="367"/>
      <c r="MJQ832" s="367"/>
      <c r="MJR832" s="367"/>
      <c r="MJS832" s="367"/>
      <c r="MJT832" s="367"/>
      <c r="MJU832" s="367"/>
      <c r="MJV832" s="367"/>
      <c r="MJW832" s="367"/>
      <c r="MJX832" s="367"/>
      <c r="MJY832" s="367"/>
      <c r="MJZ832" s="367"/>
      <c r="MKA832" s="367"/>
      <c r="MKB832" s="367"/>
      <c r="MKC832" s="367"/>
      <c r="MKD832" s="367"/>
      <c r="MKE832" s="367"/>
      <c r="MKF832" s="367"/>
      <c r="MKG832" s="367"/>
      <c r="MKH832" s="367"/>
      <c r="MKI832" s="367"/>
      <c r="MKJ832" s="367"/>
      <c r="MKK832" s="367"/>
      <c r="MKL832" s="367"/>
      <c r="MKM832" s="367"/>
      <c r="MKN832" s="367"/>
      <c r="MKO832" s="367"/>
      <c r="MKP832" s="367"/>
      <c r="MKQ832" s="367"/>
      <c r="MKR832" s="367"/>
      <c r="MKS832" s="367"/>
      <c r="MKT832" s="367"/>
      <c r="MKU832" s="367"/>
      <c r="MKV832" s="367"/>
      <c r="MKW832" s="367"/>
      <c r="MKX832" s="367"/>
      <c r="MKY832" s="367"/>
      <c r="MKZ832" s="367"/>
      <c r="MLA832" s="367"/>
      <c r="MLB832" s="367"/>
      <c r="MLC832" s="367"/>
      <c r="MLD832" s="367"/>
      <c r="MLE832" s="367"/>
      <c r="MLF832" s="367"/>
      <c r="MLG832" s="367"/>
      <c r="MLH832" s="367"/>
      <c r="MLI832" s="367"/>
      <c r="MLJ832" s="367"/>
      <c r="MLK832" s="367"/>
      <c r="MLL832" s="367"/>
      <c r="MLM832" s="367"/>
      <c r="MLN832" s="367"/>
      <c r="MLO832" s="367"/>
      <c r="MLP832" s="367"/>
      <c r="MLQ832" s="367"/>
      <c r="MLR832" s="367"/>
      <c r="MLS832" s="367"/>
      <c r="MLT832" s="367"/>
      <c r="MLU832" s="367"/>
      <c r="MLV832" s="367"/>
      <c r="MLW832" s="367"/>
      <c r="MLX832" s="367"/>
      <c r="MLY832" s="367"/>
      <c r="MLZ832" s="367"/>
      <c r="MMA832" s="367"/>
      <c r="MMB832" s="367"/>
      <c r="MMC832" s="367"/>
      <c r="MMD832" s="367"/>
      <c r="MME832" s="367"/>
      <c r="MMF832" s="367"/>
      <c r="MMG832" s="367"/>
      <c r="MMH832" s="367"/>
      <c r="MMI832" s="367"/>
      <c r="MMJ832" s="367"/>
      <c r="MMK832" s="367"/>
      <c r="MML832" s="367"/>
      <c r="MMM832" s="367"/>
      <c r="MMN832" s="367"/>
      <c r="MMO832" s="367"/>
      <c r="MMP832" s="367"/>
      <c r="MMQ832" s="367"/>
      <c r="MMR832" s="367"/>
      <c r="MMS832" s="367"/>
      <c r="MMT832" s="367"/>
      <c r="MMU832" s="367"/>
      <c r="MMV832" s="367"/>
      <c r="MMW832" s="367"/>
      <c r="MMX832" s="367"/>
      <c r="MMY832" s="367"/>
      <c r="MMZ832" s="367"/>
      <c r="MNA832" s="367"/>
      <c r="MNB832" s="367"/>
      <c r="MNC832" s="367"/>
      <c r="MND832" s="367"/>
      <c r="MNE832" s="367"/>
      <c r="MNF832" s="367"/>
      <c r="MNG832" s="367"/>
      <c r="MNH832" s="367"/>
      <c r="MNI832" s="367"/>
      <c r="MNJ832" s="367"/>
      <c r="MNK832" s="367"/>
      <c r="MNL832" s="367"/>
      <c r="MNM832" s="367"/>
      <c r="MNN832" s="367"/>
      <c r="MNO832" s="367"/>
      <c r="MNP832" s="367"/>
      <c r="MNQ832" s="367"/>
      <c r="MNR832" s="367"/>
      <c r="MNS832" s="367"/>
      <c r="MNT832" s="367"/>
      <c r="MNU832" s="367"/>
      <c r="MNV832" s="367"/>
      <c r="MNW832" s="367"/>
      <c r="MNX832" s="367"/>
      <c r="MNY832" s="367"/>
      <c r="MNZ832" s="367"/>
      <c r="MOA832" s="367"/>
      <c r="MOB832" s="367"/>
      <c r="MOC832" s="367"/>
      <c r="MOD832" s="367"/>
      <c r="MOE832" s="367"/>
      <c r="MOF832" s="367"/>
      <c r="MOG832" s="367"/>
      <c r="MOH832" s="367"/>
      <c r="MOI832" s="367"/>
      <c r="MOJ832" s="367"/>
      <c r="MOK832" s="367"/>
      <c r="MOL832" s="367"/>
      <c r="MOM832" s="367"/>
      <c r="MON832" s="367"/>
      <c r="MOO832" s="367"/>
      <c r="MOP832" s="367"/>
      <c r="MOQ832" s="367"/>
      <c r="MOR832" s="367"/>
      <c r="MOS832" s="367"/>
      <c r="MOT832" s="367"/>
      <c r="MOU832" s="367"/>
      <c r="MOV832" s="367"/>
      <c r="MOW832" s="367"/>
      <c r="MOX832" s="367"/>
      <c r="MOY832" s="367"/>
      <c r="MOZ832" s="367"/>
      <c r="MPA832" s="367"/>
      <c r="MPB832" s="367"/>
      <c r="MPC832" s="367"/>
      <c r="MPD832" s="367"/>
      <c r="MPE832" s="367"/>
      <c r="MPF832" s="367"/>
      <c r="MPG832" s="367"/>
      <c r="MPH832" s="367"/>
      <c r="MPI832" s="367"/>
      <c r="MPJ832" s="367"/>
      <c r="MPK832" s="367"/>
      <c r="MPL832" s="367"/>
      <c r="MPM832" s="367"/>
      <c r="MPN832" s="367"/>
      <c r="MPO832" s="367"/>
      <c r="MPP832" s="367"/>
      <c r="MPQ832" s="367"/>
      <c r="MPR832" s="367"/>
      <c r="MPS832" s="367"/>
      <c r="MPT832" s="367"/>
      <c r="MPU832" s="367"/>
      <c r="MPV832" s="367"/>
      <c r="MPW832" s="367"/>
      <c r="MPX832" s="367"/>
      <c r="MPY832" s="367"/>
      <c r="MPZ832" s="367"/>
      <c r="MQA832" s="367"/>
      <c r="MQB832" s="367"/>
      <c r="MQC832" s="367"/>
      <c r="MQD832" s="367"/>
      <c r="MQE832" s="367"/>
      <c r="MQF832" s="367"/>
      <c r="MQG832" s="367"/>
      <c r="MQH832" s="367"/>
      <c r="MQI832" s="367"/>
      <c r="MQJ832" s="367"/>
      <c r="MQK832" s="367"/>
      <c r="MQL832" s="367"/>
      <c r="MQM832" s="367"/>
      <c r="MQN832" s="367"/>
      <c r="MQO832" s="367"/>
      <c r="MQP832" s="367"/>
      <c r="MQQ832" s="367"/>
      <c r="MQR832" s="367"/>
      <c r="MQS832" s="367"/>
      <c r="MQT832" s="367"/>
      <c r="MQU832" s="367"/>
      <c r="MQV832" s="367"/>
      <c r="MQW832" s="367"/>
      <c r="MQX832" s="367"/>
      <c r="MQY832" s="367"/>
      <c r="MQZ832" s="367"/>
      <c r="MRA832" s="367"/>
      <c r="MRB832" s="367"/>
      <c r="MRC832" s="367"/>
      <c r="MRD832" s="367"/>
      <c r="MRE832" s="367"/>
      <c r="MRF832" s="367"/>
      <c r="MRG832" s="367"/>
      <c r="MRH832" s="367"/>
      <c r="MRI832" s="367"/>
      <c r="MRJ832" s="367"/>
      <c r="MRK832" s="367"/>
      <c r="MRL832" s="367"/>
      <c r="MRM832" s="367"/>
      <c r="MRN832" s="367"/>
      <c r="MRO832" s="367"/>
      <c r="MRP832" s="367"/>
      <c r="MRQ832" s="367"/>
      <c r="MRR832" s="367"/>
      <c r="MRS832" s="367"/>
      <c r="MRT832" s="367"/>
      <c r="MRU832" s="367"/>
      <c r="MRV832" s="367"/>
      <c r="MRW832" s="367"/>
      <c r="MRX832" s="367"/>
      <c r="MRY832" s="367"/>
      <c r="MRZ832" s="367"/>
      <c r="MSA832" s="367"/>
      <c r="MSB832" s="367"/>
      <c r="MSC832" s="367"/>
      <c r="MSD832" s="367"/>
      <c r="MSE832" s="367"/>
      <c r="MSF832" s="367"/>
      <c r="MSG832" s="367"/>
      <c r="MSH832" s="367"/>
      <c r="MSI832" s="367"/>
      <c r="MSJ832" s="367"/>
      <c r="MSK832" s="367"/>
      <c r="MSL832" s="367"/>
      <c r="MSM832" s="367"/>
      <c r="MSN832" s="367"/>
      <c r="MSO832" s="367"/>
      <c r="MSP832" s="367"/>
      <c r="MSQ832" s="367"/>
      <c r="MSR832" s="367"/>
      <c r="MSS832" s="367"/>
      <c r="MST832" s="367"/>
      <c r="MSU832" s="367"/>
      <c r="MSV832" s="367"/>
      <c r="MSW832" s="367"/>
      <c r="MSX832" s="367"/>
      <c r="MSY832" s="367"/>
      <c r="MSZ832" s="367"/>
      <c r="MTA832" s="367"/>
      <c r="MTB832" s="367"/>
      <c r="MTC832" s="367"/>
      <c r="MTD832" s="367"/>
      <c r="MTE832" s="367"/>
      <c r="MTF832" s="367"/>
      <c r="MTG832" s="367"/>
      <c r="MTH832" s="367"/>
      <c r="MTI832" s="367"/>
      <c r="MTJ832" s="367"/>
      <c r="MTK832" s="367"/>
      <c r="MTL832" s="367"/>
      <c r="MTM832" s="367"/>
      <c r="MTN832" s="367"/>
      <c r="MTO832" s="367"/>
      <c r="MTP832" s="367"/>
      <c r="MTQ832" s="367"/>
      <c r="MTR832" s="367"/>
      <c r="MTS832" s="367"/>
      <c r="MTT832" s="367"/>
      <c r="MTU832" s="367"/>
      <c r="MTV832" s="367"/>
      <c r="MTW832" s="367"/>
      <c r="MTX832" s="367"/>
      <c r="MTY832" s="367"/>
      <c r="MTZ832" s="367"/>
      <c r="MUA832" s="367"/>
      <c r="MUB832" s="367"/>
      <c r="MUC832" s="367"/>
      <c r="MUD832" s="367"/>
      <c r="MUE832" s="367"/>
      <c r="MUF832" s="367"/>
      <c r="MUG832" s="367"/>
      <c r="MUH832" s="367"/>
      <c r="MUI832" s="367"/>
      <c r="MUJ832" s="367"/>
      <c r="MUK832" s="367"/>
      <c r="MUL832" s="367"/>
      <c r="MUM832" s="367"/>
      <c r="MUN832" s="367"/>
      <c r="MUO832" s="367"/>
      <c r="MUP832" s="367"/>
      <c r="MUQ832" s="367"/>
      <c r="MUR832" s="367"/>
      <c r="MUS832" s="367"/>
      <c r="MUT832" s="367"/>
      <c r="MUU832" s="367"/>
      <c r="MUV832" s="367"/>
      <c r="MUW832" s="367"/>
      <c r="MUX832" s="367"/>
      <c r="MUY832" s="367"/>
      <c r="MUZ832" s="367"/>
      <c r="MVA832" s="367"/>
      <c r="MVB832" s="367"/>
      <c r="MVC832" s="367"/>
      <c r="MVD832" s="367"/>
      <c r="MVE832" s="367"/>
      <c r="MVF832" s="367"/>
      <c r="MVG832" s="367"/>
      <c r="MVH832" s="367"/>
      <c r="MVI832" s="367"/>
      <c r="MVJ832" s="367"/>
      <c r="MVK832" s="367"/>
      <c r="MVL832" s="367"/>
      <c r="MVM832" s="367"/>
      <c r="MVN832" s="367"/>
      <c r="MVO832" s="367"/>
      <c r="MVP832" s="367"/>
      <c r="MVQ832" s="367"/>
      <c r="MVR832" s="367"/>
      <c r="MVS832" s="367"/>
      <c r="MVT832" s="367"/>
      <c r="MVU832" s="367"/>
      <c r="MVV832" s="367"/>
      <c r="MVW832" s="367"/>
      <c r="MVX832" s="367"/>
      <c r="MVY832" s="367"/>
      <c r="MVZ832" s="367"/>
      <c r="MWA832" s="367"/>
      <c r="MWB832" s="367"/>
      <c r="MWC832" s="367"/>
      <c r="MWD832" s="367"/>
      <c r="MWE832" s="367"/>
      <c r="MWF832" s="367"/>
      <c r="MWG832" s="367"/>
      <c r="MWH832" s="367"/>
      <c r="MWI832" s="367"/>
      <c r="MWJ832" s="367"/>
      <c r="MWK832" s="367"/>
      <c r="MWL832" s="367"/>
      <c r="MWM832" s="367"/>
      <c r="MWN832" s="367"/>
      <c r="MWO832" s="367"/>
      <c r="MWP832" s="367"/>
      <c r="MWQ832" s="367"/>
      <c r="MWR832" s="367"/>
      <c r="MWS832" s="367"/>
      <c r="MWT832" s="367"/>
      <c r="MWU832" s="367"/>
      <c r="MWV832" s="367"/>
      <c r="MWW832" s="367"/>
      <c r="MWX832" s="367"/>
      <c r="MWY832" s="367"/>
      <c r="MWZ832" s="367"/>
      <c r="MXA832" s="367"/>
      <c r="MXB832" s="367"/>
      <c r="MXC832" s="367"/>
      <c r="MXD832" s="367"/>
      <c r="MXE832" s="367"/>
      <c r="MXF832" s="367"/>
      <c r="MXG832" s="367"/>
      <c r="MXH832" s="367"/>
      <c r="MXI832" s="367"/>
      <c r="MXJ832" s="367"/>
      <c r="MXK832" s="367"/>
      <c r="MXL832" s="367"/>
      <c r="MXM832" s="367"/>
      <c r="MXN832" s="367"/>
      <c r="MXO832" s="367"/>
      <c r="MXP832" s="367"/>
      <c r="MXQ832" s="367"/>
      <c r="MXR832" s="367"/>
      <c r="MXS832" s="367"/>
      <c r="MXT832" s="367"/>
      <c r="MXU832" s="367"/>
      <c r="MXV832" s="367"/>
      <c r="MXW832" s="367"/>
      <c r="MXX832" s="367"/>
      <c r="MXY832" s="367"/>
      <c r="MXZ832" s="367"/>
      <c r="MYA832" s="367"/>
      <c r="MYB832" s="367"/>
      <c r="MYC832" s="367"/>
      <c r="MYD832" s="367"/>
      <c r="MYE832" s="367"/>
      <c r="MYF832" s="367"/>
      <c r="MYG832" s="367"/>
      <c r="MYH832" s="367"/>
      <c r="MYI832" s="367"/>
      <c r="MYJ832" s="367"/>
      <c r="MYK832" s="367"/>
      <c r="MYL832" s="367"/>
      <c r="MYM832" s="367"/>
      <c r="MYN832" s="367"/>
      <c r="MYO832" s="367"/>
      <c r="MYP832" s="367"/>
      <c r="MYQ832" s="367"/>
      <c r="MYR832" s="367"/>
      <c r="MYS832" s="367"/>
      <c r="MYT832" s="367"/>
      <c r="MYU832" s="367"/>
      <c r="MYV832" s="367"/>
      <c r="MYW832" s="367"/>
      <c r="MYX832" s="367"/>
      <c r="MYY832" s="367"/>
      <c r="MYZ832" s="367"/>
      <c r="MZA832" s="367"/>
      <c r="MZB832" s="367"/>
      <c r="MZC832" s="367"/>
      <c r="MZD832" s="367"/>
      <c r="MZE832" s="367"/>
      <c r="MZF832" s="367"/>
      <c r="MZG832" s="367"/>
      <c r="MZH832" s="367"/>
      <c r="MZI832" s="367"/>
      <c r="MZJ832" s="367"/>
      <c r="MZK832" s="367"/>
      <c r="MZL832" s="367"/>
      <c r="MZM832" s="367"/>
      <c r="MZN832" s="367"/>
      <c r="MZO832" s="367"/>
      <c r="MZP832" s="367"/>
      <c r="MZQ832" s="367"/>
      <c r="MZR832" s="367"/>
      <c r="MZS832" s="367"/>
      <c r="MZT832" s="367"/>
      <c r="MZU832" s="367"/>
      <c r="MZV832" s="367"/>
      <c r="MZW832" s="367"/>
      <c r="MZX832" s="367"/>
      <c r="MZY832" s="367"/>
      <c r="MZZ832" s="367"/>
      <c r="NAA832" s="367"/>
      <c r="NAB832" s="367"/>
      <c r="NAC832" s="367"/>
      <c r="NAD832" s="367"/>
      <c r="NAE832" s="367"/>
      <c r="NAF832" s="367"/>
      <c r="NAG832" s="367"/>
      <c r="NAH832" s="367"/>
      <c r="NAI832" s="367"/>
      <c r="NAJ832" s="367"/>
      <c r="NAK832" s="367"/>
      <c r="NAL832" s="367"/>
      <c r="NAM832" s="367"/>
      <c r="NAN832" s="367"/>
      <c r="NAO832" s="367"/>
      <c r="NAP832" s="367"/>
      <c r="NAQ832" s="367"/>
      <c r="NAR832" s="367"/>
      <c r="NAS832" s="367"/>
      <c r="NAT832" s="367"/>
      <c r="NAU832" s="367"/>
      <c r="NAV832" s="367"/>
      <c r="NAW832" s="367"/>
      <c r="NAX832" s="367"/>
      <c r="NAY832" s="367"/>
      <c r="NAZ832" s="367"/>
      <c r="NBA832" s="367"/>
      <c r="NBB832" s="367"/>
      <c r="NBC832" s="367"/>
      <c r="NBD832" s="367"/>
      <c r="NBE832" s="367"/>
      <c r="NBF832" s="367"/>
      <c r="NBG832" s="367"/>
      <c r="NBH832" s="367"/>
      <c r="NBI832" s="367"/>
      <c r="NBJ832" s="367"/>
      <c r="NBK832" s="367"/>
      <c r="NBL832" s="367"/>
      <c r="NBM832" s="367"/>
      <c r="NBN832" s="367"/>
      <c r="NBO832" s="367"/>
      <c r="NBP832" s="367"/>
      <c r="NBQ832" s="367"/>
      <c r="NBR832" s="367"/>
      <c r="NBS832" s="367"/>
      <c r="NBT832" s="367"/>
      <c r="NBU832" s="367"/>
      <c r="NBV832" s="367"/>
      <c r="NBW832" s="367"/>
      <c r="NBX832" s="367"/>
      <c r="NBY832" s="367"/>
      <c r="NBZ832" s="367"/>
      <c r="NCA832" s="367"/>
      <c r="NCB832" s="367"/>
      <c r="NCC832" s="367"/>
      <c r="NCD832" s="367"/>
      <c r="NCE832" s="367"/>
      <c r="NCF832" s="367"/>
      <c r="NCG832" s="367"/>
      <c r="NCH832" s="367"/>
      <c r="NCI832" s="367"/>
      <c r="NCJ832" s="367"/>
      <c r="NCK832" s="367"/>
      <c r="NCL832" s="367"/>
      <c r="NCM832" s="367"/>
      <c r="NCN832" s="367"/>
      <c r="NCO832" s="367"/>
      <c r="NCP832" s="367"/>
      <c r="NCQ832" s="367"/>
      <c r="NCR832" s="367"/>
      <c r="NCS832" s="367"/>
      <c r="NCT832" s="367"/>
      <c r="NCU832" s="367"/>
      <c r="NCV832" s="367"/>
      <c r="NCW832" s="367"/>
      <c r="NCX832" s="367"/>
      <c r="NCY832" s="367"/>
      <c r="NCZ832" s="367"/>
      <c r="NDA832" s="367"/>
      <c r="NDB832" s="367"/>
      <c r="NDC832" s="367"/>
      <c r="NDD832" s="367"/>
      <c r="NDE832" s="367"/>
      <c r="NDF832" s="367"/>
      <c r="NDG832" s="367"/>
      <c r="NDH832" s="367"/>
      <c r="NDI832" s="367"/>
      <c r="NDJ832" s="367"/>
      <c r="NDK832" s="367"/>
      <c r="NDL832" s="367"/>
      <c r="NDM832" s="367"/>
      <c r="NDN832" s="367"/>
      <c r="NDO832" s="367"/>
      <c r="NDP832" s="367"/>
      <c r="NDQ832" s="367"/>
      <c r="NDR832" s="367"/>
      <c r="NDS832" s="367"/>
      <c r="NDT832" s="367"/>
      <c r="NDU832" s="367"/>
      <c r="NDV832" s="367"/>
      <c r="NDW832" s="367"/>
      <c r="NDX832" s="367"/>
      <c r="NDY832" s="367"/>
      <c r="NDZ832" s="367"/>
      <c r="NEA832" s="367"/>
      <c r="NEB832" s="367"/>
      <c r="NEC832" s="367"/>
      <c r="NED832" s="367"/>
      <c r="NEE832" s="367"/>
      <c r="NEF832" s="367"/>
      <c r="NEG832" s="367"/>
      <c r="NEH832" s="367"/>
      <c r="NEI832" s="367"/>
      <c r="NEJ832" s="367"/>
      <c r="NEK832" s="367"/>
      <c r="NEL832" s="367"/>
      <c r="NEM832" s="367"/>
      <c r="NEN832" s="367"/>
      <c r="NEO832" s="367"/>
      <c r="NEP832" s="367"/>
      <c r="NEQ832" s="367"/>
      <c r="NER832" s="367"/>
      <c r="NES832" s="367"/>
      <c r="NET832" s="367"/>
      <c r="NEU832" s="367"/>
      <c r="NEV832" s="367"/>
      <c r="NEW832" s="367"/>
      <c r="NEX832" s="367"/>
      <c r="NEY832" s="367"/>
      <c r="NEZ832" s="367"/>
      <c r="NFA832" s="367"/>
      <c r="NFB832" s="367"/>
      <c r="NFC832" s="367"/>
      <c r="NFD832" s="367"/>
      <c r="NFE832" s="367"/>
      <c r="NFF832" s="367"/>
      <c r="NFG832" s="367"/>
      <c r="NFH832" s="367"/>
      <c r="NFI832" s="367"/>
      <c r="NFJ832" s="367"/>
      <c r="NFK832" s="367"/>
      <c r="NFL832" s="367"/>
      <c r="NFM832" s="367"/>
      <c r="NFN832" s="367"/>
      <c r="NFO832" s="367"/>
      <c r="NFP832" s="367"/>
      <c r="NFQ832" s="367"/>
      <c r="NFR832" s="367"/>
      <c r="NFS832" s="367"/>
      <c r="NFT832" s="367"/>
      <c r="NFU832" s="367"/>
      <c r="NFV832" s="367"/>
      <c r="NFW832" s="367"/>
      <c r="NFX832" s="367"/>
      <c r="NFY832" s="367"/>
      <c r="NFZ832" s="367"/>
      <c r="NGA832" s="367"/>
      <c r="NGB832" s="367"/>
      <c r="NGC832" s="367"/>
      <c r="NGD832" s="367"/>
      <c r="NGE832" s="367"/>
      <c r="NGF832" s="367"/>
      <c r="NGG832" s="367"/>
      <c r="NGH832" s="367"/>
      <c r="NGI832" s="367"/>
      <c r="NGJ832" s="367"/>
      <c r="NGK832" s="367"/>
      <c r="NGL832" s="367"/>
      <c r="NGM832" s="367"/>
      <c r="NGN832" s="367"/>
      <c r="NGO832" s="367"/>
      <c r="NGP832" s="367"/>
      <c r="NGQ832" s="367"/>
      <c r="NGR832" s="367"/>
      <c r="NGS832" s="367"/>
      <c r="NGT832" s="367"/>
      <c r="NGU832" s="367"/>
      <c r="NGV832" s="367"/>
      <c r="NGW832" s="367"/>
      <c r="NGX832" s="367"/>
      <c r="NGY832" s="367"/>
      <c r="NGZ832" s="367"/>
      <c r="NHA832" s="367"/>
      <c r="NHB832" s="367"/>
      <c r="NHC832" s="367"/>
      <c r="NHD832" s="367"/>
      <c r="NHE832" s="367"/>
      <c r="NHF832" s="367"/>
      <c r="NHG832" s="367"/>
      <c r="NHH832" s="367"/>
      <c r="NHI832" s="367"/>
      <c r="NHJ832" s="367"/>
      <c r="NHK832" s="367"/>
      <c r="NHL832" s="367"/>
      <c r="NHM832" s="367"/>
      <c r="NHN832" s="367"/>
      <c r="NHO832" s="367"/>
      <c r="NHP832" s="367"/>
      <c r="NHQ832" s="367"/>
      <c r="NHR832" s="367"/>
      <c r="NHS832" s="367"/>
      <c r="NHT832" s="367"/>
      <c r="NHU832" s="367"/>
      <c r="NHV832" s="367"/>
      <c r="NHW832" s="367"/>
      <c r="NHX832" s="367"/>
      <c r="NHY832" s="367"/>
      <c r="NHZ832" s="367"/>
      <c r="NIA832" s="367"/>
      <c r="NIB832" s="367"/>
      <c r="NIC832" s="367"/>
      <c r="NID832" s="367"/>
      <c r="NIE832" s="367"/>
      <c r="NIF832" s="367"/>
      <c r="NIG832" s="367"/>
      <c r="NIH832" s="367"/>
      <c r="NII832" s="367"/>
      <c r="NIJ832" s="367"/>
      <c r="NIK832" s="367"/>
      <c r="NIL832" s="367"/>
      <c r="NIM832" s="367"/>
      <c r="NIN832" s="367"/>
      <c r="NIO832" s="367"/>
      <c r="NIP832" s="367"/>
      <c r="NIQ832" s="367"/>
      <c r="NIR832" s="367"/>
      <c r="NIS832" s="367"/>
      <c r="NIT832" s="367"/>
      <c r="NIU832" s="367"/>
      <c r="NIV832" s="367"/>
      <c r="NIW832" s="367"/>
      <c r="NIX832" s="367"/>
      <c r="NIY832" s="367"/>
      <c r="NIZ832" s="367"/>
      <c r="NJA832" s="367"/>
      <c r="NJB832" s="367"/>
      <c r="NJC832" s="367"/>
      <c r="NJD832" s="367"/>
      <c r="NJE832" s="367"/>
      <c r="NJF832" s="367"/>
      <c r="NJG832" s="367"/>
      <c r="NJH832" s="367"/>
      <c r="NJI832" s="367"/>
      <c r="NJJ832" s="367"/>
      <c r="NJK832" s="367"/>
      <c r="NJL832" s="367"/>
      <c r="NJM832" s="367"/>
      <c r="NJN832" s="367"/>
      <c r="NJO832" s="367"/>
      <c r="NJP832" s="367"/>
      <c r="NJQ832" s="367"/>
      <c r="NJR832" s="367"/>
      <c r="NJS832" s="367"/>
      <c r="NJT832" s="367"/>
      <c r="NJU832" s="367"/>
      <c r="NJV832" s="367"/>
      <c r="NJW832" s="367"/>
      <c r="NJX832" s="367"/>
      <c r="NJY832" s="367"/>
      <c r="NJZ832" s="367"/>
      <c r="NKA832" s="367"/>
      <c r="NKB832" s="367"/>
      <c r="NKC832" s="367"/>
      <c r="NKD832" s="367"/>
      <c r="NKE832" s="367"/>
      <c r="NKF832" s="367"/>
      <c r="NKG832" s="367"/>
      <c r="NKH832" s="367"/>
      <c r="NKI832" s="367"/>
      <c r="NKJ832" s="367"/>
      <c r="NKK832" s="367"/>
      <c r="NKL832" s="367"/>
      <c r="NKM832" s="367"/>
      <c r="NKN832" s="367"/>
      <c r="NKO832" s="367"/>
      <c r="NKP832" s="367"/>
      <c r="NKQ832" s="367"/>
      <c r="NKR832" s="367"/>
      <c r="NKS832" s="367"/>
      <c r="NKT832" s="367"/>
      <c r="NKU832" s="367"/>
      <c r="NKV832" s="367"/>
      <c r="NKW832" s="367"/>
      <c r="NKX832" s="367"/>
      <c r="NKY832" s="367"/>
      <c r="NKZ832" s="367"/>
      <c r="NLA832" s="367"/>
      <c r="NLB832" s="367"/>
      <c r="NLC832" s="367"/>
      <c r="NLD832" s="367"/>
      <c r="NLE832" s="367"/>
      <c r="NLF832" s="367"/>
      <c r="NLG832" s="367"/>
      <c r="NLH832" s="367"/>
      <c r="NLI832" s="367"/>
      <c r="NLJ832" s="367"/>
      <c r="NLK832" s="367"/>
      <c r="NLL832" s="367"/>
      <c r="NLM832" s="367"/>
      <c r="NLN832" s="367"/>
      <c r="NLO832" s="367"/>
      <c r="NLP832" s="367"/>
      <c r="NLQ832" s="367"/>
      <c r="NLR832" s="367"/>
      <c r="NLS832" s="367"/>
      <c r="NLT832" s="367"/>
      <c r="NLU832" s="367"/>
      <c r="NLV832" s="367"/>
      <c r="NLW832" s="367"/>
      <c r="NLX832" s="367"/>
      <c r="NLY832" s="367"/>
      <c r="NLZ832" s="367"/>
      <c r="NMA832" s="367"/>
      <c r="NMB832" s="367"/>
      <c r="NMC832" s="367"/>
      <c r="NMD832" s="367"/>
      <c r="NME832" s="367"/>
      <c r="NMF832" s="367"/>
      <c r="NMG832" s="367"/>
      <c r="NMH832" s="367"/>
      <c r="NMI832" s="367"/>
      <c r="NMJ832" s="367"/>
      <c r="NMK832" s="367"/>
      <c r="NML832" s="367"/>
      <c r="NMM832" s="367"/>
      <c r="NMN832" s="367"/>
      <c r="NMO832" s="367"/>
      <c r="NMP832" s="367"/>
      <c r="NMQ832" s="367"/>
      <c r="NMR832" s="367"/>
      <c r="NMS832" s="367"/>
      <c r="NMT832" s="367"/>
      <c r="NMU832" s="367"/>
      <c r="NMV832" s="367"/>
      <c r="NMW832" s="367"/>
      <c r="NMX832" s="367"/>
      <c r="NMY832" s="367"/>
      <c r="NMZ832" s="367"/>
      <c r="NNA832" s="367"/>
      <c r="NNB832" s="367"/>
      <c r="NNC832" s="367"/>
      <c r="NND832" s="367"/>
      <c r="NNE832" s="367"/>
      <c r="NNF832" s="367"/>
      <c r="NNG832" s="367"/>
      <c r="NNH832" s="367"/>
      <c r="NNI832" s="367"/>
      <c r="NNJ832" s="367"/>
      <c r="NNK832" s="367"/>
      <c r="NNL832" s="367"/>
      <c r="NNM832" s="367"/>
      <c r="NNN832" s="367"/>
      <c r="NNO832" s="367"/>
      <c r="NNP832" s="367"/>
      <c r="NNQ832" s="367"/>
      <c r="NNR832" s="367"/>
      <c r="NNS832" s="367"/>
      <c r="NNT832" s="367"/>
      <c r="NNU832" s="367"/>
      <c r="NNV832" s="367"/>
      <c r="NNW832" s="367"/>
      <c r="NNX832" s="367"/>
      <c r="NNY832" s="367"/>
      <c r="NNZ832" s="367"/>
      <c r="NOA832" s="367"/>
      <c r="NOB832" s="367"/>
      <c r="NOC832" s="367"/>
      <c r="NOD832" s="367"/>
      <c r="NOE832" s="367"/>
      <c r="NOF832" s="367"/>
      <c r="NOG832" s="367"/>
      <c r="NOH832" s="367"/>
      <c r="NOI832" s="367"/>
      <c r="NOJ832" s="367"/>
      <c r="NOK832" s="367"/>
      <c r="NOL832" s="367"/>
      <c r="NOM832" s="367"/>
      <c r="NON832" s="367"/>
      <c r="NOO832" s="367"/>
      <c r="NOP832" s="367"/>
      <c r="NOQ832" s="367"/>
      <c r="NOR832" s="367"/>
      <c r="NOS832" s="367"/>
      <c r="NOT832" s="367"/>
      <c r="NOU832" s="367"/>
      <c r="NOV832" s="367"/>
      <c r="NOW832" s="367"/>
      <c r="NOX832" s="367"/>
      <c r="NOY832" s="367"/>
      <c r="NOZ832" s="367"/>
      <c r="NPA832" s="367"/>
      <c r="NPB832" s="367"/>
      <c r="NPC832" s="367"/>
      <c r="NPD832" s="367"/>
      <c r="NPE832" s="367"/>
      <c r="NPF832" s="367"/>
      <c r="NPG832" s="367"/>
      <c r="NPH832" s="367"/>
      <c r="NPI832" s="367"/>
      <c r="NPJ832" s="367"/>
      <c r="NPK832" s="367"/>
      <c r="NPL832" s="367"/>
      <c r="NPM832" s="367"/>
      <c r="NPN832" s="367"/>
      <c r="NPO832" s="367"/>
      <c r="NPP832" s="367"/>
      <c r="NPQ832" s="367"/>
      <c r="NPR832" s="367"/>
      <c r="NPS832" s="367"/>
      <c r="NPT832" s="367"/>
      <c r="NPU832" s="367"/>
      <c r="NPV832" s="367"/>
      <c r="NPW832" s="367"/>
      <c r="NPX832" s="367"/>
      <c r="NPY832" s="367"/>
      <c r="NPZ832" s="367"/>
      <c r="NQA832" s="367"/>
      <c r="NQB832" s="367"/>
      <c r="NQC832" s="367"/>
      <c r="NQD832" s="367"/>
      <c r="NQE832" s="367"/>
      <c r="NQF832" s="367"/>
      <c r="NQG832" s="367"/>
      <c r="NQH832" s="367"/>
      <c r="NQI832" s="367"/>
      <c r="NQJ832" s="367"/>
      <c r="NQK832" s="367"/>
      <c r="NQL832" s="367"/>
      <c r="NQM832" s="367"/>
      <c r="NQN832" s="367"/>
      <c r="NQO832" s="367"/>
      <c r="NQP832" s="367"/>
      <c r="NQQ832" s="367"/>
      <c r="NQR832" s="367"/>
      <c r="NQS832" s="367"/>
      <c r="NQT832" s="367"/>
      <c r="NQU832" s="367"/>
      <c r="NQV832" s="367"/>
      <c r="NQW832" s="367"/>
      <c r="NQX832" s="367"/>
      <c r="NQY832" s="367"/>
      <c r="NQZ832" s="367"/>
      <c r="NRA832" s="367"/>
      <c r="NRB832" s="367"/>
      <c r="NRC832" s="367"/>
      <c r="NRD832" s="367"/>
      <c r="NRE832" s="367"/>
      <c r="NRF832" s="367"/>
      <c r="NRG832" s="367"/>
      <c r="NRH832" s="367"/>
      <c r="NRI832" s="367"/>
      <c r="NRJ832" s="367"/>
      <c r="NRK832" s="367"/>
      <c r="NRL832" s="367"/>
      <c r="NRM832" s="367"/>
      <c r="NRN832" s="367"/>
      <c r="NRO832" s="367"/>
      <c r="NRP832" s="367"/>
      <c r="NRQ832" s="367"/>
      <c r="NRR832" s="367"/>
      <c r="NRS832" s="367"/>
      <c r="NRT832" s="367"/>
      <c r="NRU832" s="367"/>
      <c r="NRV832" s="367"/>
      <c r="NRW832" s="367"/>
      <c r="NRX832" s="367"/>
      <c r="NRY832" s="367"/>
      <c r="NRZ832" s="367"/>
      <c r="NSA832" s="367"/>
      <c r="NSB832" s="367"/>
      <c r="NSC832" s="367"/>
      <c r="NSD832" s="367"/>
      <c r="NSE832" s="367"/>
      <c r="NSF832" s="367"/>
      <c r="NSG832" s="367"/>
      <c r="NSH832" s="367"/>
      <c r="NSI832" s="367"/>
      <c r="NSJ832" s="367"/>
      <c r="NSK832" s="367"/>
      <c r="NSL832" s="367"/>
      <c r="NSM832" s="367"/>
      <c r="NSN832" s="367"/>
      <c r="NSO832" s="367"/>
      <c r="NSP832" s="367"/>
      <c r="NSQ832" s="367"/>
      <c r="NSR832" s="367"/>
      <c r="NSS832" s="367"/>
      <c r="NST832" s="367"/>
      <c r="NSU832" s="367"/>
      <c r="NSV832" s="367"/>
      <c r="NSW832" s="367"/>
      <c r="NSX832" s="367"/>
      <c r="NSY832" s="367"/>
      <c r="NSZ832" s="367"/>
      <c r="NTA832" s="367"/>
      <c r="NTB832" s="367"/>
      <c r="NTC832" s="367"/>
      <c r="NTD832" s="367"/>
      <c r="NTE832" s="367"/>
      <c r="NTF832" s="367"/>
      <c r="NTG832" s="367"/>
      <c r="NTH832" s="367"/>
      <c r="NTI832" s="367"/>
      <c r="NTJ832" s="367"/>
      <c r="NTK832" s="367"/>
      <c r="NTL832" s="367"/>
      <c r="NTM832" s="367"/>
      <c r="NTN832" s="367"/>
      <c r="NTO832" s="367"/>
      <c r="NTP832" s="367"/>
      <c r="NTQ832" s="367"/>
      <c r="NTR832" s="367"/>
      <c r="NTS832" s="367"/>
      <c r="NTT832" s="367"/>
      <c r="NTU832" s="367"/>
      <c r="NTV832" s="367"/>
      <c r="NTW832" s="367"/>
      <c r="NTX832" s="367"/>
      <c r="NTY832" s="367"/>
      <c r="NTZ832" s="367"/>
      <c r="NUA832" s="367"/>
      <c r="NUB832" s="367"/>
      <c r="NUC832" s="367"/>
      <c r="NUD832" s="367"/>
      <c r="NUE832" s="367"/>
      <c r="NUF832" s="367"/>
      <c r="NUG832" s="367"/>
      <c r="NUH832" s="367"/>
      <c r="NUI832" s="367"/>
      <c r="NUJ832" s="367"/>
      <c r="NUK832" s="367"/>
      <c r="NUL832" s="367"/>
      <c r="NUM832" s="367"/>
      <c r="NUN832" s="367"/>
      <c r="NUO832" s="367"/>
      <c r="NUP832" s="367"/>
      <c r="NUQ832" s="367"/>
      <c r="NUR832" s="367"/>
      <c r="NUS832" s="367"/>
      <c r="NUT832" s="367"/>
      <c r="NUU832" s="367"/>
      <c r="NUV832" s="367"/>
      <c r="NUW832" s="367"/>
      <c r="NUX832" s="367"/>
      <c r="NUY832" s="367"/>
      <c r="NUZ832" s="367"/>
      <c r="NVA832" s="367"/>
      <c r="NVB832" s="367"/>
      <c r="NVC832" s="367"/>
      <c r="NVD832" s="367"/>
      <c r="NVE832" s="367"/>
      <c r="NVF832" s="367"/>
      <c r="NVG832" s="367"/>
      <c r="NVH832" s="367"/>
      <c r="NVI832" s="367"/>
      <c r="NVJ832" s="367"/>
      <c r="NVK832" s="367"/>
      <c r="NVL832" s="367"/>
      <c r="NVM832" s="367"/>
      <c r="NVN832" s="367"/>
      <c r="NVO832" s="367"/>
      <c r="NVP832" s="367"/>
      <c r="NVQ832" s="367"/>
      <c r="NVR832" s="367"/>
      <c r="NVS832" s="367"/>
      <c r="NVT832" s="367"/>
      <c r="NVU832" s="367"/>
      <c r="NVV832" s="367"/>
      <c r="NVW832" s="367"/>
      <c r="NVX832" s="367"/>
      <c r="NVY832" s="367"/>
      <c r="NVZ832" s="367"/>
      <c r="NWA832" s="367"/>
      <c r="NWB832" s="367"/>
      <c r="NWC832" s="367"/>
      <c r="NWD832" s="367"/>
      <c r="NWE832" s="367"/>
      <c r="NWF832" s="367"/>
      <c r="NWG832" s="367"/>
      <c r="NWH832" s="367"/>
      <c r="NWI832" s="367"/>
      <c r="NWJ832" s="367"/>
      <c r="NWK832" s="367"/>
      <c r="NWL832" s="367"/>
      <c r="NWM832" s="367"/>
      <c r="NWN832" s="367"/>
      <c r="NWO832" s="367"/>
      <c r="NWP832" s="367"/>
      <c r="NWQ832" s="367"/>
      <c r="NWR832" s="367"/>
      <c r="NWS832" s="367"/>
      <c r="NWT832" s="367"/>
      <c r="NWU832" s="367"/>
      <c r="NWV832" s="367"/>
      <c r="NWW832" s="367"/>
      <c r="NWX832" s="367"/>
      <c r="NWY832" s="367"/>
      <c r="NWZ832" s="367"/>
      <c r="NXA832" s="367"/>
      <c r="NXB832" s="367"/>
      <c r="NXC832" s="367"/>
      <c r="NXD832" s="367"/>
      <c r="NXE832" s="367"/>
      <c r="NXF832" s="367"/>
      <c r="NXG832" s="367"/>
      <c r="NXH832" s="367"/>
      <c r="NXI832" s="367"/>
      <c r="NXJ832" s="367"/>
      <c r="NXK832" s="367"/>
      <c r="NXL832" s="367"/>
      <c r="NXM832" s="367"/>
      <c r="NXN832" s="367"/>
      <c r="NXO832" s="367"/>
      <c r="NXP832" s="367"/>
      <c r="NXQ832" s="367"/>
      <c r="NXR832" s="367"/>
      <c r="NXS832" s="367"/>
      <c r="NXT832" s="367"/>
      <c r="NXU832" s="367"/>
      <c r="NXV832" s="367"/>
      <c r="NXW832" s="367"/>
      <c r="NXX832" s="367"/>
      <c r="NXY832" s="367"/>
      <c r="NXZ832" s="367"/>
      <c r="NYA832" s="367"/>
      <c r="NYB832" s="367"/>
      <c r="NYC832" s="367"/>
      <c r="NYD832" s="367"/>
      <c r="NYE832" s="367"/>
      <c r="NYF832" s="367"/>
      <c r="NYG832" s="367"/>
      <c r="NYH832" s="367"/>
      <c r="NYI832" s="367"/>
      <c r="NYJ832" s="367"/>
      <c r="NYK832" s="367"/>
      <c r="NYL832" s="367"/>
      <c r="NYM832" s="367"/>
      <c r="NYN832" s="367"/>
      <c r="NYO832" s="367"/>
      <c r="NYP832" s="367"/>
      <c r="NYQ832" s="367"/>
      <c r="NYR832" s="367"/>
      <c r="NYS832" s="367"/>
      <c r="NYT832" s="367"/>
      <c r="NYU832" s="367"/>
      <c r="NYV832" s="367"/>
      <c r="NYW832" s="367"/>
      <c r="NYX832" s="367"/>
      <c r="NYY832" s="367"/>
      <c r="NYZ832" s="367"/>
      <c r="NZA832" s="367"/>
      <c r="NZB832" s="367"/>
      <c r="NZC832" s="367"/>
      <c r="NZD832" s="367"/>
      <c r="NZE832" s="367"/>
      <c r="NZF832" s="367"/>
      <c r="NZG832" s="367"/>
      <c r="NZH832" s="367"/>
      <c r="NZI832" s="367"/>
      <c r="NZJ832" s="367"/>
      <c r="NZK832" s="367"/>
      <c r="NZL832" s="367"/>
      <c r="NZM832" s="367"/>
      <c r="NZN832" s="367"/>
      <c r="NZO832" s="367"/>
      <c r="NZP832" s="367"/>
      <c r="NZQ832" s="367"/>
      <c r="NZR832" s="367"/>
      <c r="NZS832" s="367"/>
      <c r="NZT832" s="367"/>
      <c r="NZU832" s="367"/>
      <c r="NZV832" s="367"/>
      <c r="NZW832" s="367"/>
      <c r="NZX832" s="367"/>
      <c r="NZY832" s="367"/>
      <c r="NZZ832" s="367"/>
      <c r="OAA832" s="367"/>
      <c r="OAB832" s="367"/>
      <c r="OAC832" s="367"/>
      <c r="OAD832" s="367"/>
      <c r="OAE832" s="367"/>
      <c r="OAF832" s="367"/>
      <c r="OAG832" s="367"/>
      <c r="OAH832" s="367"/>
      <c r="OAI832" s="367"/>
      <c r="OAJ832" s="367"/>
      <c r="OAK832" s="367"/>
      <c r="OAL832" s="367"/>
      <c r="OAM832" s="367"/>
      <c r="OAN832" s="367"/>
      <c r="OAO832" s="367"/>
      <c r="OAP832" s="367"/>
      <c r="OAQ832" s="367"/>
      <c r="OAR832" s="367"/>
      <c r="OAS832" s="367"/>
      <c r="OAT832" s="367"/>
      <c r="OAU832" s="367"/>
      <c r="OAV832" s="367"/>
      <c r="OAW832" s="367"/>
      <c r="OAX832" s="367"/>
      <c r="OAY832" s="367"/>
      <c r="OAZ832" s="367"/>
      <c r="OBA832" s="367"/>
      <c r="OBB832" s="367"/>
      <c r="OBC832" s="367"/>
      <c r="OBD832" s="367"/>
      <c r="OBE832" s="367"/>
      <c r="OBF832" s="367"/>
      <c r="OBG832" s="367"/>
      <c r="OBH832" s="367"/>
      <c r="OBI832" s="367"/>
      <c r="OBJ832" s="367"/>
      <c r="OBK832" s="367"/>
      <c r="OBL832" s="367"/>
      <c r="OBM832" s="367"/>
      <c r="OBN832" s="367"/>
      <c r="OBO832" s="367"/>
      <c r="OBP832" s="367"/>
      <c r="OBQ832" s="367"/>
      <c r="OBR832" s="367"/>
      <c r="OBS832" s="367"/>
      <c r="OBT832" s="367"/>
      <c r="OBU832" s="367"/>
      <c r="OBV832" s="367"/>
      <c r="OBW832" s="367"/>
      <c r="OBX832" s="367"/>
      <c r="OBY832" s="367"/>
      <c r="OBZ832" s="367"/>
      <c r="OCA832" s="367"/>
      <c r="OCB832" s="367"/>
      <c r="OCC832" s="367"/>
      <c r="OCD832" s="367"/>
      <c r="OCE832" s="367"/>
      <c r="OCF832" s="367"/>
      <c r="OCG832" s="367"/>
      <c r="OCH832" s="367"/>
      <c r="OCI832" s="367"/>
      <c r="OCJ832" s="367"/>
      <c r="OCK832" s="367"/>
      <c r="OCL832" s="367"/>
      <c r="OCM832" s="367"/>
      <c r="OCN832" s="367"/>
      <c r="OCO832" s="367"/>
      <c r="OCP832" s="367"/>
      <c r="OCQ832" s="367"/>
      <c r="OCR832" s="367"/>
      <c r="OCS832" s="367"/>
      <c r="OCT832" s="367"/>
      <c r="OCU832" s="367"/>
      <c r="OCV832" s="367"/>
      <c r="OCW832" s="367"/>
      <c r="OCX832" s="367"/>
      <c r="OCY832" s="367"/>
      <c r="OCZ832" s="367"/>
      <c r="ODA832" s="367"/>
      <c r="ODB832" s="367"/>
      <c r="ODC832" s="367"/>
      <c r="ODD832" s="367"/>
      <c r="ODE832" s="367"/>
      <c r="ODF832" s="367"/>
      <c r="ODG832" s="367"/>
      <c r="ODH832" s="367"/>
      <c r="ODI832" s="367"/>
      <c r="ODJ832" s="367"/>
      <c r="ODK832" s="367"/>
      <c r="ODL832" s="367"/>
      <c r="ODM832" s="367"/>
      <c r="ODN832" s="367"/>
      <c r="ODO832" s="367"/>
      <c r="ODP832" s="367"/>
      <c r="ODQ832" s="367"/>
      <c r="ODR832" s="367"/>
      <c r="ODS832" s="367"/>
      <c r="ODT832" s="367"/>
      <c r="ODU832" s="367"/>
      <c r="ODV832" s="367"/>
      <c r="ODW832" s="367"/>
      <c r="ODX832" s="367"/>
      <c r="ODY832" s="367"/>
      <c r="ODZ832" s="367"/>
      <c r="OEA832" s="367"/>
      <c r="OEB832" s="367"/>
      <c r="OEC832" s="367"/>
      <c r="OED832" s="367"/>
      <c r="OEE832" s="367"/>
      <c r="OEF832" s="367"/>
      <c r="OEG832" s="367"/>
      <c r="OEH832" s="367"/>
      <c r="OEI832" s="367"/>
      <c r="OEJ832" s="367"/>
      <c r="OEK832" s="367"/>
      <c r="OEL832" s="367"/>
      <c r="OEM832" s="367"/>
      <c r="OEN832" s="367"/>
      <c r="OEO832" s="367"/>
      <c r="OEP832" s="367"/>
      <c r="OEQ832" s="367"/>
      <c r="OER832" s="367"/>
      <c r="OES832" s="367"/>
      <c r="OET832" s="367"/>
      <c r="OEU832" s="367"/>
      <c r="OEV832" s="367"/>
      <c r="OEW832" s="367"/>
      <c r="OEX832" s="367"/>
      <c r="OEY832" s="367"/>
      <c r="OEZ832" s="367"/>
      <c r="OFA832" s="367"/>
      <c r="OFB832" s="367"/>
      <c r="OFC832" s="367"/>
      <c r="OFD832" s="367"/>
      <c r="OFE832" s="367"/>
      <c r="OFF832" s="367"/>
      <c r="OFG832" s="367"/>
      <c r="OFH832" s="367"/>
      <c r="OFI832" s="367"/>
      <c r="OFJ832" s="367"/>
      <c r="OFK832" s="367"/>
      <c r="OFL832" s="367"/>
      <c r="OFM832" s="367"/>
      <c r="OFN832" s="367"/>
      <c r="OFO832" s="367"/>
      <c r="OFP832" s="367"/>
      <c r="OFQ832" s="367"/>
      <c r="OFR832" s="367"/>
      <c r="OFS832" s="367"/>
      <c r="OFT832" s="367"/>
      <c r="OFU832" s="367"/>
      <c r="OFV832" s="367"/>
      <c r="OFW832" s="367"/>
      <c r="OFX832" s="367"/>
      <c r="OFY832" s="367"/>
      <c r="OFZ832" s="367"/>
      <c r="OGA832" s="367"/>
      <c r="OGB832" s="367"/>
      <c r="OGC832" s="367"/>
      <c r="OGD832" s="367"/>
      <c r="OGE832" s="367"/>
      <c r="OGF832" s="367"/>
      <c r="OGG832" s="367"/>
      <c r="OGH832" s="367"/>
      <c r="OGI832" s="367"/>
      <c r="OGJ832" s="367"/>
      <c r="OGK832" s="367"/>
      <c r="OGL832" s="367"/>
      <c r="OGM832" s="367"/>
      <c r="OGN832" s="367"/>
      <c r="OGO832" s="367"/>
      <c r="OGP832" s="367"/>
      <c r="OGQ832" s="367"/>
      <c r="OGR832" s="367"/>
      <c r="OGS832" s="367"/>
      <c r="OGT832" s="367"/>
      <c r="OGU832" s="367"/>
      <c r="OGV832" s="367"/>
      <c r="OGW832" s="367"/>
      <c r="OGX832" s="367"/>
      <c r="OGY832" s="367"/>
      <c r="OGZ832" s="367"/>
      <c r="OHA832" s="367"/>
      <c r="OHB832" s="367"/>
      <c r="OHC832" s="367"/>
      <c r="OHD832" s="367"/>
      <c r="OHE832" s="367"/>
      <c r="OHF832" s="367"/>
      <c r="OHG832" s="367"/>
      <c r="OHH832" s="367"/>
      <c r="OHI832" s="367"/>
      <c r="OHJ832" s="367"/>
      <c r="OHK832" s="367"/>
      <c r="OHL832" s="367"/>
      <c r="OHM832" s="367"/>
      <c r="OHN832" s="367"/>
      <c r="OHO832" s="367"/>
      <c r="OHP832" s="367"/>
      <c r="OHQ832" s="367"/>
      <c r="OHR832" s="367"/>
      <c r="OHS832" s="367"/>
      <c r="OHT832" s="367"/>
      <c r="OHU832" s="367"/>
      <c r="OHV832" s="367"/>
      <c r="OHW832" s="367"/>
      <c r="OHX832" s="367"/>
      <c r="OHY832" s="367"/>
      <c r="OHZ832" s="367"/>
      <c r="OIA832" s="367"/>
      <c r="OIB832" s="367"/>
      <c r="OIC832" s="367"/>
      <c r="OID832" s="367"/>
      <c r="OIE832" s="367"/>
      <c r="OIF832" s="367"/>
      <c r="OIG832" s="367"/>
      <c r="OIH832" s="367"/>
      <c r="OII832" s="367"/>
      <c r="OIJ832" s="367"/>
      <c r="OIK832" s="367"/>
      <c r="OIL832" s="367"/>
      <c r="OIM832" s="367"/>
      <c r="OIN832" s="367"/>
      <c r="OIO832" s="367"/>
      <c r="OIP832" s="367"/>
      <c r="OIQ832" s="367"/>
      <c r="OIR832" s="367"/>
      <c r="OIS832" s="367"/>
      <c r="OIT832" s="367"/>
      <c r="OIU832" s="367"/>
      <c r="OIV832" s="367"/>
      <c r="OIW832" s="367"/>
      <c r="OIX832" s="367"/>
      <c r="OIY832" s="367"/>
      <c r="OIZ832" s="367"/>
      <c r="OJA832" s="367"/>
      <c r="OJB832" s="367"/>
      <c r="OJC832" s="367"/>
      <c r="OJD832" s="367"/>
      <c r="OJE832" s="367"/>
      <c r="OJF832" s="367"/>
      <c r="OJG832" s="367"/>
      <c r="OJH832" s="367"/>
      <c r="OJI832" s="367"/>
      <c r="OJJ832" s="367"/>
      <c r="OJK832" s="367"/>
      <c r="OJL832" s="367"/>
      <c r="OJM832" s="367"/>
      <c r="OJN832" s="367"/>
      <c r="OJO832" s="367"/>
      <c r="OJP832" s="367"/>
      <c r="OJQ832" s="367"/>
      <c r="OJR832" s="367"/>
      <c r="OJS832" s="367"/>
      <c r="OJT832" s="367"/>
      <c r="OJU832" s="367"/>
      <c r="OJV832" s="367"/>
      <c r="OJW832" s="367"/>
      <c r="OJX832" s="367"/>
      <c r="OJY832" s="367"/>
      <c r="OJZ832" s="367"/>
      <c r="OKA832" s="367"/>
      <c r="OKB832" s="367"/>
      <c r="OKC832" s="367"/>
      <c r="OKD832" s="367"/>
      <c r="OKE832" s="367"/>
      <c r="OKF832" s="367"/>
      <c r="OKG832" s="367"/>
      <c r="OKH832" s="367"/>
      <c r="OKI832" s="367"/>
      <c r="OKJ832" s="367"/>
      <c r="OKK832" s="367"/>
      <c r="OKL832" s="367"/>
      <c r="OKM832" s="367"/>
      <c r="OKN832" s="367"/>
      <c r="OKO832" s="367"/>
      <c r="OKP832" s="367"/>
      <c r="OKQ832" s="367"/>
      <c r="OKR832" s="367"/>
      <c r="OKS832" s="367"/>
      <c r="OKT832" s="367"/>
      <c r="OKU832" s="367"/>
      <c r="OKV832" s="367"/>
      <c r="OKW832" s="367"/>
      <c r="OKX832" s="367"/>
      <c r="OKY832" s="367"/>
      <c r="OKZ832" s="367"/>
      <c r="OLA832" s="367"/>
      <c r="OLB832" s="367"/>
      <c r="OLC832" s="367"/>
      <c r="OLD832" s="367"/>
      <c r="OLE832" s="367"/>
      <c r="OLF832" s="367"/>
      <c r="OLG832" s="367"/>
      <c r="OLH832" s="367"/>
      <c r="OLI832" s="367"/>
      <c r="OLJ832" s="367"/>
      <c r="OLK832" s="367"/>
      <c r="OLL832" s="367"/>
      <c r="OLM832" s="367"/>
      <c r="OLN832" s="367"/>
      <c r="OLO832" s="367"/>
      <c r="OLP832" s="367"/>
      <c r="OLQ832" s="367"/>
      <c r="OLR832" s="367"/>
      <c r="OLS832" s="367"/>
      <c r="OLT832" s="367"/>
      <c r="OLU832" s="367"/>
      <c r="OLV832" s="367"/>
      <c r="OLW832" s="367"/>
      <c r="OLX832" s="367"/>
      <c r="OLY832" s="367"/>
      <c r="OLZ832" s="367"/>
      <c r="OMA832" s="367"/>
      <c r="OMB832" s="367"/>
      <c r="OMC832" s="367"/>
      <c r="OMD832" s="367"/>
      <c r="OME832" s="367"/>
      <c r="OMF832" s="367"/>
      <c r="OMG832" s="367"/>
      <c r="OMH832" s="367"/>
      <c r="OMI832" s="367"/>
      <c r="OMJ832" s="367"/>
      <c r="OMK832" s="367"/>
      <c r="OML832" s="367"/>
      <c r="OMM832" s="367"/>
      <c r="OMN832" s="367"/>
      <c r="OMO832" s="367"/>
      <c r="OMP832" s="367"/>
      <c r="OMQ832" s="367"/>
      <c r="OMR832" s="367"/>
      <c r="OMS832" s="367"/>
      <c r="OMT832" s="367"/>
      <c r="OMU832" s="367"/>
      <c r="OMV832" s="367"/>
      <c r="OMW832" s="367"/>
      <c r="OMX832" s="367"/>
      <c r="OMY832" s="367"/>
      <c r="OMZ832" s="367"/>
      <c r="ONA832" s="367"/>
      <c r="ONB832" s="367"/>
      <c r="ONC832" s="367"/>
      <c r="OND832" s="367"/>
      <c r="ONE832" s="367"/>
      <c r="ONF832" s="367"/>
      <c r="ONG832" s="367"/>
      <c r="ONH832" s="367"/>
      <c r="ONI832" s="367"/>
      <c r="ONJ832" s="367"/>
      <c r="ONK832" s="367"/>
      <c r="ONL832" s="367"/>
      <c r="ONM832" s="367"/>
      <c r="ONN832" s="367"/>
      <c r="ONO832" s="367"/>
      <c r="ONP832" s="367"/>
      <c r="ONQ832" s="367"/>
      <c r="ONR832" s="367"/>
      <c r="ONS832" s="367"/>
      <c r="ONT832" s="367"/>
      <c r="ONU832" s="367"/>
      <c r="ONV832" s="367"/>
      <c r="ONW832" s="367"/>
      <c r="ONX832" s="367"/>
      <c r="ONY832" s="367"/>
      <c r="ONZ832" s="367"/>
      <c r="OOA832" s="367"/>
      <c r="OOB832" s="367"/>
      <c r="OOC832" s="367"/>
      <c r="OOD832" s="367"/>
      <c r="OOE832" s="367"/>
      <c r="OOF832" s="367"/>
      <c r="OOG832" s="367"/>
      <c r="OOH832" s="367"/>
      <c r="OOI832" s="367"/>
      <c r="OOJ832" s="367"/>
      <c r="OOK832" s="367"/>
      <c r="OOL832" s="367"/>
      <c r="OOM832" s="367"/>
      <c r="OON832" s="367"/>
      <c r="OOO832" s="367"/>
      <c r="OOP832" s="367"/>
      <c r="OOQ832" s="367"/>
      <c r="OOR832" s="367"/>
      <c r="OOS832" s="367"/>
      <c r="OOT832" s="367"/>
      <c r="OOU832" s="367"/>
      <c r="OOV832" s="367"/>
      <c r="OOW832" s="367"/>
      <c r="OOX832" s="367"/>
      <c r="OOY832" s="367"/>
      <c r="OOZ832" s="367"/>
      <c r="OPA832" s="367"/>
      <c r="OPB832" s="367"/>
      <c r="OPC832" s="367"/>
      <c r="OPD832" s="367"/>
      <c r="OPE832" s="367"/>
      <c r="OPF832" s="367"/>
      <c r="OPG832" s="367"/>
      <c r="OPH832" s="367"/>
      <c r="OPI832" s="367"/>
      <c r="OPJ832" s="367"/>
      <c r="OPK832" s="367"/>
      <c r="OPL832" s="367"/>
      <c r="OPM832" s="367"/>
      <c r="OPN832" s="367"/>
      <c r="OPO832" s="367"/>
      <c r="OPP832" s="367"/>
      <c r="OPQ832" s="367"/>
      <c r="OPR832" s="367"/>
      <c r="OPS832" s="367"/>
      <c r="OPT832" s="367"/>
      <c r="OPU832" s="367"/>
      <c r="OPV832" s="367"/>
      <c r="OPW832" s="367"/>
      <c r="OPX832" s="367"/>
      <c r="OPY832" s="367"/>
      <c r="OPZ832" s="367"/>
      <c r="OQA832" s="367"/>
      <c r="OQB832" s="367"/>
      <c r="OQC832" s="367"/>
      <c r="OQD832" s="367"/>
      <c r="OQE832" s="367"/>
      <c r="OQF832" s="367"/>
      <c r="OQG832" s="367"/>
      <c r="OQH832" s="367"/>
      <c r="OQI832" s="367"/>
      <c r="OQJ832" s="367"/>
      <c r="OQK832" s="367"/>
      <c r="OQL832" s="367"/>
      <c r="OQM832" s="367"/>
      <c r="OQN832" s="367"/>
      <c r="OQO832" s="367"/>
      <c r="OQP832" s="367"/>
      <c r="OQQ832" s="367"/>
      <c r="OQR832" s="367"/>
      <c r="OQS832" s="367"/>
      <c r="OQT832" s="367"/>
      <c r="OQU832" s="367"/>
      <c r="OQV832" s="367"/>
      <c r="OQW832" s="367"/>
      <c r="OQX832" s="367"/>
      <c r="OQY832" s="367"/>
      <c r="OQZ832" s="367"/>
      <c r="ORA832" s="367"/>
      <c r="ORB832" s="367"/>
      <c r="ORC832" s="367"/>
      <c r="ORD832" s="367"/>
      <c r="ORE832" s="367"/>
      <c r="ORF832" s="367"/>
      <c r="ORG832" s="367"/>
      <c r="ORH832" s="367"/>
      <c r="ORI832" s="367"/>
      <c r="ORJ832" s="367"/>
      <c r="ORK832" s="367"/>
      <c r="ORL832" s="367"/>
      <c r="ORM832" s="367"/>
      <c r="ORN832" s="367"/>
      <c r="ORO832" s="367"/>
      <c r="ORP832" s="367"/>
      <c r="ORQ832" s="367"/>
      <c r="ORR832" s="367"/>
      <c r="ORS832" s="367"/>
      <c r="ORT832" s="367"/>
      <c r="ORU832" s="367"/>
      <c r="ORV832" s="367"/>
      <c r="ORW832" s="367"/>
      <c r="ORX832" s="367"/>
      <c r="ORY832" s="367"/>
      <c r="ORZ832" s="367"/>
      <c r="OSA832" s="367"/>
      <c r="OSB832" s="367"/>
      <c r="OSC832" s="367"/>
      <c r="OSD832" s="367"/>
      <c r="OSE832" s="367"/>
      <c r="OSF832" s="367"/>
      <c r="OSG832" s="367"/>
      <c r="OSH832" s="367"/>
      <c r="OSI832" s="367"/>
      <c r="OSJ832" s="367"/>
      <c r="OSK832" s="367"/>
      <c r="OSL832" s="367"/>
      <c r="OSM832" s="367"/>
      <c r="OSN832" s="367"/>
      <c r="OSO832" s="367"/>
      <c r="OSP832" s="367"/>
      <c r="OSQ832" s="367"/>
      <c r="OSR832" s="367"/>
      <c r="OSS832" s="367"/>
      <c r="OST832" s="367"/>
      <c r="OSU832" s="367"/>
      <c r="OSV832" s="367"/>
      <c r="OSW832" s="367"/>
      <c r="OSX832" s="367"/>
      <c r="OSY832" s="367"/>
      <c r="OSZ832" s="367"/>
      <c r="OTA832" s="367"/>
      <c r="OTB832" s="367"/>
      <c r="OTC832" s="367"/>
      <c r="OTD832" s="367"/>
      <c r="OTE832" s="367"/>
      <c r="OTF832" s="367"/>
      <c r="OTG832" s="367"/>
      <c r="OTH832" s="367"/>
      <c r="OTI832" s="367"/>
      <c r="OTJ832" s="367"/>
      <c r="OTK832" s="367"/>
      <c r="OTL832" s="367"/>
      <c r="OTM832" s="367"/>
      <c r="OTN832" s="367"/>
      <c r="OTO832" s="367"/>
      <c r="OTP832" s="367"/>
      <c r="OTQ832" s="367"/>
      <c r="OTR832" s="367"/>
      <c r="OTS832" s="367"/>
      <c r="OTT832" s="367"/>
      <c r="OTU832" s="367"/>
      <c r="OTV832" s="367"/>
      <c r="OTW832" s="367"/>
      <c r="OTX832" s="367"/>
      <c r="OTY832" s="367"/>
      <c r="OTZ832" s="367"/>
      <c r="OUA832" s="367"/>
      <c r="OUB832" s="367"/>
      <c r="OUC832" s="367"/>
      <c r="OUD832" s="367"/>
      <c r="OUE832" s="367"/>
      <c r="OUF832" s="367"/>
      <c r="OUG832" s="367"/>
      <c r="OUH832" s="367"/>
      <c r="OUI832" s="367"/>
      <c r="OUJ832" s="367"/>
      <c r="OUK832" s="367"/>
      <c r="OUL832" s="367"/>
      <c r="OUM832" s="367"/>
      <c r="OUN832" s="367"/>
      <c r="OUO832" s="367"/>
      <c r="OUP832" s="367"/>
      <c r="OUQ832" s="367"/>
      <c r="OUR832" s="367"/>
      <c r="OUS832" s="367"/>
      <c r="OUT832" s="367"/>
      <c r="OUU832" s="367"/>
      <c r="OUV832" s="367"/>
      <c r="OUW832" s="367"/>
      <c r="OUX832" s="367"/>
      <c r="OUY832" s="367"/>
      <c r="OUZ832" s="367"/>
      <c r="OVA832" s="367"/>
      <c r="OVB832" s="367"/>
      <c r="OVC832" s="367"/>
      <c r="OVD832" s="367"/>
      <c r="OVE832" s="367"/>
      <c r="OVF832" s="367"/>
      <c r="OVG832" s="367"/>
      <c r="OVH832" s="367"/>
      <c r="OVI832" s="367"/>
      <c r="OVJ832" s="367"/>
      <c r="OVK832" s="367"/>
      <c r="OVL832" s="367"/>
      <c r="OVM832" s="367"/>
      <c r="OVN832" s="367"/>
      <c r="OVO832" s="367"/>
      <c r="OVP832" s="367"/>
      <c r="OVQ832" s="367"/>
      <c r="OVR832" s="367"/>
      <c r="OVS832" s="367"/>
      <c r="OVT832" s="367"/>
      <c r="OVU832" s="367"/>
      <c r="OVV832" s="367"/>
      <c r="OVW832" s="367"/>
      <c r="OVX832" s="367"/>
      <c r="OVY832" s="367"/>
      <c r="OVZ832" s="367"/>
      <c r="OWA832" s="367"/>
      <c r="OWB832" s="367"/>
      <c r="OWC832" s="367"/>
      <c r="OWD832" s="367"/>
      <c r="OWE832" s="367"/>
      <c r="OWF832" s="367"/>
      <c r="OWG832" s="367"/>
      <c r="OWH832" s="367"/>
      <c r="OWI832" s="367"/>
      <c r="OWJ832" s="367"/>
      <c r="OWK832" s="367"/>
      <c r="OWL832" s="367"/>
      <c r="OWM832" s="367"/>
      <c r="OWN832" s="367"/>
      <c r="OWO832" s="367"/>
      <c r="OWP832" s="367"/>
      <c r="OWQ832" s="367"/>
      <c r="OWR832" s="367"/>
      <c r="OWS832" s="367"/>
      <c r="OWT832" s="367"/>
      <c r="OWU832" s="367"/>
      <c r="OWV832" s="367"/>
      <c r="OWW832" s="367"/>
      <c r="OWX832" s="367"/>
      <c r="OWY832" s="367"/>
      <c r="OWZ832" s="367"/>
      <c r="OXA832" s="367"/>
      <c r="OXB832" s="367"/>
      <c r="OXC832" s="367"/>
      <c r="OXD832" s="367"/>
      <c r="OXE832" s="367"/>
      <c r="OXF832" s="367"/>
      <c r="OXG832" s="367"/>
      <c r="OXH832" s="367"/>
      <c r="OXI832" s="367"/>
      <c r="OXJ832" s="367"/>
      <c r="OXK832" s="367"/>
      <c r="OXL832" s="367"/>
      <c r="OXM832" s="367"/>
      <c r="OXN832" s="367"/>
      <c r="OXO832" s="367"/>
      <c r="OXP832" s="367"/>
      <c r="OXQ832" s="367"/>
      <c r="OXR832" s="367"/>
      <c r="OXS832" s="367"/>
      <c r="OXT832" s="367"/>
      <c r="OXU832" s="367"/>
      <c r="OXV832" s="367"/>
      <c r="OXW832" s="367"/>
      <c r="OXX832" s="367"/>
      <c r="OXY832" s="367"/>
      <c r="OXZ832" s="367"/>
      <c r="OYA832" s="367"/>
      <c r="OYB832" s="367"/>
      <c r="OYC832" s="367"/>
      <c r="OYD832" s="367"/>
      <c r="OYE832" s="367"/>
      <c r="OYF832" s="367"/>
      <c r="OYG832" s="367"/>
      <c r="OYH832" s="367"/>
      <c r="OYI832" s="367"/>
      <c r="OYJ832" s="367"/>
      <c r="OYK832" s="367"/>
      <c r="OYL832" s="367"/>
      <c r="OYM832" s="367"/>
      <c r="OYN832" s="367"/>
      <c r="OYO832" s="367"/>
      <c r="OYP832" s="367"/>
      <c r="OYQ832" s="367"/>
      <c r="OYR832" s="367"/>
      <c r="OYS832" s="367"/>
      <c r="OYT832" s="367"/>
      <c r="OYU832" s="367"/>
      <c r="OYV832" s="367"/>
      <c r="OYW832" s="367"/>
      <c r="OYX832" s="367"/>
      <c r="OYY832" s="367"/>
      <c r="OYZ832" s="367"/>
      <c r="OZA832" s="367"/>
      <c r="OZB832" s="367"/>
      <c r="OZC832" s="367"/>
      <c r="OZD832" s="367"/>
      <c r="OZE832" s="367"/>
      <c r="OZF832" s="367"/>
      <c r="OZG832" s="367"/>
      <c r="OZH832" s="367"/>
      <c r="OZI832" s="367"/>
      <c r="OZJ832" s="367"/>
      <c r="OZK832" s="367"/>
      <c r="OZL832" s="367"/>
      <c r="OZM832" s="367"/>
      <c r="OZN832" s="367"/>
      <c r="OZO832" s="367"/>
      <c r="OZP832" s="367"/>
      <c r="OZQ832" s="367"/>
      <c r="OZR832" s="367"/>
      <c r="OZS832" s="367"/>
      <c r="OZT832" s="367"/>
      <c r="OZU832" s="367"/>
      <c r="OZV832" s="367"/>
      <c r="OZW832" s="367"/>
      <c r="OZX832" s="367"/>
      <c r="OZY832" s="367"/>
      <c r="OZZ832" s="367"/>
      <c r="PAA832" s="367"/>
      <c r="PAB832" s="367"/>
      <c r="PAC832" s="367"/>
      <c r="PAD832" s="367"/>
      <c r="PAE832" s="367"/>
      <c r="PAF832" s="367"/>
      <c r="PAG832" s="367"/>
      <c r="PAH832" s="367"/>
      <c r="PAI832" s="367"/>
      <c r="PAJ832" s="367"/>
      <c r="PAK832" s="367"/>
      <c r="PAL832" s="367"/>
      <c r="PAM832" s="367"/>
      <c r="PAN832" s="367"/>
      <c r="PAO832" s="367"/>
      <c r="PAP832" s="367"/>
      <c r="PAQ832" s="367"/>
      <c r="PAR832" s="367"/>
      <c r="PAS832" s="367"/>
      <c r="PAT832" s="367"/>
      <c r="PAU832" s="367"/>
      <c r="PAV832" s="367"/>
      <c r="PAW832" s="367"/>
      <c r="PAX832" s="367"/>
      <c r="PAY832" s="367"/>
      <c r="PAZ832" s="367"/>
      <c r="PBA832" s="367"/>
      <c r="PBB832" s="367"/>
      <c r="PBC832" s="367"/>
      <c r="PBD832" s="367"/>
      <c r="PBE832" s="367"/>
      <c r="PBF832" s="367"/>
      <c r="PBG832" s="367"/>
      <c r="PBH832" s="367"/>
      <c r="PBI832" s="367"/>
      <c r="PBJ832" s="367"/>
      <c r="PBK832" s="367"/>
      <c r="PBL832" s="367"/>
      <c r="PBM832" s="367"/>
      <c r="PBN832" s="367"/>
      <c r="PBO832" s="367"/>
      <c r="PBP832" s="367"/>
      <c r="PBQ832" s="367"/>
      <c r="PBR832" s="367"/>
      <c r="PBS832" s="367"/>
      <c r="PBT832" s="367"/>
      <c r="PBU832" s="367"/>
      <c r="PBV832" s="367"/>
      <c r="PBW832" s="367"/>
      <c r="PBX832" s="367"/>
      <c r="PBY832" s="367"/>
      <c r="PBZ832" s="367"/>
      <c r="PCA832" s="367"/>
      <c r="PCB832" s="367"/>
      <c r="PCC832" s="367"/>
      <c r="PCD832" s="367"/>
      <c r="PCE832" s="367"/>
      <c r="PCF832" s="367"/>
      <c r="PCG832" s="367"/>
      <c r="PCH832" s="367"/>
      <c r="PCI832" s="367"/>
      <c r="PCJ832" s="367"/>
      <c r="PCK832" s="367"/>
      <c r="PCL832" s="367"/>
      <c r="PCM832" s="367"/>
      <c r="PCN832" s="367"/>
      <c r="PCO832" s="367"/>
      <c r="PCP832" s="367"/>
      <c r="PCQ832" s="367"/>
      <c r="PCR832" s="367"/>
      <c r="PCS832" s="367"/>
      <c r="PCT832" s="367"/>
      <c r="PCU832" s="367"/>
      <c r="PCV832" s="367"/>
      <c r="PCW832" s="367"/>
      <c r="PCX832" s="367"/>
      <c r="PCY832" s="367"/>
      <c r="PCZ832" s="367"/>
      <c r="PDA832" s="367"/>
      <c r="PDB832" s="367"/>
      <c r="PDC832" s="367"/>
      <c r="PDD832" s="367"/>
      <c r="PDE832" s="367"/>
      <c r="PDF832" s="367"/>
      <c r="PDG832" s="367"/>
      <c r="PDH832" s="367"/>
      <c r="PDI832" s="367"/>
      <c r="PDJ832" s="367"/>
      <c r="PDK832" s="367"/>
      <c r="PDL832" s="367"/>
      <c r="PDM832" s="367"/>
      <c r="PDN832" s="367"/>
      <c r="PDO832" s="367"/>
      <c r="PDP832" s="367"/>
      <c r="PDQ832" s="367"/>
      <c r="PDR832" s="367"/>
      <c r="PDS832" s="367"/>
      <c r="PDT832" s="367"/>
      <c r="PDU832" s="367"/>
      <c r="PDV832" s="367"/>
      <c r="PDW832" s="367"/>
      <c r="PDX832" s="367"/>
      <c r="PDY832" s="367"/>
      <c r="PDZ832" s="367"/>
      <c r="PEA832" s="367"/>
      <c r="PEB832" s="367"/>
      <c r="PEC832" s="367"/>
      <c r="PED832" s="367"/>
      <c r="PEE832" s="367"/>
      <c r="PEF832" s="367"/>
      <c r="PEG832" s="367"/>
      <c r="PEH832" s="367"/>
      <c r="PEI832" s="367"/>
      <c r="PEJ832" s="367"/>
      <c r="PEK832" s="367"/>
      <c r="PEL832" s="367"/>
      <c r="PEM832" s="367"/>
      <c r="PEN832" s="367"/>
      <c r="PEO832" s="367"/>
      <c r="PEP832" s="367"/>
      <c r="PEQ832" s="367"/>
      <c r="PER832" s="367"/>
      <c r="PES832" s="367"/>
      <c r="PET832" s="367"/>
      <c r="PEU832" s="367"/>
      <c r="PEV832" s="367"/>
      <c r="PEW832" s="367"/>
      <c r="PEX832" s="367"/>
      <c r="PEY832" s="367"/>
      <c r="PEZ832" s="367"/>
      <c r="PFA832" s="367"/>
      <c r="PFB832" s="367"/>
      <c r="PFC832" s="367"/>
      <c r="PFD832" s="367"/>
      <c r="PFE832" s="367"/>
      <c r="PFF832" s="367"/>
      <c r="PFG832" s="367"/>
      <c r="PFH832" s="367"/>
      <c r="PFI832" s="367"/>
      <c r="PFJ832" s="367"/>
      <c r="PFK832" s="367"/>
      <c r="PFL832" s="367"/>
      <c r="PFM832" s="367"/>
      <c r="PFN832" s="367"/>
      <c r="PFO832" s="367"/>
      <c r="PFP832" s="367"/>
      <c r="PFQ832" s="367"/>
      <c r="PFR832" s="367"/>
      <c r="PFS832" s="367"/>
      <c r="PFT832" s="367"/>
      <c r="PFU832" s="367"/>
      <c r="PFV832" s="367"/>
      <c r="PFW832" s="367"/>
      <c r="PFX832" s="367"/>
      <c r="PFY832" s="367"/>
      <c r="PFZ832" s="367"/>
      <c r="PGA832" s="367"/>
      <c r="PGB832" s="367"/>
      <c r="PGC832" s="367"/>
      <c r="PGD832" s="367"/>
      <c r="PGE832" s="367"/>
      <c r="PGF832" s="367"/>
      <c r="PGG832" s="367"/>
      <c r="PGH832" s="367"/>
      <c r="PGI832" s="367"/>
      <c r="PGJ832" s="367"/>
      <c r="PGK832" s="367"/>
      <c r="PGL832" s="367"/>
      <c r="PGM832" s="367"/>
      <c r="PGN832" s="367"/>
      <c r="PGO832" s="367"/>
      <c r="PGP832" s="367"/>
      <c r="PGQ832" s="367"/>
      <c r="PGR832" s="367"/>
      <c r="PGS832" s="367"/>
      <c r="PGT832" s="367"/>
      <c r="PGU832" s="367"/>
      <c r="PGV832" s="367"/>
      <c r="PGW832" s="367"/>
      <c r="PGX832" s="367"/>
      <c r="PGY832" s="367"/>
      <c r="PGZ832" s="367"/>
      <c r="PHA832" s="367"/>
      <c r="PHB832" s="367"/>
      <c r="PHC832" s="367"/>
      <c r="PHD832" s="367"/>
      <c r="PHE832" s="367"/>
      <c r="PHF832" s="367"/>
      <c r="PHG832" s="367"/>
      <c r="PHH832" s="367"/>
      <c r="PHI832" s="367"/>
      <c r="PHJ832" s="367"/>
      <c r="PHK832" s="367"/>
      <c r="PHL832" s="367"/>
      <c r="PHM832" s="367"/>
      <c r="PHN832" s="367"/>
      <c r="PHO832" s="367"/>
      <c r="PHP832" s="367"/>
      <c r="PHQ832" s="367"/>
      <c r="PHR832" s="367"/>
      <c r="PHS832" s="367"/>
      <c r="PHT832" s="367"/>
      <c r="PHU832" s="367"/>
      <c r="PHV832" s="367"/>
      <c r="PHW832" s="367"/>
      <c r="PHX832" s="367"/>
      <c r="PHY832" s="367"/>
      <c r="PHZ832" s="367"/>
      <c r="PIA832" s="367"/>
      <c r="PIB832" s="367"/>
      <c r="PIC832" s="367"/>
      <c r="PID832" s="367"/>
      <c r="PIE832" s="367"/>
      <c r="PIF832" s="367"/>
      <c r="PIG832" s="367"/>
      <c r="PIH832" s="367"/>
      <c r="PII832" s="367"/>
      <c r="PIJ832" s="367"/>
      <c r="PIK832" s="367"/>
      <c r="PIL832" s="367"/>
      <c r="PIM832" s="367"/>
      <c r="PIN832" s="367"/>
      <c r="PIO832" s="367"/>
      <c r="PIP832" s="367"/>
      <c r="PIQ832" s="367"/>
      <c r="PIR832" s="367"/>
      <c r="PIS832" s="367"/>
      <c r="PIT832" s="367"/>
      <c r="PIU832" s="367"/>
      <c r="PIV832" s="367"/>
      <c r="PIW832" s="367"/>
      <c r="PIX832" s="367"/>
      <c r="PIY832" s="367"/>
      <c r="PIZ832" s="367"/>
      <c r="PJA832" s="367"/>
      <c r="PJB832" s="367"/>
      <c r="PJC832" s="367"/>
      <c r="PJD832" s="367"/>
      <c r="PJE832" s="367"/>
      <c r="PJF832" s="367"/>
      <c r="PJG832" s="367"/>
      <c r="PJH832" s="367"/>
      <c r="PJI832" s="367"/>
      <c r="PJJ832" s="367"/>
      <c r="PJK832" s="367"/>
      <c r="PJL832" s="367"/>
      <c r="PJM832" s="367"/>
      <c r="PJN832" s="367"/>
      <c r="PJO832" s="367"/>
      <c r="PJP832" s="367"/>
      <c r="PJQ832" s="367"/>
      <c r="PJR832" s="367"/>
      <c r="PJS832" s="367"/>
      <c r="PJT832" s="367"/>
      <c r="PJU832" s="367"/>
      <c r="PJV832" s="367"/>
      <c r="PJW832" s="367"/>
      <c r="PJX832" s="367"/>
      <c r="PJY832" s="367"/>
      <c r="PJZ832" s="367"/>
      <c r="PKA832" s="367"/>
      <c r="PKB832" s="367"/>
      <c r="PKC832" s="367"/>
      <c r="PKD832" s="367"/>
      <c r="PKE832" s="367"/>
      <c r="PKF832" s="367"/>
      <c r="PKG832" s="367"/>
      <c r="PKH832" s="367"/>
      <c r="PKI832" s="367"/>
      <c r="PKJ832" s="367"/>
      <c r="PKK832" s="367"/>
      <c r="PKL832" s="367"/>
      <c r="PKM832" s="367"/>
      <c r="PKN832" s="367"/>
      <c r="PKO832" s="367"/>
      <c r="PKP832" s="367"/>
      <c r="PKQ832" s="367"/>
      <c r="PKR832" s="367"/>
      <c r="PKS832" s="367"/>
      <c r="PKT832" s="367"/>
      <c r="PKU832" s="367"/>
      <c r="PKV832" s="367"/>
      <c r="PKW832" s="367"/>
      <c r="PKX832" s="367"/>
      <c r="PKY832" s="367"/>
      <c r="PKZ832" s="367"/>
      <c r="PLA832" s="367"/>
      <c r="PLB832" s="367"/>
      <c r="PLC832" s="367"/>
      <c r="PLD832" s="367"/>
      <c r="PLE832" s="367"/>
      <c r="PLF832" s="367"/>
      <c r="PLG832" s="367"/>
      <c r="PLH832" s="367"/>
      <c r="PLI832" s="367"/>
      <c r="PLJ832" s="367"/>
      <c r="PLK832" s="367"/>
      <c r="PLL832" s="367"/>
      <c r="PLM832" s="367"/>
      <c r="PLN832" s="367"/>
      <c r="PLO832" s="367"/>
      <c r="PLP832" s="367"/>
      <c r="PLQ832" s="367"/>
      <c r="PLR832" s="367"/>
      <c r="PLS832" s="367"/>
      <c r="PLT832" s="367"/>
      <c r="PLU832" s="367"/>
      <c r="PLV832" s="367"/>
      <c r="PLW832" s="367"/>
      <c r="PLX832" s="367"/>
      <c r="PLY832" s="367"/>
      <c r="PLZ832" s="367"/>
      <c r="PMA832" s="367"/>
      <c r="PMB832" s="367"/>
      <c r="PMC832" s="367"/>
      <c r="PMD832" s="367"/>
      <c r="PME832" s="367"/>
      <c r="PMF832" s="367"/>
      <c r="PMG832" s="367"/>
      <c r="PMH832" s="367"/>
      <c r="PMI832" s="367"/>
      <c r="PMJ832" s="367"/>
      <c r="PMK832" s="367"/>
      <c r="PML832" s="367"/>
      <c r="PMM832" s="367"/>
      <c r="PMN832" s="367"/>
      <c r="PMO832" s="367"/>
      <c r="PMP832" s="367"/>
      <c r="PMQ832" s="367"/>
      <c r="PMR832" s="367"/>
      <c r="PMS832" s="367"/>
      <c r="PMT832" s="367"/>
      <c r="PMU832" s="367"/>
      <c r="PMV832" s="367"/>
      <c r="PMW832" s="367"/>
      <c r="PMX832" s="367"/>
      <c r="PMY832" s="367"/>
      <c r="PMZ832" s="367"/>
      <c r="PNA832" s="367"/>
      <c r="PNB832" s="367"/>
      <c r="PNC832" s="367"/>
      <c r="PND832" s="367"/>
      <c r="PNE832" s="367"/>
      <c r="PNF832" s="367"/>
      <c r="PNG832" s="367"/>
      <c r="PNH832" s="367"/>
      <c r="PNI832" s="367"/>
      <c r="PNJ832" s="367"/>
      <c r="PNK832" s="367"/>
      <c r="PNL832" s="367"/>
      <c r="PNM832" s="367"/>
      <c r="PNN832" s="367"/>
      <c r="PNO832" s="367"/>
      <c r="PNP832" s="367"/>
      <c r="PNQ832" s="367"/>
      <c r="PNR832" s="367"/>
      <c r="PNS832" s="367"/>
      <c r="PNT832" s="367"/>
      <c r="PNU832" s="367"/>
      <c r="PNV832" s="367"/>
      <c r="PNW832" s="367"/>
      <c r="PNX832" s="367"/>
      <c r="PNY832" s="367"/>
      <c r="PNZ832" s="367"/>
      <c r="POA832" s="367"/>
      <c r="POB832" s="367"/>
      <c r="POC832" s="367"/>
      <c r="POD832" s="367"/>
      <c r="POE832" s="367"/>
      <c r="POF832" s="367"/>
      <c r="POG832" s="367"/>
      <c r="POH832" s="367"/>
      <c r="POI832" s="367"/>
      <c r="POJ832" s="367"/>
      <c r="POK832" s="367"/>
      <c r="POL832" s="367"/>
      <c r="POM832" s="367"/>
      <c r="PON832" s="367"/>
      <c r="POO832" s="367"/>
      <c r="POP832" s="367"/>
      <c r="POQ832" s="367"/>
      <c r="POR832" s="367"/>
      <c r="POS832" s="367"/>
      <c r="POT832" s="367"/>
      <c r="POU832" s="367"/>
      <c r="POV832" s="367"/>
      <c r="POW832" s="367"/>
      <c r="POX832" s="367"/>
      <c r="POY832" s="367"/>
      <c r="POZ832" s="367"/>
      <c r="PPA832" s="367"/>
      <c r="PPB832" s="367"/>
      <c r="PPC832" s="367"/>
      <c r="PPD832" s="367"/>
      <c r="PPE832" s="367"/>
      <c r="PPF832" s="367"/>
      <c r="PPG832" s="367"/>
      <c r="PPH832" s="367"/>
      <c r="PPI832" s="367"/>
      <c r="PPJ832" s="367"/>
      <c r="PPK832" s="367"/>
      <c r="PPL832" s="367"/>
      <c r="PPM832" s="367"/>
      <c r="PPN832" s="367"/>
      <c r="PPO832" s="367"/>
      <c r="PPP832" s="367"/>
      <c r="PPQ832" s="367"/>
      <c r="PPR832" s="367"/>
      <c r="PPS832" s="367"/>
      <c r="PPT832" s="367"/>
      <c r="PPU832" s="367"/>
      <c r="PPV832" s="367"/>
      <c r="PPW832" s="367"/>
      <c r="PPX832" s="367"/>
      <c r="PPY832" s="367"/>
      <c r="PPZ832" s="367"/>
      <c r="PQA832" s="367"/>
      <c r="PQB832" s="367"/>
      <c r="PQC832" s="367"/>
      <c r="PQD832" s="367"/>
      <c r="PQE832" s="367"/>
      <c r="PQF832" s="367"/>
      <c r="PQG832" s="367"/>
      <c r="PQH832" s="367"/>
      <c r="PQI832" s="367"/>
      <c r="PQJ832" s="367"/>
      <c r="PQK832" s="367"/>
      <c r="PQL832" s="367"/>
      <c r="PQM832" s="367"/>
      <c r="PQN832" s="367"/>
      <c r="PQO832" s="367"/>
      <c r="PQP832" s="367"/>
      <c r="PQQ832" s="367"/>
      <c r="PQR832" s="367"/>
      <c r="PQS832" s="367"/>
      <c r="PQT832" s="367"/>
      <c r="PQU832" s="367"/>
      <c r="PQV832" s="367"/>
      <c r="PQW832" s="367"/>
      <c r="PQX832" s="367"/>
      <c r="PQY832" s="367"/>
      <c r="PQZ832" s="367"/>
      <c r="PRA832" s="367"/>
      <c r="PRB832" s="367"/>
      <c r="PRC832" s="367"/>
      <c r="PRD832" s="367"/>
      <c r="PRE832" s="367"/>
      <c r="PRF832" s="367"/>
      <c r="PRG832" s="367"/>
      <c r="PRH832" s="367"/>
      <c r="PRI832" s="367"/>
      <c r="PRJ832" s="367"/>
      <c r="PRK832" s="367"/>
      <c r="PRL832" s="367"/>
      <c r="PRM832" s="367"/>
      <c r="PRN832" s="367"/>
      <c r="PRO832" s="367"/>
      <c r="PRP832" s="367"/>
      <c r="PRQ832" s="367"/>
      <c r="PRR832" s="367"/>
      <c r="PRS832" s="367"/>
      <c r="PRT832" s="367"/>
      <c r="PRU832" s="367"/>
      <c r="PRV832" s="367"/>
      <c r="PRW832" s="367"/>
      <c r="PRX832" s="367"/>
      <c r="PRY832" s="367"/>
      <c r="PRZ832" s="367"/>
      <c r="PSA832" s="367"/>
      <c r="PSB832" s="367"/>
      <c r="PSC832" s="367"/>
      <c r="PSD832" s="367"/>
      <c r="PSE832" s="367"/>
      <c r="PSF832" s="367"/>
      <c r="PSG832" s="367"/>
      <c r="PSH832" s="367"/>
      <c r="PSI832" s="367"/>
      <c r="PSJ832" s="367"/>
      <c r="PSK832" s="367"/>
      <c r="PSL832" s="367"/>
      <c r="PSM832" s="367"/>
      <c r="PSN832" s="367"/>
      <c r="PSO832" s="367"/>
      <c r="PSP832" s="367"/>
      <c r="PSQ832" s="367"/>
      <c r="PSR832" s="367"/>
      <c r="PSS832" s="367"/>
      <c r="PST832" s="367"/>
      <c r="PSU832" s="367"/>
      <c r="PSV832" s="367"/>
      <c r="PSW832" s="367"/>
      <c r="PSX832" s="367"/>
      <c r="PSY832" s="367"/>
      <c r="PSZ832" s="367"/>
      <c r="PTA832" s="367"/>
      <c r="PTB832" s="367"/>
      <c r="PTC832" s="367"/>
      <c r="PTD832" s="367"/>
      <c r="PTE832" s="367"/>
      <c r="PTF832" s="367"/>
      <c r="PTG832" s="367"/>
      <c r="PTH832" s="367"/>
      <c r="PTI832" s="367"/>
      <c r="PTJ832" s="367"/>
      <c r="PTK832" s="367"/>
      <c r="PTL832" s="367"/>
      <c r="PTM832" s="367"/>
      <c r="PTN832" s="367"/>
      <c r="PTO832" s="367"/>
      <c r="PTP832" s="367"/>
      <c r="PTQ832" s="367"/>
      <c r="PTR832" s="367"/>
      <c r="PTS832" s="367"/>
      <c r="PTT832" s="367"/>
      <c r="PTU832" s="367"/>
      <c r="PTV832" s="367"/>
      <c r="PTW832" s="367"/>
      <c r="PTX832" s="367"/>
      <c r="PTY832" s="367"/>
      <c r="PTZ832" s="367"/>
      <c r="PUA832" s="367"/>
      <c r="PUB832" s="367"/>
      <c r="PUC832" s="367"/>
      <c r="PUD832" s="367"/>
      <c r="PUE832" s="367"/>
      <c r="PUF832" s="367"/>
      <c r="PUG832" s="367"/>
      <c r="PUH832" s="367"/>
      <c r="PUI832" s="367"/>
      <c r="PUJ832" s="367"/>
      <c r="PUK832" s="367"/>
      <c r="PUL832" s="367"/>
      <c r="PUM832" s="367"/>
      <c r="PUN832" s="367"/>
      <c r="PUO832" s="367"/>
      <c r="PUP832" s="367"/>
      <c r="PUQ832" s="367"/>
      <c r="PUR832" s="367"/>
      <c r="PUS832" s="367"/>
      <c r="PUT832" s="367"/>
      <c r="PUU832" s="367"/>
      <c r="PUV832" s="367"/>
      <c r="PUW832" s="367"/>
      <c r="PUX832" s="367"/>
      <c r="PUY832" s="367"/>
      <c r="PUZ832" s="367"/>
      <c r="PVA832" s="367"/>
      <c r="PVB832" s="367"/>
      <c r="PVC832" s="367"/>
      <c r="PVD832" s="367"/>
      <c r="PVE832" s="367"/>
      <c r="PVF832" s="367"/>
      <c r="PVG832" s="367"/>
      <c r="PVH832" s="367"/>
      <c r="PVI832" s="367"/>
      <c r="PVJ832" s="367"/>
      <c r="PVK832" s="367"/>
      <c r="PVL832" s="367"/>
      <c r="PVM832" s="367"/>
      <c r="PVN832" s="367"/>
      <c r="PVO832" s="367"/>
      <c r="PVP832" s="367"/>
      <c r="PVQ832" s="367"/>
      <c r="PVR832" s="367"/>
      <c r="PVS832" s="367"/>
      <c r="PVT832" s="367"/>
      <c r="PVU832" s="367"/>
      <c r="PVV832" s="367"/>
      <c r="PVW832" s="367"/>
      <c r="PVX832" s="367"/>
      <c r="PVY832" s="367"/>
      <c r="PVZ832" s="367"/>
      <c r="PWA832" s="367"/>
      <c r="PWB832" s="367"/>
      <c r="PWC832" s="367"/>
      <c r="PWD832" s="367"/>
      <c r="PWE832" s="367"/>
      <c r="PWF832" s="367"/>
      <c r="PWG832" s="367"/>
      <c r="PWH832" s="367"/>
      <c r="PWI832" s="367"/>
      <c r="PWJ832" s="367"/>
      <c r="PWK832" s="367"/>
      <c r="PWL832" s="367"/>
      <c r="PWM832" s="367"/>
      <c r="PWN832" s="367"/>
      <c r="PWO832" s="367"/>
      <c r="PWP832" s="367"/>
      <c r="PWQ832" s="367"/>
      <c r="PWR832" s="367"/>
      <c r="PWS832" s="367"/>
      <c r="PWT832" s="367"/>
      <c r="PWU832" s="367"/>
      <c r="PWV832" s="367"/>
      <c r="PWW832" s="367"/>
      <c r="PWX832" s="367"/>
      <c r="PWY832" s="367"/>
      <c r="PWZ832" s="367"/>
      <c r="PXA832" s="367"/>
      <c r="PXB832" s="367"/>
      <c r="PXC832" s="367"/>
      <c r="PXD832" s="367"/>
      <c r="PXE832" s="367"/>
      <c r="PXF832" s="367"/>
      <c r="PXG832" s="367"/>
      <c r="PXH832" s="367"/>
      <c r="PXI832" s="367"/>
      <c r="PXJ832" s="367"/>
      <c r="PXK832" s="367"/>
      <c r="PXL832" s="367"/>
      <c r="PXM832" s="367"/>
      <c r="PXN832" s="367"/>
      <c r="PXO832" s="367"/>
      <c r="PXP832" s="367"/>
      <c r="PXQ832" s="367"/>
      <c r="PXR832" s="367"/>
      <c r="PXS832" s="367"/>
      <c r="PXT832" s="367"/>
      <c r="PXU832" s="367"/>
      <c r="PXV832" s="367"/>
      <c r="PXW832" s="367"/>
      <c r="PXX832" s="367"/>
      <c r="PXY832" s="367"/>
      <c r="PXZ832" s="367"/>
      <c r="PYA832" s="367"/>
      <c r="PYB832" s="367"/>
      <c r="PYC832" s="367"/>
      <c r="PYD832" s="367"/>
      <c r="PYE832" s="367"/>
      <c r="PYF832" s="367"/>
      <c r="PYG832" s="367"/>
      <c r="PYH832" s="367"/>
      <c r="PYI832" s="367"/>
      <c r="PYJ832" s="367"/>
      <c r="PYK832" s="367"/>
      <c r="PYL832" s="367"/>
      <c r="PYM832" s="367"/>
      <c r="PYN832" s="367"/>
      <c r="PYO832" s="367"/>
      <c r="PYP832" s="367"/>
      <c r="PYQ832" s="367"/>
      <c r="PYR832" s="367"/>
      <c r="PYS832" s="367"/>
      <c r="PYT832" s="367"/>
      <c r="PYU832" s="367"/>
      <c r="PYV832" s="367"/>
      <c r="PYW832" s="367"/>
      <c r="PYX832" s="367"/>
      <c r="PYY832" s="367"/>
      <c r="PYZ832" s="367"/>
      <c r="PZA832" s="367"/>
      <c r="PZB832" s="367"/>
      <c r="PZC832" s="367"/>
      <c r="PZD832" s="367"/>
      <c r="PZE832" s="367"/>
      <c r="PZF832" s="367"/>
      <c r="PZG832" s="367"/>
      <c r="PZH832" s="367"/>
      <c r="PZI832" s="367"/>
      <c r="PZJ832" s="367"/>
      <c r="PZK832" s="367"/>
      <c r="PZL832" s="367"/>
      <c r="PZM832" s="367"/>
      <c r="PZN832" s="367"/>
      <c r="PZO832" s="367"/>
      <c r="PZP832" s="367"/>
      <c r="PZQ832" s="367"/>
      <c r="PZR832" s="367"/>
      <c r="PZS832" s="367"/>
      <c r="PZT832" s="367"/>
      <c r="PZU832" s="367"/>
      <c r="PZV832" s="367"/>
      <c r="PZW832" s="367"/>
      <c r="PZX832" s="367"/>
      <c r="PZY832" s="367"/>
      <c r="PZZ832" s="367"/>
      <c r="QAA832" s="367"/>
      <c r="QAB832" s="367"/>
      <c r="QAC832" s="367"/>
      <c r="QAD832" s="367"/>
      <c r="QAE832" s="367"/>
      <c r="QAF832" s="367"/>
      <c r="QAG832" s="367"/>
      <c r="QAH832" s="367"/>
      <c r="QAI832" s="367"/>
      <c r="QAJ832" s="367"/>
      <c r="QAK832" s="367"/>
      <c r="QAL832" s="367"/>
      <c r="QAM832" s="367"/>
      <c r="QAN832" s="367"/>
      <c r="QAO832" s="367"/>
      <c r="QAP832" s="367"/>
      <c r="QAQ832" s="367"/>
      <c r="QAR832" s="367"/>
      <c r="QAS832" s="367"/>
      <c r="QAT832" s="367"/>
      <c r="QAU832" s="367"/>
      <c r="QAV832" s="367"/>
      <c r="QAW832" s="367"/>
      <c r="QAX832" s="367"/>
      <c r="QAY832" s="367"/>
      <c r="QAZ832" s="367"/>
      <c r="QBA832" s="367"/>
      <c r="QBB832" s="367"/>
      <c r="QBC832" s="367"/>
      <c r="QBD832" s="367"/>
      <c r="QBE832" s="367"/>
      <c r="QBF832" s="367"/>
      <c r="QBG832" s="367"/>
      <c r="QBH832" s="367"/>
      <c r="QBI832" s="367"/>
      <c r="QBJ832" s="367"/>
      <c r="QBK832" s="367"/>
      <c r="QBL832" s="367"/>
      <c r="QBM832" s="367"/>
      <c r="QBN832" s="367"/>
      <c r="QBO832" s="367"/>
      <c r="QBP832" s="367"/>
      <c r="QBQ832" s="367"/>
      <c r="QBR832" s="367"/>
      <c r="QBS832" s="367"/>
      <c r="QBT832" s="367"/>
      <c r="QBU832" s="367"/>
      <c r="QBV832" s="367"/>
      <c r="QBW832" s="367"/>
      <c r="QBX832" s="367"/>
      <c r="QBY832" s="367"/>
      <c r="QBZ832" s="367"/>
      <c r="QCA832" s="367"/>
      <c r="QCB832" s="367"/>
      <c r="QCC832" s="367"/>
      <c r="QCD832" s="367"/>
      <c r="QCE832" s="367"/>
      <c r="QCF832" s="367"/>
      <c r="QCG832" s="367"/>
      <c r="QCH832" s="367"/>
      <c r="QCI832" s="367"/>
      <c r="QCJ832" s="367"/>
      <c r="QCK832" s="367"/>
      <c r="QCL832" s="367"/>
      <c r="QCM832" s="367"/>
      <c r="QCN832" s="367"/>
      <c r="QCO832" s="367"/>
      <c r="QCP832" s="367"/>
      <c r="QCQ832" s="367"/>
      <c r="QCR832" s="367"/>
      <c r="QCS832" s="367"/>
      <c r="QCT832" s="367"/>
      <c r="QCU832" s="367"/>
      <c r="QCV832" s="367"/>
      <c r="QCW832" s="367"/>
      <c r="QCX832" s="367"/>
      <c r="QCY832" s="367"/>
      <c r="QCZ832" s="367"/>
      <c r="QDA832" s="367"/>
      <c r="QDB832" s="367"/>
      <c r="QDC832" s="367"/>
      <c r="QDD832" s="367"/>
      <c r="QDE832" s="367"/>
      <c r="QDF832" s="367"/>
      <c r="QDG832" s="367"/>
      <c r="QDH832" s="367"/>
      <c r="QDI832" s="367"/>
      <c r="QDJ832" s="367"/>
      <c r="QDK832" s="367"/>
      <c r="QDL832" s="367"/>
      <c r="QDM832" s="367"/>
      <c r="QDN832" s="367"/>
      <c r="QDO832" s="367"/>
      <c r="QDP832" s="367"/>
      <c r="QDQ832" s="367"/>
      <c r="QDR832" s="367"/>
      <c r="QDS832" s="367"/>
      <c r="QDT832" s="367"/>
      <c r="QDU832" s="367"/>
      <c r="QDV832" s="367"/>
      <c r="QDW832" s="367"/>
      <c r="QDX832" s="367"/>
      <c r="QDY832" s="367"/>
      <c r="QDZ832" s="367"/>
      <c r="QEA832" s="367"/>
      <c r="QEB832" s="367"/>
      <c r="QEC832" s="367"/>
      <c r="QED832" s="367"/>
      <c r="QEE832" s="367"/>
      <c r="QEF832" s="367"/>
      <c r="QEG832" s="367"/>
      <c r="QEH832" s="367"/>
      <c r="QEI832" s="367"/>
      <c r="QEJ832" s="367"/>
      <c r="QEK832" s="367"/>
      <c r="QEL832" s="367"/>
      <c r="QEM832" s="367"/>
      <c r="QEN832" s="367"/>
      <c r="QEO832" s="367"/>
      <c r="QEP832" s="367"/>
      <c r="QEQ832" s="367"/>
      <c r="QER832" s="367"/>
      <c r="QES832" s="367"/>
      <c r="QET832" s="367"/>
      <c r="QEU832" s="367"/>
      <c r="QEV832" s="367"/>
      <c r="QEW832" s="367"/>
      <c r="QEX832" s="367"/>
      <c r="QEY832" s="367"/>
      <c r="QEZ832" s="367"/>
      <c r="QFA832" s="367"/>
      <c r="QFB832" s="367"/>
      <c r="QFC832" s="367"/>
      <c r="QFD832" s="367"/>
      <c r="QFE832" s="367"/>
      <c r="QFF832" s="367"/>
      <c r="QFG832" s="367"/>
      <c r="QFH832" s="367"/>
      <c r="QFI832" s="367"/>
      <c r="QFJ832" s="367"/>
      <c r="QFK832" s="367"/>
      <c r="QFL832" s="367"/>
      <c r="QFM832" s="367"/>
      <c r="QFN832" s="367"/>
      <c r="QFO832" s="367"/>
      <c r="QFP832" s="367"/>
      <c r="QFQ832" s="367"/>
      <c r="QFR832" s="367"/>
      <c r="QFS832" s="367"/>
      <c r="QFT832" s="367"/>
      <c r="QFU832" s="367"/>
      <c r="QFV832" s="367"/>
      <c r="QFW832" s="367"/>
      <c r="QFX832" s="367"/>
      <c r="QFY832" s="367"/>
      <c r="QFZ832" s="367"/>
      <c r="QGA832" s="367"/>
      <c r="QGB832" s="367"/>
      <c r="QGC832" s="367"/>
      <c r="QGD832" s="367"/>
      <c r="QGE832" s="367"/>
      <c r="QGF832" s="367"/>
      <c r="QGG832" s="367"/>
      <c r="QGH832" s="367"/>
      <c r="QGI832" s="367"/>
      <c r="QGJ832" s="367"/>
      <c r="QGK832" s="367"/>
      <c r="QGL832" s="367"/>
      <c r="QGM832" s="367"/>
      <c r="QGN832" s="367"/>
      <c r="QGO832" s="367"/>
      <c r="QGP832" s="367"/>
      <c r="QGQ832" s="367"/>
      <c r="QGR832" s="367"/>
      <c r="QGS832" s="367"/>
      <c r="QGT832" s="367"/>
      <c r="QGU832" s="367"/>
      <c r="QGV832" s="367"/>
      <c r="QGW832" s="367"/>
      <c r="QGX832" s="367"/>
      <c r="QGY832" s="367"/>
      <c r="QGZ832" s="367"/>
      <c r="QHA832" s="367"/>
      <c r="QHB832" s="367"/>
      <c r="QHC832" s="367"/>
      <c r="QHD832" s="367"/>
      <c r="QHE832" s="367"/>
      <c r="QHF832" s="367"/>
      <c r="QHG832" s="367"/>
      <c r="QHH832" s="367"/>
      <c r="QHI832" s="367"/>
      <c r="QHJ832" s="367"/>
      <c r="QHK832" s="367"/>
      <c r="QHL832" s="367"/>
      <c r="QHM832" s="367"/>
      <c r="QHN832" s="367"/>
      <c r="QHO832" s="367"/>
      <c r="QHP832" s="367"/>
      <c r="QHQ832" s="367"/>
      <c r="QHR832" s="367"/>
      <c r="QHS832" s="367"/>
      <c r="QHT832" s="367"/>
      <c r="QHU832" s="367"/>
      <c r="QHV832" s="367"/>
      <c r="QHW832" s="367"/>
      <c r="QHX832" s="367"/>
      <c r="QHY832" s="367"/>
      <c r="QHZ832" s="367"/>
      <c r="QIA832" s="367"/>
      <c r="QIB832" s="367"/>
      <c r="QIC832" s="367"/>
      <c r="QID832" s="367"/>
      <c r="QIE832" s="367"/>
      <c r="QIF832" s="367"/>
      <c r="QIG832" s="367"/>
      <c r="QIH832" s="367"/>
      <c r="QII832" s="367"/>
      <c r="QIJ832" s="367"/>
      <c r="QIK832" s="367"/>
      <c r="QIL832" s="367"/>
      <c r="QIM832" s="367"/>
      <c r="QIN832" s="367"/>
      <c r="QIO832" s="367"/>
      <c r="QIP832" s="367"/>
      <c r="QIQ832" s="367"/>
      <c r="QIR832" s="367"/>
      <c r="QIS832" s="367"/>
      <c r="QIT832" s="367"/>
      <c r="QIU832" s="367"/>
      <c r="QIV832" s="367"/>
      <c r="QIW832" s="367"/>
      <c r="QIX832" s="367"/>
      <c r="QIY832" s="367"/>
      <c r="QIZ832" s="367"/>
      <c r="QJA832" s="367"/>
      <c r="QJB832" s="367"/>
      <c r="QJC832" s="367"/>
      <c r="QJD832" s="367"/>
      <c r="QJE832" s="367"/>
      <c r="QJF832" s="367"/>
      <c r="QJG832" s="367"/>
      <c r="QJH832" s="367"/>
      <c r="QJI832" s="367"/>
      <c r="QJJ832" s="367"/>
      <c r="QJK832" s="367"/>
      <c r="QJL832" s="367"/>
      <c r="QJM832" s="367"/>
      <c r="QJN832" s="367"/>
      <c r="QJO832" s="367"/>
      <c r="QJP832" s="367"/>
      <c r="QJQ832" s="367"/>
      <c r="QJR832" s="367"/>
      <c r="QJS832" s="367"/>
      <c r="QJT832" s="367"/>
      <c r="QJU832" s="367"/>
      <c r="QJV832" s="367"/>
      <c r="QJW832" s="367"/>
      <c r="QJX832" s="367"/>
      <c r="QJY832" s="367"/>
      <c r="QJZ832" s="367"/>
      <c r="QKA832" s="367"/>
      <c r="QKB832" s="367"/>
      <c r="QKC832" s="367"/>
      <c r="QKD832" s="367"/>
      <c r="QKE832" s="367"/>
      <c r="QKF832" s="367"/>
      <c r="QKG832" s="367"/>
      <c r="QKH832" s="367"/>
      <c r="QKI832" s="367"/>
      <c r="QKJ832" s="367"/>
      <c r="QKK832" s="367"/>
      <c r="QKL832" s="367"/>
      <c r="QKM832" s="367"/>
      <c r="QKN832" s="367"/>
      <c r="QKO832" s="367"/>
      <c r="QKP832" s="367"/>
      <c r="QKQ832" s="367"/>
      <c r="QKR832" s="367"/>
      <c r="QKS832" s="367"/>
      <c r="QKT832" s="367"/>
      <c r="QKU832" s="367"/>
      <c r="QKV832" s="367"/>
      <c r="QKW832" s="367"/>
      <c r="QKX832" s="367"/>
      <c r="QKY832" s="367"/>
      <c r="QKZ832" s="367"/>
      <c r="QLA832" s="367"/>
      <c r="QLB832" s="367"/>
      <c r="QLC832" s="367"/>
      <c r="QLD832" s="367"/>
      <c r="QLE832" s="367"/>
      <c r="QLF832" s="367"/>
      <c r="QLG832" s="367"/>
      <c r="QLH832" s="367"/>
      <c r="QLI832" s="367"/>
      <c r="QLJ832" s="367"/>
      <c r="QLK832" s="367"/>
      <c r="QLL832" s="367"/>
      <c r="QLM832" s="367"/>
      <c r="QLN832" s="367"/>
      <c r="QLO832" s="367"/>
      <c r="QLP832" s="367"/>
      <c r="QLQ832" s="367"/>
      <c r="QLR832" s="367"/>
      <c r="QLS832" s="367"/>
      <c r="QLT832" s="367"/>
      <c r="QLU832" s="367"/>
      <c r="QLV832" s="367"/>
      <c r="QLW832" s="367"/>
      <c r="QLX832" s="367"/>
      <c r="QLY832" s="367"/>
      <c r="QLZ832" s="367"/>
      <c r="QMA832" s="367"/>
      <c r="QMB832" s="367"/>
      <c r="QMC832" s="367"/>
      <c r="QMD832" s="367"/>
      <c r="QME832" s="367"/>
      <c r="QMF832" s="367"/>
      <c r="QMG832" s="367"/>
      <c r="QMH832" s="367"/>
      <c r="QMI832" s="367"/>
      <c r="QMJ832" s="367"/>
      <c r="QMK832" s="367"/>
      <c r="QML832" s="367"/>
      <c r="QMM832" s="367"/>
      <c r="QMN832" s="367"/>
      <c r="QMO832" s="367"/>
      <c r="QMP832" s="367"/>
      <c r="QMQ832" s="367"/>
      <c r="QMR832" s="367"/>
      <c r="QMS832" s="367"/>
      <c r="QMT832" s="367"/>
      <c r="QMU832" s="367"/>
      <c r="QMV832" s="367"/>
      <c r="QMW832" s="367"/>
      <c r="QMX832" s="367"/>
      <c r="QMY832" s="367"/>
      <c r="QMZ832" s="367"/>
      <c r="QNA832" s="367"/>
      <c r="QNB832" s="367"/>
      <c r="QNC832" s="367"/>
      <c r="QND832" s="367"/>
      <c r="QNE832" s="367"/>
      <c r="QNF832" s="367"/>
      <c r="QNG832" s="367"/>
      <c r="QNH832" s="367"/>
      <c r="QNI832" s="367"/>
      <c r="QNJ832" s="367"/>
      <c r="QNK832" s="367"/>
      <c r="QNL832" s="367"/>
      <c r="QNM832" s="367"/>
      <c r="QNN832" s="367"/>
      <c r="QNO832" s="367"/>
      <c r="QNP832" s="367"/>
      <c r="QNQ832" s="367"/>
      <c r="QNR832" s="367"/>
      <c r="QNS832" s="367"/>
      <c r="QNT832" s="367"/>
      <c r="QNU832" s="367"/>
      <c r="QNV832" s="367"/>
      <c r="QNW832" s="367"/>
      <c r="QNX832" s="367"/>
      <c r="QNY832" s="367"/>
      <c r="QNZ832" s="367"/>
      <c r="QOA832" s="367"/>
      <c r="QOB832" s="367"/>
      <c r="QOC832" s="367"/>
      <c r="QOD832" s="367"/>
      <c r="QOE832" s="367"/>
      <c r="QOF832" s="367"/>
      <c r="QOG832" s="367"/>
      <c r="QOH832" s="367"/>
      <c r="QOI832" s="367"/>
      <c r="QOJ832" s="367"/>
      <c r="QOK832" s="367"/>
      <c r="QOL832" s="367"/>
      <c r="QOM832" s="367"/>
      <c r="QON832" s="367"/>
      <c r="QOO832" s="367"/>
      <c r="QOP832" s="367"/>
      <c r="QOQ832" s="367"/>
      <c r="QOR832" s="367"/>
      <c r="QOS832" s="367"/>
      <c r="QOT832" s="367"/>
      <c r="QOU832" s="367"/>
      <c r="QOV832" s="367"/>
      <c r="QOW832" s="367"/>
      <c r="QOX832" s="367"/>
      <c r="QOY832" s="367"/>
      <c r="QOZ832" s="367"/>
      <c r="QPA832" s="367"/>
      <c r="QPB832" s="367"/>
      <c r="QPC832" s="367"/>
      <c r="QPD832" s="367"/>
      <c r="QPE832" s="367"/>
      <c r="QPF832" s="367"/>
      <c r="QPG832" s="367"/>
      <c r="QPH832" s="367"/>
      <c r="QPI832" s="367"/>
      <c r="QPJ832" s="367"/>
      <c r="QPK832" s="367"/>
      <c r="QPL832" s="367"/>
      <c r="QPM832" s="367"/>
      <c r="QPN832" s="367"/>
      <c r="QPO832" s="367"/>
      <c r="QPP832" s="367"/>
      <c r="QPQ832" s="367"/>
      <c r="QPR832" s="367"/>
      <c r="QPS832" s="367"/>
      <c r="QPT832" s="367"/>
      <c r="QPU832" s="367"/>
      <c r="QPV832" s="367"/>
      <c r="QPW832" s="367"/>
      <c r="QPX832" s="367"/>
      <c r="QPY832" s="367"/>
      <c r="QPZ832" s="367"/>
      <c r="QQA832" s="367"/>
      <c r="QQB832" s="367"/>
      <c r="QQC832" s="367"/>
      <c r="QQD832" s="367"/>
      <c r="QQE832" s="367"/>
      <c r="QQF832" s="367"/>
      <c r="QQG832" s="367"/>
      <c r="QQH832" s="367"/>
      <c r="QQI832" s="367"/>
      <c r="QQJ832" s="367"/>
      <c r="QQK832" s="367"/>
      <c r="QQL832" s="367"/>
      <c r="QQM832" s="367"/>
      <c r="QQN832" s="367"/>
      <c r="QQO832" s="367"/>
      <c r="QQP832" s="367"/>
      <c r="QQQ832" s="367"/>
      <c r="QQR832" s="367"/>
      <c r="QQS832" s="367"/>
      <c r="QQT832" s="367"/>
      <c r="QQU832" s="367"/>
      <c r="QQV832" s="367"/>
      <c r="QQW832" s="367"/>
      <c r="QQX832" s="367"/>
      <c r="QQY832" s="367"/>
      <c r="QQZ832" s="367"/>
      <c r="QRA832" s="367"/>
      <c r="QRB832" s="367"/>
      <c r="QRC832" s="367"/>
      <c r="QRD832" s="367"/>
      <c r="QRE832" s="367"/>
      <c r="QRF832" s="367"/>
      <c r="QRG832" s="367"/>
      <c r="QRH832" s="367"/>
      <c r="QRI832" s="367"/>
      <c r="QRJ832" s="367"/>
      <c r="QRK832" s="367"/>
      <c r="QRL832" s="367"/>
      <c r="QRM832" s="367"/>
      <c r="QRN832" s="367"/>
      <c r="QRO832" s="367"/>
      <c r="QRP832" s="367"/>
      <c r="QRQ832" s="367"/>
      <c r="QRR832" s="367"/>
      <c r="QRS832" s="367"/>
      <c r="QRT832" s="367"/>
      <c r="QRU832" s="367"/>
      <c r="QRV832" s="367"/>
      <c r="QRW832" s="367"/>
      <c r="QRX832" s="367"/>
      <c r="QRY832" s="367"/>
      <c r="QRZ832" s="367"/>
      <c r="QSA832" s="367"/>
      <c r="QSB832" s="367"/>
      <c r="QSC832" s="367"/>
      <c r="QSD832" s="367"/>
      <c r="QSE832" s="367"/>
      <c r="QSF832" s="367"/>
      <c r="QSG832" s="367"/>
      <c r="QSH832" s="367"/>
      <c r="QSI832" s="367"/>
      <c r="QSJ832" s="367"/>
      <c r="QSK832" s="367"/>
      <c r="QSL832" s="367"/>
      <c r="QSM832" s="367"/>
      <c r="QSN832" s="367"/>
      <c r="QSO832" s="367"/>
      <c r="QSP832" s="367"/>
      <c r="QSQ832" s="367"/>
      <c r="QSR832" s="367"/>
      <c r="QSS832" s="367"/>
      <c r="QST832" s="367"/>
      <c r="QSU832" s="367"/>
      <c r="QSV832" s="367"/>
      <c r="QSW832" s="367"/>
      <c r="QSX832" s="367"/>
      <c r="QSY832" s="367"/>
      <c r="QSZ832" s="367"/>
      <c r="QTA832" s="367"/>
      <c r="QTB832" s="367"/>
      <c r="QTC832" s="367"/>
      <c r="QTD832" s="367"/>
      <c r="QTE832" s="367"/>
      <c r="QTF832" s="367"/>
      <c r="QTG832" s="367"/>
      <c r="QTH832" s="367"/>
      <c r="QTI832" s="367"/>
      <c r="QTJ832" s="367"/>
      <c r="QTK832" s="367"/>
      <c r="QTL832" s="367"/>
      <c r="QTM832" s="367"/>
      <c r="QTN832" s="367"/>
      <c r="QTO832" s="367"/>
      <c r="QTP832" s="367"/>
      <c r="QTQ832" s="367"/>
      <c r="QTR832" s="367"/>
      <c r="QTS832" s="367"/>
      <c r="QTT832" s="367"/>
      <c r="QTU832" s="367"/>
      <c r="QTV832" s="367"/>
      <c r="QTW832" s="367"/>
      <c r="QTX832" s="367"/>
      <c r="QTY832" s="367"/>
      <c r="QTZ832" s="367"/>
      <c r="QUA832" s="367"/>
      <c r="QUB832" s="367"/>
      <c r="QUC832" s="367"/>
      <c r="QUD832" s="367"/>
      <c r="QUE832" s="367"/>
      <c r="QUF832" s="367"/>
      <c r="QUG832" s="367"/>
      <c r="QUH832" s="367"/>
      <c r="QUI832" s="367"/>
      <c r="QUJ832" s="367"/>
      <c r="QUK832" s="367"/>
      <c r="QUL832" s="367"/>
      <c r="QUM832" s="367"/>
      <c r="QUN832" s="367"/>
      <c r="QUO832" s="367"/>
      <c r="QUP832" s="367"/>
      <c r="QUQ832" s="367"/>
      <c r="QUR832" s="367"/>
      <c r="QUS832" s="367"/>
      <c r="QUT832" s="367"/>
      <c r="QUU832" s="367"/>
      <c r="QUV832" s="367"/>
      <c r="QUW832" s="367"/>
      <c r="QUX832" s="367"/>
      <c r="QUY832" s="367"/>
      <c r="QUZ832" s="367"/>
      <c r="QVA832" s="367"/>
      <c r="QVB832" s="367"/>
      <c r="QVC832" s="367"/>
      <c r="QVD832" s="367"/>
      <c r="QVE832" s="367"/>
      <c r="QVF832" s="367"/>
      <c r="QVG832" s="367"/>
      <c r="QVH832" s="367"/>
      <c r="QVI832" s="367"/>
      <c r="QVJ832" s="367"/>
      <c r="QVK832" s="367"/>
      <c r="QVL832" s="367"/>
      <c r="QVM832" s="367"/>
      <c r="QVN832" s="367"/>
      <c r="QVO832" s="367"/>
      <c r="QVP832" s="367"/>
      <c r="QVQ832" s="367"/>
      <c r="QVR832" s="367"/>
      <c r="QVS832" s="367"/>
      <c r="QVT832" s="367"/>
      <c r="QVU832" s="367"/>
      <c r="QVV832" s="367"/>
      <c r="QVW832" s="367"/>
      <c r="QVX832" s="367"/>
      <c r="QVY832" s="367"/>
      <c r="QVZ832" s="367"/>
      <c r="QWA832" s="367"/>
      <c r="QWB832" s="367"/>
      <c r="QWC832" s="367"/>
      <c r="QWD832" s="367"/>
      <c r="QWE832" s="367"/>
      <c r="QWF832" s="367"/>
      <c r="QWG832" s="367"/>
      <c r="QWH832" s="367"/>
      <c r="QWI832" s="367"/>
      <c r="QWJ832" s="367"/>
      <c r="QWK832" s="367"/>
      <c r="QWL832" s="367"/>
      <c r="QWM832" s="367"/>
      <c r="QWN832" s="367"/>
      <c r="QWO832" s="367"/>
      <c r="QWP832" s="367"/>
      <c r="QWQ832" s="367"/>
      <c r="QWR832" s="367"/>
      <c r="QWS832" s="367"/>
      <c r="QWT832" s="367"/>
      <c r="QWU832" s="367"/>
      <c r="QWV832" s="367"/>
      <c r="QWW832" s="367"/>
      <c r="QWX832" s="367"/>
      <c r="QWY832" s="367"/>
      <c r="QWZ832" s="367"/>
      <c r="QXA832" s="367"/>
      <c r="QXB832" s="367"/>
      <c r="QXC832" s="367"/>
      <c r="QXD832" s="367"/>
      <c r="QXE832" s="367"/>
      <c r="QXF832" s="367"/>
      <c r="QXG832" s="367"/>
      <c r="QXH832" s="367"/>
      <c r="QXI832" s="367"/>
      <c r="QXJ832" s="367"/>
      <c r="QXK832" s="367"/>
      <c r="QXL832" s="367"/>
      <c r="QXM832" s="367"/>
      <c r="QXN832" s="367"/>
      <c r="QXO832" s="367"/>
      <c r="QXP832" s="367"/>
      <c r="QXQ832" s="367"/>
      <c r="QXR832" s="367"/>
      <c r="QXS832" s="367"/>
      <c r="QXT832" s="367"/>
      <c r="QXU832" s="367"/>
      <c r="QXV832" s="367"/>
      <c r="QXW832" s="367"/>
      <c r="QXX832" s="367"/>
      <c r="QXY832" s="367"/>
      <c r="QXZ832" s="367"/>
      <c r="QYA832" s="367"/>
      <c r="QYB832" s="367"/>
      <c r="QYC832" s="367"/>
      <c r="QYD832" s="367"/>
      <c r="QYE832" s="367"/>
      <c r="QYF832" s="367"/>
      <c r="QYG832" s="367"/>
      <c r="QYH832" s="367"/>
      <c r="QYI832" s="367"/>
      <c r="QYJ832" s="367"/>
      <c r="QYK832" s="367"/>
      <c r="QYL832" s="367"/>
      <c r="QYM832" s="367"/>
      <c r="QYN832" s="367"/>
      <c r="QYO832" s="367"/>
      <c r="QYP832" s="367"/>
      <c r="QYQ832" s="367"/>
      <c r="QYR832" s="367"/>
      <c r="QYS832" s="367"/>
      <c r="QYT832" s="367"/>
      <c r="QYU832" s="367"/>
      <c r="QYV832" s="367"/>
      <c r="QYW832" s="367"/>
      <c r="QYX832" s="367"/>
      <c r="QYY832" s="367"/>
      <c r="QYZ832" s="367"/>
      <c r="QZA832" s="367"/>
      <c r="QZB832" s="367"/>
      <c r="QZC832" s="367"/>
      <c r="QZD832" s="367"/>
      <c r="QZE832" s="367"/>
      <c r="QZF832" s="367"/>
      <c r="QZG832" s="367"/>
      <c r="QZH832" s="367"/>
      <c r="QZI832" s="367"/>
      <c r="QZJ832" s="367"/>
      <c r="QZK832" s="367"/>
      <c r="QZL832" s="367"/>
      <c r="QZM832" s="367"/>
      <c r="QZN832" s="367"/>
      <c r="QZO832" s="367"/>
      <c r="QZP832" s="367"/>
      <c r="QZQ832" s="367"/>
      <c r="QZR832" s="367"/>
      <c r="QZS832" s="367"/>
      <c r="QZT832" s="367"/>
      <c r="QZU832" s="367"/>
      <c r="QZV832" s="367"/>
      <c r="QZW832" s="367"/>
      <c r="QZX832" s="367"/>
      <c r="QZY832" s="367"/>
      <c r="QZZ832" s="367"/>
      <c r="RAA832" s="367"/>
      <c r="RAB832" s="367"/>
      <c r="RAC832" s="367"/>
      <c r="RAD832" s="367"/>
      <c r="RAE832" s="367"/>
      <c r="RAF832" s="367"/>
      <c r="RAG832" s="367"/>
      <c r="RAH832" s="367"/>
      <c r="RAI832" s="367"/>
      <c r="RAJ832" s="367"/>
      <c r="RAK832" s="367"/>
      <c r="RAL832" s="367"/>
      <c r="RAM832" s="367"/>
      <c r="RAN832" s="367"/>
      <c r="RAO832" s="367"/>
      <c r="RAP832" s="367"/>
      <c r="RAQ832" s="367"/>
      <c r="RAR832" s="367"/>
      <c r="RAS832" s="367"/>
      <c r="RAT832" s="367"/>
      <c r="RAU832" s="367"/>
      <c r="RAV832" s="367"/>
      <c r="RAW832" s="367"/>
      <c r="RAX832" s="367"/>
      <c r="RAY832" s="367"/>
      <c r="RAZ832" s="367"/>
      <c r="RBA832" s="367"/>
      <c r="RBB832" s="367"/>
      <c r="RBC832" s="367"/>
      <c r="RBD832" s="367"/>
      <c r="RBE832" s="367"/>
      <c r="RBF832" s="367"/>
      <c r="RBG832" s="367"/>
      <c r="RBH832" s="367"/>
      <c r="RBI832" s="367"/>
      <c r="RBJ832" s="367"/>
      <c r="RBK832" s="367"/>
      <c r="RBL832" s="367"/>
      <c r="RBM832" s="367"/>
      <c r="RBN832" s="367"/>
      <c r="RBO832" s="367"/>
      <c r="RBP832" s="367"/>
      <c r="RBQ832" s="367"/>
      <c r="RBR832" s="367"/>
      <c r="RBS832" s="367"/>
      <c r="RBT832" s="367"/>
      <c r="RBU832" s="367"/>
      <c r="RBV832" s="367"/>
      <c r="RBW832" s="367"/>
      <c r="RBX832" s="367"/>
      <c r="RBY832" s="367"/>
      <c r="RBZ832" s="367"/>
      <c r="RCA832" s="367"/>
      <c r="RCB832" s="367"/>
      <c r="RCC832" s="367"/>
      <c r="RCD832" s="367"/>
      <c r="RCE832" s="367"/>
      <c r="RCF832" s="367"/>
      <c r="RCG832" s="367"/>
      <c r="RCH832" s="367"/>
      <c r="RCI832" s="367"/>
      <c r="RCJ832" s="367"/>
      <c r="RCK832" s="367"/>
      <c r="RCL832" s="367"/>
      <c r="RCM832" s="367"/>
      <c r="RCN832" s="367"/>
      <c r="RCO832" s="367"/>
      <c r="RCP832" s="367"/>
      <c r="RCQ832" s="367"/>
      <c r="RCR832" s="367"/>
      <c r="RCS832" s="367"/>
      <c r="RCT832" s="367"/>
      <c r="RCU832" s="367"/>
      <c r="RCV832" s="367"/>
      <c r="RCW832" s="367"/>
      <c r="RCX832" s="367"/>
      <c r="RCY832" s="367"/>
      <c r="RCZ832" s="367"/>
      <c r="RDA832" s="367"/>
      <c r="RDB832" s="367"/>
      <c r="RDC832" s="367"/>
      <c r="RDD832" s="367"/>
      <c r="RDE832" s="367"/>
      <c r="RDF832" s="367"/>
      <c r="RDG832" s="367"/>
      <c r="RDH832" s="367"/>
      <c r="RDI832" s="367"/>
      <c r="RDJ832" s="367"/>
      <c r="RDK832" s="367"/>
      <c r="RDL832" s="367"/>
      <c r="RDM832" s="367"/>
      <c r="RDN832" s="367"/>
      <c r="RDO832" s="367"/>
      <c r="RDP832" s="367"/>
      <c r="RDQ832" s="367"/>
      <c r="RDR832" s="367"/>
      <c r="RDS832" s="367"/>
      <c r="RDT832" s="367"/>
      <c r="RDU832" s="367"/>
      <c r="RDV832" s="367"/>
      <c r="RDW832" s="367"/>
      <c r="RDX832" s="367"/>
      <c r="RDY832" s="367"/>
      <c r="RDZ832" s="367"/>
      <c r="REA832" s="367"/>
      <c r="REB832" s="367"/>
      <c r="REC832" s="367"/>
      <c r="RED832" s="367"/>
      <c r="REE832" s="367"/>
      <c r="REF832" s="367"/>
      <c r="REG832" s="367"/>
      <c r="REH832" s="367"/>
      <c r="REI832" s="367"/>
      <c r="REJ832" s="367"/>
      <c r="REK832" s="367"/>
      <c r="REL832" s="367"/>
      <c r="REM832" s="367"/>
      <c r="REN832" s="367"/>
      <c r="REO832" s="367"/>
      <c r="REP832" s="367"/>
      <c r="REQ832" s="367"/>
      <c r="RER832" s="367"/>
      <c r="RES832" s="367"/>
      <c r="RET832" s="367"/>
      <c r="REU832" s="367"/>
      <c r="REV832" s="367"/>
      <c r="REW832" s="367"/>
      <c r="REX832" s="367"/>
      <c r="REY832" s="367"/>
      <c r="REZ832" s="367"/>
      <c r="RFA832" s="367"/>
      <c r="RFB832" s="367"/>
      <c r="RFC832" s="367"/>
      <c r="RFD832" s="367"/>
      <c r="RFE832" s="367"/>
      <c r="RFF832" s="367"/>
      <c r="RFG832" s="367"/>
      <c r="RFH832" s="367"/>
      <c r="RFI832" s="367"/>
      <c r="RFJ832" s="367"/>
      <c r="RFK832" s="367"/>
      <c r="RFL832" s="367"/>
      <c r="RFM832" s="367"/>
      <c r="RFN832" s="367"/>
      <c r="RFO832" s="367"/>
      <c r="RFP832" s="367"/>
      <c r="RFQ832" s="367"/>
      <c r="RFR832" s="367"/>
      <c r="RFS832" s="367"/>
      <c r="RFT832" s="367"/>
      <c r="RFU832" s="367"/>
      <c r="RFV832" s="367"/>
      <c r="RFW832" s="367"/>
      <c r="RFX832" s="367"/>
      <c r="RFY832" s="367"/>
      <c r="RFZ832" s="367"/>
      <c r="RGA832" s="367"/>
      <c r="RGB832" s="367"/>
      <c r="RGC832" s="367"/>
      <c r="RGD832" s="367"/>
      <c r="RGE832" s="367"/>
      <c r="RGF832" s="367"/>
      <c r="RGG832" s="367"/>
      <c r="RGH832" s="367"/>
      <c r="RGI832" s="367"/>
      <c r="RGJ832" s="367"/>
      <c r="RGK832" s="367"/>
      <c r="RGL832" s="367"/>
      <c r="RGM832" s="367"/>
      <c r="RGN832" s="367"/>
      <c r="RGO832" s="367"/>
      <c r="RGP832" s="367"/>
      <c r="RGQ832" s="367"/>
      <c r="RGR832" s="367"/>
      <c r="RGS832" s="367"/>
      <c r="RGT832" s="367"/>
      <c r="RGU832" s="367"/>
      <c r="RGV832" s="367"/>
      <c r="RGW832" s="367"/>
      <c r="RGX832" s="367"/>
      <c r="RGY832" s="367"/>
      <c r="RGZ832" s="367"/>
      <c r="RHA832" s="367"/>
      <c r="RHB832" s="367"/>
      <c r="RHC832" s="367"/>
      <c r="RHD832" s="367"/>
      <c r="RHE832" s="367"/>
      <c r="RHF832" s="367"/>
      <c r="RHG832" s="367"/>
      <c r="RHH832" s="367"/>
      <c r="RHI832" s="367"/>
      <c r="RHJ832" s="367"/>
      <c r="RHK832" s="367"/>
      <c r="RHL832" s="367"/>
      <c r="RHM832" s="367"/>
      <c r="RHN832" s="367"/>
      <c r="RHO832" s="367"/>
      <c r="RHP832" s="367"/>
      <c r="RHQ832" s="367"/>
      <c r="RHR832" s="367"/>
      <c r="RHS832" s="367"/>
      <c r="RHT832" s="367"/>
      <c r="RHU832" s="367"/>
      <c r="RHV832" s="367"/>
      <c r="RHW832" s="367"/>
      <c r="RHX832" s="367"/>
      <c r="RHY832" s="367"/>
      <c r="RHZ832" s="367"/>
      <c r="RIA832" s="367"/>
      <c r="RIB832" s="367"/>
      <c r="RIC832" s="367"/>
      <c r="RID832" s="367"/>
      <c r="RIE832" s="367"/>
      <c r="RIF832" s="367"/>
      <c r="RIG832" s="367"/>
      <c r="RIH832" s="367"/>
      <c r="RII832" s="367"/>
      <c r="RIJ832" s="367"/>
      <c r="RIK832" s="367"/>
      <c r="RIL832" s="367"/>
      <c r="RIM832" s="367"/>
      <c r="RIN832" s="367"/>
      <c r="RIO832" s="367"/>
      <c r="RIP832" s="367"/>
      <c r="RIQ832" s="367"/>
      <c r="RIR832" s="367"/>
      <c r="RIS832" s="367"/>
      <c r="RIT832" s="367"/>
      <c r="RIU832" s="367"/>
      <c r="RIV832" s="367"/>
      <c r="RIW832" s="367"/>
      <c r="RIX832" s="367"/>
      <c r="RIY832" s="367"/>
      <c r="RIZ832" s="367"/>
      <c r="RJA832" s="367"/>
      <c r="RJB832" s="367"/>
      <c r="RJC832" s="367"/>
      <c r="RJD832" s="367"/>
      <c r="RJE832" s="367"/>
      <c r="RJF832" s="367"/>
      <c r="RJG832" s="367"/>
      <c r="RJH832" s="367"/>
      <c r="RJI832" s="367"/>
      <c r="RJJ832" s="367"/>
      <c r="RJK832" s="367"/>
      <c r="RJL832" s="367"/>
      <c r="RJM832" s="367"/>
      <c r="RJN832" s="367"/>
      <c r="RJO832" s="367"/>
      <c r="RJP832" s="367"/>
      <c r="RJQ832" s="367"/>
      <c r="RJR832" s="367"/>
      <c r="RJS832" s="367"/>
      <c r="RJT832" s="367"/>
      <c r="RJU832" s="367"/>
      <c r="RJV832" s="367"/>
      <c r="RJW832" s="367"/>
      <c r="RJX832" s="367"/>
      <c r="RJY832" s="367"/>
      <c r="RJZ832" s="367"/>
      <c r="RKA832" s="367"/>
      <c r="RKB832" s="367"/>
      <c r="RKC832" s="367"/>
      <c r="RKD832" s="367"/>
      <c r="RKE832" s="367"/>
      <c r="RKF832" s="367"/>
      <c r="RKG832" s="367"/>
      <c r="RKH832" s="367"/>
      <c r="RKI832" s="367"/>
      <c r="RKJ832" s="367"/>
      <c r="RKK832" s="367"/>
      <c r="RKL832" s="367"/>
      <c r="RKM832" s="367"/>
      <c r="RKN832" s="367"/>
      <c r="RKO832" s="367"/>
      <c r="RKP832" s="367"/>
      <c r="RKQ832" s="367"/>
      <c r="RKR832" s="367"/>
      <c r="RKS832" s="367"/>
      <c r="RKT832" s="367"/>
      <c r="RKU832" s="367"/>
      <c r="RKV832" s="367"/>
      <c r="RKW832" s="367"/>
      <c r="RKX832" s="367"/>
      <c r="RKY832" s="367"/>
      <c r="RKZ832" s="367"/>
      <c r="RLA832" s="367"/>
      <c r="RLB832" s="367"/>
      <c r="RLC832" s="367"/>
      <c r="RLD832" s="367"/>
      <c r="RLE832" s="367"/>
      <c r="RLF832" s="367"/>
      <c r="RLG832" s="367"/>
      <c r="RLH832" s="367"/>
      <c r="RLI832" s="367"/>
      <c r="RLJ832" s="367"/>
      <c r="RLK832" s="367"/>
      <c r="RLL832" s="367"/>
      <c r="RLM832" s="367"/>
      <c r="RLN832" s="367"/>
      <c r="RLO832" s="367"/>
      <c r="RLP832" s="367"/>
      <c r="RLQ832" s="367"/>
      <c r="RLR832" s="367"/>
      <c r="RLS832" s="367"/>
      <c r="RLT832" s="367"/>
      <c r="RLU832" s="367"/>
      <c r="RLV832" s="367"/>
      <c r="RLW832" s="367"/>
      <c r="RLX832" s="367"/>
      <c r="RLY832" s="367"/>
      <c r="RLZ832" s="367"/>
      <c r="RMA832" s="367"/>
      <c r="RMB832" s="367"/>
      <c r="RMC832" s="367"/>
      <c r="RMD832" s="367"/>
      <c r="RME832" s="367"/>
      <c r="RMF832" s="367"/>
      <c r="RMG832" s="367"/>
      <c r="RMH832" s="367"/>
      <c r="RMI832" s="367"/>
      <c r="RMJ832" s="367"/>
      <c r="RMK832" s="367"/>
      <c r="RML832" s="367"/>
      <c r="RMM832" s="367"/>
      <c r="RMN832" s="367"/>
      <c r="RMO832" s="367"/>
      <c r="RMP832" s="367"/>
      <c r="RMQ832" s="367"/>
      <c r="RMR832" s="367"/>
      <c r="RMS832" s="367"/>
      <c r="RMT832" s="367"/>
      <c r="RMU832" s="367"/>
      <c r="RMV832" s="367"/>
      <c r="RMW832" s="367"/>
      <c r="RMX832" s="367"/>
      <c r="RMY832" s="367"/>
      <c r="RMZ832" s="367"/>
      <c r="RNA832" s="367"/>
      <c r="RNB832" s="367"/>
      <c r="RNC832" s="367"/>
      <c r="RND832" s="367"/>
      <c r="RNE832" s="367"/>
      <c r="RNF832" s="367"/>
      <c r="RNG832" s="367"/>
      <c r="RNH832" s="367"/>
      <c r="RNI832" s="367"/>
      <c r="RNJ832" s="367"/>
      <c r="RNK832" s="367"/>
      <c r="RNL832" s="367"/>
      <c r="RNM832" s="367"/>
      <c r="RNN832" s="367"/>
      <c r="RNO832" s="367"/>
      <c r="RNP832" s="367"/>
      <c r="RNQ832" s="367"/>
      <c r="RNR832" s="367"/>
      <c r="RNS832" s="367"/>
      <c r="RNT832" s="367"/>
      <c r="RNU832" s="367"/>
      <c r="RNV832" s="367"/>
      <c r="RNW832" s="367"/>
      <c r="RNX832" s="367"/>
      <c r="RNY832" s="367"/>
      <c r="RNZ832" s="367"/>
      <c r="ROA832" s="367"/>
      <c r="ROB832" s="367"/>
      <c r="ROC832" s="367"/>
      <c r="ROD832" s="367"/>
      <c r="ROE832" s="367"/>
      <c r="ROF832" s="367"/>
      <c r="ROG832" s="367"/>
      <c r="ROH832" s="367"/>
      <c r="ROI832" s="367"/>
      <c r="ROJ832" s="367"/>
      <c r="ROK832" s="367"/>
      <c r="ROL832" s="367"/>
      <c r="ROM832" s="367"/>
      <c r="RON832" s="367"/>
      <c r="ROO832" s="367"/>
      <c r="ROP832" s="367"/>
      <c r="ROQ832" s="367"/>
      <c r="ROR832" s="367"/>
      <c r="ROS832" s="367"/>
      <c r="ROT832" s="367"/>
      <c r="ROU832" s="367"/>
      <c r="ROV832" s="367"/>
      <c r="ROW832" s="367"/>
      <c r="ROX832" s="367"/>
      <c r="ROY832" s="367"/>
      <c r="ROZ832" s="367"/>
      <c r="RPA832" s="367"/>
      <c r="RPB832" s="367"/>
      <c r="RPC832" s="367"/>
      <c r="RPD832" s="367"/>
      <c r="RPE832" s="367"/>
      <c r="RPF832" s="367"/>
      <c r="RPG832" s="367"/>
      <c r="RPH832" s="367"/>
      <c r="RPI832" s="367"/>
      <c r="RPJ832" s="367"/>
      <c r="RPK832" s="367"/>
      <c r="RPL832" s="367"/>
      <c r="RPM832" s="367"/>
      <c r="RPN832" s="367"/>
      <c r="RPO832" s="367"/>
      <c r="RPP832" s="367"/>
      <c r="RPQ832" s="367"/>
      <c r="RPR832" s="367"/>
      <c r="RPS832" s="367"/>
      <c r="RPT832" s="367"/>
      <c r="RPU832" s="367"/>
      <c r="RPV832" s="367"/>
      <c r="RPW832" s="367"/>
      <c r="RPX832" s="367"/>
      <c r="RPY832" s="367"/>
      <c r="RPZ832" s="367"/>
      <c r="RQA832" s="367"/>
      <c r="RQB832" s="367"/>
      <c r="RQC832" s="367"/>
      <c r="RQD832" s="367"/>
      <c r="RQE832" s="367"/>
      <c r="RQF832" s="367"/>
      <c r="RQG832" s="367"/>
      <c r="RQH832" s="367"/>
      <c r="RQI832" s="367"/>
      <c r="RQJ832" s="367"/>
      <c r="RQK832" s="367"/>
      <c r="RQL832" s="367"/>
      <c r="RQM832" s="367"/>
      <c r="RQN832" s="367"/>
      <c r="RQO832" s="367"/>
      <c r="RQP832" s="367"/>
      <c r="RQQ832" s="367"/>
      <c r="RQR832" s="367"/>
      <c r="RQS832" s="367"/>
      <c r="RQT832" s="367"/>
      <c r="RQU832" s="367"/>
      <c r="RQV832" s="367"/>
      <c r="RQW832" s="367"/>
      <c r="RQX832" s="367"/>
      <c r="RQY832" s="367"/>
      <c r="RQZ832" s="367"/>
      <c r="RRA832" s="367"/>
      <c r="RRB832" s="367"/>
      <c r="RRC832" s="367"/>
      <c r="RRD832" s="367"/>
      <c r="RRE832" s="367"/>
      <c r="RRF832" s="367"/>
      <c r="RRG832" s="367"/>
      <c r="RRH832" s="367"/>
      <c r="RRI832" s="367"/>
      <c r="RRJ832" s="367"/>
      <c r="RRK832" s="367"/>
      <c r="RRL832" s="367"/>
      <c r="RRM832" s="367"/>
      <c r="RRN832" s="367"/>
      <c r="RRO832" s="367"/>
      <c r="RRP832" s="367"/>
      <c r="RRQ832" s="367"/>
      <c r="RRR832" s="367"/>
      <c r="RRS832" s="367"/>
      <c r="RRT832" s="367"/>
      <c r="RRU832" s="367"/>
      <c r="RRV832" s="367"/>
      <c r="RRW832" s="367"/>
      <c r="RRX832" s="367"/>
      <c r="RRY832" s="367"/>
      <c r="RRZ832" s="367"/>
      <c r="RSA832" s="367"/>
      <c r="RSB832" s="367"/>
      <c r="RSC832" s="367"/>
      <c r="RSD832" s="367"/>
      <c r="RSE832" s="367"/>
      <c r="RSF832" s="367"/>
      <c r="RSG832" s="367"/>
      <c r="RSH832" s="367"/>
      <c r="RSI832" s="367"/>
      <c r="RSJ832" s="367"/>
      <c r="RSK832" s="367"/>
      <c r="RSL832" s="367"/>
      <c r="RSM832" s="367"/>
      <c r="RSN832" s="367"/>
      <c r="RSO832" s="367"/>
      <c r="RSP832" s="367"/>
      <c r="RSQ832" s="367"/>
      <c r="RSR832" s="367"/>
      <c r="RSS832" s="367"/>
      <c r="RST832" s="367"/>
      <c r="RSU832" s="367"/>
      <c r="RSV832" s="367"/>
      <c r="RSW832" s="367"/>
      <c r="RSX832" s="367"/>
      <c r="RSY832" s="367"/>
      <c r="RSZ832" s="367"/>
      <c r="RTA832" s="367"/>
      <c r="RTB832" s="367"/>
      <c r="RTC832" s="367"/>
      <c r="RTD832" s="367"/>
      <c r="RTE832" s="367"/>
      <c r="RTF832" s="367"/>
      <c r="RTG832" s="367"/>
      <c r="RTH832" s="367"/>
      <c r="RTI832" s="367"/>
      <c r="RTJ832" s="367"/>
      <c r="RTK832" s="367"/>
      <c r="RTL832" s="367"/>
      <c r="RTM832" s="367"/>
      <c r="RTN832" s="367"/>
      <c r="RTO832" s="367"/>
      <c r="RTP832" s="367"/>
      <c r="RTQ832" s="367"/>
      <c r="RTR832" s="367"/>
      <c r="RTS832" s="367"/>
      <c r="RTT832" s="367"/>
      <c r="RTU832" s="367"/>
      <c r="RTV832" s="367"/>
      <c r="RTW832" s="367"/>
      <c r="RTX832" s="367"/>
      <c r="RTY832" s="367"/>
      <c r="RTZ832" s="367"/>
      <c r="RUA832" s="367"/>
      <c r="RUB832" s="367"/>
      <c r="RUC832" s="367"/>
      <c r="RUD832" s="367"/>
      <c r="RUE832" s="367"/>
      <c r="RUF832" s="367"/>
      <c r="RUG832" s="367"/>
      <c r="RUH832" s="367"/>
      <c r="RUI832" s="367"/>
      <c r="RUJ832" s="367"/>
      <c r="RUK832" s="367"/>
      <c r="RUL832" s="367"/>
      <c r="RUM832" s="367"/>
      <c r="RUN832" s="367"/>
      <c r="RUO832" s="367"/>
      <c r="RUP832" s="367"/>
      <c r="RUQ832" s="367"/>
      <c r="RUR832" s="367"/>
      <c r="RUS832" s="367"/>
      <c r="RUT832" s="367"/>
      <c r="RUU832" s="367"/>
      <c r="RUV832" s="367"/>
      <c r="RUW832" s="367"/>
      <c r="RUX832" s="367"/>
      <c r="RUY832" s="367"/>
      <c r="RUZ832" s="367"/>
      <c r="RVA832" s="367"/>
      <c r="RVB832" s="367"/>
      <c r="RVC832" s="367"/>
      <c r="RVD832" s="367"/>
      <c r="RVE832" s="367"/>
      <c r="RVF832" s="367"/>
      <c r="RVG832" s="367"/>
      <c r="RVH832" s="367"/>
      <c r="RVI832" s="367"/>
      <c r="RVJ832" s="367"/>
      <c r="RVK832" s="367"/>
      <c r="RVL832" s="367"/>
      <c r="RVM832" s="367"/>
      <c r="RVN832" s="367"/>
      <c r="RVO832" s="367"/>
      <c r="RVP832" s="367"/>
      <c r="RVQ832" s="367"/>
      <c r="RVR832" s="367"/>
      <c r="RVS832" s="367"/>
      <c r="RVT832" s="367"/>
      <c r="RVU832" s="367"/>
      <c r="RVV832" s="367"/>
      <c r="RVW832" s="367"/>
      <c r="RVX832" s="367"/>
      <c r="RVY832" s="367"/>
      <c r="RVZ832" s="367"/>
      <c r="RWA832" s="367"/>
      <c r="RWB832" s="367"/>
      <c r="RWC832" s="367"/>
      <c r="RWD832" s="367"/>
      <c r="RWE832" s="367"/>
      <c r="RWF832" s="367"/>
      <c r="RWG832" s="367"/>
      <c r="RWH832" s="367"/>
      <c r="RWI832" s="367"/>
      <c r="RWJ832" s="367"/>
      <c r="RWK832" s="367"/>
      <c r="RWL832" s="367"/>
      <c r="RWM832" s="367"/>
      <c r="RWN832" s="367"/>
      <c r="RWO832" s="367"/>
      <c r="RWP832" s="367"/>
      <c r="RWQ832" s="367"/>
      <c r="RWR832" s="367"/>
      <c r="RWS832" s="367"/>
      <c r="RWT832" s="367"/>
      <c r="RWU832" s="367"/>
      <c r="RWV832" s="367"/>
      <c r="RWW832" s="367"/>
      <c r="RWX832" s="367"/>
      <c r="RWY832" s="367"/>
      <c r="RWZ832" s="367"/>
      <c r="RXA832" s="367"/>
      <c r="RXB832" s="367"/>
      <c r="RXC832" s="367"/>
      <c r="RXD832" s="367"/>
      <c r="RXE832" s="367"/>
      <c r="RXF832" s="367"/>
      <c r="RXG832" s="367"/>
      <c r="RXH832" s="367"/>
      <c r="RXI832" s="367"/>
      <c r="RXJ832" s="367"/>
      <c r="RXK832" s="367"/>
      <c r="RXL832" s="367"/>
      <c r="RXM832" s="367"/>
      <c r="RXN832" s="367"/>
      <c r="RXO832" s="367"/>
      <c r="RXP832" s="367"/>
      <c r="RXQ832" s="367"/>
      <c r="RXR832" s="367"/>
      <c r="RXS832" s="367"/>
      <c r="RXT832" s="367"/>
      <c r="RXU832" s="367"/>
      <c r="RXV832" s="367"/>
      <c r="RXW832" s="367"/>
      <c r="RXX832" s="367"/>
      <c r="RXY832" s="367"/>
      <c r="RXZ832" s="367"/>
      <c r="RYA832" s="367"/>
      <c r="RYB832" s="367"/>
      <c r="RYC832" s="367"/>
      <c r="RYD832" s="367"/>
      <c r="RYE832" s="367"/>
      <c r="RYF832" s="367"/>
      <c r="RYG832" s="367"/>
      <c r="RYH832" s="367"/>
      <c r="RYI832" s="367"/>
      <c r="RYJ832" s="367"/>
      <c r="RYK832" s="367"/>
      <c r="RYL832" s="367"/>
      <c r="RYM832" s="367"/>
      <c r="RYN832" s="367"/>
      <c r="RYO832" s="367"/>
      <c r="RYP832" s="367"/>
      <c r="RYQ832" s="367"/>
      <c r="RYR832" s="367"/>
      <c r="RYS832" s="367"/>
      <c r="RYT832" s="367"/>
      <c r="RYU832" s="367"/>
      <c r="RYV832" s="367"/>
      <c r="RYW832" s="367"/>
      <c r="RYX832" s="367"/>
      <c r="RYY832" s="367"/>
      <c r="RYZ832" s="367"/>
      <c r="RZA832" s="367"/>
      <c r="RZB832" s="367"/>
      <c r="RZC832" s="367"/>
      <c r="RZD832" s="367"/>
      <c r="RZE832" s="367"/>
      <c r="RZF832" s="367"/>
      <c r="RZG832" s="367"/>
      <c r="RZH832" s="367"/>
      <c r="RZI832" s="367"/>
      <c r="RZJ832" s="367"/>
      <c r="RZK832" s="367"/>
      <c r="RZL832" s="367"/>
      <c r="RZM832" s="367"/>
      <c r="RZN832" s="367"/>
      <c r="RZO832" s="367"/>
      <c r="RZP832" s="367"/>
      <c r="RZQ832" s="367"/>
      <c r="RZR832" s="367"/>
      <c r="RZS832" s="367"/>
      <c r="RZT832" s="367"/>
      <c r="RZU832" s="367"/>
      <c r="RZV832" s="367"/>
      <c r="RZW832" s="367"/>
      <c r="RZX832" s="367"/>
      <c r="RZY832" s="367"/>
      <c r="RZZ832" s="367"/>
      <c r="SAA832" s="367"/>
      <c r="SAB832" s="367"/>
      <c r="SAC832" s="367"/>
      <c r="SAD832" s="367"/>
      <c r="SAE832" s="367"/>
      <c r="SAF832" s="367"/>
      <c r="SAG832" s="367"/>
      <c r="SAH832" s="367"/>
      <c r="SAI832" s="367"/>
      <c r="SAJ832" s="367"/>
      <c r="SAK832" s="367"/>
      <c r="SAL832" s="367"/>
      <c r="SAM832" s="367"/>
      <c r="SAN832" s="367"/>
      <c r="SAO832" s="367"/>
      <c r="SAP832" s="367"/>
      <c r="SAQ832" s="367"/>
      <c r="SAR832" s="367"/>
      <c r="SAS832" s="367"/>
      <c r="SAT832" s="367"/>
      <c r="SAU832" s="367"/>
      <c r="SAV832" s="367"/>
      <c r="SAW832" s="367"/>
      <c r="SAX832" s="367"/>
      <c r="SAY832" s="367"/>
      <c r="SAZ832" s="367"/>
      <c r="SBA832" s="367"/>
      <c r="SBB832" s="367"/>
      <c r="SBC832" s="367"/>
      <c r="SBD832" s="367"/>
      <c r="SBE832" s="367"/>
      <c r="SBF832" s="367"/>
      <c r="SBG832" s="367"/>
      <c r="SBH832" s="367"/>
      <c r="SBI832" s="367"/>
      <c r="SBJ832" s="367"/>
      <c r="SBK832" s="367"/>
      <c r="SBL832" s="367"/>
      <c r="SBM832" s="367"/>
      <c r="SBN832" s="367"/>
      <c r="SBO832" s="367"/>
      <c r="SBP832" s="367"/>
      <c r="SBQ832" s="367"/>
      <c r="SBR832" s="367"/>
      <c r="SBS832" s="367"/>
      <c r="SBT832" s="367"/>
      <c r="SBU832" s="367"/>
      <c r="SBV832" s="367"/>
      <c r="SBW832" s="367"/>
      <c r="SBX832" s="367"/>
      <c r="SBY832" s="367"/>
      <c r="SBZ832" s="367"/>
      <c r="SCA832" s="367"/>
      <c r="SCB832" s="367"/>
      <c r="SCC832" s="367"/>
      <c r="SCD832" s="367"/>
      <c r="SCE832" s="367"/>
      <c r="SCF832" s="367"/>
      <c r="SCG832" s="367"/>
      <c r="SCH832" s="367"/>
      <c r="SCI832" s="367"/>
      <c r="SCJ832" s="367"/>
      <c r="SCK832" s="367"/>
      <c r="SCL832" s="367"/>
      <c r="SCM832" s="367"/>
      <c r="SCN832" s="367"/>
      <c r="SCO832" s="367"/>
      <c r="SCP832" s="367"/>
      <c r="SCQ832" s="367"/>
      <c r="SCR832" s="367"/>
      <c r="SCS832" s="367"/>
      <c r="SCT832" s="367"/>
      <c r="SCU832" s="367"/>
      <c r="SCV832" s="367"/>
      <c r="SCW832" s="367"/>
      <c r="SCX832" s="367"/>
      <c r="SCY832" s="367"/>
      <c r="SCZ832" s="367"/>
      <c r="SDA832" s="367"/>
      <c r="SDB832" s="367"/>
      <c r="SDC832" s="367"/>
      <c r="SDD832" s="367"/>
      <c r="SDE832" s="367"/>
      <c r="SDF832" s="367"/>
      <c r="SDG832" s="367"/>
      <c r="SDH832" s="367"/>
      <c r="SDI832" s="367"/>
      <c r="SDJ832" s="367"/>
      <c r="SDK832" s="367"/>
      <c r="SDL832" s="367"/>
      <c r="SDM832" s="367"/>
      <c r="SDN832" s="367"/>
      <c r="SDO832" s="367"/>
      <c r="SDP832" s="367"/>
      <c r="SDQ832" s="367"/>
      <c r="SDR832" s="367"/>
      <c r="SDS832" s="367"/>
      <c r="SDT832" s="367"/>
      <c r="SDU832" s="367"/>
      <c r="SDV832" s="367"/>
      <c r="SDW832" s="367"/>
      <c r="SDX832" s="367"/>
      <c r="SDY832" s="367"/>
      <c r="SDZ832" s="367"/>
      <c r="SEA832" s="367"/>
      <c r="SEB832" s="367"/>
      <c r="SEC832" s="367"/>
      <c r="SED832" s="367"/>
      <c r="SEE832" s="367"/>
      <c r="SEF832" s="367"/>
      <c r="SEG832" s="367"/>
      <c r="SEH832" s="367"/>
      <c r="SEI832" s="367"/>
      <c r="SEJ832" s="367"/>
      <c r="SEK832" s="367"/>
      <c r="SEL832" s="367"/>
      <c r="SEM832" s="367"/>
      <c r="SEN832" s="367"/>
      <c r="SEO832" s="367"/>
      <c r="SEP832" s="367"/>
      <c r="SEQ832" s="367"/>
      <c r="SER832" s="367"/>
      <c r="SES832" s="367"/>
      <c r="SET832" s="367"/>
      <c r="SEU832" s="367"/>
      <c r="SEV832" s="367"/>
      <c r="SEW832" s="367"/>
      <c r="SEX832" s="367"/>
      <c r="SEY832" s="367"/>
      <c r="SEZ832" s="367"/>
      <c r="SFA832" s="367"/>
      <c r="SFB832" s="367"/>
      <c r="SFC832" s="367"/>
      <c r="SFD832" s="367"/>
      <c r="SFE832" s="367"/>
      <c r="SFF832" s="367"/>
      <c r="SFG832" s="367"/>
      <c r="SFH832" s="367"/>
      <c r="SFI832" s="367"/>
      <c r="SFJ832" s="367"/>
      <c r="SFK832" s="367"/>
      <c r="SFL832" s="367"/>
      <c r="SFM832" s="367"/>
      <c r="SFN832" s="367"/>
      <c r="SFO832" s="367"/>
      <c r="SFP832" s="367"/>
      <c r="SFQ832" s="367"/>
      <c r="SFR832" s="367"/>
      <c r="SFS832" s="367"/>
      <c r="SFT832" s="367"/>
      <c r="SFU832" s="367"/>
      <c r="SFV832" s="367"/>
      <c r="SFW832" s="367"/>
      <c r="SFX832" s="367"/>
      <c r="SFY832" s="367"/>
      <c r="SFZ832" s="367"/>
      <c r="SGA832" s="367"/>
      <c r="SGB832" s="367"/>
      <c r="SGC832" s="367"/>
      <c r="SGD832" s="367"/>
      <c r="SGE832" s="367"/>
      <c r="SGF832" s="367"/>
      <c r="SGG832" s="367"/>
      <c r="SGH832" s="367"/>
      <c r="SGI832" s="367"/>
      <c r="SGJ832" s="367"/>
      <c r="SGK832" s="367"/>
      <c r="SGL832" s="367"/>
      <c r="SGM832" s="367"/>
      <c r="SGN832" s="367"/>
      <c r="SGO832" s="367"/>
      <c r="SGP832" s="367"/>
      <c r="SGQ832" s="367"/>
      <c r="SGR832" s="367"/>
      <c r="SGS832" s="367"/>
      <c r="SGT832" s="367"/>
      <c r="SGU832" s="367"/>
      <c r="SGV832" s="367"/>
      <c r="SGW832" s="367"/>
      <c r="SGX832" s="367"/>
      <c r="SGY832" s="367"/>
      <c r="SGZ832" s="367"/>
      <c r="SHA832" s="367"/>
      <c r="SHB832" s="367"/>
      <c r="SHC832" s="367"/>
      <c r="SHD832" s="367"/>
      <c r="SHE832" s="367"/>
      <c r="SHF832" s="367"/>
      <c r="SHG832" s="367"/>
      <c r="SHH832" s="367"/>
      <c r="SHI832" s="367"/>
      <c r="SHJ832" s="367"/>
      <c r="SHK832" s="367"/>
      <c r="SHL832" s="367"/>
      <c r="SHM832" s="367"/>
      <c r="SHN832" s="367"/>
      <c r="SHO832" s="367"/>
      <c r="SHP832" s="367"/>
      <c r="SHQ832" s="367"/>
      <c r="SHR832" s="367"/>
      <c r="SHS832" s="367"/>
      <c r="SHT832" s="367"/>
      <c r="SHU832" s="367"/>
      <c r="SHV832" s="367"/>
      <c r="SHW832" s="367"/>
      <c r="SHX832" s="367"/>
      <c r="SHY832" s="367"/>
      <c r="SHZ832" s="367"/>
      <c r="SIA832" s="367"/>
      <c r="SIB832" s="367"/>
      <c r="SIC832" s="367"/>
      <c r="SID832" s="367"/>
      <c r="SIE832" s="367"/>
      <c r="SIF832" s="367"/>
      <c r="SIG832" s="367"/>
      <c r="SIH832" s="367"/>
      <c r="SII832" s="367"/>
      <c r="SIJ832" s="367"/>
      <c r="SIK832" s="367"/>
      <c r="SIL832" s="367"/>
      <c r="SIM832" s="367"/>
      <c r="SIN832" s="367"/>
      <c r="SIO832" s="367"/>
      <c r="SIP832" s="367"/>
      <c r="SIQ832" s="367"/>
      <c r="SIR832" s="367"/>
      <c r="SIS832" s="367"/>
      <c r="SIT832" s="367"/>
      <c r="SIU832" s="367"/>
      <c r="SIV832" s="367"/>
      <c r="SIW832" s="367"/>
      <c r="SIX832" s="367"/>
      <c r="SIY832" s="367"/>
      <c r="SIZ832" s="367"/>
      <c r="SJA832" s="367"/>
      <c r="SJB832" s="367"/>
      <c r="SJC832" s="367"/>
      <c r="SJD832" s="367"/>
      <c r="SJE832" s="367"/>
      <c r="SJF832" s="367"/>
      <c r="SJG832" s="367"/>
      <c r="SJH832" s="367"/>
      <c r="SJI832" s="367"/>
      <c r="SJJ832" s="367"/>
      <c r="SJK832" s="367"/>
      <c r="SJL832" s="367"/>
      <c r="SJM832" s="367"/>
      <c r="SJN832" s="367"/>
      <c r="SJO832" s="367"/>
      <c r="SJP832" s="367"/>
      <c r="SJQ832" s="367"/>
      <c r="SJR832" s="367"/>
      <c r="SJS832" s="367"/>
      <c r="SJT832" s="367"/>
      <c r="SJU832" s="367"/>
      <c r="SJV832" s="367"/>
      <c r="SJW832" s="367"/>
      <c r="SJX832" s="367"/>
      <c r="SJY832" s="367"/>
      <c r="SJZ832" s="367"/>
      <c r="SKA832" s="367"/>
      <c r="SKB832" s="367"/>
      <c r="SKC832" s="367"/>
      <c r="SKD832" s="367"/>
      <c r="SKE832" s="367"/>
      <c r="SKF832" s="367"/>
      <c r="SKG832" s="367"/>
      <c r="SKH832" s="367"/>
      <c r="SKI832" s="367"/>
      <c r="SKJ832" s="367"/>
      <c r="SKK832" s="367"/>
      <c r="SKL832" s="367"/>
      <c r="SKM832" s="367"/>
      <c r="SKN832" s="367"/>
      <c r="SKO832" s="367"/>
      <c r="SKP832" s="367"/>
      <c r="SKQ832" s="367"/>
      <c r="SKR832" s="367"/>
      <c r="SKS832" s="367"/>
      <c r="SKT832" s="367"/>
      <c r="SKU832" s="367"/>
      <c r="SKV832" s="367"/>
      <c r="SKW832" s="367"/>
      <c r="SKX832" s="367"/>
      <c r="SKY832" s="367"/>
      <c r="SKZ832" s="367"/>
      <c r="SLA832" s="367"/>
      <c r="SLB832" s="367"/>
      <c r="SLC832" s="367"/>
      <c r="SLD832" s="367"/>
      <c r="SLE832" s="367"/>
      <c r="SLF832" s="367"/>
      <c r="SLG832" s="367"/>
      <c r="SLH832" s="367"/>
      <c r="SLI832" s="367"/>
      <c r="SLJ832" s="367"/>
      <c r="SLK832" s="367"/>
      <c r="SLL832" s="367"/>
      <c r="SLM832" s="367"/>
      <c r="SLN832" s="367"/>
      <c r="SLO832" s="367"/>
      <c r="SLP832" s="367"/>
      <c r="SLQ832" s="367"/>
      <c r="SLR832" s="367"/>
      <c r="SLS832" s="367"/>
      <c r="SLT832" s="367"/>
      <c r="SLU832" s="367"/>
      <c r="SLV832" s="367"/>
      <c r="SLW832" s="367"/>
      <c r="SLX832" s="367"/>
      <c r="SLY832" s="367"/>
      <c r="SLZ832" s="367"/>
      <c r="SMA832" s="367"/>
      <c r="SMB832" s="367"/>
      <c r="SMC832" s="367"/>
      <c r="SMD832" s="367"/>
      <c r="SME832" s="367"/>
      <c r="SMF832" s="367"/>
      <c r="SMG832" s="367"/>
      <c r="SMH832" s="367"/>
      <c r="SMI832" s="367"/>
      <c r="SMJ832" s="367"/>
      <c r="SMK832" s="367"/>
      <c r="SML832" s="367"/>
      <c r="SMM832" s="367"/>
      <c r="SMN832" s="367"/>
      <c r="SMO832" s="367"/>
      <c r="SMP832" s="367"/>
      <c r="SMQ832" s="367"/>
      <c r="SMR832" s="367"/>
      <c r="SMS832" s="367"/>
      <c r="SMT832" s="367"/>
      <c r="SMU832" s="367"/>
      <c r="SMV832" s="367"/>
      <c r="SMW832" s="367"/>
      <c r="SMX832" s="367"/>
      <c r="SMY832" s="367"/>
      <c r="SMZ832" s="367"/>
      <c r="SNA832" s="367"/>
      <c r="SNB832" s="367"/>
      <c r="SNC832" s="367"/>
      <c r="SND832" s="367"/>
      <c r="SNE832" s="367"/>
      <c r="SNF832" s="367"/>
      <c r="SNG832" s="367"/>
      <c r="SNH832" s="367"/>
      <c r="SNI832" s="367"/>
      <c r="SNJ832" s="367"/>
      <c r="SNK832" s="367"/>
      <c r="SNL832" s="367"/>
      <c r="SNM832" s="367"/>
      <c r="SNN832" s="367"/>
      <c r="SNO832" s="367"/>
      <c r="SNP832" s="367"/>
      <c r="SNQ832" s="367"/>
      <c r="SNR832" s="367"/>
      <c r="SNS832" s="367"/>
      <c r="SNT832" s="367"/>
      <c r="SNU832" s="367"/>
      <c r="SNV832" s="367"/>
      <c r="SNW832" s="367"/>
      <c r="SNX832" s="367"/>
      <c r="SNY832" s="367"/>
      <c r="SNZ832" s="367"/>
      <c r="SOA832" s="367"/>
      <c r="SOB832" s="367"/>
      <c r="SOC832" s="367"/>
      <c r="SOD832" s="367"/>
      <c r="SOE832" s="367"/>
      <c r="SOF832" s="367"/>
      <c r="SOG832" s="367"/>
      <c r="SOH832" s="367"/>
      <c r="SOI832" s="367"/>
      <c r="SOJ832" s="367"/>
      <c r="SOK832" s="367"/>
      <c r="SOL832" s="367"/>
      <c r="SOM832" s="367"/>
      <c r="SON832" s="367"/>
      <c r="SOO832" s="367"/>
      <c r="SOP832" s="367"/>
      <c r="SOQ832" s="367"/>
      <c r="SOR832" s="367"/>
      <c r="SOS832" s="367"/>
      <c r="SOT832" s="367"/>
      <c r="SOU832" s="367"/>
      <c r="SOV832" s="367"/>
      <c r="SOW832" s="367"/>
      <c r="SOX832" s="367"/>
      <c r="SOY832" s="367"/>
      <c r="SOZ832" s="367"/>
      <c r="SPA832" s="367"/>
      <c r="SPB832" s="367"/>
      <c r="SPC832" s="367"/>
      <c r="SPD832" s="367"/>
      <c r="SPE832" s="367"/>
      <c r="SPF832" s="367"/>
      <c r="SPG832" s="367"/>
      <c r="SPH832" s="367"/>
      <c r="SPI832" s="367"/>
      <c r="SPJ832" s="367"/>
      <c r="SPK832" s="367"/>
      <c r="SPL832" s="367"/>
      <c r="SPM832" s="367"/>
      <c r="SPN832" s="367"/>
      <c r="SPO832" s="367"/>
      <c r="SPP832" s="367"/>
      <c r="SPQ832" s="367"/>
      <c r="SPR832" s="367"/>
      <c r="SPS832" s="367"/>
      <c r="SPT832" s="367"/>
      <c r="SPU832" s="367"/>
      <c r="SPV832" s="367"/>
      <c r="SPW832" s="367"/>
      <c r="SPX832" s="367"/>
      <c r="SPY832" s="367"/>
      <c r="SPZ832" s="367"/>
      <c r="SQA832" s="367"/>
      <c r="SQB832" s="367"/>
      <c r="SQC832" s="367"/>
      <c r="SQD832" s="367"/>
      <c r="SQE832" s="367"/>
      <c r="SQF832" s="367"/>
      <c r="SQG832" s="367"/>
      <c r="SQH832" s="367"/>
      <c r="SQI832" s="367"/>
      <c r="SQJ832" s="367"/>
      <c r="SQK832" s="367"/>
      <c r="SQL832" s="367"/>
      <c r="SQM832" s="367"/>
      <c r="SQN832" s="367"/>
      <c r="SQO832" s="367"/>
      <c r="SQP832" s="367"/>
      <c r="SQQ832" s="367"/>
      <c r="SQR832" s="367"/>
      <c r="SQS832" s="367"/>
      <c r="SQT832" s="367"/>
      <c r="SQU832" s="367"/>
      <c r="SQV832" s="367"/>
      <c r="SQW832" s="367"/>
      <c r="SQX832" s="367"/>
      <c r="SQY832" s="367"/>
      <c r="SQZ832" s="367"/>
      <c r="SRA832" s="367"/>
      <c r="SRB832" s="367"/>
      <c r="SRC832" s="367"/>
      <c r="SRD832" s="367"/>
      <c r="SRE832" s="367"/>
      <c r="SRF832" s="367"/>
      <c r="SRG832" s="367"/>
      <c r="SRH832" s="367"/>
      <c r="SRI832" s="367"/>
      <c r="SRJ832" s="367"/>
      <c r="SRK832" s="367"/>
      <c r="SRL832" s="367"/>
      <c r="SRM832" s="367"/>
      <c r="SRN832" s="367"/>
      <c r="SRO832" s="367"/>
      <c r="SRP832" s="367"/>
      <c r="SRQ832" s="367"/>
      <c r="SRR832" s="367"/>
      <c r="SRS832" s="367"/>
      <c r="SRT832" s="367"/>
      <c r="SRU832" s="367"/>
      <c r="SRV832" s="367"/>
      <c r="SRW832" s="367"/>
      <c r="SRX832" s="367"/>
      <c r="SRY832" s="367"/>
      <c r="SRZ832" s="367"/>
      <c r="SSA832" s="367"/>
      <c r="SSB832" s="367"/>
      <c r="SSC832" s="367"/>
      <c r="SSD832" s="367"/>
      <c r="SSE832" s="367"/>
      <c r="SSF832" s="367"/>
      <c r="SSG832" s="367"/>
      <c r="SSH832" s="367"/>
      <c r="SSI832" s="367"/>
      <c r="SSJ832" s="367"/>
      <c r="SSK832" s="367"/>
      <c r="SSL832" s="367"/>
      <c r="SSM832" s="367"/>
      <c r="SSN832" s="367"/>
      <c r="SSO832" s="367"/>
      <c r="SSP832" s="367"/>
      <c r="SSQ832" s="367"/>
      <c r="SSR832" s="367"/>
      <c r="SSS832" s="367"/>
      <c r="SST832" s="367"/>
      <c r="SSU832" s="367"/>
      <c r="SSV832" s="367"/>
      <c r="SSW832" s="367"/>
      <c r="SSX832" s="367"/>
      <c r="SSY832" s="367"/>
      <c r="SSZ832" s="367"/>
      <c r="STA832" s="367"/>
      <c r="STB832" s="367"/>
      <c r="STC832" s="367"/>
      <c r="STD832" s="367"/>
      <c r="STE832" s="367"/>
      <c r="STF832" s="367"/>
      <c r="STG832" s="367"/>
      <c r="STH832" s="367"/>
      <c r="STI832" s="367"/>
      <c r="STJ832" s="367"/>
      <c r="STK832" s="367"/>
      <c r="STL832" s="367"/>
      <c r="STM832" s="367"/>
      <c r="STN832" s="367"/>
      <c r="STO832" s="367"/>
      <c r="STP832" s="367"/>
      <c r="STQ832" s="367"/>
      <c r="STR832" s="367"/>
      <c r="STS832" s="367"/>
      <c r="STT832" s="367"/>
      <c r="STU832" s="367"/>
      <c r="STV832" s="367"/>
      <c r="STW832" s="367"/>
      <c r="STX832" s="367"/>
      <c r="STY832" s="367"/>
      <c r="STZ832" s="367"/>
      <c r="SUA832" s="367"/>
      <c r="SUB832" s="367"/>
      <c r="SUC832" s="367"/>
      <c r="SUD832" s="367"/>
      <c r="SUE832" s="367"/>
      <c r="SUF832" s="367"/>
      <c r="SUG832" s="367"/>
      <c r="SUH832" s="367"/>
      <c r="SUI832" s="367"/>
      <c r="SUJ832" s="367"/>
      <c r="SUK832" s="367"/>
      <c r="SUL832" s="367"/>
      <c r="SUM832" s="367"/>
      <c r="SUN832" s="367"/>
      <c r="SUO832" s="367"/>
      <c r="SUP832" s="367"/>
      <c r="SUQ832" s="367"/>
      <c r="SUR832" s="367"/>
      <c r="SUS832" s="367"/>
      <c r="SUT832" s="367"/>
      <c r="SUU832" s="367"/>
      <c r="SUV832" s="367"/>
      <c r="SUW832" s="367"/>
      <c r="SUX832" s="367"/>
      <c r="SUY832" s="367"/>
      <c r="SUZ832" s="367"/>
      <c r="SVA832" s="367"/>
      <c r="SVB832" s="367"/>
      <c r="SVC832" s="367"/>
      <c r="SVD832" s="367"/>
      <c r="SVE832" s="367"/>
      <c r="SVF832" s="367"/>
      <c r="SVG832" s="367"/>
      <c r="SVH832" s="367"/>
      <c r="SVI832" s="367"/>
      <c r="SVJ832" s="367"/>
      <c r="SVK832" s="367"/>
      <c r="SVL832" s="367"/>
      <c r="SVM832" s="367"/>
      <c r="SVN832" s="367"/>
      <c r="SVO832" s="367"/>
      <c r="SVP832" s="367"/>
      <c r="SVQ832" s="367"/>
      <c r="SVR832" s="367"/>
      <c r="SVS832" s="367"/>
      <c r="SVT832" s="367"/>
      <c r="SVU832" s="367"/>
      <c r="SVV832" s="367"/>
      <c r="SVW832" s="367"/>
      <c r="SVX832" s="367"/>
      <c r="SVY832" s="367"/>
      <c r="SVZ832" s="367"/>
      <c r="SWA832" s="367"/>
      <c r="SWB832" s="367"/>
      <c r="SWC832" s="367"/>
      <c r="SWD832" s="367"/>
      <c r="SWE832" s="367"/>
      <c r="SWF832" s="367"/>
      <c r="SWG832" s="367"/>
      <c r="SWH832" s="367"/>
      <c r="SWI832" s="367"/>
      <c r="SWJ832" s="367"/>
      <c r="SWK832" s="367"/>
      <c r="SWL832" s="367"/>
      <c r="SWM832" s="367"/>
      <c r="SWN832" s="367"/>
      <c r="SWO832" s="367"/>
      <c r="SWP832" s="367"/>
      <c r="SWQ832" s="367"/>
      <c r="SWR832" s="367"/>
      <c r="SWS832" s="367"/>
      <c r="SWT832" s="367"/>
      <c r="SWU832" s="367"/>
      <c r="SWV832" s="367"/>
      <c r="SWW832" s="367"/>
      <c r="SWX832" s="367"/>
      <c r="SWY832" s="367"/>
      <c r="SWZ832" s="367"/>
      <c r="SXA832" s="367"/>
      <c r="SXB832" s="367"/>
      <c r="SXC832" s="367"/>
      <c r="SXD832" s="367"/>
      <c r="SXE832" s="367"/>
      <c r="SXF832" s="367"/>
      <c r="SXG832" s="367"/>
      <c r="SXH832" s="367"/>
      <c r="SXI832" s="367"/>
      <c r="SXJ832" s="367"/>
      <c r="SXK832" s="367"/>
      <c r="SXL832" s="367"/>
      <c r="SXM832" s="367"/>
      <c r="SXN832" s="367"/>
      <c r="SXO832" s="367"/>
      <c r="SXP832" s="367"/>
      <c r="SXQ832" s="367"/>
      <c r="SXR832" s="367"/>
      <c r="SXS832" s="367"/>
      <c r="SXT832" s="367"/>
      <c r="SXU832" s="367"/>
      <c r="SXV832" s="367"/>
      <c r="SXW832" s="367"/>
      <c r="SXX832" s="367"/>
      <c r="SXY832" s="367"/>
      <c r="SXZ832" s="367"/>
      <c r="SYA832" s="367"/>
      <c r="SYB832" s="367"/>
      <c r="SYC832" s="367"/>
      <c r="SYD832" s="367"/>
      <c r="SYE832" s="367"/>
      <c r="SYF832" s="367"/>
      <c r="SYG832" s="367"/>
      <c r="SYH832" s="367"/>
      <c r="SYI832" s="367"/>
      <c r="SYJ832" s="367"/>
      <c r="SYK832" s="367"/>
      <c r="SYL832" s="367"/>
      <c r="SYM832" s="367"/>
      <c r="SYN832" s="367"/>
      <c r="SYO832" s="367"/>
      <c r="SYP832" s="367"/>
      <c r="SYQ832" s="367"/>
      <c r="SYR832" s="367"/>
      <c r="SYS832" s="367"/>
      <c r="SYT832" s="367"/>
      <c r="SYU832" s="367"/>
      <c r="SYV832" s="367"/>
      <c r="SYW832" s="367"/>
      <c r="SYX832" s="367"/>
      <c r="SYY832" s="367"/>
      <c r="SYZ832" s="367"/>
      <c r="SZA832" s="367"/>
      <c r="SZB832" s="367"/>
      <c r="SZC832" s="367"/>
      <c r="SZD832" s="367"/>
      <c r="SZE832" s="367"/>
      <c r="SZF832" s="367"/>
      <c r="SZG832" s="367"/>
      <c r="SZH832" s="367"/>
      <c r="SZI832" s="367"/>
      <c r="SZJ832" s="367"/>
      <c r="SZK832" s="367"/>
      <c r="SZL832" s="367"/>
      <c r="SZM832" s="367"/>
      <c r="SZN832" s="367"/>
      <c r="SZO832" s="367"/>
      <c r="SZP832" s="367"/>
      <c r="SZQ832" s="367"/>
      <c r="SZR832" s="367"/>
      <c r="SZS832" s="367"/>
      <c r="SZT832" s="367"/>
      <c r="SZU832" s="367"/>
      <c r="SZV832" s="367"/>
      <c r="SZW832" s="367"/>
      <c r="SZX832" s="367"/>
      <c r="SZY832" s="367"/>
      <c r="SZZ832" s="367"/>
      <c r="TAA832" s="367"/>
      <c r="TAB832" s="367"/>
      <c r="TAC832" s="367"/>
      <c r="TAD832" s="367"/>
      <c r="TAE832" s="367"/>
      <c r="TAF832" s="367"/>
      <c r="TAG832" s="367"/>
      <c r="TAH832" s="367"/>
      <c r="TAI832" s="367"/>
      <c r="TAJ832" s="367"/>
      <c r="TAK832" s="367"/>
      <c r="TAL832" s="367"/>
      <c r="TAM832" s="367"/>
      <c r="TAN832" s="367"/>
      <c r="TAO832" s="367"/>
      <c r="TAP832" s="367"/>
      <c r="TAQ832" s="367"/>
      <c r="TAR832" s="367"/>
      <c r="TAS832" s="367"/>
      <c r="TAT832" s="367"/>
      <c r="TAU832" s="367"/>
      <c r="TAV832" s="367"/>
      <c r="TAW832" s="367"/>
      <c r="TAX832" s="367"/>
      <c r="TAY832" s="367"/>
      <c r="TAZ832" s="367"/>
      <c r="TBA832" s="367"/>
      <c r="TBB832" s="367"/>
      <c r="TBC832" s="367"/>
      <c r="TBD832" s="367"/>
      <c r="TBE832" s="367"/>
      <c r="TBF832" s="367"/>
      <c r="TBG832" s="367"/>
      <c r="TBH832" s="367"/>
      <c r="TBI832" s="367"/>
      <c r="TBJ832" s="367"/>
      <c r="TBK832" s="367"/>
      <c r="TBL832" s="367"/>
      <c r="TBM832" s="367"/>
      <c r="TBN832" s="367"/>
      <c r="TBO832" s="367"/>
      <c r="TBP832" s="367"/>
      <c r="TBQ832" s="367"/>
      <c r="TBR832" s="367"/>
      <c r="TBS832" s="367"/>
      <c r="TBT832" s="367"/>
      <c r="TBU832" s="367"/>
      <c r="TBV832" s="367"/>
      <c r="TBW832" s="367"/>
      <c r="TBX832" s="367"/>
      <c r="TBY832" s="367"/>
      <c r="TBZ832" s="367"/>
      <c r="TCA832" s="367"/>
      <c r="TCB832" s="367"/>
      <c r="TCC832" s="367"/>
      <c r="TCD832" s="367"/>
      <c r="TCE832" s="367"/>
      <c r="TCF832" s="367"/>
      <c r="TCG832" s="367"/>
      <c r="TCH832" s="367"/>
      <c r="TCI832" s="367"/>
      <c r="TCJ832" s="367"/>
      <c r="TCK832" s="367"/>
      <c r="TCL832" s="367"/>
      <c r="TCM832" s="367"/>
      <c r="TCN832" s="367"/>
      <c r="TCO832" s="367"/>
      <c r="TCP832" s="367"/>
      <c r="TCQ832" s="367"/>
      <c r="TCR832" s="367"/>
      <c r="TCS832" s="367"/>
      <c r="TCT832" s="367"/>
      <c r="TCU832" s="367"/>
      <c r="TCV832" s="367"/>
      <c r="TCW832" s="367"/>
      <c r="TCX832" s="367"/>
      <c r="TCY832" s="367"/>
      <c r="TCZ832" s="367"/>
      <c r="TDA832" s="367"/>
      <c r="TDB832" s="367"/>
      <c r="TDC832" s="367"/>
      <c r="TDD832" s="367"/>
      <c r="TDE832" s="367"/>
      <c r="TDF832" s="367"/>
      <c r="TDG832" s="367"/>
      <c r="TDH832" s="367"/>
      <c r="TDI832" s="367"/>
      <c r="TDJ832" s="367"/>
      <c r="TDK832" s="367"/>
      <c r="TDL832" s="367"/>
      <c r="TDM832" s="367"/>
      <c r="TDN832" s="367"/>
      <c r="TDO832" s="367"/>
      <c r="TDP832" s="367"/>
      <c r="TDQ832" s="367"/>
      <c r="TDR832" s="367"/>
      <c r="TDS832" s="367"/>
      <c r="TDT832" s="367"/>
      <c r="TDU832" s="367"/>
      <c r="TDV832" s="367"/>
      <c r="TDW832" s="367"/>
      <c r="TDX832" s="367"/>
      <c r="TDY832" s="367"/>
      <c r="TDZ832" s="367"/>
      <c r="TEA832" s="367"/>
      <c r="TEB832" s="367"/>
      <c r="TEC832" s="367"/>
      <c r="TED832" s="367"/>
      <c r="TEE832" s="367"/>
      <c r="TEF832" s="367"/>
      <c r="TEG832" s="367"/>
      <c r="TEH832" s="367"/>
      <c r="TEI832" s="367"/>
      <c r="TEJ832" s="367"/>
      <c r="TEK832" s="367"/>
      <c r="TEL832" s="367"/>
      <c r="TEM832" s="367"/>
      <c r="TEN832" s="367"/>
      <c r="TEO832" s="367"/>
      <c r="TEP832" s="367"/>
      <c r="TEQ832" s="367"/>
      <c r="TER832" s="367"/>
      <c r="TES832" s="367"/>
      <c r="TET832" s="367"/>
      <c r="TEU832" s="367"/>
      <c r="TEV832" s="367"/>
      <c r="TEW832" s="367"/>
      <c r="TEX832" s="367"/>
      <c r="TEY832" s="367"/>
      <c r="TEZ832" s="367"/>
      <c r="TFA832" s="367"/>
      <c r="TFB832" s="367"/>
      <c r="TFC832" s="367"/>
      <c r="TFD832" s="367"/>
      <c r="TFE832" s="367"/>
      <c r="TFF832" s="367"/>
      <c r="TFG832" s="367"/>
      <c r="TFH832" s="367"/>
      <c r="TFI832" s="367"/>
      <c r="TFJ832" s="367"/>
      <c r="TFK832" s="367"/>
      <c r="TFL832" s="367"/>
      <c r="TFM832" s="367"/>
      <c r="TFN832" s="367"/>
      <c r="TFO832" s="367"/>
      <c r="TFP832" s="367"/>
      <c r="TFQ832" s="367"/>
      <c r="TFR832" s="367"/>
      <c r="TFS832" s="367"/>
      <c r="TFT832" s="367"/>
      <c r="TFU832" s="367"/>
      <c r="TFV832" s="367"/>
      <c r="TFW832" s="367"/>
      <c r="TFX832" s="367"/>
      <c r="TFY832" s="367"/>
      <c r="TFZ832" s="367"/>
      <c r="TGA832" s="367"/>
      <c r="TGB832" s="367"/>
      <c r="TGC832" s="367"/>
      <c r="TGD832" s="367"/>
      <c r="TGE832" s="367"/>
      <c r="TGF832" s="367"/>
      <c r="TGG832" s="367"/>
      <c r="TGH832" s="367"/>
      <c r="TGI832" s="367"/>
      <c r="TGJ832" s="367"/>
      <c r="TGK832" s="367"/>
      <c r="TGL832" s="367"/>
      <c r="TGM832" s="367"/>
      <c r="TGN832" s="367"/>
      <c r="TGO832" s="367"/>
      <c r="TGP832" s="367"/>
      <c r="TGQ832" s="367"/>
      <c r="TGR832" s="367"/>
      <c r="TGS832" s="367"/>
      <c r="TGT832" s="367"/>
      <c r="TGU832" s="367"/>
      <c r="TGV832" s="367"/>
      <c r="TGW832" s="367"/>
      <c r="TGX832" s="367"/>
      <c r="TGY832" s="367"/>
      <c r="TGZ832" s="367"/>
      <c r="THA832" s="367"/>
      <c r="THB832" s="367"/>
      <c r="THC832" s="367"/>
      <c r="THD832" s="367"/>
      <c r="THE832" s="367"/>
      <c r="THF832" s="367"/>
      <c r="THG832" s="367"/>
      <c r="THH832" s="367"/>
      <c r="THI832" s="367"/>
      <c r="THJ832" s="367"/>
      <c r="THK832" s="367"/>
      <c r="THL832" s="367"/>
      <c r="THM832" s="367"/>
      <c r="THN832" s="367"/>
      <c r="THO832" s="367"/>
      <c r="THP832" s="367"/>
      <c r="THQ832" s="367"/>
      <c r="THR832" s="367"/>
      <c r="THS832" s="367"/>
      <c r="THT832" s="367"/>
      <c r="THU832" s="367"/>
      <c r="THV832" s="367"/>
      <c r="THW832" s="367"/>
      <c r="THX832" s="367"/>
      <c r="THY832" s="367"/>
      <c r="THZ832" s="367"/>
      <c r="TIA832" s="367"/>
      <c r="TIB832" s="367"/>
      <c r="TIC832" s="367"/>
      <c r="TID832" s="367"/>
      <c r="TIE832" s="367"/>
      <c r="TIF832" s="367"/>
      <c r="TIG832" s="367"/>
      <c r="TIH832" s="367"/>
      <c r="TII832" s="367"/>
      <c r="TIJ832" s="367"/>
      <c r="TIK832" s="367"/>
      <c r="TIL832" s="367"/>
      <c r="TIM832" s="367"/>
      <c r="TIN832" s="367"/>
      <c r="TIO832" s="367"/>
      <c r="TIP832" s="367"/>
      <c r="TIQ832" s="367"/>
      <c r="TIR832" s="367"/>
      <c r="TIS832" s="367"/>
      <c r="TIT832" s="367"/>
      <c r="TIU832" s="367"/>
      <c r="TIV832" s="367"/>
      <c r="TIW832" s="367"/>
      <c r="TIX832" s="367"/>
      <c r="TIY832" s="367"/>
      <c r="TIZ832" s="367"/>
      <c r="TJA832" s="367"/>
      <c r="TJB832" s="367"/>
      <c r="TJC832" s="367"/>
      <c r="TJD832" s="367"/>
      <c r="TJE832" s="367"/>
      <c r="TJF832" s="367"/>
      <c r="TJG832" s="367"/>
      <c r="TJH832" s="367"/>
      <c r="TJI832" s="367"/>
      <c r="TJJ832" s="367"/>
      <c r="TJK832" s="367"/>
      <c r="TJL832" s="367"/>
      <c r="TJM832" s="367"/>
      <c r="TJN832" s="367"/>
      <c r="TJO832" s="367"/>
      <c r="TJP832" s="367"/>
      <c r="TJQ832" s="367"/>
      <c r="TJR832" s="367"/>
      <c r="TJS832" s="367"/>
      <c r="TJT832" s="367"/>
      <c r="TJU832" s="367"/>
      <c r="TJV832" s="367"/>
      <c r="TJW832" s="367"/>
      <c r="TJX832" s="367"/>
      <c r="TJY832" s="367"/>
      <c r="TJZ832" s="367"/>
      <c r="TKA832" s="367"/>
      <c r="TKB832" s="367"/>
      <c r="TKC832" s="367"/>
      <c r="TKD832" s="367"/>
      <c r="TKE832" s="367"/>
      <c r="TKF832" s="367"/>
      <c r="TKG832" s="367"/>
      <c r="TKH832" s="367"/>
      <c r="TKI832" s="367"/>
      <c r="TKJ832" s="367"/>
      <c r="TKK832" s="367"/>
      <c r="TKL832" s="367"/>
      <c r="TKM832" s="367"/>
      <c r="TKN832" s="367"/>
      <c r="TKO832" s="367"/>
      <c r="TKP832" s="367"/>
      <c r="TKQ832" s="367"/>
      <c r="TKR832" s="367"/>
      <c r="TKS832" s="367"/>
      <c r="TKT832" s="367"/>
      <c r="TKU832" s="367"/>
      <c r="TKV832" s="367"/>
      <c r="TKW832" s="367"/>
      <c r="TKX832" s="367"/>
      <c r="TKY832" s="367"/>
      <c r="TKZ832" s="367"/>
      <c r="TLA832" s="367"/>
      <c r="TLB832" s="367"/>
      <c r="TLC832" s="367"/>
      <c r="TLD832" s="367"/>
      <c r="TLE832" s="367"/>
      <c r="TLF832" s="367"/>
      <c r="TLG832" s="367"/>
      <c r="TLH832" s="367"/>
      <c r="TLI832" s="367"/>
      <c r="TLJ832" s="367"/>
      <c r="TLK832" s="367"/>
      <c r="TLL832" s="367"/>
      <c r="TLM832" s="367"/>
      <c r="TLN832" s="367"/>
      <c r="TLO832" s="367"/>
      <c r="TLP832" s="367"/>
      <c r="TLQ832" s="367"/>
      <c r="TLR832" s="367"/>
      <c r="TLS832" s="367"/>
      <c r="TLT832" s="367"/>
      <c r="TLU832" s="367"/>
      <c r="TLV832" s="367"/>
      <c r="TLW832" s="367"/>
      <c r="TLX832" s="367"/>
      <c r="TLY832" s="367"/>
      <c r="TLZ832" s="367"/>
      <c r="TMA832" s="367"/>
      <c r="TMB832" s="367"/>
      <c r="TMC832" s="367"/>
      <c r="TMD832" s="367"/>
      <c r="TME832" s="367"/>
      <c r="TMF832" s="367"/>
      <c r="TMG832" s="367"/>
      <c r="TMH832" s="367"/>
      <c r="TMI832" s="367"/>
      <c r="TMJ832" s="367"/>
      <c r="TMK832" s="367"/>
      <c r="TML832" s="367"/>
      <c r="TMM832" s="367"/>
      <c r="TMN832" s="367"/>
      <c r="TMO832" s="367"/>
      <c r="TMP832" s="367"/>
      <c r="TMQ832" s="367"/>
      <c r="TMR832" s="367"/>
      <c r="TMS832" s="367"/>
      <c r="TMT832" s="367"/>
      <c r="TMU832" s="367"/>
      <c r="TMV832" s="367"/>
      <c r="TMW832" s="367"/>
      <c r="TMX832" s="367"/>
      <c r="TMY832" s="367"/>
      <c r="TMZ832" s="367"/>
      <c r="TNA832" s="367"/>
      <c r="TNB832" s="367"/>
      <c r="TNC832" s="367"/>
      <c r="TND832" s="367"/>
      <c r="TNE832" s="367"/>
      <c r="TNF832" s="367"/>
      <c r="TNG832" s="367"/>
      <c r="TNH832" s="367"/>
      <c r="TNI832" s="367"/>
      <c r="TNJ832" s="367"/>
      <c r="TNK832" s="367"/>
      <c r="TNL832" s="367"/>
      <c r="TNM832" s="367"/>
      <c r="TNN832" s="367"/>
      <c r="TNO832" s="367"/>
      <c r="TNP832" s="367"/>
      <c r="TNQ832" s="367"/>
      <c r="TNR832" s="367"/>
      <c r="TNS832" s="367"/>
      <c r="TNT832" s="367"/>
      <c r="TNU832" s="367"/>
      <c r="TNV832" s="367"/>
      <c r="TNW832" s="367"/>
      <c r="TNX832" s="367"/>
      <c r="TNY832" s="367"/>
      <c r="TNZ832" s="367"/>
      <c r="TOA832" s="367"/>
      <c r="TOB832" s="367"/>
      <c r="TOC832" s="367"/>
      <c r="TOD832" s="367"/>
      <c r="TOE832" s="367"/>
      <c r="TOF832" s="367"/>
      <c r="TOG832" s="367"/>
      <c r="TOH832" s="367"/>
      <c r="TOI832" s="367"/>
      <c r="TOJ832" s="367"/>
      <c r="TOK832" s="367"/>
      <c r="TOL832" s="367"/>
      <c r="TOM832" s="367"/>
      <c r="TON832" s="367"/>
      <c r="TOO832" s="367"/>
      <c r="TOP832" s="367"/>
      <c r="TOQ832" s="367"/>
      <c r="TOR832" s="367"/>
      <c r="TOS832" s="367"/>
      <c r="TOT832" s="367"/>
      <c r="TOU832" s="367"/>
      <c r="TOV832" s="367"/>
      <c r="TOW832" s="367"/>
      <c r="TOX832" s="367"/>
      <c r="TOY832" s="367"/>
      <c r="TOZ832" s="367"/>
      <c r="TPA832" s="367"/>
      <c r="TPB832" s="367"/>
      <c r="TPC832" s="367"/>
      <c r="TPD832" s="367"/>
      <c r="TPE832" s="367"/>
      <c r="TPF832" s="367"/>
      <c r="TPG832" s="367"/>
      <c r="TPH832" s="367"/>
      <c r="TPI832" s="367"/>
      <c r="TPJ832" s="367"/>
      <c r="TPK832" s="367"/>
      <c r="TPL832" s="367"/>
      <c r="TPM832" s="367"/>
      <c r="TPN832" s="367"/>
      <c r="TPO832" s="367"/>
      <c r="TPP832" s="367"/>
      <c r="TPQ832" s="367"/>
      <c r="TPR832" s="367"/>
      <c r="TPS832" s="367"/>
      <c r="TPT832" s="367"/>
      <c r="TPU832" s="367"/>
      <c r="TPV832" s="367"/>
      <c r="TPW832" s="367"/>
      <c r="TPX832" s="367"/>
      <c r="TPY832" s="367"/>
      <c r="TPZ832" s="367"/>
      <c r="TQA832" s="367"/>
      <c r="TQB832" s="367"/>
      <c r="TQC832" s="367"/>
      <c r="TQD832" s="367"/>
      <c r="TQE832" s="367"/>
      <c r="TQF832" s="367"/>
      <c r="TQG832" s="367"/>
      <c r="TQH832" s="367"/>
      <c r="TQI832" s="367"/>
      <c r="TQJ832" s="367"/>
      <c r="TQK832" s="367"/>
      <c r="TQL832" s="367"/>
      <c r="TQM832" s="367"/>
      <c r="TQN832" s="367"/>
      <c r="TQO832" s="367"/>
      <c r="TQP832" s="367"/>
      <c r="TQQ832" s="367"/>
      <c r="TQR832" s="367"/>
      <c r="TQS832" s="367"/>
      <c r="TQT832" s="367"/>
      <c r="TQU832" s="367"/>
      <c r="TQV832" s="367"/>
      <c r="TQW832" s="367"/>
      <c r="TQX832" s="367"/>
      <c r="TQY832" s="367"/>
      <c r="TQZ832" s="367"/>
      <c r="TRA832" s="367"/>
      <c r="TRB832" s="367"/>
      <c r="TRC832" s="367"/>
      <c r="TRD832" s="367"/>
      <c r="TRE832" s="367"/>
      <c r="TRF832" s="367"/>
      <c r="TRG832" s="367"/>
      <c r="TRH832" s="367"/>
      <c r="TRI832" s="367"/>
      <c r="TRJ832" s="367"/>
      <c r="TRK832" s="367"/>
      <c r="TRL832" s="367"/>
      <c r="TRM832" s="367"/>
      <c r="TRN832" s="367"/>
      <c r="TRO832" s="367"/>
      <c r="TRP832" s="367"/>
      <c r="TRQ832" s="367"/>
      <c r="TRR832" s="367"/>
      <c r="TRS832" s="367"/>
      <c r="TRT832" s="367"/>
      <c r="TRU832" s="367"/>
      <c r="TRV832" s="367"/>
      <c r="TRW832" s="367"/>
      <c r="TRX832" s="367"/>
      <c r="TRY832" s="367"/>
      <c r="TRZ832" s="367"/>
      <c r="TSA832" s="367"/>
      <c r="TSB832" s="367"/>
      <c r="TSC832" s="367"/>
      <c r="TSD832" s="367"/>
      <c r="TSE832" s="367"/>
      <c r="TSF832" s="367"/>
      <c r="TSG832" s="367"/>
      <c r="TSH832" s="367"/>
      <c r="TSI832" s="367"/>
      <c r="TSJ832" s="367"/>
      <c r="TSK832" s="367"/>
      <c r="TSL832" s="367"/>
      <c r="TSM832" s="367"/>
      <c r="TSN832" s="367"/>
      <c r="TSO832" s="367"/>
      <c r="TSP832" s="367"/>
      <c r="TSQ832" s="367"/>
      <c r="TSR832" s="367"/>
      <c r="TSS832" s="367"/>
      <c r="TST832" s="367"/>
      <c r="TSU832" s="367"/>
      <c r="TSV832" s="367"/>
      <c r="TSW832" s="367"/>
      <c r="TSX832" s="367"/>
      <c r="TSY832" s="367"/>
      <c r="TSZ832" s="367"/>
      <c r="TTA832" s="367"/>
      <c r="TTB832" s="367"/>
      <c r="TTC832" s="367"/>
      <c r="TTD832" s="367"/>
      <c r="TTE832" s="367"/>
      <c r="TTF832" s="367"/>
      <c r="TTG832" s="367"/>
      <c r="TTH832" s="367"/>
      <c r="TTI832" s="367"/>
      <c r="TTJ832" s="367"/>
      <c r="TTK832" s="367"/>
      <c r="TTL832" s="367"/>
      <c r="TTM832" s="367"/>
      <c r="TTN832" s="367"/>
      <c r="TTO832" s="367"/>
      <c r="TTP832" s="367"/>
      <c r="TTQ832" s="367"/>
      <c r="TTR832" s="367"/>
      <c r="TTS832" s="367"/>
      <c r="TTT832" s="367"/>
      <c r="TTU832" s="367"/>
      <c r="TTV832" s="367"/>
      <c r="TTW832" s="367"/>
      <c r="TTX832" s="367"/>
      <c r="TTY832" s="367"/>
      <c r="TTZ832" s="367"/>
      <c r="TUA832" s="367"/>
      <c r="TUB832" s="367"/>
      <c r="TUC832" s="367"/>
      <c r="TUD832" s="367"/>
      <c r="TUE832" s="367"/>
      <c r="TUF832" s="367"/>
      <c r="TUG832" s="367"/>
      <c r="TUH832" s="367"/>
      <c r="TUI832" s="367"/>
      <c r="TUJ832" s="367"/>
      <c r="TUK832" s="367"/>
      <c r="TUL832" s="367"/>
      <c r="TUM832" s="367"/>
      <c r="TUN832" s="367"/>
      <c r="TUO832" s="367"/>
      <c r="TUP832" s="367"/>
      <c r="TUQ832" s="367"/>
      <c r="TUR832" s="367"/>
      <c r="TUS832" s="367"/>
      <c r="TUT832" s="367"/>
      <c r="TUU832" s="367"/>
      <c r="TUV832" s="367"/>
      <c r="TUW832" s="367"/>
      <c r="TUX832" s="367"/>
      <c r="TUY832" s="367"/>
      <c r="TUZ832" s="367"/>
      <c r="TVA832" s="367"/>
      <c r="TVB832" s="367"/>
      <c r="TVC832" s="367"/>
      <c r="TVD832" s="367"/>
      <c r="TVE832" s="367"/>
      <c r="TVF832" s="367"/>
      <c r="TVG832" s="367"/>
      <c r="TVH832" s="367"/>
      <c r="TVI832" s="367"/>
      <c r="TVJ832" s="367"/>
      <c r="TVK832" s="367"/>
      <c r="TVL832" s="367"/>
      <c r="TVM832" s="367"/>
      <c r="TVN832" s="367"/>
      <c r="TVO832" s="367"/>
      <c r="TVP832" s="367"/>
      <c r="TVQ832" s="367"/>
      <c r="TVR832" s="367"/>
      <c r="TVS832" s="367"/>
      <c r="TVT832" s="367"/>
      <c r="TVU832" s="367"/>
      <c r="TVV832" s="367"/>
      <c r="TVW832" s="367"/>
      <c r="TVX832" s="367"/>
      <c r="TVY832" s="367"/>
      <c r="TVZ832" s="367"/>
      <c r="TWA832" s="367"/>
      <c r="TWB832" s="367"/>
      <c r="TWC832" s="367"/>
      <c r="TWD832" s="367"/>
      <c r="TWE832" s="367"/>
      <c r="TWF832" s="367"/>
      <c r="TWG832" s="367"/>
      <c r="TWH832" s="367"/>
      <c r="TWI832" s="367"/>
      <c r="TWJ832" s="367"/>
      <c r="TWK832" s="367"/>
      <c r="TWL832" s="367"/>
      <c r="TWM832" s="367"/>
      <c r="TWN832" s="367"/>
      <c r="TWO832" s="367"/>
      <c r="TWP832" s="367"/>
      <c r="TWQ832" s="367"/>
      <c r="TWR832" s="367"/>
      <c r="TWS832" s="367"/>
      <c r="TWT832" s="367"/>
      <c r="TWU832" s="367"/>
      <c r="TWV832" s="367"/>
      <c r="TWW832" s="367"/>
      <c r="TWX832" s="367"/>
      <c r="TWY832" s="367"/>
      <c r="TWZ832" s="367"/>
      <c r="TXA832" s="367"/>
      <c r="TXB832" s="367"/>
      <c r="TXC832" s="367"/>
      <c r="TXD832" s="367"/>
      <c r="TXE832" s="367"/>
      <c r="TXF832" s="367"/>
      <c r="TXG832" s="367"/>
      <c r="TXH832" s="367"/>
      <c r="TXI832" s="367"/>
      <c r="TXJ832" s="367"/>
      <c r="TXK832" s="367"/>
      <c r="TXL832" s="367"/>
      <c r="TXM832" s="367"/>
      <c r="TXN832" s="367"/>
      <c r="TXO832" s="367"/>
      <c r="TXP832" s="367"/>
      <c r="TXQ832" s="367"/>
      <c r="TXR832" s="367"/>
      <c r="TXS832" s="367"/>
      <c r="TXT832" s="367"/>
      <c r="TXU832" s="367"/>
      <c r="TXV832" s="367"/>
      <c r="TXW832" s="367"/>
      <c r="TXX832" s="367"/>
      <c r="TXY832" s="367"/>
      <c r="TXZ832" s="367"/>
      <c r="TYA832" s="367"/>
      <c r="TYB832" s="367"/>
      <c r="TYC832" s="367"/>
      <c r="TYD832" s="367"/>
      <c r="TYE832" s="367"/>
      <c r="TYF832" s="367"/>
      <c r="TYG832" s="367"/>
      <c r="TYH832" s="367"/>
      <c r="TYI832" s="367"/>
      <c r="TYJ832" s="367"/>
      <c r="TYK832" s="367"/>
      <c r="TYL832" s="367"/>
      <c r="TYM832" s="367"/>
      <c r="TYN832" s="367"/>
      <c r="TYO832" s="367"/>
      <c r="TYP832" s="367"/>
      <c r="TYQ832" s="367"/>
      <c r="TYR832" s="367"/>
      <c r="TYS832" s="367"/>
      <c r="TYT832" s="367"/>
      <c r="TYU832" s="367"/>
      <c r="TYV832" s="367"/>
      <c r="TYW832" s="367"/>
      <c r="TYX832" s="367"/>
      <c r="TYY832" s="367"/>
      <c r="TYZ832" s="367"/>
      <c r="TZA832" s="367"/>
      <c r="TZB832" s="367"/>
      <c r="TZC832" s="367"/>
      <c r="TZD832" s="367"/>
      <c r="TZE832" s="367"/>
      <c r="TZF832" s="367"/>
      <c r="TZG832" s="367"/>
      <c r="TZH832" s="367"/>
      <c r="TZI832" s="367"/>
      <c r="TZJ832" s="367"/>
      <c r="TZK832" s="367"/>
      <c r="TZL832" s="367"/>
      <c r="TZM832" s="367"/>
      <c r="TZN832" s="367"/>
      <c r="TZO832" s="367"/>
      <c r="TZP832" s="367"/>
      <c r="TZQ832" s="367"/>
      <c r="TZR832" s="367"/>
      <c r="TZS832" s="367"/>
      <c r="TZT832" s="367"/>
      <c r="TZU832" s="367"/>
      <c r="TZV832" s="367"/>
      <c r="TZW832" s="367"/>
      <c r="TZX832" s="367"/>
      <c r="TZY832" s="367"/>
      <c r="TZZ832" s="367"/>
      <c r="UAA832" s="367"/>
      <c r="UAB832" s="367"/>
      <c r="UAC832" s="367"/>
      <c r="UAD832" s="367"/>
      <c r="UAE832" s="367"/>
      <c r="UAF832" s="367"/>
      <c r="UAG832" s="367"/>
      <c r="UAH832" s="367"/>
      <c r="UAI832" s="367"/>
      <c r="UAJ832" s="367"/>
      <c r="UAK832" s="367"/>
      <c r="UAL832" s="367"/>
      <c r="UAM832" s="367"/>
      <c r="UAN832" s="367"/>
      <c r="UAO832" s="367"/>
      <c r="UAP832" s="367"/>
      <c r="UAQ832" s="367"/>
      <c r="UAR832" s="367"/>
      <c r="UAS832" s="367"/>
      <c r="UAT832" s="367"/>
      <c r="UAU832" s="367"/>
      <c r="UAV832" s="367"/>
      <c r="UAW832" s="367"/>
      <c r="UAX832" s="367"/>
      <c r="UAY832" s="367"/>
      <c r="UAZ832" s="367"/>
      <c r="UBA832" s="367"/>
      <c r="UBB832" s="367"/>
      <c r="UBC832" s="367"/>
      <c r="UBD832" s="367"/>
      <c r="UBE832" s="367"/>
      <c r="UBF832" s="367"/>
      <c r="UBG832" s="367"/>
      <c r="UBH832" s="367"/>
      <c r="UBI832" s="367"/>
      <c r="UBJ832" s="367"/>
      <c r="UBK832" s="367"/>
      <c r="UBL832" s="367"/>
      <c r="UBM832" s="367"/>
      <c r="UBN832" s="367"/>
      <c r="UBO832" s="367"/>
      <c r="UBP832" s="367"/>
      <c r="UBQ832" s="367"/>
      <c r="UBR832" s="367"/>
      <c r="UBS832" s="367"/>
      <c r="UBT832" s="367"/>
      <c r="UBU832" s="367"/>
      <c r="UBV832" s="367"/>
      <c r="UBW832" s="367"/>
      <c r="UBX832" s="367"/>
      <c r="UBY832" s="367"/>
      <c r="UBZ832" s="367"/>
      <c r="UCA832" s="367"/>
      <c r="UCB832" s="367"/>
      <c r="UCC832" s="367"/>
      <c r="UCD832" s="367"/>
      <c r="UCE832" s="367"/>
      <c r="UCF832" s="367"/>
      <c r="UCG832" s="367"/>
      <c r="UCH832" s="367"/>
      <c r="UCI832" s="367"/>
      <c r="UCJ832" s="367"/>
      <c r="UCK832" s="367"/>
      <c r="UCL832" s="367"/>
      <c r="UCM832" s="367"/>
      <c r="UCN832" s="367"/>
      <c r="UCO832" s="367"/>
      <c r="UCP832" s="367"/>
      <c r="UCQ832" s="367"/>
      <c r="UCR832" s="367"/>
      <c r="UCS832" s="367"/>
      <c r="UCT832" s="367"/>
      <c r="UCU832" s="367"/>
      <c r="UCV832" s="367"/>
      <c r="UCW832" s="367"/>
      <c r="UCX832" s="367"/>
      <c r="UCY832" s="367"/>
      <c r="UCZ832" s="367"/>
      <c r="UDA832" s="367"/>
      <c r="UDB832" s="367"/>
      <c r="UDC832" s="367"/>
      <c r="UDD832" s="367"/>
      <c r="UDE832" s="367"/>
      <c r="UDF832" s="367"/>
      <c r="UDG832" s="367"/>
      <c r="UDH832" s="367"/>
      <c r="UDI832" s="367"/>
      <c r="UDJ832" s="367"/>
      <c r="UDK832" s="367"/>
      <c r="UDL832" s="367"/>
      <c r="UDM832" s="367"/>
      <c r="UDN832" s="367"/>
      <c r="UDO832" s="367"/>
      <c r="UDP832" s="367"/>
      <c r="UDQ832" s="367"/>
      <c r="UDR832" s="367"/>
      <c r="UDS832" s="367"/>
      <c r="UDT832" s="367"/>
      <c r="UDU832" s="367"/>
      <c r="UDV832" s="367"/>
      <c r="UDW832" s="367"/>
      <c r="UDX832" s="367"/>
      <c r="UDY832" s="367"/>
      <c r="UDZ832" s="367"/>
      <c r="UEA832" s="367"/>
      <c r="UEB832" s="367"/>
      <c r="UEC832" s="367"/>
      <c r="UED832" s="367"/>
      <c r="UEE832" s="367"/>
      <c r="UEF832" s="367"/>
      <c r="UEG832" s="367"/>
      <c r="UEH832" s="367"/>
      <c r="UEI832" s="367"/>
      <c r="UEJ832" s="367"/>
      <c r="UEK832" s="367"/>
      <c r="UEL832" s="367"/>
      <c r="UEM832" s="367"/>
      <c r="UEN832" s="367"/>
      <c r="UEO832" s="367"/>
      <c r="UEP832" s="367"/>
      <c r="UEQ832" s="367"/>
      <c r="UER832" s="367"/>
      <c r="UES832" s="367"/>
      <c r="UET832" s="367"/>
      <c r="UEU832" s="367"/>
      <c r="UEV832" s="367"/>
      <c r="UEW832" s="367"/>
      <c r="UEX832" s="367"/>
      <c r="UEY832" s="367"/>
      <c r="UEZ832" s="367"/>
      <c r="UFA832" s="367"/>
      <c r="UFB832" s="367"/>
      <c r="UFC832" s="367"/>
      <c r="UFD832" s="367"/>
      <c r="UFE832" s="367"/>
      <c r="UFF832" s="367"/>
      <c r="UFG832" s="367"/>
      <c r="UFH832" s="367"/>
      <c r="UFI832" s="367"/>
      <c r="UFJ832" s="367"/>
      <c r="UFK832" s="367"/>
      <c r="UFL832" s="367"/>
      <c r="UFM832" s="367"/>
      <c r="UFN832" s="367"/>
      <c r="UFO832" s="367"/>
      <c r="UFP832" s="367"/>
      <c r="UFQ832" s="367"/>
      <c r="UFR832" s="367"/>
      <c r="UFS832" s="367"/>
      <c r="UFT832" s="367"/>
      <c r="UFU832" s="367"/>
      <c r="UFV832" s="367"/>
      <c r="UFW832" s="367"/>
      <c r="UFX832" s="367"/>
      <c r="UFY832" s="367"/>
      <c r="UFZ832" s="367"/>
      <c r="UGA832" s="367"/>
      <c r="UGB832" s="367"/>
      <c r="UGC832" s="367"/>
      <c r="UGD832" s="367"/>
      <c r="UGE832" s="367"/>
      <c r="UGF832" s="367"/>
      <c r="UGG832" s="367"/>
      <c r="UGH832" s="367"/>
      <c r="UGI832" s="367"/>
      <c r="UGJ832" s="367"/>
      <c r="UGK832" s="367"/>
      <c r="UGL832" s="367"/>
      <c r="UGM832" s="367"/>
      <c r="UGN832" s="367"/>
      <c r="UGO832" s="367"/>
      <c r="UGP832" s="367"/>
      <c r="UGQ832" s="367"/>
      <c r="UGR832" s="367"/>
      <c r="UGS832" s="367"/>
      <c r="UGT832" s="367"/>
      <c r="UGU832" s="367"/>
      <c r="UGV832" s="367"/>
      <c r="UGW832" s="367"/>
      <c r="UGX832" s="367"/>
      <c r="UGY832" s="367"/>
      <c r="UGZ832" s="367"/>
      <c r="UHA832" s="367"/>
      <c r="UHB832" s="367"/>
      <c r="UHC832" s="367"/>
      <c r="UHD832" s="367"/>
      <c r="UHE832" s="367"/>
      <c r="UHF832" s="367"/>
      <c r="UHG832" s="367"/>
      <c r="UHH832" s="367"/>
      <c r="UHI832" s="367"/>
      <c r="UHJ832" s="367"/>
      <c r="UHK832" s="367"/>
      <c r="UHL832" s="367"/>
      <c r="UHM832" s="367"/>
      <c r="UHN832" s="367"/>
      <c r="UHO832" s="367"/>
      <c r="UHP832" s="367"/>
      <c r="UHQ832" s="367"/>
      <c r="UHR832" s="367"/>
      <c r="UHS832" s="367"/>
      <c r="UHT832" s="367"/>
      <c r="UHU832" s="367"/>
      <c r="UHV832" s="367"/>
      <c r="UHW832" s="367"/>
      <c r="UHX832" s="367"/>
      <c r="UHY832" s="367"/>
      <c r="UHZ832" s="367"/>
      <c r="UIA832" s="367"/>
      <c r="UIB832" s="367"/>
      <c r="UIC832" s="367"/>
      <c r="UID832" s="367"/>
      <c r="UIE832" s="367"/>
      <c r="UIF832" s="367"/>
      <c r="UIG832" s="367"/>
      <c r="UIH832" s="367"/>
      <c r="UII832" s="367"/>
      <c r="UIJ832" s="367"/>
      <c r="UIK832" s="367"/>
      <c r="UIL832" s="367"/>
      <c r="UIM832" s="367"/>
      <c r="UIN832" s="367"/>
      <c r="UIO832" s="367"/>
      <c r="UIP832" s="367"/>
      <c r="UIQ832" s="367"/>
      <c r="UIR832" s="367"/>
      <c r="UIS832" s="367"/>
      <c r="UIT832" s="367"/>
      <c r="UIU832" s="367"/>
      <c r="UIV832" s="367"/>
      <c r="UIW832" s="367"/>
      <c r="UIX832" s="367"/>
      <c r="UIY832" s="367"/>
      <c r="UIZ832" s="367"/>
      <c r="UJA832" s="367"/>
      <c r="UJB832" s="367"/>
      <c r="UJC832" s="367"/>
      <c r="UJD832" s="367"/>
      <c r="UJE832" s="367"/>
      <c r="UJF832" s="367"/>
      <c r="UJG832" s="367"/>
      <c r="UJH832" s="367"/>
      <c r="UJI832" s="367"/>
      <c r="UJJ832" s="367"/>
      <c r="UJK832" s="367"/>
      <c r="UJL832" s="367"/>
      <c r="UJM832" s="367"/>
      <c r="UJN832" s="367"/>
      <c r="UJO832" s="367"/>
      <c r="UJP832" s="367"/>
      <c r="UJQ832" s="367"/>
      <c r="UJR832" s="367"/>
      <c r="UJS832" s="367"/>
      <c r="UJT832" s="367"/>
      <c r="UJU832" s="367"/>
      <c r="UJV832" s="367"/>
      <c r="UJW832" s="367"/>
      <c r="UJX832" s="367"/>
      <c r="UJY832" s="367"/>
      <c r="UJZ832" s="367"/>
      <c r="UKA832" s="367"/>
      <c r="UKB832" s="367"/>
      <c r="UKC832" s="367"/>
      <c r="UKD832" s="367"/>
      <c r="UKE832" s="367"/>
      <c r="UKF832" s="367"/>
      <c r="UKG832" s="367"/>
      <c r="UKH832" s="367"/>
      <c r="UKI832" s="367"/>
      <c r="UKJ832" s="367"/>
      <c r="UKK832" s="367"/>
      <c r="UKL832" s="367"/>
      <c r="UKM832" s="367"/>
      <c r="UKN832" s="367"/>
      <c r="UKO832" s="367"/>
      <c r="UKP832" s="367"/>
      <c r="UKQ832" s="367"/>
      <c r="UKR832" s="367"/>
      <c r="UKS832" s="367"/>
      <c r="UKT832" s="367"/>
      <c r="UKU832" s="367"/>
      <c r="UKV832" s="367"/>
      <c r="UKW832" s="367"/>
      <c r="UKX832" s="367"/>
      <c r="UKY832" s="367"/>
      <c r="UKZ832" s="367"/>
      <c r="ULA832" s="367"/>
      <c r="ULB832" s="367"/>
      <c r="ULC832" s="367"/>
      <c r="ULD832" s="367"/>
      <c r="ULE832" s="367"/>
      <c r="ULF832" s="367"/>
      <c r="ULG832" s="367"/>
      <c r="ULH832" s="367"/>
      <c r="ULI832" s="367"/>
      <c r="ULJ832" s="367"/>
      <c r="ULK832" s="367"/>
      <c r="ULL832" s="367"/>
      <c r="ULM832" s="367"/>
      <c r="ULN832" s="367"/>
      <c r="ULO832" s="367"/>
      <c r="ULP832" s="367"/>
      <c r="ULQ832" s="367"/>
      <c r="ULR832" s="367"/>
      <c r="ULS832" s="367"/>
      <c r="ULT832" s="367"/>
      <c r="ULU832" s="367"/>
      <c r="ULV832" s="367"/>
      <c r="ULW832" s="367"/>
      <c r="ULX832" s="367"/>
      <c r="ULY832" s="367"/>
      <c r="ULZ832" s="367"/>
      <c r="UMA832" s="367"/>
      <c r="UMB832" s="367"/>
      <c r="UMC832" s="367"/>
      <c r="UMD832" s="367"/>
      <c r="UME832" s="367"/>
      <c r="UMF832" s="367"/>
      <c r="UMG832" s="367"/>
      <c r="UMH832" s="367"/>
      <c r="UMI832" s="367"/>
      <c r="UMJ832" s="367"/>
      <c r="UMK832" s="367"/>
      <c r="UML832" s="367"/>
      <c r="UMM832" s="367"/>
      <c r="UMN832" s="367"/>
      <c r="UMO832" s="367"/>
      <c r="UMP832" s="367"/>
      <c r="UMQ832" s="367"/>
      <c r="UMR832" s="367"/>
      <c r="UMS832" s="367"/>
      <c r="UMT832" s="367"/>
      <c r="UMU832" s="367"/>
      <c r="UMV832" s="367"/>
      <c r="UMW832" s="367"/>
      <c r="UMX832" s="367"/>
      <c r="UMY832" s="367"/>
      <c r="UMZ832" s="367"/>
      <c r="UNA832" s="367"/>
      <c r="UNB832" s="367"/>
      <c r="UNC832" s="367"/>
      <c r="UND832" s="367"/>
      <c r="UNE832" s="367"/>
      <c r="UNF832" s="367"/>
      <c r="UNG832" s="367"/>
      <c r="UNH832" s="367"/>
      <c r="UNI832" s="367"/>
      <c r="UNJ832" s="367"/>
      <c r="UNK832" s="367"/>
      <c r="UNL832" s="367"/>
      <c r="UNM832" s="367"/>
      <c r="UNN832" s="367"/>
      <c r="UNO832" s="367"/>
      <c r="UNP832" s="367"/>
      <c r="UNQ832" s="367"/>
      <c r="UNR832" s="367"/>
      <c r="UNS832" s="367"/>
      <c r="UNT832" s="367"/>
      <c r="UNU832" s="367"/>
      <c r="UNV832" s="367"/>
      <c r="UNW832" s="367"/>
      <c r="UNX832" s="367"/>
      <c r="UNY832" s="367"/>
      <c r="UNZ832" s="367"/>
      <c r="UOA832" s="367"/>
      <c r="UOB832" s="367"/>
      <c r="UOC832" s="367"/>
      <c r="UOD832" s="367"/>
      <c r="UOE832" s="367"/>
      <c r="UOF832" s="367"/>
      <c r="UOG832" s="367"/>
      <c r="UOH832" s="367"/>
      <c r="UOI832" s="367"/>
      <c r="UOJ832" s="367"/>
      <c r="UOK832" s="367"/>
      <c r="UOL832" s="367"/>
      <c r="UOM832" s="367"/>
      <c r="UON832" s="367"/>
      <c r="UOO832" s="367"/>
      <c r="UOP832" s="367"/>
      <c r="UOQ832" s="367"/>
      <c r="UOR832" s="367"/>
      <c r="UOS832" s="367"/>
      <c r="UOT832" s="367"/>
      <c r="UOU832" s="367"/>
      <c r="UOV832" s="367"/>
      <c r="UOW832" s="367"/>
      <c r="UOX832" s="367"/>
      <c r="UOY832" s="367"/>
      <c r="UOZ832" s="367"/>
      <c r="UPA832" s="367"/>
      <c r="UPB832" s="367"/>
      <c r="UPC832" s="367"/>
      <c r="UPD832" s="367"/>
      <c r="UPE832" s="367"/>
      <c r="UPF832" s="367"/>
      <c r="UPG832" s="367"/>
      <c r="UPH832" s="367"/>
      <c r="UPI832" s="367"/>
      <c r="UPJ832" s="367"/>
      <c r="UPK832" s="367"/>
      <c r="UPL832" s="367"/>
      <c r="UPM832" s="367"/>
      <c r="UPN832" s="367"/>
      <c r="UPO832" s="367"/>
      <c r="UPP832" s="367"/>
      <c r="UPQ832" s="367"/>
      <c r="UPR832" s="367"/>
      <c r="UPS832" s="367"/>
      <c r="UPT832" s="367"/>
      <c r="UPU832" s="367"/>
      <c r="UPV832" s="367"/>
      <c r="UPW832" s="367"/>
      <c r="UPX832" s="367"/>
      <c r="UPY832" s="367"/>
      <c r="UPZ832" s="367"/>
      <c r="UQA832" s="367"/>
      <c r="UQB832" s="367"/>
      <c r="UQC832" s="367"/>
      <c r="UQD832" s="367"/>
      <c r="UQE832" s="367"/>
      <c r="UQF832" s="367"/>
      <c r="UQG832" s="367"/>
      <c r="UQH832" s="367"/>
      <c r="UQI832" s="367"/>
      <c r="UQJ832" s="367"/>
      <c r="UQK832" s="367"/>
      <c r="UQL832" s="367"/>
      <c r="UQM832" s="367"/>
      <c r="UQN832" s="367"/>
      <c r="UQO832" s="367"/>
      <c r="UQP832" s="367"/>
      <c r="UQQ832" s="367"/>
      <c r="UQR832" s="367"/>
      <c r="UQS832" s="367"/>
      <c r="UQT832" s="367"/>
      <c r="UQU832" s="367"/>
      <c r="UQV832" s="367"/>
      <c r="UQW832" s="367"/>
      <c r="UQX832" s="367"/>
      <c r="UQY832" s="367"/>
      <c r="UQZ832" s="367"/>
      <c r="URA832" s="367"/>
      <c r="URB832" s="367"/>
      <c r="URC832" s="367"/>
      <c r="URD832" s="367"/>
      <c r="URE832" s="367"/>
      <c r="URF832" s="367"/>
      <c r="URG832" s="367"/>
      <c r="URH832" s="367"/>
      <c r="URI832" s="367"/>
      <c r="URJ832" s="367"/>
      <c r="URK832" s="367"/>
      <c r="URL832" s="367"/>
      <c r="URM832" s="367"/>
      <c r="URN832" s="367"/>
      <c r="URO832" s="367"/>
      <c r="URP832" s="367"/>
      <c r="URQ832" s="367"/>
      <c r="URR832" s="367"/>
      <c r="URS832" s="367"/>
      <c r="URT832" s="367"/>
      <c r="URU832" s="367"/>
      <c r="URV832" s="367"/>
      <c r="URW832" s="367"/>
      <c r="URX832" s="367"/>
      <c r="URY832" s="367"/>
      <c r="URZ832" s="367"/>
      <c r="USA832" s="367"/>
      <c r="USB832" s="367"/>
      <c r="USC832" s="367"/>
      <c r="USD832" s="367"/>
      <c r="USE832" s="367"/>
      <c r="USF832" s="367"/>
      <c r="USG832" s="367"/>
      <c r="USH832" s="367"/>
      <c r="USI832" s="367"/>
      <c r="USJ832" s="367"/>
      <c r="USK832" s="367"/>
      <c r="USL832" s="367"/>
      <c r="USM832" s="367"/>
      <c r="USN832" s="367"/>
      <c r="USO832" s="367"/>
      <c r="USP832" s="367"/>
      <c r="USQ832" s="367"/>
      <c r="USR832" s="367"/>
      <c r="USS832" s="367"/>
      <c r="UST832" s="367"/>
      <c r="USU832" s="367"/>
      <c r="USV832" s="367"/>
      <c r="USW832" s="367"/>
      <c r="USX832" s="367"/>
      <c r="USY832" s="367"/>
      <c r="USZ832" s="367"/>
      <c r="UTA832" s="367"/>
      <c r="UTB832" s="367"/>
      <c r="UTC832" s="367"/>
      <c r="UTD832" s="367"/>
      <c r="UTE832" s="367"/>
      <c r="UTF832" s="367"/>
      <c r="UTG832" s="367"/>
      <c r="UTH832" s="367"/>
      <c r="UTI832" s="367"/>
      <c r="UTJ832" s="367"/>
      <c r="UTK832" s="367"/>
      <c r="UTL832" s="367"/>
      <c r="UTM832" s="367"/>
      <c r="UTN832" s="367"/>
      <c r="UTO832" s="367"/>
      <c r="UTP832" s="367"/>
      <c r="UTQ832" s="367"/>
      <c r="UTR832" s="367"/>
      <c r="UTS832" s="367"/>
      <c r="UTT832" s="367"/>
      <c r="UTU832" s="367"/>
      <c r="UTV832" s="367"/>
      <c r="UTW832" s="367"/>
      <c r="UTX832" s="367"/>
      <c r="UTY832" s="367"/>
      <c r="UTZ832" s="367"/>
      <c r="UUA832" s="367"/>
      <c r="UUB832" s="367"/>
      <c r="UUC832" s="367"/>
      <c r="UUD832" s="367"/>
      <c r="UUE832" s="367"/>
      <c r="UUF832" s="367"/>
      <c r="UUG832" s="367"/>
      <c r="UUH832" s="367"/>
      <c r="UUI832" s="367"/>
      <c r="UUJ832" s="367"/>
      <c r="UUK832" s="367"/>
      <c r="UUL832" s="367"/>
      <c r="UUM832" s="367"/>
      <c r="UUN832" s="367"/>
      <c r="UUO832" s="367"/>
      <c r="UUP832" s="367"/>
      <c r="UUQ832" s="367"/>
      <c r="UUR832" s="367"/>
      <c r="UUS832" s="367"/>
      <c r="UUT832" s="367"/>
      <c r="UUU832" s="367"/>
      <c r="UUV832" s="367"/>
      <c r="UUW832" s="367"/>
      <c r="UUX832" s="367"/>
      <c r="UUY832" s="367"/>
      <c r="UUZ832" s="367"/>
      <c r="UVA832" s="367"/>
      <c r="UVB832" s="367"/>
      <c r="UVC832" s="367"/>
      <c r="UVD832" s="367"/>
      <c r="UVE832" s="367"/>
      <c r="UVF832" s="367"/>
      <c r="UVG832" s="367"/>
      <c r="UVH832" s="367"/>
      <c r="UVI832" s="367"/>
      <c r="UVJ832" s="367"/>
      <c r="UVK832" s="367"/>
      <c r="UVL832" s="367"/>
      <c r="UVM832" s="367"/>
      <c r="UVN832" s="367"/>
      <c r="UVO832" s="367"/>
      <c r="UVP832" s="367"/>
      <c r="UVQ832" s="367"/>
      <c r="UVR832" s="367"/>
      <c r="UVS832" s="367"/>
      <c r="UVT832" s="367"/>
      <c r="UVU832" s="367"/>
      <c r="UVV832" s="367"/>
      <c r="UVW832" s="367"/>
      <c r="UVX832" s="367"/>
      <c r="UVY832" s="367"/>
      <c r="UVZ832" s="367"/>
      <c r="UWA832" s="367"/>
      <c r="UWB832" s="367"/>
      <c r="UWC832" s="367"/>
      <c r="UWD832" s="367"/>
      <c r="UWE832" s="367"/>
      <c r="UWF832" s="367"/>
      <c r="UWG832" s="367"/>
      <c r="UWH832" s="367"/>
      <c r="UWI832" s="367"/>
      <c r="UWJ832" s="367"/>
      <c r="UWK832" s="367"/>
      <c r="UWL832" s="367"/>
      <c r="UWM832" s="367"/>
      <c r="UWN832" s="367"/>
      <c r="UWO832" s="367"/>
      <c r="UWP832" s="367"/>
      <c r="UWQ832" s="367"/>
      <c r="UWR832" s="367"/>
      <c r="UWS832" s="367"/>
      <c r="UWT832" s="367"/>
      <c r="UWU832" s="367"/>
      <c r="UWV832" s="367"/>
      <c r="UWW832" s="367"/>
      <c r="UWX832" s="367"/>
      <c r="UWY832" s="367"/>
      <c r="UWZ832" s="367"/>
      <c r="UXA832" s="367"/>
      <c r="UXB832" s="367"/>
      <c r="UXC832" s="367"/>
      <c r="UXD832" s="367"/>
      <c r="UXE832" s="367"/>
      <c r="UXF832" s="367"/>
      <c r="UXG832" s="367"/>
      <c r="UXH832" s="367"/>
      <c r="UXI832" s="367"/>
      <c r="UXJ832" s="367"/>
      <c r="UXK832" s="367"/>
      <c r="UXL832" s="367"/>
      <c r="UXM832" s="367"/>
      <c r="UXN832" s="367"/>
      <c r="UXO832" s="367"/>
      <c r="UXP832" s="367"/>
      <c r="UXQ832" s="367"/>
      <c r="UXR832" s="367"/>
      <c r="UXS832" s="367"/>
      <c r="UXT832" s="367"/>
      <c r="UXU832" s="367"/>
      <c r="UXV832" s="367"/>
      <c r="UXW832" s="367"/>
      <c r="UXX832" s="367"/>
      <c r="UXY832" s="367"/>
      <c r="UXZ832" s="367"/>
      <c r="UYA832" s="367"/>
      <c r="UYB832" s="367"/>
      <c r="UYC832" s="367"/>
      <c r="UYD832" s="367"/>
      <c r="UYE832" s="367"/>
      <c r="UYF832" s="367"/>
      <c r="UYG832" s="367"/>
      <c r="UYH832" s="367"/>
      <c r="UYI832" s="367"/>
      <c r="UYJ832" s="367"/>
      <c r="UYK832" s="367"/>
      <c r="UYL832" s="367"/>
      <c r="UYM832" s="367"/>
      <c r="UYN832" s="367"/>
      <c r="UYO832" s="367"/>
      <c r="UYP832" s="367"/>
      <c r="UYQ832" s="367"/>
      <c r="UYR832" s="367"/>
      <c r="UYS832" s="367"/>
      <c r="UYT832" s="367"/>
      <c r="UYU832" s="367"/>
      <c r="UYV832" s="367"/>
      <c r="UYW832" s="367"/>
      <c r="UYX832" s="367"/>
      <c r="UYY832" s="367"/>
      <c r="UYZ832" s="367"/>
      <c r="UZA832" s="367"/>
      <c r="UZB832" s="367"/>
      <c r="UZC832" s="367"/>
      <c r="UZD832" s="367"/>
      <c r="UZE832" s="367"/>
      <c r="UZF832" s="367"/>
      <c r="UZG832" s="367"/>
      <c r="UZH832" s="367"/>
      <c r="UZI832" s="367"/>
      <c r="UZJ832" s="367"/>
      <c r="UZK832" s="367"/>
      <c r="UZL832" s="367"/>
      <c r="UZM832" s="367"/>
      <c r="UZN832" s="367"/>
      <c r="UZO832" s="367"/>
      <c r="UZP832" s="367"/>
      <c r="UZQ832" s="367"/>
      <c r="UZR832" s="367"/>
      <c r="UZS832" s="367"/>
      <c r="UZT832" s="367"/>
      <c r="UZU832" s="367"/>
      <c r="UZV832" s="367"/>
      <c r="UZW832" s="367"/>
      <c r="UZX832" s="367"/>
      <c r="UZY832" s="367"/>
      <c r="UZZ832" s="367"/>
      <c r="VAA832" s="367"/>
      <c r="VAB832" s="367"/>
      <c r="VAC832" s="367"/>
      <c r="VAD832" s="367"/>
      <c r="VAE832" s="367"/>
      <c r="VAF832" s="367"/>
      <c r="VAG832" s="367"/>
      <c r="VAH832" s="367"/>
      <c r="VAI832" s="367"/>
      <c r="VAJ832" s="367"/>
      <c r="VAK832" s="367"/>
      <c r="VAL832" s="367"/>
      <c r="VAM832" s="367"/>
      <c r="VAN832" s="367"/>
      <c r="VAO832" s="367"/>
      <c r="VAP832" s="367"/>
      <c r="VAQ832" s="367"/>
      <c r="VAR832" s="367"/>
      <c r="VAS832" s="367"/>
      <c r="VAT832" s="367"/>
      <c r="VAU832" s="367"/>
      <c r="VAV832" s="367"/>
      <c r="VAW832" s="367"/>
      <c r="VAX832" s="367"/>
      <c r="VAY832" s="367"/>
      <c r="VAZ832" s="367"/>
      <c r="VBA832" s="367"/>
      <c r="VBB832" s="367"/>
      <c r="VBC832" s="367"/>
      <c r="VBD832" s="367"/>
      <c r="VBE832" s="367"/>
      <c r="VBF832" s="367"/>
      <c r="VBG832" s="367"/>
      <c r="VBH832" s="367"/>
      <c r="VBI832" s="367"/>
      <c r="VBJ832" s="367"/>
      <c r="VBK832" s="367"/>
      <c r="VBL832" s="367"/>
      <c r="VBM832" s="367"/>
      <c r="VBN832" s="367"/>
      <c r="VBO832" s="367"/>
      <c r="VBP832" s="367"/>
      <c r="VBQ832" s="367"/>
      <c r="VBR832" s="367"/>
      <c r="VBS832" s="367"/>
      <c r="VBT832" s="367"/>
      <c r="VBU832" s="367"/>
      <c r="VBV832" s="367"/>
      <c r="VBW832" s="367"/>
      <c r="VBX832" s="367"/>
      <c r="VBY832" s="367"/>
      <c r="VBZ832" s="367"/>
      <c r="VCA832" s="367"/>
      <c r="VCB832" s="367"/>
      <c r="VCC832" s="367"/>
      <c r="VCD832" s="367"/>
      <c r="VCE832" s="367"/>
      <c r="VCF832" s="367"/>
      <c r="VCG832" s="367"/>
      <c r="VCH832" s="367"/>
      <c r="VCI832" s="367"/>
      <c r="VCJ832" s="367"/>
      <c r="VCK832" s="367"/>
      <c r="VCL832" s="367"/>
      <c r="VCM832" s="367"/>
      <c r="VCN832" s="367"/>
      <c r="VCO832" s="367"/>
      <c r="VCP832" s="367"/>
      <c r="VCQ832" s="367"/>
      <c r="VCR832" s="367"/>
      <c r="VCS832" s="367"/>
      <c r="VCT832" s="367"/>
      <c r="VCU832" s="367"/>
      <c r="VCV832" s="367"/>
      <c r="VCW832" s="367"/>
      <c r="VCX832" s="367"/>
      <c r="VCY832" s="367"/>
      <c r="VCZ832" s="367"/>
      <c r="VDA832" s="367"/>
      <c r="VDB832" s="367"/>
      <c r="VDC832" s="367"/>
      <c r="VDD832" s="367"/>
      <c r="VDE832" s="367"/>
      <c r="VDF832" s="367"/>
      <c r="VDG832" s="367"/>
      <c r="VDH832" s="367"/>
      <c r="VDI832" s="367"/>
      <c r="VDJ832" s="367"/>
      <c r="VDK832" s="367"/>
      <c r="VDL832" s="367"/>
      <c r="VDM832" s="367"/>
      <c r="VDN832" s="367"/>
      <c r="VDO832" s="367"/>
      <c r="VDP832" s="367"/>
      <c r="VDQ832" s="367"/>
      <c r="VDR832" s="367"/>
      <c r="VDS832" s="367"/>
      <c r="VDT832" s="367"/>
      <c r="VDU832" s="367"/>
      <c r="VDV832" s="367"/>
      <c r="VDW832" s="367"/>
      <c r="VDX832" s="367"/>
      <c r="VDY832" s="367"/>
      <c r="VDZ832" s="367"/>
      <c r="VEA832" s="367"/>
      <c r="VEB832" s="367"/>
      <c r="VEC832" s="367"/>
      <c r="VED832" s="367"/>
      <c r="VEE832" s="367"/>
      <c r="VEF832" s="367"/>
      <c r="VEG832" s="367"/>
      <c r="VEH832" s="367"/>
      <c r="VEI832" s="367"/>
      <c r="VEJ832" s="367"/>
      <c r="VEK832" s="367"/>
      <c r="VEL832" s="367"/>
      <c r="VEM832" s="367"/>
      <c r="VEN832" s="367"/>
      <c r="VEO832" s="367"/>
      <c r="VEP832" s="367"/>
      <c r="VEQ832" s="367"/>
      <c r="VER832" s="367"/>
      <c r="VES832" s="367"/>
      <c r="VET832" s="367"/>
      <c r="VEU832" s="367"/>
      <c r="VEV832" s="367"/>
      <c r="VEW832" s="367"/>
      <c r="VEX832" s="367"/>
      <c r="VEY832" s="367"/>
      <c r="VEZ832" s="367"/>
      <c r="VFA832" s="367"/>
      <c r="VFB832" s="367"/>
      <c r="VFC832" s="367"/>
      <c r="VFD832" s="367"/>
      <c r="VFE832" s="367"/>
      <c r="VFF832" s="367"/>
      <c r="VFG832" s="367"/>
      <c r="VFH832" s="367"/>
      <c r="VFI832" s="367"/>
      <c r="VFJ832" s="367"/>
      <c r="VFK832" s="367"/>
      <c r="VFL832" s="367"/>
      <c r="VFM832" s="367"/>
      <c r="VFN832" s="367"/>
      <c r="VFO832" s="367"/>
      <c r="VFP832" s="367"/>
      <c r="VFQ832" s="367"/>
      <c r="VFR832" s="367"/>
      <c r="VFS832" s="367"/>
      <c r="VFT832" s="367"/>
      <c r="VFU832" s="367"/>
      <c r="VFV832" s="367"/>
      <c r="VFW832" s="367"/>
      <c r="VFX832" s="367"/>
      <c r="VFY832" s="367"/>
      <c r="VFZ832" s="367"/>
      <c r="VGA832" s="367"/>
      <c r="VGB832" s="367"/>
      <c r="VGC832" s="367"/>
      <c r="VGD832" s="367"/>
      <c r="VGE832" s="367"/>
      <c r="VGF832" s="367"/>
      <c r="VGG832" s="367"/>
      <c r="VGH832" s="367"/>
      <c r="VGI832" s="367"/>
      <c r="VGJ832" s="367"/>
      <c r="VGK832" s="367"/>
      <c r="VGL832" s="367"/>
      <c r="VGM832" s="367"/>
      <c r="VGN832" s="367"/>
      <c r="VGO832" s="367"/>
      <c r="VGP832" s="367"/>
      <c r="VGQ832" s="367"/>
      <c r="VGR832" s="367"/>
      <c r="VGS832" s="367"/>
      <c r="VGT832" s="367"/>
      <c r="VGU832" s="367"/>
      <c r="VGV832" s="367"/>
      <c r="VGW832" s="367"/>
      <c r="VGX832" s="367"/>
      <c r="VGY832" s="367"/>
      <c r="VGZ832" s="367"/>
      <c r="VHA832" s="367"/>
      <c r="VHB832" s="367"/>
      <c r="VHC832" s="367"/>
      <c r="VHD832" s="367"/>
      <c r="VHE832" s="367"/>
      <c r="VHF832" s="367"/>
      <c r="VHG832" s="367"/>
      <c r="VHH832" s="367"/>
      <c r="VHI832" s="367"/>
      <c r="VHJ832" s="367"/>
      <c r="VHK832" s="367"/>
      <c r="VHL832" s="367"/>
      <c r="VHM832" s="367"/>
      <c r="VHN832" s="367"/>
      <c r="VHO832" s="367"/>
      <c r="VHP832" s="367"/>
      <c r="VHQ832" s="367"/>
      <c r="VHR832" s="367"/>
      <c r="VHS832" s="367"/>
      <c r="VHT832" s="367"/>
      <c r="VHU832" s="367"/>
      <c r="VHV832" s="367"/>
      <c r="VHW832" s="367"/>
      <c r="VHX832" s="367"/>
      <c r="VHY832" s="367"/>
      <c r="VHZ832" s="367"/>
      <c r="VIA832" s="367"/>
      <c r="VIB832" s="367"/>
      <c r="VIC832" s="367"/>
      <c r="VID832" s="367"/>
      <c r="VIE832" s="367"/>
      <c r="VIF832" s="367"/>
      <c r="VIG832" s="367"/>
      <c r="VIH832" s="367"/>
      <c r="VII832" s="367"/>
      <c r="VIJ832" s="367"/>
      <c r="VIK832" s="367"/>
      <c r="VIL832" s="367"/>
      <c r="VIM832" s="367"/>
      <c r="VIN832" s="367"/>
      <c r="VIO832" s="367"/>
      <c r="VIP832" s="367"/>
      <c r="VIQ832" s="367"/>
      <c r="VIR832" s="367"/>
      <c r="VIS832" s="367"/>
      <c r="VIT832" s="367"/>
      <c r="VIU832" s="367"/>
      <c r="VIV832" s="367"/>
      <c r="VIW832" s="367"/>
      <c r="VIX832" s="367"/>
      <c r="VIY832" s="367"/>
      <c r="VIZ832" s="367"/>
      <c r="VJA832" s="367"/>
      <c r="VJB832" s="367"/>
      <c r="VJC832" s="367"/>
      <c r="VJD832" s="367"/>
      <c r="VJE832" s="367"/>
      <c r="VJF832" s="367"/>
      <c r="VJG832" s="367"/>
      <c r="VJH832" s="367"/>
      <c r="VJI832" s="367"/>
      <c r="VJJ832" s="367"/>
      <c r="VJK832" s="367"/>
      <c r="VJL832" s="367"/>
      <c r="VJM832" s="367"/>
      <c r="VJN832" s="367"/>
      <c r="VJO832" s="367"/>
      <c r="VJP832" s="367"/>
      <c r="VJQ832" s="367"/>
      <c r="VJR832" s="367"/>
      <c r="VJS832" s="367"/>
      <c r="VJT832" s="367"/>
      <c r="VJU832" s="367"/>
      <c r="VJV832" s="367"/>
      <c r="VJW832" s="367"/>
      <c r="VJX832" s="367"/>
      <c r="VJY832" s="367"/>
      <c r="VJZ832" s="367"/>
      <c r="VKA832" s="367"/>
      <c r="VKB832" s="367"/>
      <c r="VKC832" s="367"/>
      <c r="VKD832" s="367"/>
      <c r="VKE832" s="367"/>
      <c r="VKF832" s="367"/>
      <c r="VKG832" s="367"/>
      <c r="VKH832" s="367"/>
      <c r="VKI832" s="367"/>
      <c r="VKJ832" s="367"/>
      <c r="VKK832" s="367"/>
      <c r="VKL832" s="367"/>
      <c r="VKM832" s="367"/>
      <c r="VKN832" s="367"/>
      <c r="VKO832" s="367"/>
      <c r="VKP832" s="367"/>
      <c r="VKQ832" s="367"/>
      <c r="VKR832" s="367"/>
      <c r="VKS832" s="367"/>
      <c r="VKT832" s="367"/>
      <c r="VKU832" s="367"/>
      <c r="VKV832" s="367"/>
      <c r="VKW832" s="367"/>
      <c r="VKX832" s="367"/>
      <c r="VKY832" s="367"/>
      <c r="VKZ832" s="367"/>
      <c r="VLA832" s="367"/>
      <c r="VLB832" s="367"/>
      <c r="VLC832" s="367"/>
      <c r="VLD832" s="367"/>
      <c r="VLE832" s="367"/>
      <c r="VLF832" s="367"/>
      <c r="VLG832" s="367"/>
      <c r="VLH832" s="367"/>
      <c r="VLI832" s="367"/>
      <c r="VLJ832" s="367"/>
      <c r="VLK832" s="367"/>
      <c r="VLL832" s="367"/>
      <c r="VLM832" s="367"/>
      <c r="VLN832" s="367"/>
      <c r="VLO832" s="367"/>
      <c r="VLP832" s="367"/>
      <c r="VLQ832" s="367"/>
      <c r="VLR832" s="367"/>
      <c r="VLS832" s="367"/>
      <c r="VLT832" s="367"/>
      <c r="VLU832" s="367"/>
      <c r="VLV832" s="367"/>
      <c r="VLW832" s="367"/>
      <c r="VLX832" s="367"/>
      <c r="VLY832" s="367"/>
      <c r="VLZ832" s="367"/>
      <c r="VMA832" s="367"/>
      <c r="VMB832" s="367"/>
      <c r="VMC832" s="367"/>
      <c r="VMD832" s="367"/>
      <c r="VME832" s="367"/>
      <c r="VMF832" s="367"/>
      <c r="VMG832" s="367"/>
      <c r="VMH832" s="367"/>
      <c r="VMI832" s="367"/>
      <c r="VMJ832" s="367"/>
      <c r="VMK832" s="367"/>
      <c r="VML832" s="367"/>
      <c r="VMM832" s="367"/>
      <c r="VMN832" s="367"/>
      <c r="VMO832" s="367"/>
      <c r="VMP832" s="367"/>
      <c r="VMQ832" s="367"/>
      <c r="VMR832" s="367"/>
      <c r="VMS832" s="367"/>
      <c r="VMT832" s="367"/>
      <c r="VMU832" s="367"/>
      <c r="VMV832" s="367"/>
      <c r="VMW832" s="367"/>
      <c r="VMX832" s="367"/>
      <c r="VMY832" s="367"/>
      <c r="VMZ832" s="367"/>
      <c r="VNA832" s="367"/>
      <c r="VNB832" s="367"/>
      <c r="VNC832" s="367"/>
      <c r="VND832" s="367"/>
      <c r="VNE832" s="367"/>
      <c r="VNF832" s="367"/>
      <c r="VNG832" s="367"/>
      <c r="VNH832" s="367"/>
      <c r="VNI832" s="367"/>
      <c r="VNJ832" s="367"/>
      <c r="VNK832" s="367"/>
      <c r="VNL832" s="367"/>
      <c r="VNM832" s="367"/>
      <c r="VNN832" s="367"/>
      <c r="VNO832" s="367"/>
      <c r="VNP832" s="367"/>
      <c r="VNQ832" s="367"/>
      <c r="VNR832" s="367"/>
      <c r="VNS832" s="367"/>
      <c r="VNT832" s="367"/>
      <c r="VNU832" s="367"/>
      <c r="VNV832" s="367"/>
      <c r="VNW832" s="367"/>
      <c r="VNX832" s="367"/>
      <c r="VNY832" s="367"/>
      <c r="VNZ832" s="367"/>
      <c r="VOA832" s="367"/>
      <c r="VOB832" s="367"/>
      <c r="VOC832" s="367"/>
      <c r="VOD832" s="367"/>
      <c r="VOE832" s="367"/>
      <c r="VOF832" s="367"/>
      <c r="VOG832" s="367"/>
      <c r="VOH832" s="367"/>
      <c r="VOI832" s="367"/>
      <c r="VOJ832" s="367"/>
      <c r="VOK832" s="367"/>
      <c r="VOL832" s="367"/>
      <c r="VOM832" s="367"/>
      <c r="VON832" s="367"/>
      <c r="VOO832" s="367"/>
      <c r="VOP832" s="367"/>
      <c r="VOQ832" s="367"/>
      <c r="VOR832" s="367"/>
      <c r="VOS832" s="367"/>
      <c r="VOT832" s="367"/>
      <c r="VOU832" s="367"/>
      <c r="VOV832" s="367"/>
      <c r="VOW832" s="367"/>
      <c r="VOX832" s="367"/>
      <c r="VOY832" s="367"/>
      <c r="VOZ832" s="367"/>
      <c r="VPA832" s="367"/>
      <c r="VPB832" s="367"/>
      <c r="VPC832" s="367"/>
      <c r="VPD832" s="367"/>
      <c r="VPE832" s="367"/>
      <c r="VPF832" s="367"/>
      <c r="VPG832" s="367"/>
      <c r="VPH832" s="367"/>
      <c r="VPI832" s="367"/>
      <c r="VPJ832" s="367"/>
      <c r="VPK832" s="367"/>
      <c r="VPL832" s="367"/>
      <c r="VPM832" s="367"/>
      <c r="VPN832" s="367"/>
      <c r="VPO832" s="367"/>
      <c r="VPP832" s="367"/>
      <c r="VPQ832" s="367"/>
      <c r="VPR832" s="367"/>
      <c r="VPS832" s="367"/>
      <c r="VPT832" s="367"/>
      <c r="VPU832" s="367"/>
      <c r="VPV832" s="367"/>
      <c r="VPW832" s="367"/>
      <c r="VPX832" s="367"/>
      <c r="VPY832" s="367"/>
      <c r="VPZ832" s="367"/>
      <c r="VQA832" s="367"/>
      <c r="VQB832" s="367"/>
      <c r="VQC832" s="367"/>
      <c r="VQD832" s="367"/>
      <c r="VQE832" s="367"/>
      <c r="VQF832" s="367"/>
      <c r="VQG832" s="367"/>
      <c r="VQH832" s="367"/>
      <c r="VQI832" s="367"/>
      <c r="VQJ832" s="367"/>
      <c r="VQK832" s="367"/>
      <c r="VQL832" s="367"/>
      <c r="VQM832" s="367"/>
      <c r="VQN832" s="367"/>
      <c r="VQO832" s="367"/>
      <c r="VQP832" s="367"/>
      <c r="VQQ832" s="367"/>
      <c r="VQR832" s="367"/>
      <c r="VQS832" s="367"/>
      <c r="VQT832" s="367"/>
      <c r="VQU832" s="367"/>
      <c r="VQV832" s="367"/>
      <c r="VQW832" s="367"/>
      <c r="VQX832" s="367"/>
      <c r="VQY832" s="367"/>
      <c r="VQZ832" s="367"/>
      <c r="VRA832" s="367"/>
      <c r="VRB832" s="367"/>
      <c r="VRC832" s="367"/>
      <c r="VRD832" s="367"/>
      <c r="VRE832" s="367"/>
      <c r="VRF832" s="367"/>
      <c r="VRG832" s="367"/>
      <c r="VRH832" s="367"/>
      <c r="VRI832" s="367"/>
      <c r="VRJ832" s="367"/>
      <c r="VRK832" s="367"/>
      <c r="VRL832" s="367"/>
      <c r="VRM832" s="367"/>
      <c r="VRN832" s="367"/>
      <c r="VRO832" s="367"/>
      <c r="VRP832" s="367"/>
      <c r="VRQ832" s="367"/>
      <c r="VRR832" s="367"/>
      <c r="VRS832" s="367"/>
      <c r="VRT832" s="367"/>
      <c r="VRU832" s="367"/>
      <c r="VRV832" s="367"/>
      <c r="VRW832" s="367"/>
      <c r="VRX832" s="367"/>
      <c r="VRY832" s="367"/>
      <c r="VRZ832" s="367"/>
      <c r="VSA832" s="367"/>
      <c r="VSB832" s="367"/>
      <c r="VSC832" s="367"/>
      <c r="VSD832" s="367"/>
      <c r="VSE832" s="367"/>
      <c r="VSF832" s="367"/>
      <c r="VSG832" s="367"/>
      <c r="VSH832" s="367"/>
      <c r="VSI832" s="367"/>
      <c r="VSJ832" s="367"/>
      <c r="VSK832" s="367"/>
      <c r="VSL832" s="367"/>
      <c r="VSM832" s="367"/>
      <c r="VSN832" s="367"/>
      <c r="VSO832" s="367"/>
      <c r="VSP832" s="367"/>
      <c r="VSQ832" s="367"/>
      <c r="VSR832" s="367"/>
      <c r="VSS832" s="367"/>
      <c r="VST832" s="367"/>
      <c r="VSU832" s="367"/>
      <c r="VSV832" s="367"/>
      <c r="VSW832" s="367"/>
      <c r="VSX832" s="367"/>
      <c r="VSY832" s="367"/>
      <c r="VSZ832" s="367"/>
      <c r="VTA832" s="367"/>
      <c r="VTB832" s="367"/>
      <c r="VTC832" s="367"/>
      <c r="VTD832" s="367"/>
      <c r="VTE832" s="367"/>
      <c r="VTF832" s="367"/>
      <c r="VTG832" s="367"/>
      <c r="VTH832" s="367"/>
      <c r="VTI832" s="367"/>
      <c r="VTJ832" s="367"/>
      <c r="VTK832" s="367"/>
      <c r="VTL832" s="367"/>
      <c r="VTM832" s="367"/>
      <c r="VTN832" s="367"/>
      <c r="VTO832" s="367"/>
      <c r="VTP832" s="367"/>
      <c r="VTQ832" s="367"/>
      <c r="VTR832" s="367"/>
      <c r="VTS832" s="367"/>
      <c r="VTT832" s="367"/>
      <c r="VTU832" s="367"/>
      <c r="VTV832" s="367"/>
      <c r="VTW832" s="367"/>
      <c r="VTX832" s="367"/>
      <c r="VTY832" s="367"/>
      <c r="VTZ832" s="367"/>
      <c r="VUA832" s="367"/>
      <c r="VUB832" s="367"/>
      <c r="VUC832" s="367"/>
      <c r="VUD832" s="367"/>
      <c r="VUE832" s="367"/>
      <c r="VUF832" s="367"/>
      <c r="VUG832" s="367"/>
      <c r="VUH832" s="367"/>
      <c r="VUI832" s="367"/>
      <c r="VUJ832" s="367"/>
      <c r="VUK832" s="367"/>
      <c r="VUL832" s="367"/>
      <c r="VUM832" s="367"/>
      <c r="VUN832" s="367"/>
      <c r="VUO832" s="367"/>
      <c r="VUP832" s="367"/>
      <c r="VUQ832" s="367"/>
      <c r="VUR832" s="367"/>
      <c r="VUS832" s="367"/>
      <c r="VUT832" s="367"/>
      <c r="VUU832" s="367"/>
      <c r="VUV832" s="367"/>
      <c r="VUW832" s="367"/>
      <c r="VUX832" s="367"/>
      <c r="VUY832" s="367"/>
      <c r="VUZ832" s="367"/>
      <c r="VVA832" s="367"/>
      <c r="VVB832" s="367"/>
      <c r="VVC832" s="367"/>
      <c r="VVD832" s="367"/>
      <c r="VVE832" s="367"/>
      <c r="VVF832" s="367"/>
      <c r="VVG832" s="367"/>
      <c r="VVH832" s="367"/>
      <c r="VVI832" s="367"/>
      <c r="VVJ832" s="367"/>
      <c r="VVK832" s="367"/>
      <c r="VVL832" s="367"/>
      <c r="VVM832" s="367"/>
      <c r="VVN832" s="367"/>
      <c r="VVO832" s="367"/>
      <c r="VVP832" s="367"/>
      <c r="VVQ832" s="367"/>
      <c r="VVR832" s="367"/>
      <c r="VVS832" s="367"/>
      <c r="VVT832" s="367"/>
      <c r="VVU832" s="367"/>
      <c r="VVV832" s="367"/>
      <c r="VVW832" s="367"/>
      <c r="VVX832" s="367"/>
      <c r="VVY832" s="367"/>
      <c r="VVZ832" s="367"/>
      <c r="VWA832" s="367"/>
      <c r="VWB832" s="367"/>
      <c r="VWC832" s="367"/>
      <c r="VWD832" s="367"/>
      <c r="VWE832" s="367"/>
      <c r="VWF832" s="367"/>
      <c r="VWG832" s="367"/>
      <c r="VWH832" s="367"/>
      <c r="VWI832" s="367"/>
      <c r="VWJ832" s="367"/>
      <c r="VWK832" s="367"/>
      <c r="VWL832" s="367"/>
      <c r="VWM832" s="367"/>
      <c r="VWN832" s="367"/>
      <c r="VWO832" s="367"/>
      <c r="VWP832" s="367"/>
      <c r="VWQ832" s="367"/>
      <c r="VWR832" s="367"/>
      <c r="VWS832" s="367"/>
      <c r="VWT832" s="367"/>
      <c r="VWU832" s="367"/>
      <c r="VWV832" s="367"/>
      <c r="VWW832" s="367"/>
      <c r="VWX832" s="367"/>
      <c r="VWY832" s="367"/>
      <c r="VWZ832" s="367"/>
      <c r="VXA832" s="367"/>
      <c r="VXB832" s="367"/>
      <c r="VXC832" s="367"/>
      <c r="VXD832" s="367"/>
      <c r="VXE832" s="367"/>
      <c r="VXF832" s="367"/>
      <c r="VXG832" s="367"/>
      <c r="VXH832" s="367"/>
      <c r="VXI832" s="367"/>
      <c r="VXJ832" s="367"/>
      <c r="VXK832" s="367"/>
      <c r="VXL832" s="367"/>
      <c r="VXM832" s="367"/>
      <c r="VXN832" s="367"/>
      <c r="VXO832" s="367"/>
      <c r="VXP832" s="367"/>
      <c r="VXQ832" s="367"/>
      <c r="VXR832" s="367"/>
      <c r="VXS832" s="367"/>
      <c r="VXT832" s="367"/>
      <c r="VXU832" s="367"/>
      <c r="VXV832" s="367"/>
      <c r="VXW832" s="367"/>
      <c r="VXX832" s="367"/>
      <c r="VXY832" s="367"/>
      <c r="VXZ832" s="367"/>
      <c r="VYA832" s="367"/>
      <c r="VYB832" s="367"/>
      <c r="VYC832" s="367"/>
      <c r="VYD832" s="367"/>
      <c r="VYE832" s="367"/>
      <c r="VYF832" s="367"/>
      <c r="VYG832" s="367"/>
      <c r="VYH832" s="367"/>
      <c r="VYI832" s="367"/>
      <c r="VYJ832" s="367"/>
      <c r="VYK832" s="367"/>
      <c r="VYL832" s="367"/>
      <c r="VYM832" s="367"/>
      <c r="VYN832" s="367"/>
      <c r="VYO832" s="367"/>
      <c r="VYP832" s="367"/>
      <c r="VYQ832" s="367"/>
      <c r="VYR832" s="367"/>
      <c r="VYS832" s="367"/>
      <c r="VYT832" s="367"/>
      <c r="VYU832" s="367"/>
      <c r="VYV832" s="367"/>
      <c r="VYW832" s="367"/>
      <c r="VYX832" s="367"/>
      <c r="VYY832" s="367"/>
      <c r="VYZ832" s="367"/>
      <c r="VZA832" s="367"/>
      <c r="VZB832" s="367"/>
      <c r="VZC832" s="367"/>
      <c r="VZD832" s="367"/>
      <c r="VZE832" s="367"/>
      <c r="VZF832" s="367"/>
      <c r="VZG832" s="367"/>
      <c r="VZH832" s="367"/>
      <c r="VZI832" s="367"/>
      <c r="VZJ832" s="367"/>
      <c r="VZK832" s="367"/>
      <c r="VZL832" s="367"/>
      <c r="VZM832" s="367"/>
      <c r="VZN832" s="367"/>
      <c r="VZO832" s="367"/>
      <c r="VZP832" s="367"/>
      <c r="VZQ832" s="367"/>
      <c r="VZR832" s="367"/>
      <c r="VZS832" s="367"/>
      <c r="VZT832" s="367"/>
      <c r="VZU832" s="367"/>
      <c r="VZV832" s="367"/>
      <c r="VZW832" s="367"/>
      <c r="VZX832" s="367"/>
      <c r="VZY832" s="367"/>
      <c r="VZZ832" s="367"/>
      <c r="WAA832" s="367"/>
      <c r="WAB832" s="367"/>
      <c r="WAC832" s="367"/>
      <c r="WAD832" s="367"/>
      <c r="WAE832" s="367"/>
      <c r="WAF832" s="367"/>
      <c r="WAG832" s="367"/>
      <c r="WAH832" s="367"/>
      <c r="WAI832" s="367"/>
      <c r="WAJ832" s="367"/>
      <c r="WAK832" s="367"/>
      <c r="WAL832" s="367"/>
      <c r="WAM832" s="367"/>
      <c r="WAN832" s="367"/>
      <c r="WAO832" s="367"/>
      <c r="WAP832" s="367"/>
      <c r="WAQ832" s="367"/>
      <c r="WAR832" s="367"/>
      <c r="WAS832" s="367"/>
      <c r="WAT832" s="367"/>
      <c r="WAU832" s="367"/>
      <c r="WAV832" s="367"/>
      <c r="WAW832" s="367"/>
      <c r="WAX832" s="367"/>
      <c r="WAY832" s="367"/>
      <c r="WAZ832" s="367"/>
      <c r="WBA832" s="367"/>
      <c r="WBB832" s="367"/>
      <c r="WBC832" s="367"/>
      <c r="WBD832" s="367"/>
      <c r="WBE832" s="367"/>
      <c r="WBF832" s="367"/>
      <c r="WBG832" s="367"/>
      <c r="WBH832" s="367"/>
      <c r="WBI832" s="367"/>
      <c r="WBJ832" s="367"/>
      <c r="WBK832" s="367"/>
      <c r="WBL832" s="367"/>
      <c r="WBM832" s="367"/>
      <c r="WBN832" s="367"/>
      <c r="WBO832" s="367"/>
      <c r="WBP832" s="367"/>
      <c r="WBQ832" s="367"/>
      <c r="WBR832" s="367"/>
      <c r="WBS832" s="367"/>
      <c r="WBT832" s="367"/>
      <c r="WBU832" s="367"/>
      <c r="WBV832" s="367"/>
      <c r="WBW832" s="367"/>
      <c r="WBX832" s="367"/>
      <c r="WBY832" s="367"/>
      <c r="WBZ832" s="367"/>
      <c r="WCA832" s="367"/>
      <c r="WCB832" s="367"/>
      <c r="WCC832" s="367"/>
      <c r="WCD832" s="367"/>
      <c r="WCE832" s="367"/>
      <c r="WCF832" s="367"/>
      <c r="WCG832" s="367"/>
      <c r="WCH832" s="367"/>
      <c r="WCI832" s="367"/>
      <c r="WCJ832" s="367"/>
      <c r="WCK832" s="367"/>
      <c r="WCL832" s="367"/>
      <c r="WCM832" s="367"/>
      <c r="WCN832" s="367"/>
      <c r="WCO832" s="367"/>
      <c r="WCP832" s="367"/>
      <c r="WCQ832" s="367"/>
      <c r="WCR832" s="367"/>
      <c r="WCS832" s="367"/>
      <c r="WCT832" s="367"/>
      <c r="WCU832" s="367"/>
      <c r="WCV832" s="367"/>
      <c r="WCW832" s="367"/>
      <c r="WCX832" s="367"/>
      <c r="WCY832" s="367"/>
      <c r="WCZ832" s="367"/>
      <c r="WDA832" s="367"/>
      <c r="WDB832" s="367"/>
      <c r="WDC832" s="367"/>
      <c r="WDD832" s="367"/>
      <c r="WDE832" s="367"/>
      <c r="WDF832" s="367"/>
      <c r="WDG832" s="367"/>
      <c r="WDH832" s="367"/>
      <c r="WDI832" s="367"/>
      <c r="WDJ832" s="367"/>
      <c r="WDK832" s="367"/>
      <c r="WDL832" s="367"/>
      <c r="WDM832" s="367"/>
      <c r="WDN832" s="367"/>
      <c r="WDO832" s="367"/>
      <c r="WDP832" s="367"/>
      <c r="WDQ832" s="367"/>
      <c r="WDR832" s="367"/>
      <c r="WDS832" s="367"/>
      <c r="WDT832" s="367"/>
      <c r="WDU832" s="367"/>
      <c r="WDV832" s="367"/>
      <c r="WDW832" s="367"/>
      <c r="WDX832" s="367"/>
      <c r="WDY832" s="367"/>
      <c r="WDZ832" s="367"/>
      <c r="WEA832" s="367"/>
      <c r="WEB832" s="367"/>
      <c r="WEC832" s="367"/>
      <c r="WED832" s="367"/>
      <c r="WEE832" s="367"/>
      <c r="WEF832" s="367"/>
      <c r="WEG832" s="367"/>
      <c r="WEH832" s="367"/>
      <c r="WEI832" s="367"/>
      <c r="WEJ832" s="367"/>
      <c r="WEK832" s="367"/>
      <c r="WEL832" s="367"/>
      <c r="WEM832" s="367"/>
      <c r="WEN832" s="367"/>
      <c r="WEO832" s="367"/>
      <c r="WEP832" s="367"/>
      <c r="WEQ832" s="367"/>
      <c r="WER832" s="367"/>
      <c r="WES832" s="367"/>
      <c r="WET832" s="367"/>
      <c r="WEU832" s="367"/>
      <c r="WEV832" s="367"/>
      <c r="WEW832" s="367"/>
      <c r="WEX832" s="367"/>
      <c r="WEY832" s="367"/>
      <c r="WEZ832" s="367"/>
      <c r="WFA832" s="367"/>
      <c r="WFB832" s="367"/>
      <c r="WFC832" s="367"/>
      <c r="WFD832" s="367"/>
      <c r="WFE832" s="367"/>
      <c r="WFF832" s="367"/>
      <c r="WFG832" s="367"/>
      <c r="WFH832" s="367"/>
      <c r="WFI832" s="367"/>
      <c r="WFJ832" s="367"/>
      <c r="WFK832" s="367"/>
      <c r="WFL832" s="367"/>
      <c r="WFM832" s="367"/>
      <c r="WFN832" s="367"/>
      <c r="WFO832" s="367"/>
      <c r="WFP832" s="367"/>
      <c r="WFQ832" s="367"/>
      <c r="WFR832" s="367"/>
      <c r="WFS832" s="367"/>
      <c r="WFT832" s="367"/>
      <c r="WFU832" s="367"/>
      <c r="WFV832" s="367"/>
      <c r="WFW832" s="367"/>
      <c r="WFX832" s="367"/>
      <c r="WFY832" s="367"/>
      <c r="WFZ832" s="367"/>
      <c r="WGA832" s="367"/>
      <c r="WGB832" s="367"/>
      <c r="WGC832" s="367"/>
      <c r="WGD832" s="367"/>
      <c r="WGE832" s="367"/>
      <c r="WGF832" s="367"/>
      <c r="WGG832" s="367"/>
      <c r="WGH832" s="367"/>
      <c r="WGI832" s="367"/>
      <c r="WGJ832" s="367"/>
      <c r="WGK832" s="367"/>
      <c r="WGL832" s="367"/>
      <c r="WGM832" s="367"/>
      <c r="WGN832" s="367"/>
      <c r="WGO832" s="367"/>
      <c r="WGP832" s="367"/>
      <c r="WGQ832" s="367"/>
      <c r="WGR832" s="367"/>
      <c r="WGS832" s="367"/>
      <c r="WGT832" s="367"/>
      <c r="WGU832" s="367"/>
      <c r="WGV832" s="367"/>
      <c r="WGW832" s="367"/>
      <c r="WGX832" s="367"/>
      <c r="WGY832" s="367"/>
      <c r="WGZ832" s="367"/>
      <c r="WHA832" s="367"/>
      <c r="WHB832" s="367"/>
      <c r="WHC832" s="367"/>
      <c r="WHD832" s="367"/>
      <c r="WHE832" s="367"/>
      <c r="WHF832" s="367"/>
      <c r="WHG832" s="367"/>
      <c r="WHH832" s="367"/>
      <c r="WHI832" s="367"/>
      <c r="WHJ832" s="367"/>
      <c r="WHK832" s="367"/>
      <c r="WHL832" s="367"/>
      <c r="WHM832" s="367"/>
      <c r="WHN832" s="367"/>
      <c r="WHO832" s="367"/>
      <c r="WHP832" s="367"/>
      <c r="WHQ832" s="367"/>
      <c r="WHR832" s="367"/>
      <c r="WHS832" s="367"/>
      <c r="WHT832" s="367"/>
      <c r="WHU832" s="367"/>
      <c r="WHV832" s="367"/>
      <c r="WHW832" s="367"/>
      <c r="WHX832" s="367"/>
      <c r="WHY832" s="367"/>
      <c r="WHZ832" s="367"/>
      <c r="WIA832" s="367"/>
      <c r="WIB832" s="367"/>
      <c r="WIC832" s="367"/>
      <c r="WID832" s="367"/>
      <c r="WIE832" s="367"/>
      <c r="WIF832" s="367"/>
      <c r="WIG832" s="367"/>
      <c r="WIH832" s="367"/>
      <c r="WII832" s="367"/>
      <c r="WIJ832" s="367"/>
      <c r="WIK832" s="367"/>
      <c r="WIL832" s="367"/>
      <c r="WIM832" s="367"/>
      <c r="WIN832" s="367"/>
      <c r="WIO832" s="367"/>
      <c r="WIP832" s="367"/>
      <c r="WIQ832" s="367"/>
      <c r="WIR832" s="367"/>
      <c r="WIS832" s="367"/>
      <c r="WIT832" s="367"/>
      <c r="WIU832" s="367"/>
      <c r="WIV832" s="367"/>
      <c r="WIW832" s="367"/>
      <c r="WIX832" s="367"/>
      <c r="WIY832" s="367"/>
      <c r="WIZ832" s="367"/>
      <c r="WJA832" s="367"/>
      <c r="WJB832" s="367"/>
      <c r="WJC832" s="367"/>
      <c r="WJD832" s="367"/>
      <c r="WJE832" s="367"/>
      <c r="WJF832" s="367"/>
      <c r="WJG832" s="367"/>
      <c r="WJH832" s="367"/>
      <c r="WJI832" s="367"/>
      <c r="WJJ832" s="367"/>
      <c r="WJK832" s="367"/>
      <c r="WJL832" s="367"/>
      <c r="WJM832" s="367"/>
      <c r="WJN832" s="367"/>
      <c r="WJO832" s="367"/>
      <c r="WJP832" s="367"/>
      <c r="WJQ832" s="367"/>
      <c r="WJR832" s="367"/>
      <c r="WJS832" s="367"/>
      <c r="WJT832" s="367"/>
      <c r="WJU832" s="367"/>
      <c r="WJV832" s="367"/>
      <c r="WJW832" s="367"/>
      <c r="WJX832" s="367"/>
      <c r="WJY832" s="367"/>
      <c r="WJZ832" s="367"/>
      <c r="WKA832" s="367"/>
      <c r="WKB832" s="367"/>
      <c r="WKC832" s="367"/>
      <c r="WKD832" s="367"/>
      <c r="WKE832" s="367"/>
      <c r="WKF832" s="367"/>
      <c r="WKG832" s="367"/>
      <c r="WKH832" s="367"/>
      <c r="WKI832" s="367"/>
      <c r="WKJ832" s="367"/>
      <c r="WKK832" s="367"/>
      <c r="WKL832" s="367"/>
      <c r="WKM832" s="367"/>
      <c r="WKN832" s="367"/>
      <c r="WKO832" s="367"/>
      <c r="WKP832" s="367"/>
      <c r="WKQ832" s="367"/>
      <c r="WKR832" s="367"/>
      <c r="WKS832" s="367"/>
      <c r="WKT832" s="367"/>
      <c r="WKU832" s="367"/>
      <c r="WKV832" s="367"/>
      <c r="WKW832" s="367"/>
      <c r="WKX832" s="367"/>
      <c r="WKY832" s="367"/>
      <c r="WKZ832" s="367"/>
      <c r="WLA832" s="367"/>
      <c r="WLB832" s="367"/>
      <c r="WLC832" s="367"/>
      <c r="WLD832" s="367"/>
      <c r="WLE832" s="367"/>
      <c r="WLF832" s="367"/>
      <c r="WLG832" s="367"/>
      <c r="WLH832" s="367"/>
      <c r="WLI832" s="367"/>
      <c r="WLJ832" s="367"/>
      <c r="WLK832" s="367"/>
      <c r="WLL832" s="367"/>
      <c r="WLM832" s="367"/>
      <c r="WLN832" s="367"/>
      <c r="WLO832" s="367"/>
      <c r="WLP832" s="367"/>
      <c r="WLQ832" s="367"/>
      <c r="WLR832" s="367"/>
      <c r="WLS832" s="367"/>
      <c r="WLT832" s="367"/>
      <c r="WLU832" s="367"/>
      <c r="WLV832" s="367"/>
      <c r="WLW832" s="367"/>
      <c r="WLX832" s="367"/>
      <c r="WLY832" s="367"/>
      <c r="WLZ832" s="367"/>
      <c r="WMA832" s="367"/>
      <c r="WMB832" s="367"/>
      <c r="WMC832" s="367"/>
      <c r="WMD832" s="367"/>
      <c r="WME832" s="367"/>
      <c r="WMF832" s="367"/>
      <c r="WMG832" s="367"/>
      <c r="WMH832" s="367"/>
      <c r="WMI832" s="367"/>
      <c r="WMJ832" s="367"/>
      <c r="WMK832" s="367"/>
      <c r="WML832" s="367"/>
      <c r="WMM832" s="367"/>
      <c r="WMN832" s="367"/>
      <c r="WMO832" s="367"/>
      <c r="WMP832" s="367"/>
      <c r="WMQ832" s="367"/>
      <c r="WMR832" s="367"/>
      <c r="WMS832" s="367"/>
      <c r="WMT832" s="367"/>
      <c r="WMU832" s="367"/>
      <c r="WMV832" s="367"/>
      <c r="WMW832" s="367"/>
      <c r="WMX832" s="367"/>
      <c r="WMY832" s="367"/>
      <c r="WMZ832" s="367"/>
      <c r="WNA832" s="367"/>
      <c r="WNB832" s="367"/>
      <c r="WNC832" s="367"/>
      <c r="WND832" s="367"/>
      <c r="WNE832" s="367"/>
      <c r="WNF832" s="367"/>
      <c r="WNG832" s="367"/>
      <c r="WNH832" s="367"/>
      <c r="WNI832" s="367"/>
      <c r="WNJ832" s="367"/>
      <c r="WNK832" s="367"/>
      <c r="WNL832" s="367"/>
      <c r="WNM832" s="367"/>
      <c r="WNN832" s="367"/>
      <c r="WNO832" s="367"/>
      <c r="WNP832" s="367"/>
      <c r="WNQ832" s="367"/>
      <c r="WNR832" s="367"/>
      <c r="WNS832" s="367"/>
      <c r="WNT832" s="367"/>
      <c r="WNU832" s="367"/>
      <c r="WNV832" s="367"/>
      <c r="WNW832" s="367"/>
      <c r="WNX832" s="367"/>
      <c r="WNY832" s="367"/>
      <c r="WNZ832" s="367"/>
      <c r="WOA832" s="367"/>
      <c r="WOB832" s="367"/>
      <c r="WOC832" s="367"/>
      <c r="WOD832" s="367"/>
      <c r="WOE832" s="367"/>
      <c r="WOF832" s="367"/>
      <c r="WOG832" s="367"/>
      <c r="WOH832" s="367"/>
      <c r="WOI832" s="367"/>
      <c r="WOJ832" s="367"/>
      <c r="WOK832" s="367"/>
      <c r="WOL832" s="367"/>
      <c r="WOM832" s="367"/>
      <c r="WON832" s="367"/>
      <c r="WOO832" s="367"/>
      <c r="WOP832" s="367"/>
      <c r="WOQ832" s="367"/>
      <c r="WOR832" s="367"/>
      <c r="WOS832" s="367"/>
      <c r="WOT832" s="367"/>
      <c r="WOU832" s="367"/>
      <c r="WOV832" s="367"/>
      <c r="WOW832" s="367"/>
      <c r="WOX832" s="367"/>
      <c r="WOY832" s="367"/>
      <c r="WOZ832" s="367"/>
      <c r="WPA832" s="367"/>
      <c r="WPB832" s="367"/>
      <c r="WPC832" s="367"/>
      <c r="WPD832" s="367"/>
      <c r="WPE832" s="367"/>
      <c r="WPF832" s="367"/>
      <c r="WPG832" s="367"/>
      <c r="WPH832" s="367"/>
      <c r="WPI832" s="367"/>
      <c r="WPJ832" s="367"/>
      <c r="WPK832" s="367"/>
      <c r="WPL832" s="367"/>
      <c r="WPM832" s="367"/>
      <c r="WPN832" s="367"/>
      <c r="WPO832" s="367"/>
      <c r="WPP832" s="367"/>
      <c r="WPQ832" s="367"/>
      <c r="WPR832" s="367"/>
      <c r="WPS832" s="367"/>
      <c r="WPT832" s="367"/>
      <c r="WPU832" s="367"/>
      <c r="WPV832" s="367"/>
      <c r="WPW832" s="367"/>
      <c r="WPX832" s="367"/>
      <c r="WPY832" s="367"/>
      <c r="WPZ832" s="367"/>
      <c r="WQA832" s="367"/>
      <c r="WQB832" s="367"/>
      <c r="WQC832" s="367"/>
      <c r="WQD832" s="367"/>
      <c r="WQE832" s="367"/>
      <c r="WQF832" s="367"/>
      <c r="WQG832" s="367"/>
      <c r="WQH832" s="367"/>
      <c r="WQI832" s="367"/>
      <c r="WQJ832" s="367"/>
      <c r="WQK832" s="367"/>
      <c r="WQL832" s="367"/>
      <c r="WQM832" s="367"/>
      <c r="WQN832" s="367"/>
      <c r="WQO832" s="367"/>
      <c r="WQP832" s="367"/>
      <c r="WQQ832" s="367"/>
      <c r="WQR832" s="367"/>
      <c r="WQS832" s="367"/>
      <c r="WQT832" s="367"/>
      <c r="WQU832" s="367"/>
      <c r="WQV832" s="367"/>
      <c r="WQW832" s="367"/>
      <c r="WQX832" s="367"/>
      <c r="WQY832" s="367"/>
      <c r="WQZ832" s="367"/>
      <c r="WRA832" s="367"/>
      <c r="WRB832" s="367"/>
      <c r="WRC832" s="367"/>
      <c r="WRD832" s="367"/>
      <c r="WRE832" s="367"/>
      <c r="WRF832" s="367"/>
      <c r="WRG832" s="367"/>
      <c r="WRH832" s="367"/>
      <c r="WRI832" s="367"/>
      <c r="WRJ832" s="367"/>
      <c r="WRK832" s="367"/>
      <c r="WRL832" s="367"/>
      <c r="WRM832" s="367"/>
      <c r="WRN832" s="367"/>
      <c r="WRO832" s="367"/>
      <c r="WRP832" s="367"/>
      <c r="WRQ832" s="367"/>
      <c r="WRR832" s="367"/>
      <c r="WRS832" s="367"/>
      <c r="WRT832" s="367"/>
      <c r="WRU832" s="367"/>
      <c r="WRV832" s="367"/>
      <c r="WRW832" s="367"/>
      <c r="WRX832" s="367"/>
      <c r="WRY832" s="367"/>
      <c r="WRZ832" s="367"/>
      <c r="WSA832" s="367"/>
      <c r="WSB832" s="367"/>
      <c r="WSC832" s="367"/>
      <c r="WSD832" s="367"/>
      <c r="WSE832" s="367"/>
      <c r="WSF832" s="367"/>
      <c r="WSG832" s="367"/>
      <c r="WSH832" s="367"/>
      <c r="WSI832" s="367"/>
      <c r="WSJ832" s="367"/>
      <c r="WSK832" s="367"/>
      <c r="WSL832" s="367"/>
      <c r="WSM832" s="367"/>
      <c r="WSN832" s="367"/>
      <c r="WSO832" s="367"/>
      <c r="WSP832" s="367"/>
      <c r="WSQ832" s="367"/>
      <c r="WSR832" s="367"/>
      <c r="WSS832" s="367"/>
      <c r="WST832" s="367"/>
      <c r="WSU832" s="367"/>
      <c r="WSV832" s="367"/>
      <c r="WSW832" s="367"/>
      <c r="WSX832" s="367"/>
      <c r="WSY832" s="367"/>
      <c r="WSZ832" s="367"/>
      <c r="WTA832" s="367"/>
      <c r="WTB832" s="367"/>
      <c r="WTC832" s="367"/>
      <c r="WTD832" s="367"/>
      <c r="WTE832" s="367"/>
      <c r="WTF832" s="367"/>
      <c r="WTG832" s="367"/>
      <c r="WTH832" s="367"/>
      <c r="WTI832" s="367"/>
      <c r="WTJ832" s="367"/>
      <c r="WTK832" s="367"/>
      <c r="WTL832" s="367"/>
      <c r="WTM832" s="367"/>
      <c r="WTN832" s="367"/>
      <c r="WTO832" s="367"/>
      <c r="WTP832" s="367"/>
      <c r="WTQ832" s="367"/>
      <c r="WTR832" s="367"/>
      <c r="WTS832" s="367"/>
      <c r="WTT832" s="367"/>
      <c r="WTU832" s="367"/>
      <c r="WTV832" s="367"/>
      <c r="WTW832" s="367"/>
      <c r="WTX832" s="367"/>
      <c r="WTY832" s="367"/>
      <c r="WTZ832" s="367"/>
      <c r="WUA832" s="367"/>
      <c r="WUB832" s="367"/>
      <c r="WUC832" s="367"/>
      <c r="WUD832" s="367"/>
      <c r="WUE832" s="367"/>
      <c r="WUF832" s="367"/>
      <c r="WUG832" s="367"/>
      <c r="WUH832" s="367"/>
      <c r="WUI832" s="367"/>
      <c r="WUJ832" s="367"/>
      <c r="WUK832" s="367"/>
      <c r="WUL832" s="367"/>
      <c r="WUM832" s="367"/>
      <c r="WUN832" s="367"/>
      <c r="WUO832" s="367"/>
      <c r="WUP832" s="367"/>
      <c r="WUQ832" s="367"/>
      <c r="WUR832" s="367"/>
      <c r="WUS832" s="367"/>
      <c r="WUT832" s="367"/>
      <c r="WUU832" s="367"/>
      <c r="WUV832" s="367"/>
      <c r="WUW832" s="367"/>
      <c r="WUX832" s="367"/>
      <c r="WUY832" s="367"/>
      <c r="WUZ832" s="367"/>
      <c r="WVA832" s="367"/>
      <c r="WVB832" s="367"/>
      <c r="WVC832" s="367"/>
      <c r="WVD832" s="367"/>
      <c r="WVE832" s="367"/>
      <c r="WVF832" s="367"/>
      <c r="WVG832" s="367"/>
      <c r="WVH832" s="367"/>
      <c r="WVI832" s="367"/>
      <c r="WVJ832" s="367"/>
      <c r="WVK832" s="367"/>
      <c r="WVL832" s="367"/>
      <c r="WVM832" s="367"/>
      <c r="WVN832" s="367"/>
      <c r="WVO832" s="367"/>
      <c r="WVP832" s="367"/>
      <c r="WVQ832" s="367"/>
      <c r="WVR832" s="367"/>
      <c r="WVS832" s="367"/>
      <c r="WVT832" s="367"/>
      <c r="WVU832" s="367"/>
      <c r="WVV832" s="367"/>
      <c r="WVW832" s="367"/>
      <c r="WVX832" s="367"/>
      <c r="WVY832" s="367"/>
      <c r="WVZ832" s="367"/>
      <c r="WWA832" s="367"/>
      <c r="WWB832" s="367"/>
      <c r="WWC832" s="367"/>
      <c r="WWD832" s="367"/>
      <c r="WWE832" s="367"/>
      <c r="WWF832" s="367"/>
      <c r="WWG832" s="367"/>
      <c r="WWH832" s="367"/>
      <c r="WWI832" s="367"/>
      <c r="WWJ832" s="367"/>
      <c r="WWK832" s="367"/>
      <c r="WWL832" s="367"/>
      <c r="WWM832" s="367"/>
      <c r="WWN832" s="367"/>
      <c r="WWO832" s="367"/>
      <c r="WWP832" s="367"/>
      <c r="WWQ832" s="367"/>
      <c r="WWR832" s="367"/>
      <c r="WWS832" s="367"/>
      <c r="WWT832" s="367"/>
      <c r="WWU832" s="367"/>
      <c r="WWV832" s="367"/>
      <c r="WWW832" s="367"/>
      <c r="WWX832" s="367"/>
      <c r="WWY832" s="367"/>
      <c r="WWZ832" s="367"/>
      <c r="WXA832" s="367"/>
      <c r="WXB832" s="367"/>
      <c r="WXC832" s="367"/>
      <c r="WXD832" s="367"/>
      <c r="WXE832" s="367"/>
      <c r="WXF832" s="367"/>
      <c r="WXG832" s="367"/>
      <c r="WXH832" s="367"/>
      <c r="WXI832" s="367"/>
      <c r="WXJ832" s="367"/>
      <c r="WXK832" s="367"/>
      <c r="WXL832" s="367"/>
      <c r="WXM832" s="367"/>
      <c r="WXN832" s="367"/>
      <c r="WXO832" s="367"/>
      <c r="WXP832" s="367"/>
      <c r="WXQ832" s="367"/>
      <c r="WXR832" s="367"/>
      <c r="WXS832" s="367"/>
      <c r="WXT832" s="367"/>
      <c r="WXU832" s="367"/>
      <c r="WXV832" s="367"/>
      <c r="WXW832" s="367"/>
      <c r="WXX832" s="367"/>
      <c r="WXY832" s="367"/>
      <c r="WXZ832" s="367"/>
      <c r="WYA832" s="367"/>
      <c r="WYB832" s="367"/>
      <c r="WYC832" s="367"/>
      <c r="WYD832" s="367"/>
      <c r="WYE832" s="367"/>
      <c r="WYF832" s="367"/>
      <c r="WYG832" s="367"/>
      <c r="WYH832" s="367"/>
      <c r="WYI832" s="367"/>
      <c r="WYJ832" s="367"/>
      <c r="WYK832" s="367"/>
      <c r="WYL832" s="367"/>
      <c r="WYM832" s="367"/>
      <c r="WYN832" s="367"/>
      <c r="WYO832" s="367"/>
      <c r="WYP832" s="367"/>
      <c r="WYQ832" s="367"/>
      <c r="WYR832" s="367"/>
      <c r="WYS832" s="367"/>
      <c r="WYT832" s="367"/>
      <c r="WYU832" s="367"/>
      <c r="WYV832" s="367"/>
      <c r="WYW832" s="367"/>
      <c r="WYX832" s="367"/>
      <c r="WYY832" s="367"/>
      <c r="WYZ832" s="367"/>
      <c r="WZA832" s="367"/>
      <c r="WZB832" s="367"/>
      <c r="WZC832" s="367"/>
      <c r="WZD832" s="367"/>
      <c r="WZE832" s="367"/>
      <c r="WZF832" s="367"/>
      <c r="WZG832" s="367"/>
      <c r="WZH832" s="367"/>
      <c r="WZI832" s="367"/>
      <c r="WZJ832" s="367"/>
      <c r="WZK832" s="367"/>
      <c r="WZL832" s="367"/>
      <c r="WZM832" s="367"/>
      <c r="WZN832" s="367"/>
      <c r="WZO832" s="367"/>
      <c r="WZP832" s="367"/>
      <c r="WZQ832" s="367"/>
      <c r="WZR832" s="367"/>
      <c r="WZS832" s="367"/>
      <c r="WZT832" s="367"/>
      <c r="WZU832" s="367"/>
      <c r="WZV832" s="367"/>
      <c r="WZW832" s="367"/>
      <c r="WZX832" s="367"/>
      <c r="WZY832" s="367"/>
      <c r="WZZ832" s="367"/>
      <c r="XAA832" s="367"/>
      <c r="XAB832" s="367"/>
      <c r="XAC832" s="367"/>
      <c r="XAD832" s="367"/>
      <c r="XAE832" s="367"/>
      <c r="XAF832" s="367"/>
      <c r="XAG832" s="367"/>
      <c r="XAH832" s="367"/>
      <c r="XAI832" s="367"/>
      <c r="XAJ832" s="367"/>
      <c r="XAK832" s="367"/>
      <c r="XAL832" s="367"/>
      <c r="XAM832" s="367"/>
      <c r="XAN832" s="367"/>
      <c r="XAO832" s="367"/>
      <c r="XAP832" s="367"/>
      <c r="XAQ832" s="367"/>
      <c r="XAR832" s="367"/>
      <c r="XAS832" s="367"/>
      <c r="XAT832" s="367"/>
      <c r="XAU832" s="367"/>
      <c r="XAV832" s="367"/>
      <c r="XAW832" s="367"/>
      <c r="XAX832" s="367"/>
      <c r="XAY832" s="367"/>
      <c r="XAZ832" s="367"/>
      <c r="XBA832" s="367"/>
      <c r="XBB832" s="367"/>
      <c r="XBC832" s="367"/>
      <c r="XBD832" s="367"/>
      <c r="XBE832" s="367"/>
      <c r="XBF832" s="367"/>
      <c r="XBG832" s="367"/>
      <c r="XBH832" s="367"/>
      <c r="XBI832" s="367"/>
      <c r="XBJ832" s="367"/>
      <c r="XBK832" s="367"/>
      <c r="XBL832" s="367"/>
      <c r="XBM832" s="367"/>
      <c r="XBN832" s="367"/>
      <c r="XBO832" s="367"/>
      <c r="XBP832" s="367"/>
      <c r="XBQ832" s="367"/>
      <c r="XBR832" s="367"/>
      <c r="XBS832" s="367"/>
    </row>
    <row r="833" spans="7:104" ht="17.399999999999999" hidden="1" x14ac:dyDescent="0.3">
      <c r="G833" s="351"/>
      <c r="H833" s="352"/>
      <c r="I833" s="353"/>
      <c r="J833" s="354"/>
      <c r="K833" s="354"/>
      <c r="P833" s="355"/>
      <c r="Q833" s="355"/>
      <c r="R833" s="355"/>
      <c r="S833" s="355"/>
      <c r="T833" s="355"/>
      <c r="U833" s="355"/>
      <c r="V833" s="355"/>
      <c r="W833" s="355"/>
      <c r="X833" s="355"/>
      <c r="Y833" s="356"/>
      <c r="AU833" s="19"/>
      <c r="AV833" s="19"/>
      <c r="AX833" s="355"/>
      <c r="AY833" s="355"/>
      <c r="AZ833" s="355"/>
      <c r="BA833" s="355"/>
    </row>
    <row r="834" spans="7:104" hidden="1" x14ac:dyDescent="0.3">
      <c r="H834" s="357"/>
      <c r="J834" s="358"/>
      <c r="K834" s="358"/>
      <c r="AP834" s="359"/>
      <c r="AQ834" s="359"/>
      <c r="AR834" s="359"/>
      <c r="AS834" s="359"/>
      <c r="AT834" s="359"/>
      <c r="AU834" s="359"/>
      <c r="AV834" s="359"/>
      <c r="AW834" s="359"/>
      <c r="CZ834" s="9"/>
    </row>
    <row r="835" spans="7:104" x14ac:dyDescent="0.3">
      <c r="H835" s="368"/>
      <c r="I835" s="369"/>
      <c r="J835" s="370"/>
      <c r="K835" s="370"/>
      <c r="L835" s="371"/>
      <c r="M835" s="371"/>
      <c r="N835" s="371"/>
      <c r="O835" s="371"/>
      <c r="P835" s="371"/>
      <c r="Q835" s="371"/>
      <c r="R835" s="371"/>
      <c r="S835" s="371"/>
      <c r="T835" s="371"/>
      <c r="U835" s="371"/>
      <c r="V835" s="371"/>
      <c r="W835" s="371"/>
      <c r="X835" s="371"/>
      <c r="Y835" s="372"/>
      <c r="Z835" s="373"/>
      <c r="AA835" s="373"/>
      <c r="AB835" s="373"/>
      <c r="AC835" s="373"/>
      <c r="AD835" s="374"/>
      <c r="AE835" s="374"/>
      <c r="AF835" s="374"/>
      <c r="AG835" s="374"/>
      <c r="AH835" s="375"/>
      <c r="AI835" s="375"/>
      <c r="AJ835" s="375"/>
      <c r="AK835" s="375"/>
      <c r="AL835" s="371"/>
      <c r="AM835" s="371"/>
      <c r="AN835" s="371"/>
      <c r="AO835" s="371"/>
      <c r="AP835" s="373"/>
      <c r="AQ835" s="373"/>
      <c r="AR835" s="373"/>
      <c r="AS835" s="373"/>
      <c r="AT835" s="373"/>
      <c r="AU835" s="376"/>
      <c r="AV835" s="377"/>
      <c r="AW835" s="373"/>
      <c r="AX835" s="371"/>
      <c r="AY835" s="371"/>
      <c r="AZ835" s="371"/>
      <c r="BA835" s="371"/>
      <c r="BB835" s="371"/>
      <c r="BC835" s="371"/>
      <c r="BD835" s="371"/>
      <c r="BE835" s="371"/>
      <c r="BF835" s="371"/>
      <c r="BG835" s="371"/>
      <c r="BH835" s="371"/>
      <c r="BI835" s="371"/>
      <c r="BJ835" s="371"/>
      <c r="BK835" s="378"/>
      <c r="BL835" s="378"/>
      <c r="BM835" s="378"/>
      <c r="BN835" s="378"/>
      <c r="BO835" s="378"/>
      <c r="BP835" s="378"/>
      <c r="BQ835" s="378"/>
      <c r="BR835" s="378"/>
      <c r="BS835" s="378"/>
      <c r="BT835" s="378"/>
      <c r="BU835" s="378"/>
      <c r="BV835" s="378"/>
      <c r="BW835" s="378"/>
      <c r="BX835" s="378"/>
      <c r="BY835" s="378"/>
      <c r="BZ835" s="378"/>
      <c r="CA835" s="378"/>
      <c r="CB835" s="378"/>
      <c r="CC835" s="378"/>
      <c r="CD835" s="378"/>
      <c r="CE835" s="378"/>
      <c r="CF835" s="378"/>
      <c r="CG835" s="378"/>
      <c r="CH835" s="378"/>
      <c r="CI835" s="378"/>
      <c r="CJ835" s="378"/>
      <c r="CK835" s="378"/>
      <c r="CL835" s="378"/>
      <c r="CM835" s="378"/>
      <c r="CN835" s="378"/>
      <c r="CO835" s="378"/>
      <c r="CP835" s="378"/>
      <c r="CQ835" s="378"/>
      <c r="CR835" s="378"/>
      <c r="CS835" s="378"/>
      <c r="CT835" s="378"/>
      <c r="CU835" s="378"/>
      <c r="CV835" s="378"/>
      <c r="CW835" s="378"/>
      <c r="CX835" s="378"/>
      <c r="CY835" s="378"/>
      <c r="CZ835" s="378"/>
    </row>
  </sheetData>
  <autoFilter ref="A6:CZ823" xr:uid="{00000000-0001-0000-0500-000000000000}">
    <filterColumn colId="2" showButton="0"/>
  </autoFilter>
  <mergeCells count="378">
    <mergeCell ref="H823:K823"/>
    <mergeCell ref="H817:K817"/>
    <mergeCell ref="H818:K818"/>
    <mergeCell ref="H819:K819"/>
    <mergeCell ref="H820:K820"/>
    <mergeCell ref="H821:K821"/>
    <mergeCell ref="H822:K822"/>
    <mergeCell ref="C781:G781"/>
    <mergeCell ref="A809:B823"/>
    <mergeCell ref="H809:K809"/>
    <mergeCell ref="H810:K810"/>
    <mergeCell ref="H811:K811"/>
    <mergeCell ref="H812:K812"/>
    <mergeCell ref="H813:K813"/>
    <mergeCell ref="H814:K814"/>
    <mergeCell ref="H815:K815"/>
    <mergeCell ref="H816:K816"/>
    <mergeCell ref="B758:B759"/>
    <mergeCell ref="C758:C759"/>
    <mergeCell ref="G758:G759"/>
    <mergeCell ref="B761:B762"/>
    <mergeCell ref="C761:C762"/>
    <mergeCell ref="G761:G762"/>
    <mergeCell ref="B754:B755"/>
    <mergeCell ref="C754:C755"/>
    <mergeCell ref="G754:G755"/>
    <mergeCell ref="B756:B757"/>
    <mergeCell ref="C756:C757"/>
    <mergeCell ref="G756:G757"/>
    <mergeCell ref="B730:B731"/>
    <mergeCell ref="C730:C731"/>
    <mergeCell ref="G730:G731"/>
    <mergeCell ref="G732:G733"/>
    <mergeCell ref="B738:B739"/>
    <mergeCell ref="C738:C739"/>
    <mergeCell ref="G738:G739"/>
    <mergeCell ref="B706:B708"/>
    <mergeCell ref="C706:C708"/>
    <mergeCell ref="G706:G708"/>
    <mergeCell ref="B711:B712"/>
    <mergeCell ref="C711:C712"/>
    <mergeCell ref="G711:G712"/>
    <mergeCell ref="B700:B703"/>
    <mergeCell ref="C700:C703"/>
    <mergeCell ref="G700:G703"/>
    <mergeCell ref="B704:B705"/>
    <mergeCell ref="C704:C705"/>
    <mergeCell ref="G704:G705"/>
    <mergeCell ref="B696:B697"/>
    <mergeCell ref="C696:C697"/>
    <mergeCell ref="G696:G697"/>
    <mergeCell ref="B698:B699"/>
    <mergeCell ref="C698:C699"/>
    <mergeCell ref="G698:G699"/>
    <mergeCell ref="B691:B693"/>
    <mergeCell ref="C691:C693"/>
    <mergeCell ref="G691:G693"/>
    <mergeCell ref="B694:B695"/>
    <mergeCell ref="C694:C695"/>
    <mergeCell ref="G694:G695"/>
    <mergeCell ref="B686:B687"/>
    <mergeCell ref="C686:C687"/>
    <mergeCell ref="G686:G687"/>
    <mergeCell ref="B688:B690"/>
    <mergeCell ref="C688:C690"/>
    <mergeCell ref="G688:G690"/>
    <mergeCell ref="B678:B681"/>
    <mergeCell ref="C678:C681"/>
    <mergeCell ref="G678:G681"/>
    <mergeCell ref="B682:B685"/>
    <mergeCell ref="C682:C685"/>
    <mergeCell ref="G682:G685"/>
    <mergeCell ref="B668:B671"/>
    <mergeCell ref="C668:C671"/>
    <mergeCell ref="G668:G671"/>
    <mergeCell ref="B672:B677"/>
    <mergeCell ref="C672:C677"/>
    <mergeCell ref="G672:G677"/>
    <mergeCell ref="B660:B663"/>
    <mergeCell ref="C660:C663"/>
    <mergeCell ref="G660:G663"/>
    <mergeCell ref="B664:B667"/>
    <mergeCell ref="C664:C667"/>
    <mergeCell ref="G664:G667"/>
    <mergeCell ref="C626:G626"/>
    <mergeCell ref="C627:G627"/>
    <mergeCell ref="C655:G655"/>
    <mergeCell ref="B656:B659"/>
    <mergeCell ref="C656:C659"/>
    <mergeCell ref="G656:G659"/>
    <mergeCell ref="B621:B622"/>
    <mergeCell ref="C621:C622"/>
    <mergeCell ref="G621:G622"/>
    <mergeCell ref="B623:B624"/>
    <mergeCell ref="C623:C624"/>
    <mergeCell ref="D623:D624"/>
    <mergeCell ref="E623:E624"/>
    <mergeCell ref="F623:F624"/>
    <mergeCell ref="G623:G624"/>
    <mergeCell ref="B592:B613"/>
    <mergeCell ref="C592:C613"/>
    <mergeCell ref="G592:G613"/>
    <mergeCell ref="B616:B617"/>
    <mergeCell ref="C616:C617"/>
    <mergeCell ref="G616:G617"/>
    <mergeCell ref="C570:G570"/>
    <mergeCell ref="C571:G571"/>
    <mergeCell ref="C585:G585"/>
    <mergeCell ref="B586:B591"/>
    <mergeCell ref="C586:C591"/>
    <mergeCell ref="G586:G591"/>
    <mergeCell ref="B566:B567"/>
    <mergeCell ref="C566:C567"/>
    <mergeCell ref="G566:G567"/>
    <mergeCell ref="B568:B569"/>
    <mergeCell ref="C568:C569"/>
    <mergeCell ref="G568:G569"/>
    <mergeCell ref="A562:A563"/>
    <mergeCell ref="B562:B563"/>
    <mergeCell ref="C562:C563"/>
    <mergeCell ref="G562:G563"/>
    <mergeCell ref="B564:B565"/>
    <mergeCell ref="C564:C565"/>
    <mergeCell ref="G564:G565"/>
    <mergeCell ref="C548:G548"/>
    <mergeCell ref="D552:D560"/>
    <mergeCell ref="E552:E556"/>
    <mergeCell ref="F552:F556"/>
    <mergeCell ref="E557:E560"/>
    <mergeCell ref="F557:F560"/>
    <mergeCell ref="C426:G426"/>
    <mergeCell ref="C481:G481"/>
    <mergeCell ref="C536:G536"/>
    <mergeCell ref="C537:G537"/>
    <mergeCell ref="C538:G538"/>
    <mergeCell ref="C542:G542"/>
    <mergeCell ref="B410:B411"/>
    <mergeCell ref="C410:C411"/>
    <mergeCell ref="G410:G411"/>
    <mergeCell ref="B414:B415"/>
    <mergeCell ref="C414:C415"/>
    <mergeCell ref="G414:G415"/>
    <mergeCell ref="B405:B407"/>
    <mergeCell ref="C405:C407"/>
    <mergeCell ref="G405:G407"/>
    <mergeCell ref="B408:B409"/>
    <mergeCell ref="C408:C409"/>
    <mergeCell ref="G408:G409"/>
    <mergeCell ref="B398:B400"/>
    <mergeCell ref="C398:C400"/>
    <mergeCell ref="G398:G400"/>
    <mergeCell ref="B401:B404"/>
    <mergeCell ref="C401:C404"/>
    <mergeCell ref="G401:G404"/>
    <mergeCell ref="B394:B395"/>
    <mergeCell ref="C394:C395"/>
    <mergeCell ref="G394:G395"/>
    <mergeCell ref="B396:B397"/>
    <mergeCell ref="C396:C397"/>
    <mergeCell ref="G396:G397"/>
    <mergeCell ref="B389:B390"/>
    <mergeCell ref="C389:C390"/>
    <mergeCell ref="G389:G390"/>
    <mergeCell ref="B392:B393"/>
    <mergeCell ref="C392:C393"/>
    <mergeCell ref="G392:G393"/>
    <mergeCell ref="B382:B383"/>
    <mergeCell ref="C382:C383"/>
    <mergeCell ref="G382:G383"/>
    <mergeCell ref="B385:B386"/>
    <mergeCell ref="C385:C386"/>
    <mergeCell ref="G385:G386"/>
    <mergeCell ref="C354:G354"/>
    <mergeCell ref="C355:G355"/>
    <mergeCell ref="B378:B379"/>
    <mergeCell ref="C378:C379"/>
    <mergeCell ref="G378:G379"/>
    <mergeCell ref="B380:B381"/>
    <mergeCell ref="C380:C381"/>
    <mergeCell ref="G380:G381"/>
    <mergeCell ref="B348:B349"/>
    <mergeCell ref="C348:C349"/>
    <mergeCell ref="G348:G349"/>
    <mergeCell ref="AS348:AS349"/>
    <mergeCell ref="B350:B352"/>
    <mergeCell ref="C350:C352"/>
    <mergeCell ref="G350:G352"/>
    <mergeCell ref="C338:G338"/>
    <mergeCell ref="B339:B340"/>
    <mergeCell ref="C339:C340"/>
    <mergeCell ref="G339:G340"/>
    <mergeCell ref="B346:B347"/>
    <mergeCell ref="C346:C347"/>
    <mergeCell ref="G346:G347"/>
    <mergeCell ref="B329:B330"/>
    <mergeCell ref="C329:C330"/>
    <mergeCell ref="G329:G330"/>
    <mergeCell ref="C332:G332"/>
    <mergeCell ref="B333:B337"/>
    <mergeCell ref="C333:C337"/>
    <mergeCell ref="D333:D337"/>
    <mergeCell ref="E333:E337"/>
    <mergeCell ref="F333:F337"/>
    <mergeCell ref="B323:B328"/>
    <mergeCell ref="C323:C328"/>
    <mergeCell ref="D323:D328"/>
    <mergeCell ref="E323:E328"/>
    <mergeCell ref="F323:F328"/>
    <mergeCell ref="G323:G328"/>
    <mergeCell ref="C319:G319"/>
    <mergeCell ref="B321:B322"/>
    <mergeCell ref="C321:C322"/>
    <mergeCell ref="D321:D322"/>
    <mergeCell ref="E321:E322"/>
    <mergeCell ref="F321:F322"/>
    <mergeCell ref="G321:G322"/>
    <mergeCell ref="B298:B299"/>
    <mergeCell ref="C298:C299"/>
    <mergeCell ref="D298:D301"/>
    <mergeCell ref="C302:G302"/>
    <mergeCell ref="C314:G314"/>
    <mergeCell ref="C318:G318"/>
    <mergeCell ref="C262:G262"/>
    <mergeCell ref="C263:G263"/>
    <mergeCell ref="C292:G292"/>
    <mergeCell ref="D293:D294"/>
    <mergeCell ref="C295:G295"/>
    <mergeCell ref="C297:G297"/>
    <mergeCell ref="H256:H257"/>
    <mergeCell ref="C258:G258"/>
    <mergeCell ref="B259:B261"/>
    <mergeCell ref="C259:C261"/>
    <mergeCell ref="D259:D261"/>
    <mergeCell ref="E259:E261"/>
    <mergeCell ref="F259:F261"/>
    <mergeCell ref="G259:G261"/>
    <mergeCell ref="C254:G254"/>
    <mergeCell ref="B256:B257"/>
    <mergeCell ref="C256:C257"/>
    <mergeCell ref="E256:E257"/>
    <mergeCell ref="F256:F257"/>
    <mergeCell ref="G256:G257"/>
    <mergeCell ref="C246:G246"/>
    <mergeCell ref="C248:G248"/>
    <mergeCell ref="B249:B250"/>
    <mergeCell ref="C249:C250"/>
    <mergeCell ref="D249:D250"/>
    <mergeCell ref="E249:E250"/>
    <mergeCell ref="F249:F250"/>
    <mergeCell ref="G249:G250"/>
    <mergeCell ref="C235:G235"/>
    <mergeCell ref="C236:G236"/>
    <mergeCell ref="B241:B243"/>
    <mergeCell ref="C241:C243"/>
    <mergeCell ref="D241:D243"/>
    <mergeCell ref="E241:E243"/>
    <mergeCell ref="F241:F243"/>
    <mergeCell ref="G241:G243"/>
    <mergeCell ref="B231:B232"/>
    <mergeCell ref="C231:C232"/>
    <mergeCell ref="D231:D234"/>
    <mergeCell ref="E231:E234"/>
    <mergeCell ref="F231:F234"/>
    <mergeCell ref="B233:B234"/>
    <mergeCell ref="C233:C234"/>
    <mergeCell ref="C215:G215"/>
    <mergeCell ref="B216:B223"/>
    <mergeCell ref="C216:C223"/>
    <mergeCell ref="D216:D230"/>
    <mergeCell ref="E216:E230"/>
    <mergeCell ref="F216:F230"/>
    <mergeCell ref="G216:G223"/>
    <mergeCell ref="B224:B230"/>
    <mergeCell ref="C224:C230"/>
    <mergeCell ref="G224:G230"/>
    <mergeCell ref="C209:G209"/>
    <mergeCell ref="B210:B214"/>
    <mergeCell ref="C210:C214"/>
    <mergeCell ref="D210:D214"/>
    <mergeCell ref="E210:E214"/>
    <mergeCell ref="F210:F214"/>
    <mergeCell ref="G210:G214"/>
    <mergeCell ref="C194:G194"/>
    <mergeCell ref="C201:G201"/>
    <mergeCell ref="C202:G202"/>
    <mergeCell ref="B203:B207"/>
    <mergeCell ref="C203:C207"/>
    <mergeCell ref="G203:G207"/>
    <mergeCell ref="C105:G105"/>
    <mergeCell ref="C128:G128"/>
    <mergeCell ref="C154:G154"/>
    <mergeCell ref="C175:G175"/>
    <mergeCell ref="C192:G192"/>
    <mergeCell ref="C193:G193"/>
    <mergeCell ref="D72:D73"/>
    <mergeCell ref="E72:E73"/>
    <mergeCell ref="C89:C90"/>
    <mergeCell ref="E89:E90"/>
    <mergeCell ref="G89:G90"/>
    <mergeCell ref="C104:G104"/>
    <mergeCell ref="C20:G20"/>
    <mergeCell ref="C28:G28"/>
    <mergeCell ref="C34:G34"/>
    <mergeCell ref="C43:G43"/>
    <mergeCell ref="C52:G52"/>
    <mergeCell ref="C59:G59"/>
    <mergeCell ref="CN5:CN6"/>
    <mergeCell ref="CO5:CO6"/>
    <mergeCell ref="C7:G7"/>
    <mergeCell ref="C8:G8"/>
    <mergeCell ref="C9:G9"/>
    <mergeCell ref="C19:G19"/>
    <mergeCell ref="CH5:CH6"/>
    <mergeCell ref="CI5:CI6"/>
    <mergeCell ref="CJ5:CJ6"/>
    <mergeCell ref="CK5:CK6"/>
    <mergeCell ref="CL5:CL6"/>
    <mergeCell ref="CM5:CM6"/>
    <mergeCell ref="CB5:CB6"/>
    <mergeCell ref="CC5:CC6"/>
    <mergeCell ref="CD5:CD6"/>
    <mergeCell ref="CE5:CE6"/>
    <mergeCell ref="CF5:CF6"/>
    <mergeCell ref="CG5:CG6"/>
    <mergeCell ref="BV5:BV6"/>
    <mergeCell ref="BW5:BW6"/>
    <mergeCell ref="BX5:BX6"/>
    <mergeCell ref="BY5:BY6"/>
    <mergeCell ref="BZ5:BZ6"/>
    <mergeCell ref="CA5:CA6"/>
    <mergeCell ref="BP5:BP6"/>
    <mergeCell ref="BQ5:BQ6"/>
    <mergeCell ref="BR5:BR6"/>
    <mergeCell ref="BS5:BS6"/>
    <mergeCell ref="BT5:BT6"/>
    <mergeCell ref="BU5:BU6"/>
    <mergeCell ref="AR5:AS5"/>
    <mergeCell ref="BK5:BK6"/>
    <mergeCell ref="BL5:BL6"/>
    <mergeCell ref="BM5:BM6"/>
    <mergeCell ref="BN5:BN6"/>
    <mergeCell ref="BO5:BO6"/>
    <mergeCell ref="CP3:CW3"/>
    <mergeCell ref="CX3:CY3"/>
    <mergeCell ref="CZ3:CZ6"/>
    <mergeCell ref="Y4:Y6"/>
    <mergeCell ref="CP4:CQ5"/>
    <mergeCell ref="CR4:CS5"/>
    <mergeCell ref="CT4:CU5"/>
    <mergeCell ref="CV4:CW5"/>
    <mergeCell ref="CX4:CX5"/>
    <mergeCell ref="CY4:CY5"/>
    <mergeCell ref="AP3:AW4"/>
    <mergeCell ref="AX3:BA4"/>
    <mergeCell ref="BB3:BE4"/>
    <mergeCell ref="BF3:BG4"/>
    <mergeCell ref="BH3:BJ4"/>
    <mergeCell ref="BK3:CO3"/>
    <mergeCell ref="O3:O6"/>
    <mergeCell ref="P3:Y3"/>
    <mergeCell ref="Z3:AC4"/>
    <mergeCell ref="AD3:AG4"/>
    <mergeCell ref="AH3:AK4"/>
    <mergeCell ref="AL3:AO4"/>
    <mergeCell ref="AF5:AG5"/>
    <mergeCell ref="I3:I6"/>
    <mergeCell ref="J3:J6"/>
    <mergeCell ref="K3:K6"/>
    <mergeCell ref="L3:L6"/>
    <mergeCell ref="M3:M6"/>
    <mergeCell ref="N3:N6"/>
    <mergeCell ref="A1:H1"/>
    <mergeCell ref="A3:A6"/>
    <mergeCell ref="B3:B6"/>
    <mergeCell ref="C3:D6"/>
    <mergeCell ref="E3:F5"/>
    <mergeCell ref="G3:G6"/>
    <mergeCell ref="H3:H6"/>
  </mergeCells>
  <dataValidations count="10">
    <dataValidation type="list" allowBlank="1" showInputMessage="1" showErrorMessage="1" sqref="BK10:CO14" xr:uid="{AF9FE034-AD73-4682-A910-BF43A0F7DE3A}">
      <formula1>"2, 1, 0, KĐG,#"</formula1>
    </dataValidation>
    <dataValidation type="list" allowBlank="1" showInputMessage="1" showErrorMessage="1" sqref="J10:J18 J21:J27 J29:J33 J35:J42 J44:J51 J53:J58 J176:J191 J195:J200 J203:J208 J155:J174 J255:J257 J249:J253 J259:J261 J264:J291 J293:J294 J296 J210:J214 J320:J331 J333:J337 J539:J541 J216:J234 J628:J654 J356:J425 J427:J480 J549:J569 J60:J103 J129:J153 J247 J298:J301 J315:J317 J237:J245 J482:J535 J572:J584 J782:J808 J339:J353 J543:J547 J656:J780 J586:J625 J106:J127 J303:J313" xr:uid="{E4DE87DC-9B1A-4335-BB6B-74A56615B4D7}">
      <formula1>"Trường, Khối, Lớp"</formula1>
    </dataValidation>
    <dataValidation type="list" allowBlank="1" showInputMessage="1" showErrorMessage="1" sqref="K10:K18 K21:K27 K29:K33 K35:K42 K44:K51 K53:K58 K176:K191 K195:K200 K155:K174 K255:K257 K249:K253 K259:K261 K264:K291 K293:K294 K296 K210:K214 K320:K331 K333:K337 K539:K541 K216:K234 K628:K654 K356:K425 K427:K480 K60:K103 K106:K127 K129:K153 K247 K203:K208 K298:K301 K315:K317 K237:K245 K482:K535 K572:K584 K782:K808 K339:K353 K543:K547 K549:K569 K586:K625 K656:K780 K303:K313" xr:uid="{35E4C979-0CAC-4140-B055-0CF6DDEF4927}">
      <formula1>"Lớp học, Phòng chức năng, Sân chơi khu 1, Sân chơi khu 2, Sân chơi khu 3, Sân chơi khu 4, Sân chơi khu 5, Ngoài nhà trường"</formula1>
    </dataValidation>
    <dataValidation type="list" allowBlank="1" showInputMessage="1" showErrorMessage="1" sqref="D315:D317 F557:F559 F21:F27 D21:D27 F10:F18 F35:F42 F29:F33 F190:F191 D210 D203:D207 F247 D259 D247 D251:D253 F244:F245 F259 F296 D296 D691 D249 D298 F53:F58 F44:F51 F203:F207 D333:D336 D656 F293:F294 D44:D51 D35:D42 D320:D321 D216:D220 F216:F220 F656 D29:D33 D74:D78 D10:D18 D60:D72 D293 F315:F317 F231:F234 F561:F568 F251:F253 F416:F425 D561:D568 D625 F691 D231:D234 F210 F249 F333:F336 D255:D257 D356:D391 D416:D425 D323:D331 F625 F298:F301 F195:F200 F320:F321 F60:F78 D195:D200 D53:D58 D85:D99 F82:F99 D106:D112 D129:D153 F129:F153 F106:F125 D155:D174 F155:F174 D176:D191 F176:F188 D264:D291 F264:F291 D413:D414 F413:F414 F356:F391 D427:D458 F323:F331 D464:D480 F427:F480 D482:D535 F482:F535 D539:D541 F539:F541 D543:D547 F543:F547 D549:D552 F549:F552 D628:D654 F628:F654 D782:D808 F782:F808 D116:D125 D244:D245 D237:D241 F237:F241 F255:F256 D660 F660 D664 F664 D668 F668 D672 F672 D678 F678 D682 F682 D686 F686 D688 F688 D694 F694 D696 F696 D698 F698 D700 F700 D704 F704 D706 F706 D709:D711 F709:F711 D713:D718 F339:F353 D339:D353 D572:D584 F572:F584 F586:F623 D586:D623 F713:F780 D727:D780 D303:D313 F303:F313" xr:uid="{F6FE9AC5-FB6A-44D4-A63E-811155EA4223}">
      <formula1>"KQMĐ, NDCT, TLHD, BC, ĐP"</formula1>
    </dataValidation>
    <dataValidation type="list" allowBlank="1" showInputMessage="1" showErrorMessage="1" sqref="V482:X535 P255:U255 P264:T291 U547 P247:T247 P320:T331 V29:X33 U320 V155:X174 P249:T249 Q15:T18 Z380:AC380 U556 AH663:AK663 AL73:AO73 AH286:AK291 AL287:AO291 BH291:BJ291 P53:T58 V293:X294 U801 P155:T174 U32 U47 U78:U81 U86 U95 U126 U177:U178 U238 U268 U278 U283 U289 U342 U360 U368 U373 U387 U405:U407 U421 U431 U437 U442 U456 U461 U476 U495 U504 U513 U522 U531 U581:U582 P615:U615 U632 U641 U650 U682:U685 U706:U708 U734 U736:U737 U767 U776 U786 U795 U23 U54:U55 U61 U64 U75 U83 U92 U107 U130 U133 U138:U140 U148 U151 U156:U157 U165 U168 U181 U186 U265 U331 U357 U365 U370 U380:U381 U414:U415 U418 U428 U446 U465 U469 U473 U483 U492 U501 U516 U519 U528 U540 U544 U550 U573:U574 U577 U629 U638 U647 U660:U663 U694:U695 U711:U712 U728 U717 U746 U764 U773 U783 U792 AD56:AO58 P251:T253 P333:T337 P539:T541 P307:T313 V320:X331 AL285:AO285 AD379:AG379 BF321:BJ322 AX56:BJ58 Z677:AO677 AX298:BJ298 BF72:BG72 BH300:BJ300 V129:X153 BB289:BE291 AD664:AG664 BH72:BJ73 U68:U71 P60:T103 BB282:BJ283 V264:X291 AX677:BJ677 BB285:BJ287 BF289:BJ289 Z663:AC664 V53:X58 U394:U395 U751:U752 U294 T216 BH259:BJ261 P293:T294 V203:X208 V427:X480 P296:T296 P628:T654 P482:T535 Q306 P305 U316:U317 P303:T304 P543:T547 Q357:T368 V60:X103 U756:U757 U769:U771 U804 P572:T584 U311 U486 V572:X584 P219:T219 V259:X261 P427:T480 V357:X368 U303 AX290:BA291 P782:T808 U35:U36 P10:P18 P21:T27 U44 V176:X191 V10:X18 P29:T33 P35:T42 P44:T51 P106:T127 P220:U220 P176:T191 P203:T208 U190:U191 P259:T261 P298:T301 P315:T317 AX282:BA282 AX285:BA288 AS283:AW283 AT288:AW291 V539:X541 V247:X247 V298:X301 V249:X253 V21:X27 P210:X214 V333:X337 V303:X304 V782:X808 P217:U218 V296:X296 Q10:U14 BH237:BJ239 P195:X200 P250:U250 V543:X547 U233:U234 V628:X654 V307:X313 V44:X51 V106:X127 V315:X317 V35:X42 P129:T153 AD337:AK337 Z298:AB298 AD298:AO298 Z57:AB58 Z300:AB300 Z259:AB261 Z285:AB291 AD285:AG291 Z224:AB234 Z282:AB283 AD282:AO283 Z321:AB322 AD321:AG322 Z72:AB73 AD72:AK73 Z303:AB303 Z54:AB55 Z337:AB337 AH245:AK245 AM671:AN671 Z671:AK671 AX237:BA237 V255:X257 P256:T257 P410:T425 U624:U625 U620 P237:T245 AL240:AO244 AX239:BA239 P339:T353 V237:X245 Z238:AB245 AD240:AG245 AD237:AO239 AH240:AK243 BB237:BE239 BH241:BJ245 Q370:T409 V370:X425 P356:P409 P616:T625 P549:T569 V549:X569 U559:U560 V339:X353 AP288:AS288 AP290:AS291 AP337:BJ337 AH303:BJ303 Z679:BA679 V656:X780 AP285:AW286 AP72:BE73 AP671:BJ671 AH379:BJ380 AL663:BJ664 AD300:BE300 AD259:BE261 AP237:AW238 AP240:BE245 AX224:BA234 AD224:AO234 AP224:AP232 V217:X234 W587:X598 V586:V598 P587:T614 V599:X625 P221:T234 AQ224:AT233 AU224:AW232 P656:T780 AP56:AR56 AT56:AW56" xr:uid="{126A21F9-2FF3-4FD9-817D-6F723E38E223}">
      <formula1>"x"</formula1>
    </dataValidation>
    <dataValidation type="list" allowBlank="1" showInputMessage="1" showErrorMessage="1" sqref="L29:L33 L21:L27" xr:uid="{E72ED6F6-8C9E-4A2E-8C67-032536DE3A4D}">
      <formula1>"Thể chất,  Nhận thức, Ngôn ngữ, TCKNXH, Thẩm mỹ"</formula1>
    </dataValidation>
    <dataValidation type="list" allowBlank="1" showInputMessage="1" showErrorMessage="1" sqref="L264:L291 L44:L51 L176:L191 L296 L53:L58 L195:L200 L203:L208 L247 L106:L127 Z255:Z257 L293:L294 L482:L535 L320:L331 L628:L654 L543:L547 L298:L301 L539:L541 L10:L18 L333:L337 L35:L42 L60:L103 L129:L153 L155:L174 L249:L253 L255:L257 L259:L261 L315:L317 L237:L245 L427:L480 L572:L584 L356:L425 L210:L214 L782:L808 L549:L569 L339:L353 L586:L625 L216:L234 L656:L780 L303:L313" xr:uid="{A4E8C688-5AE8-4156-B7B1-2DEC43D873FF}">
      <formula1>"Thể chất, Nhận thức, Ngôn ngữ, TCKNXH, Thẩm mỹ"</formula1>
    </dataValidation>
    <dataValidation type="list" allowBlank="1" showInputMessage="1" showErrorMessage="1" sqref="M296 M21:M27 M29:M33 M176:M191 M195:M200 M53:M58 M106:M127 M60:M103 M210:M214 M249:M253 M320:M331 M259:M261 M315:M317 M333:M337 M482:M535 M628:M654 M237:M245 M543:M547 M44:M51 M427:M480 M10:M18 M298:M301 M572:M584 M782:M808 M356:M425 M35:M42 M293:M294 M539:M541 M255:M257 M129:M153 M155:M174 M247 M203:M208 M264:M291 M549:M569 M339:M353 H59:K59 M586:M625 M216:M234 M656:M780 M303:M313" xr:uid="{D4B11B81-FDB9-4ED8-A093-0EF9A4FF0755}">
      <formula1>"#, 3T, 4T, 5T, 3+4T, 4+5T, 3+4+5T"</formula1>
    </dataValidation>
    <dataValidation type="list" allowBlank="1" showInputMessage="1" showErrorMessage="1" sqref="AL286:AO286 BF300:BG300 AD303:AG303 Q369:T369 AO671 AL72:AO72 AL337:AO337 AH285:AK285 BF73:BG73 BB586:BE586 BF291:BG291 AD663:AG663 BB288:BJ288 BF290:BJ290 BC162:BJ174 AX283:BA283 AX289:BA289 AP282:AP283 Z56:AB56 AB691:AC691 AB24:AC24 V369:X369 AX238:BA238 BH240:BJ240 AB393:AC393 Q356:T356 V356:X356 Z35:Z42 Z356:Z379 AA47:AB47 AC369 AA356:AB378 AA40:AB42 Z132:AB153 Z129:AC129 Z106:AB127 Z307:AB313 BB224:BJ234 Z155:AB174 Z60:AB71 AC116 Z264:AB281 Z249:AB253 Z315:AB317 Z333:AB336 Z176:AB191 BF237:BG245 Z74:AB103 Z210:AB214 Z195:AB200 CZ313 Z320:AB320 AD306:AG306 Z296:AB296 Z293:AB294 Z247:AB247 Z44:AB46 Z53:AB53 Z284:AB284 Z301:AB301 Z323:AB331 Z208:AB208 Z48:AB51 Z21:AC23 Z25:AC27 Z24 AC378 Z381:AC392 Z393 AH244:AK244 AB735:AC735 Z692:AC734 Z735 Z680:AC690 Z691 AL671 AC135 AC132 AC147 AC150 AC155 AC164 AC167 AC176 AC180 AC204:AC207 AC264 AC273 AC293 AC305 AC323:AC330 AC339:AC340 AC356 AA379:AC379 Z446:AD446 AF446 Z427:AF445 Z447:AF480 CZ16 AL245:AO245 CZ161 AG427:AP480 CZ769 AY10:BJ15 AY17:BJ18 AY16:CO16 BC155:BJ160 BI307:BJ312 BI313:CO313 BC161:CO161 AD380:AG409 Z394:AC409 Z339:AB353 AP289:AS289 AQ283:AR283 AU614:AV625 AW672:BJ676 AU46:AV50 AA771:BJ771 AH321:BE322 AD320:BJ320 AU652:AV654 Z678:BJ678 AU568:AV569 AU533:AV535 AD203:BJ208 Z539:BJ541 AU123:AV127 Z665:BJ670 Z29:BJ33 AA35:BJ39 AD40:BJ42 AD60:BJ71 AU97:AV103 AW233:AW234 AW239 AD315:BJ317 AD333:BJ336 AW57:AW58 AW298 AD210:BJ214 AD296:BJ296 AD293:BJ294 AD247:BJ247 AW216:AW218 AD53:BJ55 AD284:BJ284 AD301:BJ301 AD323:BJ331 Z656:BJ662 AU778:AV780 AU253:AV253 AU375:AV378 AW677 AU350:AV353 AV445:AV447 AU174:AV174 AU460:AV476 AQ478:BJ480 AD339:AR353 AU310:AV313 AS339:AS348 AS350:AS353 AW219:BJ223 AP233:AP234 AU575:AV584 Z219:AB223 AU599 AU339:AV347 AW21:BJ27 AU21:AV21 AU488:AV510 AW44:BJ51 AU44:AV44 AD44:AT51 AD74:AT103 AW74:BJ103 AU74:AV86 AU88:AV95 AD106:AT127 AW106:BJ127 AU106:AV109 AU111:AV113 AV22:AV26 AD132:AT153 AW132:BJ153 AU132:AV141 AV119:AV121 AD155:AT174 AW155:BB174 AU155:AV159 AV146:AV153 AU172:AV172 AV164:AV170 AD176:BJ191 AD219:AT223 AQ234:AV234 AP239:AT239 AD249:AT253 AW249:BJ253 AU249:AV251 AD264:AT281 AW264:BJ281 AU264:AV268 AU233 AV277:AV282 AW282 AP298:AT298 AW287 AD307:AT313 AW307:BH313 AU307:AV308 AT339:AT353 AW339:BJ353 AD356:AT378 AW356:BJ378 AU356:AV360 AU362:AV373 AU58:AV58 AU381:AV384 AU387:AV400 Z410:AT425 AW381:BJ425 AU401:AU402 AW427:BJ476 AU449:AV453 AU455:AV458 AV401 Z482:AT535 AW482:BJ535 AU482:AV486 Z549:AT569 AW549:BJ569 AU549:AV565 Z572:AT584 AW572:BJ584 AU572:AV573 Z587:AT625 AW587:BJ625 AU587:AV591 Z628:AT654 AW628:BJ654 AU628:AV632 AU634:AV641 AU643:AV650 AU723:AV738 AP677:AT677 AV45 AU674 AV744:AV753 Z772:AT780 AW772:BJ780 AU772:AV776 Z782:AT808 AW782:BJ808 AU782:AV786 AU806:AV808 AV199:AV200 AU601:AU602 AU610 AU612 AV547 Z10:AX18 AU23:AU27 AU115:AU121 AV115:AV117 AU143:AU153 AV142:AV144 AU161:AU171 AV160:AV162 AD195:AU200 AW195:BJ200 AV195:AV197 AU270:AU281 AV270:AV275 AQ282:AU282 AP287:AU287 AD304:BJ304 AU405:AU425 AV404:AV425 AU440:AU447 AV440:AV443 AU477:CZ477 AU512:AV531 Z543:AU547 AW543:BJ547 AV543:AV545 AU704:AV721 AD21:AT27 AU740:AU748 AV740:AV742 AU750:AU753 AU754:AV770 AU788:AU804 AV787:AV795 AV797:AV805 AV309 AV216 AV173 AV110 AV87 AV487 AV592 AV594 AV605 AV607 AV613 AV651 AV672 AP57:AT58 AU680:AV701 AW680:BA770 BB679:BJ770 Z736:AC770 AH381:AT409 AQ427:AT477 AD680:AT770 AU427:AV438 Z672:AT676 AP216:AT218 AU221:AV222 Z304:AB305 AS56" xr:uid="{80A8D4FF-3019-4EAE-A8C5-C138165BB139}">
      <formula1>"ĐTT, TDS, HĐH, HĐG, HĐNT, VS-AN, HĐC, TQDN, LH, x,#"</formula1>
    </dataValidation>
    <dataValidation type="list" allowBlank="1" showInputMessage="1" showErrorMessage="1" sqref="AH664:AK664 BF259:BG261 AA255:AB257 AC203 AA130:AB131 Z299:AB299 Z237:AC237 Z203:AB207 AD129:BJ131 AD255:BJ257 AD299:AU299 AW299:BJ299" xr:uid="{C65AB505-B753-41AB-824A-C1ECB34B9F86}">
      <formula1>"x, ĐTT, TDS, HĐH, HĐG, HĐNT, VS-AN, HĐC, TQDN, LH"</formula1>
    </dataValidation>
  </dataValidations>
  <pageMargins left="0.7" right="0.5" top="0.44600000000000001" bottom="0.44600000000000001" header="0.3" footer="0.3"/>
  <pageSetup paperSize="9" orientation="landscape"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TV-TMX</vt:lpstr>
      <vt:lpstr>'TV-TMX'!Print_Area</vt:lpstr>
      <vt:lpstr>'TV-TMX'!Print_Titles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dangthikhanhminh24062004@gmail.com</dc:creator>
  <cp:lastModifiedBy>dangthikhanhminh24062004@gmail.com</cp:lastModifiedBy>
  <dcterms:created xsi:type="dcterms:W3CDTF">2024-12-22T11:03:49Z</dcterms:created>
  <dcterms:modified xsi:type="dcterms:W3CDTF">2024-12-22T11:10:37Z</dcterms:modified>
</cp:coreProperties>
</file>