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codeName="ThisWorkbook"/>
  <mc:AlternateContent xmlns:mc="http://schemas.openxmlformats.org/markup-compatibility/2006">
    <mc:Choice Requires="x15">
      <x15ac:absPath xmlns:x15ac="http://schemas.microsoft.com/office/spreadsheetml/2010/11/ac" url="D:\MN TỰ CƯỜNG 2025-2026\"/>
    </mc:Choice>
  </mc:AlternateContent>
  <xr:revisionPtr revIDLastSave="0" documentId="13_ncr:1_{0C37CCD2-8007-4225-A6AC-68E731F3046C}" xr6:coauthVersionLast="47" xr6:coauthVersionMax="47" xr10:uidLastSave="{00000000-0000-0000-0000-000000000000}"/>
  <bookViews>
    <workbookView xWindow="-110" yWindow="-110" windowWidth="19420" windowHeight="10420" activeTab="5" xr2:uid="{00000000-000D-0000-FFFF-FFFF00000000}"/>
  </bookViews>
  <sheets>
    <sheet name="THỊT-TRỨNG THỦY HẢI SẢN" sheetId="10" r:id="rId1"/>
    <sheet name="GẠO-BÁNH" sheetId="12" r:id="rId2"/>
    <sheet name="RAU -CỦ-ĐẬU" sheetId="13" r:id="rId3"/>
    <sheet name="QUẢ CHÍN" sheetId="14" r:id="rId4"/>
    <sheet name="HÀNG KHÔ" sheetId="15" r:id="rId5"/>
    <sheet name="TỔNG HỢP" sheetId="18" r:id="rId6"/>
  </sheets>
  <definedNames>
    <definedName name="_xlnm.Print_Titles" localSheetId="1">'GẠO-BÁNH'!$3:$3</definedName>
    <definedName name="_xlnm.Print_Titles" localSheetId="2">'RAU -CỦ-ĐẬU'!$3:$3</definedName>
    <definedName name="_xlnm.Print_Titles" localSheetId="0">'THỊT-TRỨNG THỦY HẢI SẢN'!$6:$6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9" i="10" l="1"/>
  <c r="G21" i="10" l="1"/>
  <c r="G5" i="15" l="1"/>
  <c r="G6" i="15"/>
  <c r="G7" i="15"/>
  <c r="G8" i="15"/>
  <c r="G9" i="15"/>
  <c r="G10" i="15"/>
  <c r="G11" i="15"/>
  <c r="G12" i="15"/>
  <c r="G13" i="15"/>
  <c r="G14" i="15"/>
  <c r="G15" i="15"/>
  <c r="G4" i="15"/>
  <c r="G5" i="14"/>
  <c r="G6" i="14"/>
  <c r="G7" i="14"/>
  <c r="G8" i="14"/>
  <c r="G9" i="14"/>
  <c r="G10" i="14"/>
  <c r="G11" i="14"/>
  <c r="G4" i="14"/>
  <c r="G5" i="13"/>
  <c r="G6" i="13"/>
  <c r="G7" i="13"/>
  <c r="G8" i="13"/>
  <c r="G9" i="13"/>
  <c r="G10" i="13"/>
  <c r="G11" i="13"/>
  <c r="G12" i="13"/>
  <c r="G13" i="13"/>
  <c r="G14" i="13"/>
  <c r="G15" i="13"/>
  <c r="G16" i="13"/>
  <c r="G17" i="13"/>
  <c r="G18" i="13"/>
  <c r="G19" i="13"/>
  <c r="G20" i="13"/>
  <c r="G21" i="13"/>
  <c r="G22" i="13"/>
  <c r="G23" i="13"/>
  <c r="G24" i="13"/>
  <c r="G25" i="13"/>
  <c r="G26" i="13"/>
  <c r="G27" i="13"/>
  <c r="G28" i="13"/>
  <c r="G29" i="13"/>
  <c r="G30" i="13"/>
  <c r="G31" i="13"/>
  <c r="G32" i="13"/>
  <c r="G33" i="13"/>
  <c r="G34" i="13"/>
  <c r="G35" i="13"/>
  <c r="G36" i="13"/>
  <c r="G37" i="13"/>
  <c r="G38" i="13"/>
  <c r="G39" i="13"/>
  <c r="G40" i="13"/>
  <c r="G41" i="13"/>
  <c r="G42" i="13"/>
  <c r="G12" i="14" l="1"/>
  <c r="C7" i="18" s="1"/>
  <c r="G16" i="15"/>
  <c r="C8" i="18" s="1"/>
  <c r="G4" i="13"/>
  <c r="G43" i="13" s="1"/>
  <c r="C6" i="18" s="1"/>
  <c r="G8" i="10"/>
  <c r="G9" i="10"/>
  <c r="G10" i="10"/>
  <c r="G11" i="10"/>
  <c r="G12" i="10"/>
  <c r="G13" i="10"/>
  <c r="G14" i="10"/>
  <c r="G15" i="10"/>
  <c r="G16" i="10"/>
  <c r="G17" i="10"/>
  <c r="G18" i="10"/>
  <c r="G20" i="10"/>
  <c r="G7" i="10"/>
  <c r="G5" i="12"/>
  <c r="G6" i="12"/>
  <c r="G7" i="12"/>
  <c r="G8" i="12"/>
  <c r="G9" i="12"/>
  <c r="G10" i="12"/>
  <c r="G4" i="12"/>
  <c r="G11" i="12" l="1"/>
  <c r="C5" i="18" s="1"/>
  <c r="G22" i="10"/>
  <c r="C4" i="18" s="1"/>
  <c r="C9" i="18" l="1"/>
</calcChain>
</file>

<file path=xl/sharedStrings.xml><?xml version="1.0" encoding="utf-8"?>
<sst xmlns="http://schemas.openxmlformats.org/spreadsheetml/2006/main" count="320" uniqueCount="151">
  <si>
    <t>STT</t>
  </si>
  <si>
    <t>ĐVT</t>
  </si>
  <si>
    <t>kg</t>
  </si>
  <si>
    <t>Cá vược</t>
  </si>
  <si>
    <t>Cáy lông</t>
  </si>
  <si>
    <t>Tép gạo</t>
  </si>
  <si>
    <t>Thịt bò</t>
  </si>
  <si>
    <t>Thịt nạc</t>
  </si>
  <si>
    <t>Thịt vai</t>
  </si>
  <si>
    <t>Bánh bông lan</t>
  </si>
  <si>
    <t>Bánh phở</t>
  </si>
  <si>
    <t>Bột năng</t>
  </si>
  <si>
    <t>lít</t>
  </si>
  <si>
    <t>Gạo nếp cháo</t>
  </si>
  <si>
    <t>gói</t>
  </si>
  <si>
    <t>Gừng</t>
  </si>
  <si>
    <t>Khoai sọ</t>
  </si>
  <si>
    <t>Khoai tây</t>
  </si>
  <si>
    <t>Miến</t>
  </si>
  <si>
    <t>Mộc nhĩ</t>
  </si>
  <si>
    <t>Muối iot</t>
  </si>
  <si>
    <t>Nấm hương</t>
  </si>
  <si>
    <t>chai</t>
  </si>
  <si>
    <t>Bắp cải</t>
  </si>
  <si>
    <t>Bắp ngô</t>
  </si>
  <si>
    <t>Bầu</t>
  </si>
  <si>
    <t>Bí đỏ</t>
  </si>
  <si>
    <t>Bí xanh</t>
  </si>
  <si>
    <t>Cà chua</t>
  </si>
  <si>
    <t>Cà rốt</t>
  </si>
  <si>
    <t>Chuối tây</t>
  </si>
  <si>
    <t>Chuối xanh</t>
  </si>
  <si>
    <t>Củ cải</t>
  </si>
  <si>
    <t>Đỗ cô ve</t>
  </si>
  <si>
    <t>Dứa</t>
  </si>
  <si>
    <t xml:space="preserve">Dưa hấu </t>
  </si>
  <si>
    <t>Giá đỗ</t>
  </si>
  <si>
    <t xml:space="preserve">Hành lá </t>
  </si>
  <si>
    <t>Hành tây</t>
  </si>
  <si>
    <t>Mướp</t>
  </si>
  <si>
    <t>Rau ngót</t>
  </si>
  <si>
    <t>Su su</t>
  </si>
  <si>
    <t>Thanh long</t>
  </si>
  <si>
    <t>Sả</t>
  </si>
  <si>
    <t>Cua đồng</t>
  </si>
  <si>
    <t>Nấm đùi gà</t>
  </si>
  <si>
    <t>Đỗ xanh truội</t>
  </si>
  <si>
    <t>Trứng gà ta</t>
  </si>
  <si>
    <t>Mẻ</t>
  </si>
  <si>
    <t>Su hào</t>
  </si>
  <si>
    <t>Dầu Simply</t>
  </si>
  <si>
    <t>Gạo nếp xôi</t>
  </si>
  <si>
    <t>Nước mắm SH 0,5l</t>
  </si>
  <si>
    <t xml:space="preserve">Rau đay </t>
  </si>
  <si>
    <t>Sườn k sống</t>
  </si>
  <si>
    <t>Quả me</t>
  </si>
  <si>
    <t>Hành củ</t>
  </si>
  <si>
    <t>Quả quýt</t>
  </si>
  <si>
    <t>Nghệ tươi</t>
  </si>
  <si>
    <t>Xương ống</t>
  </si>
  <si>
    <t>Quả bưởi</t>
  </si>
  <si>
    <t>Gói kho tàu</t>
  </si>
  <si>
    <t>Súp lơ trắng</t>
  </si>
  <si>
    <t>Súp lơ xanh</t>
  </si>
  <si>
    <t>Bột canh</t>
  </si>
  <si>
    <t xml:space="preserve">Rau răm </t>
  </si>
  <si>
    <t>Cam đường</t>
  </si>
  <si>
    <t>Bánh bao chay</t>
  </si>
  <si>
    <t>Rau mùng tơi</t>
  </si>
  <si>
    <t>Ếch sống</t>
  </si>
  <si>
    <t>Lươn sống</t>
  </si>
  <si>
    <t>Thịt gà sống</t>
  </si>
  <si>
    <t>Dưa lưới</t>
  </si>
  <si>
    <t>Quả roi</t>
  </si>
  <si>
    <t>Đậu phụ trắng</t>
  </si>
  <si>
    <t>theo mùa</t>
  </si>
  <si>
    <t>Rau mùi</t>
  </si>
  <si>
    <t>Đơn giá đã bao gồm VAT</t>
  </si>
  <si>
    <t>DANH MỤC THỰC PHẨM VÀ SỐ LƯỢNG DỰ KIẾN</t>
  </si>
  <si>
    <t>Danh mục hàng hóa</t>
  </si>
  <si>
    <t>Đặc tính kỹ thuật chi tiết</t>
  </si>
  <si>
    <t>Số lượng</t>
  </si>
  <si>
    <t>Đơn giá</t>
  </si>
  <si>
    <t>Thành tiền</t>
  </si>
  <si>
    <t>Ghi chú</t>
  </si>
  <si>
    <t>Thịt sườn tươi, màu hồng nguyên tấm, không có sụn bám</t>
  </si>
  <si>
    <t>Tươi ngọn, bề mặt khô, sạch, không dính lông và tạp chất lạ. Thịt mặt cắt mịn có độ đàn hồi , ấn ngón tay vào bề mặt thịt không để lại dấu ấn trên bề mặt thịt khi bỏ tay ra. Màu săc đặc trưng của sản phẩm. Mùi đặc trưng của sản phẩm, không có mùi lạ. Nước luộc thịt trong, thơm, váng mỡ to khi luộc thịt.</t>
  </si>
  <si>
    <t>Xương tươi, tủy bám chặt vào thành ống tủy. Nước luộc thịt trong, thơm, váng mỡ to khi luộc thịt.</t>
  </si>
  <si>
    <t>Thịt gia cầm tươi sống, ngon, được lấy từ gia cầm nuôi sống, khỏe mạnh, an toàn thực phẩm</t>
  </si>
  <si>
    <t>Thủy hải sản tươi, sống, đúng chủng loại, không có dịch, nhớt, không có mùi lạ.</t>
  </si>
  <si>
    <t>Trứng tươi, mới, không có mùi lạ, vỏ tròn, không bị méo mó. Lòng trắng trứng trong, không bị loáng. Lòn đỏ cáo màu dặc trưng không bị loãng</t>
  </si>
  <si>
    <t>I.  THỊT LỢN, THỊT BÒ, THỊT GIA CẦM, TRỨNG, THỦY HẢI SẢN</t>
  </si>
  <si>
    <t>Bánh mới làm, mùi thơm đặc trưng, không chất bảo quản, đảm bảo tối thiểu còn 1/2 hạn sử dụng</t>
  </si>
  <si>
    <t>Không nấm mốc, không chất bào quản, không mối mọt</t>
  </si>
  <si>
    <t>Cây phải mới, to đều nhau, không bị dập nát, không sâu, không có lá úa, lá già, không có tạp chất, không biến đổi gen, không có chất kích thích, chất bảo vệ thực vật…Thu hoạch đúng thời vụ</t>
  </si>
  <si>
    <t>Bắp phải mới, to đều nhau, không bị dập nát, không sâu, không có lá úa, lá già, không có tạp chất, không biến đổi gen, không có chất kích thích, chất bảo vệ thực vật…Thu hoạch đúng thời vụ</t>
  </si>
  <si>
    <t>Quả  mới, to đều nhau, chín đỏ, không bị dập nát, không sâu, không có lá úa, lá già, không có tạp chất, không biến đổi gen, không có chất kích thích, chất bảo vệ thực vật…Thu hoạch đúng thời vụ</t>
  </si>
  <si>
    <t>Củ mới, to đều nhau, chín đỏ, không bị dập nát, không sâu, không có lá úa, lá già, không có tạp chất, không biến đổi gen, không có chất kích thích, chất bảo vệ thực vật…Thu hoạch đúng thời vụ</t>
  </si>
  <si>
    <t>Quả to đều nhau, không bị dập nát, không không có tạp chất, không biến đổi gen, không có chất kích thích, chất bảo vệ thực vật…</t>
  </si>
  <si>
    <t>Giá mới làm, mầm đều nhau, không bị dập nát, không không có tạp chất, không biến đổi gen, không có chất kích thích, chất bảo vệ thực vật…</t>
  </si>
  <si>
    <t>Củ tươi, không bị dập nát, không có tạp chất, không biến đổi gen, không có chất kích thích, chất bảo vệ thực vật…</t>
  </si>
  <si>
    <t>Cây tươi, không bị dập nát, không sâu, không có lá úa, lá già, không có tạp chất, không biến đổi gen, không có chất kích thích, chất bảo vệ thực vật…</t>
  </si>
  <si>
    <t>Lá tươi, không bị dập nát, không sâu, không nấm mốc,không có tạp chất, không có chất kích thích, chất bảo vệ thực vật…</t>
  </si>
  <si>
    <t>Quả phải mới, to đều nhau, không bị dập nát, không sâu, không có tạp chất, bị ong châm, không có chất kích thích, chất bảo vệ thực vật…Thu hoạch đúng thời vụ</t>
  </si>
  <si>
    <t>Củ tươi, to đều nhau, không bị dập nát, không sâu, không có tạp chất, không có chất kích thích, chất bảo vệ thực vật…Thu hoạch đúng thời vụ</t>
  </si>
  <si>
    <t>Cây tươi, to đều nhau, không bị dập nát, không sâu, không có tạp chất, không có chất kích thích, chất bảo vệ thực vật…Thu hoạch đúng thời vụ</t>
  </si>
  <si>
    <t>Nấm tươi mới, không bị dập nát, không có tạp chất, không có chất kích thích, chất bảo vệ thực vật…Thu hoạch đúng thời vụ</t>
  </si>
  <si>
    <t>Cây tươi, không bị dập nát, không sâu, không có tạp chất, không có chất kích thích, chất bảo vệ thực vật…</t>
  </si>
  <si>
    <t>Năm học 2025 - 2026</t>
  </si>
  <si>
    <t>Quả to, chín, tươi ngon, ngọt tự nhiên, không dập, thối, không chất bảo quản, chất kích thích.</t>
  </si>
  <si>
    <t>Quả chín, tươi ngon, không dập, thối, không chất bảo quản, chất kích thích.</t>
  </si>
  <si>
    <t>Quả tươi ngon, không dập, thối, không chất bảo quản, chất kích thích.</t>
  </si>
  <si>
    <t>Quả tươi ngon, ngọt tự nhiên, không dập, thối, không chất bảo quản, chất kích thích.</t>
  </si>
  <si>
    <t>Tỏi ta</t>
  </si>
  <si>
    <t>Đậu mới làm màu trắng tự nhiên, không bị chua, không có chất bảo quản</t>
  </si>
  <si>
    <t>Không nấm mốc, không chất bảo quản, đảm bảo tối thiểu 1/2 hạn sử dụng</t>
  </si>
  <si>
    <t>Đảm bảo tối thiểu 1/2 hạn sử dụng</t>
  </si>
  <si>
    <t>V. GIA VỊ, HÀNG KHÔ</t>
  </si>
  <si>
    <t>IV. HOA QUẢ GIỮA GIỜ</t>
  </si>
  <si>
    <t>Rau tươi, mới, không bị dập nát, không sâu, không có lá úa, lá già, không có tạp chất, không biến đổi gen, không có chất kích thích, chất bảo vệ thực vật…Thu hoạch đúng thời vụ</t>
  </si>
  <si>
    <t>Cây phải mới, không bị dập nát, không sâu, không có lá úa, lá già, không có tạp chất,  không có chất kích thích, chất bảo vệ thực vật…Thu hoạch đúng thời vụ</t>
  </si>
  <si>
    <t>Không nhận bắp cải TQ</t>
  </si>
  <si>
    <t>Không nhận củ cải TQ</t>
  </si>
  <si>
    <t>Không nhận khoai sọ TQ</t>
  </si>
  <si>
    <t>Không nhận khoai tây TQ</t>
  </si>
  <si>
    <t>Không nhận hành TQ</t>
  </si>
  <si>
    <t>Không nhận tỏi TQ</t>
  </si>
  <si>
    <t>Quả mới, to đều trên dưới, không thối,không sâu, không có tạp chất, bị ong châm, không có chất kích thích, chất bảo vệ thực vật…Thu hoạch đúng thời vụ</t>
  </si>
  <si>
    <t>Gạo tẻ BC</t>
  </si>
  <si>
    <t>Kg</t>
  </si>
  <si>
    <t>Tôm</t>
  </si>
  <si>
    <t>Rau cải</t>
  </si>
  <si>
    <t>Tía tô</t>
  </si>
  <si>
    <t>Thìa là</t>
  </si>
  <si>
    <t xml:space="preserve">Lá lốt </t>
  </si>
  <si>
    <t>Cốt dừa</t>
  </si>
  <si>
    <t>Đường</t>
  </si>
  <si>
    <t>II. GẠO, CÁC SẢN PHẨM TỪ GẠO, BÁNH NGỌT</t>
  </si>
  <si>
    <t xml:space="preserve">Số lượng </t>
  </si>
  <si>
    <t>TỔNG</t>
  </si>
  <si>
    <t>III. RAU XANH, CỦ, QUẢ, ĐẬU</t>
  </si>
  <si>
    <t>Cần, tỏi tây</t>
  </si>
  <si>
    <t>Loại TP</t>
  </si>
  <si>
    <t>Tiền</t>
  </si>
  <si>
    <t>Thịt, trứng, thủy hải sản</t>
  </si>
  <si>
    <t>Gạo, bánh</t>
  </si>
  <si>
    <t>Rau, củ, quả, đậu</t>
  </si>
  <si>
    <t>Quả chín</t>
  </si>
  <si>
    <t>Hàng khô</t>
  </si>
  <si>
    <t>TỔNG HỢP THỰC PHẨM</t>
  </si>
  <si>
    <t>Trứng chim cút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</si>
</sst>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_(* \(#,##0.00\);_(* &quot;-&quot;??_);_(@_)"/>
    <numFmt numFmtId="165" formatCode="_-* #,##0\ _þ_-;\-* #,##0\ _þ_-;_-* &quot;-&quot;??\ _þ_-;_-@_-"/>
    <numFmt numFmtId="166" formatCode="#,##0;[Red]#,##0"/>
  </numFmts>
  <fonts count="13" x14ac:knownFonts="1">
    <font>
      <sz val="11"/>
      <color theme="1"/>
      <name val="Calibri"/>
      <family val="2"/>
      <scheme val="minor"/>
    </font>
    <font>
      <sz val="11"/>
      <color theme="1"/>
      <name val="Calibri"/>
      <family val="2"/>
      <scheme val="minor"/>
    </font>
    <font>
      <b/>
      <sz val="15"/>
      <color theme="1"/>
      <name val="Times New Roman"/>
      <family val="1"/>
      <charset val="163"/>
    </font>
    <font>
      <b/>
      <sz val="13"/>
      <color theme="1"/>
      <name val="Times New Roman"/>
      <family val="1"/>
      <charset val="163"/>
    </font>
    <font>
      <sz val="13"/>
      <color theme="1"/>
      <name val="Times New Roman"/>
      <family val="1"/>
      <charset val="163"/>
    </font>
    <font>
      <sz val="10"/>
      <name val="Arial"/>
      <family val="2"/>
    </font>
    <font>
      <sz val="11"/>
      <color theme="1"/>
      <name val="Times New Roman"/>
      <family val="1"/>
    </font>
    <font>
      <b/>
      <sz val="13"/>
      <color theme="1"/>
      <name val="Times New Roman"/>
      <family val="1"/>
    </font>
    <font>
      <sz val="13"/>
      <color theme="1"/>
      <name val="Times New Roman"/>
      <family val="1"/>
    </font>
    <font>
      <b/>
      <sz val="12"/>
      <color theme="1"/>
      <name val="Times New Roman"/>
      <family val="1"/>
      <charset val="163"/>
    </font>
    <font>
      <sz val="12"/>
      <color theme="1"/>
      <name val="Times New Roman"/>
      <family val="1"/>
    </font>
    <font>
      <b/>
      <sz val="12"/>
      <color theme="1"/>
      <name val="Times New Roman"/>
      <family val="1"/>
    </font>
    <font>
      <b/>
      <sz val="11"/>
      <color theme="1"/>
      <name val="Calibri"/>
      <family val="2"/>
      <charset val="163"/>
      <scheme val="minor"/>
    </font>
  </fonts>
  <fills count="3">
    <fill>
      <patternFill patternType="none"/>
    </fill>
    <fill>
      <patternFill patternType="gray125"/>
    </fill>
    <fill>
      <patternFill patternType="solid">
        <fgColor theme="0"/>
        <bgColor indexed="64"/>
      </patternFill>
    </fill>
  </fills>
  <borders count="9">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5">
    <xf numFmtId="0" fontId="0" fillId="0" borderId="0"/>
    <xf numFmtId="164" fontId="1" fillId="0" borderId="0" applyFont="0" applyFill="0" applyBorder="0" applyAlignment="0" applyProtection="0"/>
    <xf numFmtId="164" fontId="5" fillId="0" borderId="0" applyFont="0" applyFill="0" applyBorder="0" applyAlignment="0" applyProtection="0"/>
    <xf numFmtId="164" fontId="1" fillId="0" borderId="0" applyFont="0" applyFill="0" applyBorder="0" applyAlignment="0" applyProtection="0"/>
    <xf numFmtId="0" fontId="1" fillId="0" borderId="0"/>
  </cellStyleXfs>
  <cellXfs count="62">
    <xf numFmtId="0" fontId="0" fillId="0" borderId="0" xfId="0"/>
    <xf numFmtId="0" fontId="2" fillId="0" borderId="1" xfId="0" applyFont="1" applyBorder="1" applyAlignment="1">
      <alignment horizontal="center"/>
    </xf>
    <xf numFmtId="0" fontId="2" fillId="2" borderId="1" xfId="0" quotePrefix="1" applyFont="1" applyFill="1" applyBorder="1" applyAlignment="1">
      <alignment horizontal="center"/>
    </xf>
    <xf numFmtId="0" fontId="6" fillId="0" borderId="0" xfId="0" applyFont="1"/>
    <xf numFmtId="0" fontId="2" fillId="0" borderId="0" xfId="0" applyFont="1" applyAlignment="1">
      <alignment horizontal="center" vertical="center"/>
    </xf>
    <xf numFmtId="0" fontId="3" fillId="0" borderId="0" xfId="0" applyFont="1" applyAlignment="1">
      <alignment vertical="center"/>
    </xf>
    <xf numFmtId="0" fontId="2" fillId="0" borderId="0" xfId="0" applyFont="1" applyAlignment="1">
      <alignment horizontal="center" vertical="center" wrapText="1"/>
    </xf>
    <xf numFmtId="0" fontId="3" fillId="0" borderId="0" xfId="0" applyFont="1" applyAlignment="1">
      <alignment vertical="center" wrapText="1"/>
    </xf>
    <xf numFmtId="0" fontId="2" fillId="0" borderId="1" xfId="0" applyFont="1" applyBorder="1" applyAlignment="1">
      <alignment horizontal="center" wrapText="1"/>
    </xf>
    <xf numFmtId="0" fontId="3" fillId="0" borderId="2" xfId="0" applyFont="1" applyBorder="1" applyAlignment="1">
      <alignment horizontal="center" vertical="center" wrapText="1"/>
    </xf>
    <xf numFmtId="0" fontId="6" fillId="0" borderId="0" xfId="0" applyFont="1" applyAlignment="1">
      <alignment wrapText="1"/>
    </xf>
    <xf numFmtId="0" fontId="0" fillId="0" borderId="0" xfId="0" applyAlignment="1">
      <alignment wrapText="1"/>
    </xf>
    <xf numFmtId="0" fontId="4" fillId="0" borderId="2" xfId="0" quotePrefix="1" applyFont="1" applyBorder="1" applyAlignment="1">
      <alignment horizontal="center" vertical="center"/>
    </xf>
    <xf numFmtId="0" fontId="4" fillId="0" borderId="2" xfId="0" applyFont="1" applyBorder="1" applyAlignment="1">
      <alignment vertical="center"/>
    </xf>
    <xf numFmtId="0" fontId="4" fillId="0" borderId="2" xfId="0" applyFont="1" applyBorder="1" applyAlignment="1">
      <alignment vertical="center" wrapText="1"/>
    </xf>
    <xf numFmtId="0" fontId="4" fillId="0" borderId="2" xfId="0" applyFont="1" applyBorder="1" applyAlignment="1">
      <alignment horizontal="center" vertical="center"/>
    </xf>
    <xf numFmtId="165" fontId="4" fillId="2" borderId="2" xfId="1" applyNumberFormat="1" applyFont="1" applyFill="1" applyBorder="1" applyAlignment="1">
      <alignment horizontal="center" vertical="center"/>
    </xf>
    <xf numFmtId="0" fontId="0" fillId="0" borderId="2" xfId="0" applyBorder="1" applyAlignment="1">
      <alignment vertical="center"/>
    </xf>
    <xf numFmtId="0" fontId="0" fillId="0" borderId="0" xfId="0" applyAlignment="1">
      <alignment vertical="center"/>
    </xf>
    <xf numFmtId="0" fontId="6" fillId="0" borderId="2" xfId="0" applyFont="1" applyBorder="1" applyAlignment="1">
      <alignment vertical="center"/>
    </xf>
    <xf numFmtId="0" fontId="4" fillId="0" borderId="6" xfId="0" quotePrefix="1" applyFont="1" applyBorder="1" applyAlignment="1">
      <alignment horizontal="center" vertical="center"/>
    </xf>
    <xf numFmtId="0" fontId="4" fillId="0" borderId="6" xfId="0" applyFont="1" applyBorder="1" applyAlignment="1">
      <alignment vertical="center" wrapText="1"/>
    </xf>
    <xf numFmtId="16" fontId="3" fillId="2" borderId="2" xfId="0" quotePrefix="1" applyNumberFormat="1" applyFont="1" applyFill="1" applyBorder="1" applyAlignment="1">
      <alignment horizontal="center" vertical="center" wrapText="1"/>
    </xf>
    <xf numFmtId="0" fontId="7" fillId="0" borderId="0" xfId="0" quotePrefix="1" applyFont="1" applyAlignment="1">
      <alignment horizontal="center" vertical="center"/>
    </xf>
    <xf numFmtId="0" fontId="7" fillId="0" borderId="7" xfId="0" quotePrefix="1" applyFont="1" applyBorder="1" applyAlignment="1">
      <alignment horizontal="center" vertical="center"/>
    </xf>
    <xf numFmtId="0" fontId="7" fillId="0" borderId="1" xfId="0" quotePrefix="1" applyFont="1" applyBorder="1" applyAlignment="1">
      <alignment horizontal="center" vertical="center"/>
    </xf>
    <xf numFmtId="0" fontId="7" fillId="0" borderId="8" xfId="0" quotePrefix="1" applyFont="1" applyBorder="1" applyAlignment="1">
      <alignment horizontal="center" vertical="center"/>
    </xf>
    <xf numFmtId="0" fontId="8" fillId="0" borderId="2" xfId="0" applyFont="1" applyBorder="1" applyAlignment="1">
      <alignment vertical="center" wrapText="1"/>
    </xf>
    <xf numFmtId="0" fontId="10" fillId="0" borderId="2" xfId="0" applyFont="1" applyBorder="1" applyAlignment="1">
      <alignment vertical="center"/>
    </xf>
    <xf numFmtId="0" fontId="10" fillId="0" borderId="2" xfId="0" applyFont="1" applyBorder="1" applyAlignment="1">
      <alignment horizontal="center" vertical="center"/>
    </xf>
    <xf numFmtId="165" fontId="10" fillId="2" borderId="2" xfId="1" applyNumberFormat="1" applyFont="1" applyFill="1" applyBorder="1" applyAlignment="1">
      <alignment horizontal="center" vertical="center"/>
    </xf>
    <xf numFmtId="0" fontId="10" fillId="0" borderId="0" xfId="0" applyFont="1"/>
    <xf numFmtId="166" fontId="10" fillId="0" borderId="0" xfId="0" applyNumberFormat="1" applyFont="1"/>
    <xf numFmtId="0" fontId="11" fillId="0" borderId="2" xfId="0" applyFont="1" applyBorder="1" applyAlignment="1">
      <alignment horizontal="center" vertical="center"/>
    </xf>
    <xf numFmtId="0" fontId="4" fillId="0" borderId="4" xfId="0" applyFont="1" applyBorder="1" applyAlignment="1">
      <alignment vertical="center" wrapText="1"/>
    </xf>
    <xf numFmtId="166" fontId="7" fillId="0" borderId="0" xfId="0" quotePrefix="1" applyNumberFormat="1" applyFont="1" applyAlignment="1">
      <alignment horizontal="center" vertical="center"/>
    </xf>
    <xf numFmtId="166" fontId="3" fillId="0" borderId="2" xfId="0" applyNumberFormat="1" applyFont="1" applyBorder="1" applyAlignment="1">
      <alignment horizontal="center" vertical="center" wrapText="1"/>
    </xf>
    <xf numFmtId="166" fontId="4" fillId="0" borderId="2" xfId="0" applyNumberFormat="1" applyFont="1" applyBorder="1" applyAlignment="1">
      <alignment horizontal="center" vertical="center"/>
    </xf>
    <xf numFmtId="166" fontId="6" fillId="0" borderId="0" xfId="0" applyNumberFormat="1" applyFont="1"/>
    <xf numFmtId="166" fontId="0" fillId="0" borderId="0" xfId="0" applyNumberFormat="1"/>
    <xf numFmtId="166" fontId="2" fillId="0" borderId="0" xfId="0" applyNumberFormat="1" applyFont="1" applyAlignment="1">
      <alignment horizontal="center" vertical="center"/>
    </xf>
    <xf numFmtId="166" fontId="3" fillId="0" borderId="0" xfId="0" applyNumberFormat="1" applyFont="1" applyAlignment="1">
      <alignment vertical="center"/>
    </xf>
    <xf numFmtId="166" fontId="2" fillId="0" borderId="1" xfId="0" applyNumberFormat="1" applyFont="1" applyBorder="1" applyAlignment="1">
      <alignment horizontal="center"/>
    </xf>
    <xf numFmtId="0" fontId="3" fillId="0" borderId="2" xfId="0" quotePrefix="1" applyFont="1" applyBorder="1" applyAlignment="1">
      <alignment horizontal="center" vertical="center"/>
    </xf>
    <xf numFmtId="0" fontId="3" fillId="0" borderId="2" xfId="0" applyFont="1" applyBorder="1" applyAlignment="1">
      <alignment horizontal="center" vertical="center"/>
    </xf>
    <xf numFmtId="166" fontId="3" fillId="0" borderId="2" xfId="0" applyNumberFormat="1" applyFont="1" applyBorder="1" applyAlignment="1">
      <alignment horizontal="center" vertical="center"/>
    </xf>
    <xf numFmtId="165" fontId="3" fillId="2" borderId="2" xfId="1" applyNumberFormat="1" applyFont="1" applyFill="1" applyBorder="1" applyAlignment="1">
      <alignment horizontal="center" vertical="center"/>
    </xf>
    <xf numFmtId="165" fontId="9" fillId="2" borderId="2" xfId="1" applyNumberFormat="1" applyFont="1" applyFill="1" applyBorder="1" applyAlignment="1">
      <alignment horizontal="center" vertical="center"/>
    </xf>
    <xf numFmtId="0" fontId="12" fillId="0" borderId="2" xfId="0" applyFont="1" applyBorder="1" applyAlignment="1">
      <alignment horizontal="center" vertical="center"/>
    </xf>
    <xf numFmtId="166" fontId="7" fillId="0" borderId="1" xfId="0" quotePrefix="1" applyNumberFormat="1" applyFont="1" applyBorder="1" applyAlignment="1">
      <alignment horizontal="center" vertical="center"/>
    </xf>
    <xf numFmtId="165" fontId="11" fillId="2" borderId="2" xfId="1" applyNumberFormat="1" applyFont="1" applyFill="1" applyBorder="1" applyAlignment="1">
      <alignment horizontal="center" vertical="center"/>
    </xf>
    <xf numFmtId="166" fontId="10" fillId="0" borderId="2" xfId="0" applyNumberFormat="1" applyFont="1" applyBorder="1" applyAlignment="1">
      <alignment vertical="center"/>
    </xf>
    <xf numFmtId="0" fontId="11" fillId="0" borderId="2" xfId="0" applyFont="1" applyBorder="1" applyAlignment="1">
      <alignment vertical="center"/>
    </xf>
    <xf numFmtId="166" fontId="11" fillId="0" borderId="2" xfId="0" applyNumberFormat="1" applyFont="1" applyBorder="1" applyAlignment="1">
      <alignment vertical="center"/>
    </xf>
    <xf numFmtId="166" fontId="11" fillId="0" borderId="2" xfId="0" applyNumberFormat="1" applyFont="1" applyBorder="1" applyAlignment="1">
      <alignment horizontal="center" vertical="center"/>
    </xf>
    <xf numFmtId="0" fontId="2" fillId="0" borderId="0" xfId="0" applyFont="1" applyAlignment="1">
      <alignment horizontal="center"/>
    </xf>
    <xf numFmtId="0" fontId="2" fillId="0" borderId="0" xfId="0" applyFont="1" applyAlignment="1">
      <alignment horizontal="center" vertical="center"/>
    </xf>
    <xf numFmtId="0" fontId="6" fillId="0" borderId="3" xfId="0" applyFont="1" applyBorder="1" applyAlignment="1">
      <alignment horizontal="center"/>
    </xf>
    <xf numFmtId="0" fontId="6" fillId="0" borderId="4" xfId="0" applyFont="1" applyBorder="1" applyAlignment="1">
      <alignment horizontal="center"/>
    </xf>
    <xf numFmtId="0" fontId="6" fillId="0" borderId="5" xfId="0" applyFont="1" applyBorder="1" applyAlignment="1">
      <alignment horizontal="center"/>
    </xf>
    <xf numFmtId="0" fontId="7" fillId="0" borderId="0" xfId="0" quotePrefix="1" applyFont="1" applyAlignment="1">
      <alignment horizontal="left" vertical="center"/>
    </xf>
    <xf numFmtId="0" fontId="11" fillId="0" borderId="0" xfId="0" applyFont="1" applyAlignment="1">
      <alignment horizontal="center" vertical="center"/>
    </xf>
  </cellXfs>
  <cellStyles count="5">
    <cellStyle name="Bình thường" xfId="0" builtinId="0"/>
    <cellStyle name="Comma 13" xfId="3" xr:uid="{00000000-0005-0000-0000-000001000000}"/>
    <cellStyle name="Comma 2" xfId="2" xr:uid="{00000000-0005-0000-0000-000002000000}"/>
    <cellStyle name="Dấu phẩy" xfId="1" builtinId="3"/>
    <cellStyle name="Normal 4" xfId="4"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24"/>
  <sheetViews>
    <sheetView topLeftCell="A5" workbookViewId="0">
      <selection activeCell="F7" sqref="F7:F21"/>
    </sheetView>
  </sheetViews>
  <sheetFormatPr defaultRowHeight="14.5" x14ac:dyDescent="0.35"/>
  <cols>
    <col min="1" max="1" width="5.26953125" customWidth="1"/>
    <col min="2" max="2" width="12.54296875" customWidth="1"/>
    <col min="3" max="3" width="27.54296875" style="11" customWidth="1"/>
    <col min="4" max="4" width="6.453125" customWidth="1"/>
    <col min="5" max="5" width="7.26953125" style="39" customWidth="1"/>
    <col min="6" max="6" width="12.81640625" customWidth="1"/>
    <col min="7" max="7" width="15.54296875" customWidth="1"/>
    <col min="8" max="8" width="11.26953125" customWidth="1"/>
  </cols>
  <sheetData>
    <row r="1" spans="1:8" ht="19" x14ac:dyDescent="0.4">
      <c r="A1" s="55" t="s">
        <v>78</v>
      </c>
      <c r="B1" s="55"/>
      <c r="C1" s="55"/>
      <c r="D1" s="55"/>
      <c r="E1" s="55"/>
      <c r="F1" s="55"/>
      <c r="G1" s="55"/>
      <c r="H1" s="55"/>
    </row>
    <row r="2" spans="1:8" ht="19" x14ac:dyDescent="0.35">
      <c r="A2" s="56" t="s">
        <v>108</v>
      </c>
      <c r="B2" s="56"/>
      <c r="C2" s="56"/>
      <c r="D2" s="56"/>
      <c r="E2" s="56"/>
      <c r="F2" s="56"/>
      <c r="G2" s="56"/>
      <c r="H2" s="56"/>
    </row>
    <row r="3" spans="1:8" ht="19" x14ac:dyDescent="0.35">
      <c r="A3" s="4"/>
      <c r="B3" s="4"/>
      <c r="C3" s="6"/>
      <c r="D3" s="4"/>
      <c r="E3" s="40"/>
      <c r="F3" s="4"/>
      <c r="G3" s="4"/>
      <c r="H3" s="4"/>
    </row>
    <row r="4" spans="1:8" ht="16.5" x14ac:dyDescent="0.35">
      <c r="A4" s="5" t="s">
        <v>91</v>
      </c>
      <c r="B4" s="5"/>
      <c r="C4" s="7"/>
      <c r="D4" s="5"/>
      <c r="E4" s="41"/>
      <c r="F4" s="5"/>
      <c r="G4" s="5"/>
      <c r="H4" s="5"/>
    </row>
    <row r="5" spans="1:8" ht="19" x14ac:dyDescent="0.4">
      <c r="A5" s="1"/>
      <c r="B5" s="1"/>
      <c r="C5" s="8"/>
      <c r="D5" s="1"/>
      <c r="E5" s="42"/>
      <c r="F5" s="2"/>
      <c r="G5" s="2"/>
      <c r="H5" s="1"/>
    </row>
    <row r="6" spans="1:8" ht="33.75" customHeight="1" x14ac:dyDescent="0.35">
      <c r="A6" s="9" t="s">
        <v>0</v>
      </c>
      <c r="B6" s="9" t="s">
        <v>79</v>
      </c>
      <c r="C6" s="9" t="s">
        <v>80</v>
      </c>
      <c r="D6" s="9" t="s">
        <v>1</v>
      </c>
      <c r="E6" s="36" t="s">
        <v>81</v>
      </c>
      <c r="F6" s="22" t="s">
        <v>82</v>
      </c>
      <c r="G6" s="22" t="s">
        <v>83</v>
      </c>
      <c r="H6" s="9" t="s">
        <v>84</v>
      </c>
    </row>
    <row r="7" spans="1:8" s="18" customFormat="1" ht="196.5" customHeight="1" x14ac:dyDescent="0.35">
      <c r="A7" s="12">
        <v>1</v>
      </c>
      <c r="B7" s="13" t="s">
        <v>7</v>
      </c>
      <c r="C7" s="14" t="s">
        <v>86</v>
      </c>
      <c r="D7" s="15" t="s">
        <v>2</v>
      </c>
      <c r="E7" s="37">
        <v>720</v>
      </c>
      <c r="F7" s="16"/>
      <c r="G7" s="30">
        <f t="shared" ref="G7:G21" si="0">E7*F7</f>
        <v>0</v>
      </c>
      <c r="H7" s="13"/>
    </row>
    <row r="8" spans="1:8" s="18" customFormat="1" ht="198.65" customHeight="1" x14ac:dyDescent="0.35">
      <c r="A8" s="12">
        <v>2</v>
      </c>
      <c r="B8" s="13" t="s">
        <v>8</v>
      </c>
      <c r="C8" s="14" t="s">
        <v>86</v>
      </c>
      <c r="D8" s="15" t="s">
        <v>2</v>
      </c>
      <c r="E8" s="37">
        <v>1350</v>
      </c>
      <c r="F8" s="16"/>
      <c r="G8" s="30">
        <f t="shared" si="0"/>
        <v>0</v>
      </c>
      <c r="H8" s="13"/>
    </row>
    <row r="9" spans="1:8" s="18" customFormat="1" ht="49.5" x14ac:dyDescent="0.35">
      <c r="A9" s="12">
        <v>3</v>
      </c>
      <c r="B9" s="13" t="s">
        <v>54</v>
      </c>
      <c r="C9" s="14" t="s">
        <v>85</v>
      </c>
      <c r="D9" s="15" t="s">
        <v>2</v>
      </c>
      <c r="E9" s="37">
        <v>160</v>
      </c>
      <c r="F9" s="16"/>
      <c r="G9" s="30">
        <f t="shared" si="0"/>
        <v>0</v>
      </c>
      <c r="H9" s="13"/>
    </row>
    <row r="10" spans="1:8" s="18" customFormat="1" ht="199" customHeight="1" x14ac:dyDescent="0.35">
      <c r="A10" s="12">
        <v>4</v>
      </c>
      <c r="B10" s="13" t="s">
        <v>6</v>
      </c>
      <c r="C10" s="14" t="s">
        <v>86</v>
      </c>
      <c r="D10" s="15" t="s">
        <v>2</v>
      </c>
      <c r="E10" s="37">
        <v>300</v>
      </c>
      <c r="F10" s="16"/>
      <c r="G10" s="30">
        <f t="shared" si="0"/>
        <v>0</v>
      </c>
      <c r="H10" s="13"/>
    </row>
    <row r="11" spans="1:8" s="18" customFormat="1" ht="70" customHeight="1" x14ac:dyDescent="0.35">
      <c r="A11" s="12">
        <v>5</v>
      </c>
      <c r="B11" s="13" t="s">
        <v>59</v>
      </c>
      <c r="C11" s="14" t="s">
        <v>87</v>
      </c>
      <c r="D11" s="15" t="s">
        <v>2</v>
      </c>
      <c r="E11" s="37">
        <v>360</v>
      </c>
      <c r="F11" s="16"/>
      <c r="G11" s="30">
        <f t="shared" si="0"/>
        <v>0</v>
      </c>
      <c r="H11" s="13"/>
    </row>
    <row r="12" spans="1:8" s="18" customFormat="1" ht="69" customHeight="1" x14ac:dyDescent="0.35">
      <c r="A12" s="12">
        <v>6</v>
      </c>
      <c r="B12" s="13" t="s">
        <v>71</v>
      </c>
      <c r="C12" s="14" t="s">
        <v>88</v>
      </c>
      <c r="D12" s="15" t="s">
        <v>2</v>
      </c>
      <c r="E12" s="37">
        <v>780</v>
      </c>
      <c r="F12" s="16"/>
      <c r="G12" s="30">
        <f t="shared" si="0"/>
        <v>0</v>
      </c>
      <c r="H12" s="17"/>
    </row>
    <row r="13" spans="1:8" s="18" customFormat="1" ht="61.5" customHeight="1" x14ac:dyDescent="0.35">
      <c r="A13" s="12">
        <v>7</v>
      </c>
      <c r="B13" s="13" t="s">
        <v>3</v>
      </c>
      <c r="C13" s="14" t="s">
        <v>89</v>
      </c>
      <c r="D13" s="15" t="s">
        <v>2</v>
      </c>
      <c r="E13" s="37">
        <v>140</v>
      </c>
      <c r="F13" s="16"/>
      <c r="G13" s="30">
        <f t="shared" si="0"/>
        <v>0</v>
      </c>
      <c r="H13" s="17"/>
    </row>
    <row r="14" spans="1:8" s="18" customFormat="1" ht="67.5" customHeight="1" x14ac:dyDescent="0.35">
      <c r="A14" s="12">
        <v>8</v>
      </c>
      <c r="B14" s="13" t="s">
        <v>4</v>
      </c>
      <c r="C14" s="14" t="s">
        <v>89</v>
      </c>
      <c r="D14" s="15" t="s">
        <v>2</v>
      </c>
      <c r="E14" s="37">
        <v>60</v>
      </c>
      <c r="F14" s="16"/>
      <c r="G14" s="30">
        <f t="shared" si="0"/>
        <v>0</v>
      </c>
      <c r="H14" s="17"/>
    </row>
    <row r="15" spans="1:8" s="18" customFormat="1" ht="62.25" customHeight="1" x14ac:dyDescent="0.35">
      <c r="A15" s="12">
        <v>9</v>
      </c>
      <c r="B15" s="13" t="s">
        <v>44</v>
      </c>
      <c r="C15" s="14" t="s">
        <v>89</v>
      </c>
      <c r="D15" s="15" t="s">
        <v>2</v>
      </c>
      <c r="E15" s="37">
        <v>90</v>
      </c>
      <c r="F15" s="16"/>
      <c r="G15" s="30">
        <f t="shared" si="0"/>
        <v>0</v>
      </c>
      <c r="H15" s="17"/>
    </row>
    <row r="16" spans="1:8" s="18" customFormat="1" ht="64.5" customHeight="1" x14ac:dyDescent="0.35">
      <c r="A16" s="12">
        <v>10</v>
      </c>
      <c r="B16" s="13" t="s">
        <v>69</v>
      </c>
      <c r="C16" s="14" t="s">
        <v>89</v>
      </c>
      <c r="D16" s="15" t="s">
        <v>2</v>
      </c>
      <c r="E16" s="37">
        <v>190</v>
      </c>
      <c r="F16" s="16"/>
      <c r="G16" s="30">
        <f t="shared" si="0"/>
        <v>0</v>
      </c>
      <c r="H16" s="17"/>
    </row>
    <row r="17" spans="1:8" s="18" customFormat="1" ht="65.25" customHeight="1" x14ac:dyDescent="0.35">
      <c r="A17" s="12">
        <v>11</v>
      </c>
      <c r="B17" s="13" t="s">
        <v>70</v>
      </c>
      <c r="C17" s="14" t="s">
        <v>89</v>
      </c>
      <c r="D17" s="15" t="s">
        <v>2</v>
      </c>
      <c r="E17" s="37">
        <v>200</v>
      </c>
      <c r="F17" s="16"/>
      <c r="G17" s="30">
        <f t="shared" si="0"/>
        <v>0</v>
      </c>
      <c r="H17" s="17"/>
    </row>
    <row r="18" spans="1:8" s="18" customFormat="1" ht="70.5" customHeight="1" x14ac:dyDescent="0.35">
      <c r="A18" s="12">
        <v>12</v>
      </c>
      <c r="B18" s="13" t="s">
        <v>5</v>
      </c>
      <c r="C18" s="14" t="s">
        <v>89</v>
      </c>
      <c r="D18" s="15" t="s">
        <v>2</v>
      </c>
      <c r="E18" s="37">
        <v>85</v>
      </c>
      <c r="F18" s="16"/>
      <c r="G18" s="30">
        <f t="shared" si="0"/>
        <v>0</v>
      </c>
      <c r="H18" s="17"/>
    </row>
    <row r="19" spans="1:8" s="18" customFormat="1" ht="70.5" customHeight="1" x14ac:dyDescent="0.35">
      <c r="A19" s="12">
        <v>13</v>
      </c>
      <c r="B19" s="13" t="s">
        <v>130</v>
      </c>
      <c r="C19" s="14" t="s">
        <v>89</v>
      </c>
      <c r="D19" s="15" t="s">
        <v>2</v>
      </c>
      <c r="E19" s="37">
        <v>100</v>
      </c>
      <c r="F19" s="16"/>
      <c r="G19" s="30">
        <f t="shared" si="0"/>
        <v>0</v>
      </c>
      <c r="H19" s="17"/>
    </row>
    <row r="20" spans="1:8" s="18" customFormat="1" ht="99.65" customHeight="1" x14ac:dyDescent="0.35">
      <c r="A20" s="12">
        <v>14</v>
      </c>
      <c r="B20" s="13" t="s">
        <v>47</v>
      </c>
      <c r="C20" s="14" t="s">
        <v>90</v>
      </c>
      <c r="D20" s="15" t="s">
        <v>2</v>
      </c>
      <c r="E20" s="37">
        <v>100</v>
      </c>
      <c r="F20" s="16"/>
      <c r="G20" s="30">
        <f t="shared" si="0"/>
        <v>0</v>
      </c>
      <c r="H20" s="17"/>
    </row>
    <row r="21" spans="1:8" s="18" customFormat="1" ht="99.65" customHeight="1" x14ac:dyDescent="0.35">
      <c r="A21" s="12">
        <v>15</v>
      </c>
      <c r="B21" s="14" t="s">
        <v>150</v>
      </c>
      <c r="C21" s="14" t="s">
        <v>90</v>
      </c>
      <c r="D21" s="15" t="s">
        <v>2</v>
      </c>
      <c r="E21" s="37">
        <v>200</v>
      </c>
      <c r="F21" s="16"/>
      <c r="G21" s="30">
        <f t="shared" si="0"/>
        <v>0</v>
      </c>
      <c r="H21" s="17"/>
    </row>
    <row r="22" spans="1:8" s="18" customFormat="1" ht="54.65" customHeight="1" x14ac:dyDescent="0.35">
      <c r="A22" s="43"/>
      <c r="B22" s="44"/>
      <c r="C22" s="9" t="s">
        <v>139</v>
      </c>
      <c r="D22" s="44"/>
      <c r="E22" s="45"/>
      <c r="F22" s="46"/>
      <c r="G22" s="47">
        <f>SUM(G7:G21)</f>
        <v>0</v>
      </c>
      <c r="H22" s="48"/>
    </row>
    <row r="23" spans="1:8" x14ac:dyDescent="0.35">
      <c r="A23" s="57" t="s">
        <v>77</v>
      </c>
      <c r="B23" s="58"/>
      <c r="C23" s="58"/>
      <c r="D23" s="58"/>
      <c r="E23" s="58"/>
      <c r="F23" s="58"/>
      <c r="G23" s="58"/>
      <c r="H23" s="59"/>
    </row>
    <row r="24" spans="1:8" x14ac:dyDescent="0.35">
      <c r="A24" s="3"/>
      <c r="B24" s="3"/>
      <c r="C24" s="10"/>
      <c r="D24" s="3"/>
      <c r="E24" s="38"/>
      <c r="F24" s="3"/>
      <c r="G24" s="3"/>
      <c r="H24" s="3"/>
    </row>
  </sheetData>
  <mergeCells count="3">
    <mergeCell ref="A1:H1"/>
    <mergeCell ref="A2:H2"/>
    <mergeCell ref="A23:H23"/>
  </mergeCells>
  <pageMargins left="0.43307086614173229" right="0.19685039370078741" top="0.15748031496062992" bottom="0.23622047244094491" header="0.15748031496062992" footer="0.31496062992125984"/>
  <pageSetup paperSize="9" orientation="portrait"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13"/>
  <sheetViews>
    <sheetView topLeftCell="A4" workbookViewId="0">
      <selection activeCell="F5" sqref="F5:F10"/>
    </sheetView>
  </sheetViews>
  <sheetFormatPr defaultRowHeight="14.5" x14ac:dyDescent="0.35"/>
  <cols>
    <col min="1" max="1" width="5.26953125" customWidth="1"/>
    <col min="2" max="2" width="14.54296875" customWidth="1"/>
    <col min="3" max="3" width="20" style="11" customWidth="1"/>
    <col min="4" max="4" width="5.81640625" customWidth="1"/>
    <col min="5" max="5" width="11.54296875" style="39" customWidth="1"/>
    <col min="6" max="6" width="14" customWidth="1"/>
    <col min="7" max="7" width="16.81640625" customWidth="1"/>
    <col min="8" max="8" width="10.453125" customWidth="1"/>
  </cols>
  <sheetData>
    <row r="1" spans="1:8" s="18" customFormat="1" ht="16.5" x14ac:dyDescent="0.35">
      <c r="A1" s="60" t="s">
        <v>137</v>
      </c>
      <c r="B1" s="60"/>
      <c r="C1" s="60"/>
      <c r="D1" s="60"/>
      <c r="E1" s="60"/>
      <c r="F1" s="60"/>
      <c r="G1" s="60"/>
      <c r="H1" s="60"/>
    </row>
    <row r="2" spans="1:8" s="18" customFormat="1" ht="16.5" x14ac:dyDescent="0.35">
      <c r="A2" s="23"/>
      <c r="B2" s="23"/>
      <c r="C2" s="23"/>
      <c r="D2" s="23"/>
      <c r="E2" s="35"/>
      <c r="F2" s="23"/>
      <c r="G2" s="23"/>
      <c r="H2" s="23"/>
    </row>
    <row r="3" spans="1:8" ht="33.75" customHeight="1" x14ac:dyDescent="0.35">
      <c r="A3" s="9" t="s">
        <v>0</v>
      </c>
      <c r="B3" s="9" t="s">
        <v>79</v>
      </c>
      <c r="C3" s="9" t="s">
        <v>80</v>
      </c>
      <c r="D3" s="9" t="s">
        <v>1</v>
      </c>
      <c r="E3" s="36" t="s">
        <v>138</v>
      </c>
      <c r="F3" s="22" t="s">
        <v>82</v>
      </c>
      <c r="G3" s="22" t="s">
        <v>83</v>
      </c>
      <c r="H3" s="9" t="s">
        <v>84</v>
      </c>
    </row>
    <row r="4" spans="1:8" s="18" customFormat="1" ht="99" x14ac:dyDescent="0.35">
      <c r="A4" s="12">
        <v>1</v>
      </c>
      <c r="B4" s="13" t="s">
        <v>128</v>
      </c>
      <c r="C4" s="21" t="s">
        <v>92</v>
      </c>
      <c r="D4" s="15" t="s">
        <v>2</v>
      </c>
      <c r="E4" s="37">
        <v>5730</v>
      </c>
      <c r="F4" s="16"/>
      <c r="G4" s="30">
        <f t="shared" ref="G4:G10" si="0">E4*F4</f>
        <v>0</v>
      </c>
      <c r="H4" s="17"/>
    </row>
    <row r="5" spans="1:8" s="18" customFormat="1" ht="66" x14ac:dyDescent="0.35">
      <c r="A5" s="20">
        <v>2</v>
      </c>
      <c r="B5" s="13" t="s">
        <v>13</v>
      </c>
      <c r="C5" s="14" t="s">
        <v>93</v>
      </c>
      <c r="D5" s="15" t="s">
        <v>2</v>
      </c>
      <c r="E5" s="37">
        <v>135</v>
      </c>
      <c r="F5" s="16"/>
      <c r="G5" s="30">
        <f t="shared" si="0"/>
        <v>0</v>
      </c>
      <c r="H5" s="17"/>
    </row>
    <row r="6" spans="1:8" s="18" customFormat="1" ht="66" x14ac:dyDescent="0.35">
      <c r="A6" s="12">
        <v>3</v>
      </c>
      <c r="B6" s="13" t="s">
        <v>51</v>
      </c>
      <c r="C6" s="14" t="s">
        <v>93</v>
      </c>
      <c r="D6" s="15" t="s">
        <v>2</v>
      </c>
      <c r="E6" s="37">
        <v>160</v>
      </c>
      <c r="F6" s="16"/>
      <c r="G6" s="30">
        <f t="shared" si="0"/>
        <v>0</v>
      </c>
      <c r="H6" s="17"/>
    </row>
    <row r="7" spans="1:8" s="18" customFormat="1" ht="99" x14ac:dyDescent="0.35">
      <c r="A7" s="20">
        <v>4</v>
      </c>
      <c r="B7" s="13" t="s">
        <v>67</v>
      </c>
      <c r="C7" s="21" t="s">
        <v>92</v>
      </c>
      <c r="D7" s="15" t="s">
        <v>2</v>
      </c>
      <c r="E7" s="37">
        <v>430</v>
      </c>
      <c r="F7" s="16"/>
      <c r="G7" s="30">
        <f t="shared" si="0"/>
        <v>0</v>
      </c>
      <c r="H7" s="17"/>
    </row>
    <row r="8" spans="1:8" s="18" customFormat="1" ht="99" x14ac:dyDescent="0.35">
      <c r="A8" s="12">
        <v>5</v>
      </c>
      <c r="B8" s="13" t="s">
        <v>9</v>
      </c>
      <c r="C8" s="21" t="s">
        <v>92</v>
      </c>
      <c r="D8" s="15" t="s">
        <v>2</v>
      </c>
      <c r="E8" s="37">
        <v>270</v>
      </c>
      <c r="F8" s="16"/>
      <c r="G8" s="30">
        <f t="shared" si="0"/>
        <v>0</v>
      </c>
      <c r="H8" s="17"/>
    </row>
    <row r="9" spans="1:8" s="18" customFormat="1" ht="99" x14ac:dyDescent="0.35">
      <c r="A9" s="20">
        <v>6</v>
      </c>
      <c r="B9" s="13" t="s">
        <v>10</v>
      </c>
      <c r="C9" s="21" t="s">
        <v>92</v>
      </c>
      <c r="D9" s="15" t="s">
        <v>2</v>
      </c>
      <c r="E9" s="37">
        <v>550</v>
      </c>
      <c r="F9" s="16"/>
      <c r="G9" s="30">
        <f t="shared" si="0"/>
        <v>0</v>
      </c>
      <c r="H9" s="17"/>
    </row>
    <row r="10" spans="1:8" s="18" customFormat="1" ht="66" x14ac:dyDescent="0.35">
      <c r="A10" s="12">
        <v>7</v>
      </c>
      <c r="B10" s="13" t="s">
        <v>18</v>
      </c>
      <c r="C10" s="14" t="s">
        <v>93</v>
      </c>
      <c r="D10" s="15" t="s">
        <v>2</v>
      </c>
      <c r="E10" s="37">
        <v>42</v>
      </c>
      <c r="F10" s="16"/>
      <c r="G10" s="30">
        <f t="shared" si="0"/>
        <v>0</v>
      </c>
      <c r="H10" s="17"/>
    </row>
    <row r="11" spans="1:8" s="18" customFormat="1" ht="27" customHeight="1" x14ac:dyDescent="0.35">
      <c r="A11" s="43"/>
      <c r="B11" s="44"/>
      <c r="C11" s="9" t="s">
        <v>139</v>
      </c>
      <c r="D11" s="44"/>
      <c r="E11" s="45"/>
      <c r="F11" s="46"/>
      <c r="G11" s="47">
        <f>SUM(G4:G10)</f>
        <v>0</v>
      </c>
      <c r="H11" s="48"/>
    </row>
    <row r="12" spans="1:8" x14ac:dyDescent="0.35">
      <c r="A12" s="57" t="s">
        <v>77</v>
      </c>
      <c r="B12" s="58"/>
      <c r="C12" s="58"/>
      <c r="D12" s="58"/>
      <c r="E12" s="58"/>
      <c r="F12" s="58"/>
      <c r="G12" s="58"/>
      <c r="H12" s="59"/>
    </row>
    <row r="13" spans="1:8" x14ac:dyDescent="0.35">
      <c r="A13" s="3"/>
      <c r="B13" s="3"/>
      <c r="C13" s="10"/>
      <c r="D13" s="3"/>
      <c r="E13" s="38"/>
      <c r="F13" s="3"/>
      <c r="G13" s="3"/>
      <c r="H13" s="3"/>
    </row>
  </sheetData>
  <mergeCells count="2">
    <mergeCell ref="A1:H1"/>
    <mergeCell ref="A12:H12"/>
  </mergeCells>
  <pageMargins left="0.45" right="0.2" top="0.25" bottom="0.2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45"/>
  <sheetViews>
    <sheetView zoomScale="90" zoomScaleNormal="90" workbookViewId="0">
      <selection activeCell="F4" sqref="F4:F42"/>
    </sheetView>
  </sheetViews>
  <sheetFormatPr defaultRowHeight="14.5" x14ac:dyDescent="0.35"/>
  <cols>
    <col min="1" max="1" width="6.453125" customWidth="1"/>
    <col min="2" max="2" width="14.54296875" customWidth="1"/>
    <col min="3" max="3" width="27.1796875" style="11" customWidth="1"/>
    <col min="4" max="4" width="6.453125" customWidth="1"/>
    <col min="5" max="5" width="7.26953125" customWidth="1"/>
    <col min="6" max="6" width="13.1796875" customWidth="1"/>
    <col min="7" max="7" width="15.81640625" customWidth="1"/>
    <col min="8" max="8" width="11.81640625" customWidth="1"/>
  </cols>
  <sheetData>
    <row r="1" spans="1:8" s="18" customFormat="1" ht="16.5" x14ac:dyDescent="0.35">
      <c r="A1" s="60" t="s">
        <v>140</v>
      </c>
      <c r="B1" s="60"/>
      <c r="C1" s="60"/>
      <c r="D1" s="60"/>
      <c r="E1" s="60"/>
      <c r="F1" s="60"/>
      <c r="G1" s="60"/>
      <c r="H1" s="60"/>
    </row>
    <row r="2" spans="1:8" s="18" customFormat="1" ht="16.5" x14ac:dyDescent="0.35">
      <c r="A2" s="24"/>
      <c r="B2" s="25"/>
      <c r="C2" s="25"/>
      <c r="D2" s="25"/>
      <c r="E2" s="25"/>
      <c r="F2" s="25"/>
      <c r="G2" s="25"/>
      <c r="H2" s="23"/>
    </row>
    <row r="3" spans="1:8" ht="33.75" customHeight="1" x14ac:dyDescent="0.35">
      <c r="A3" s="9" t="s">
        <v>0</v>
      </c>
      <c r="B3" s="9" t="s">
        <v>79</v>
      </c>
      <c r="C3" s="9" t="s">
        <v>80</v>
      </c>
      <c r="D3" s="9" t="s">
        <v>1</v>
      </c>
      <c r="E3" s="9" t="s">
        <v>81</v>
      </c>
      <c r="F3" s="22" t="s">
        <v>82</v>
      </c>
      <c r="G3" s="22" t="s">
        <v>83</v>
      </c>
      <c r="H3" s="9" t="s">
        <v>84</v>
      </c>
    </row>
    <row r="4" spans="1:8" s="18" customFormat="1" ht="137.15" customHeight="1" x14ac:dyDescent="0.35">
      <c r="A4" s="12">
        <v>1</v>
      </c>
      <c r="B4" s="13" t="s">
        <v>23</v>
      </c>
      <c r="C4" s="14" t="s">
        <v>94</v>
      </c>
      <c r="D4" s="15" t="s">
        <v>2</v>
      </c>
      <c r="E4" s="15">
        <v>120</v>
      </c>
      <c r="F4" s="16"/>
      <c r="G4" s="30">
        <f t="shared" ref="G4:G42" si="0">E4*F4</f>
        <v>0</v>
      </c>
      <c r="H4" s="27" t="s">
        <v>121</v>
      </c>
    </row>
    <row r="5" spans="1:8" s="18" customFormat="1" ht="137.5" customHeight="1" x14ac:dyDescent="0.35">
      <c r="A5" s="12">
        <v>2</v>
      </c>
      <c r="B5" s="13" t="s">
        <v>131</v>
      </c>
      <c r="C5" s="14" t="s">
        <v>94</v>
      </c>
      <c r="D5" s="15" t="s">
        <v>2</v>
      </c>
      <c r="E5" s="15">
        <v>116</v>
      </c>
      <c r="F5" s="16"/>
      <c r="G5" s="30">
        <f t="shared" si="0"/>
        <v>0</v>
      </c>
      <c r="H5" s="17"/>
    </row>
    <row r="6" spans="1:8" s="18" customFormat="1" ht="134.5" customHeight="1" x14ac:dyDescent="0.35">
      <c r="A6" s="12">
        <v>3</v>
      </c>
      <c r="B6" s="13" t="s">
        <v>141</v>
      </c>
      <c r="C6" s="14" t="s">
        <v>94</v>
      </c>
      <c r="D6" s="15" t="s">
        <v>2</v>
      </c>
      <c r="E6" s="15">
        <v>72</v>
      </c>
      <c r="F6" s="16"/>
      <c r="G6" s="30">
        <f t="shared" si="0"/>
        <v>0</v>
      </c>
      <c r="H6" s="17"/>
    </row>
    <row r="7" spans="1:8" s="18" customFormat="1" ht="133.5" customHeight="1" x14ac:dyDescent="0.35">
      <c r="A7" s="12">
        <v>4</v>
      </c>
      <c r="B7" s="13" t="s">
        <v>24</v>
      </c>
      <c r="C7" s="14" t="s">
        <v>95</v>
      </c>
      <c r="D7" s="15" t="s">
        <v>2</v>
      </c>
      <c r="E7" s="15">
        <v>120</v>
      </c>
      <c r="F7" s="16"/>
      <c r="G7" s="30">
        <f t="shared" si="0"/>
        <v>0</v>
      </c>
      <c r="H7" s="17"/>
    </row>
    <row r="8" spans="1:8" s="18" customFormat="1" ht="115.5" x14ac:dyDescent="0.35">
      <c r="A8" s="12">
        <v>5</v>
      </c>
      <c r="B8" s="13" t="s">
        <v>25</v>
      </c>
      <c r="C8" s="14" t="s">
        <v>127</v>
      </c>
      <c r="D8" s="15" t="s">
        <v>2</v>
      </c>
      <c r="E8" s="15">
        <v>105</v>
      </c>
      <c r="F8" s="16"/>
      <c r="G8" s="30">
        <f t="shared" si="0"/>
        <v>0</v>
      </c>
      <c r="H8" s="17"/>
    </row>
    <row r="9" spans="1:8" s="18" customFormat="1" ht="117" customHeight="1" x14ac:dyDescent="0.35">
      <c r="A9" s="12">
        <v>6</v>
      </c>
      <c r="B9" s="13" t="s">
        <v>26</v>
      </c>
      <c r="C9" s="14" t="s">
        <v>127</v>
      </c>
      <c r="D9" s="15" t="s">
        <v>2</v>
      </c>
      <c r="E9" s="15">
        <v>350</v>
      </c>
      <c r="F9" s="16"/>
      <c r="G9" s="30">
        <f t="shared" si="0"/>
        <v>0</v>
      </c>
      <c r="H9" s="17"/>
    </row>
    <row r="10" spans="1:8" s="18" customFormat="1" ht="115.5" x14ac:dyDescent="0.35">
      <c r="A10" s="12">
        <v>7</v>
      </c>
      <c r="B10" s="13" t="s">
        <v>27</v>
      </c>
      <c r="C10" s="14" t="s">
        <v>127</v>
      </c>
      <c r="D10" s="15" t="s">
        <v>2</v>
      </c>
      <c r="E10" s="15">
        <v>100</v>
      </c>
      <c r="F10" s="16"/>
      <c r="G10" s="30">
        <f t="shared" si="0"/>
        <v>0</v>
      </c>
      <c r="H10" s="17"/>
    </row>
    <row r="11" spans="1:8" s="18" customFormat="1" ht="137.15" customHeight="1" x14ac:dyDescent="0.35">
      <c r="A11" s="12">
        <v>8</v>
      </c>
      <c r="B11" s="13" t="s">
        <v>28</v>
      </c>
      <c r="C11" s="14" t="s">
        <v>96</v>
      </c>
      <c r="D11" s="15" t="s">
        <v>2</v>
      </c>
      <c r="E11" s="15">
        <v>135</v>
      </c>
      <c r="F11" s="16"/>
      <c r="G11" s="30">
        <f t="shared" si="0"/>
        <v>0</v>
      </c>
      <c r="H11" s="17"/>
    </row>
    <row r="12" spans="1:8" s="18" customFormat="1" ht="135" customHeight="1" x14ac:dyDescent="0.35">
      <c r="A12" s="12">
        <v>9</v>
      </c>
      <c r="B12" s="13" t="s">
        <v>29</v>
      </c>
      <c r="C12" s="14" t="s">
        <v>97</v>
      </c>
      <c r="D12" s="15" t="s">
        <v>2</v>
      </c>
      <c r="E12" s="15">
        <v>490</v>
      </c>
      <c r="F12" s="16"/>
      <c r="G12" s="30">
        <f t="shared" si="0"/>
        <v>0</v>
      </c>
      <c r="H12" s="17"/>
    </row>
    <row r="13" spans="1:8" s="18" customFormat="1" ht="141.65" customHeight="1" x14ac:dyDescent="0.35">
      <c r="A13" s="12">
        <v>10</v>
      </c>
      <c r="B13" s="13" t="s">
        <v>32</v>
      </c>
      <c r="C13" s="14" t="s">
        <v>97</v>
      </c>
      <c r="D13" s="15" t="s">
        <v>2</v>
      </c>
      <c r="E13" s="15">
        <v>55</v>
      </c>
      <c r="F13" s="16"/>
      <c r="G13" s="30">
        <f t="shared" si="0"/>
        <v>0</v>
      </c>
      <c r="H13" s="27" t="s">
        <v>122</v>
      </c>
    </row>
    <row r="14" spans="1:8" s="18" customFormat="1" ht="103" customHeight="1" x14ac:dyDescent="0.35">
      <c r="A14" s="12">
        <v>11</v>
      </c>
      <c r="B14" s="13" t="s">
        <v>31</v>
      </c>
      <c r="C14" s="14" t="s">
        <v>98</v>
      </c>
      <c r="D14" s="15" t="s">
        <v>2</v>
      </c>
      <c r="E14" s="15">
        <v>130</v>
      </c>
      <c r="F14" s="16"/>
      <c r="G14" s="30">
        <f t="shared" si="0"/>
        <v>0</v>
      </c>
      <c r="H14" s="17"/>
    </row>
    <row r="15" spans="1:8" s="18" customFormat="1" ht="102.65" customHeight="1" x14ac:dyDescent="0.35">
      <c r="A15" s="12">
        <v>12</v>
      </c>
      <c r="B15" s="13" t="s">
        <v>33</v>
      </c>
      <c r="C15" s="14" t="s">
        <v>98</v>
      </c>
      <c r="D15" s="15" t="s">
        <v>2</v>
      </c>
      <c r="E15" s="15">
        <v>48</v>
      </c>
      <c r="F15" s="16"/>
      <c r="G15" s="30">
        <f t="shared" si="0"/>
        <v>0</v>
      </c>
      <c r="H15" s="17"/>
    </row>
    <row r="16" spans="1:8" s="18" customFormat="1" ht="104.15" customHeight="1" x14ac:dyDescent="0.35">
      <c r="A16" s="12">
        <v>13</v>
      </c>
      <c r="B16" s="13" t="s">
        <v>34</v>
      </c>
      <c r="C16" s="14" t="s">
        <v>98</v>
      </c>
      <c r="D16" s="15" t="s">
        <v>2</v>
      </c>
      <c r="E16" s="15">
        <v>20</v>
      </c>
      <c r="F16" s="16"/>
      <c r="G16" s="30">
        <f t="shared" si="0"/>
        <v>0</v>
      </c>
      <c r="H16" s="17"/>
    </row>
    <row r="17" spans="1:8" s="18" customFormat="1" ht="101.15" customHeight="1" x14ac:dyDescent="0.35">
      <c r="A17" s="12">
        <v>14</v>
      </c>
      <c r="B17" s="13" t="s">
        <v>36</v>
      </c>
      <c r="C17" s="14" t="s">
        <v>99</v>
      </c>
      <c r="D17" s="15" t="s">
        <v>2</v>
      </c>
      <c r="E17" s="15">
        <v>15</v>
      </c>
      <c r="F17" s="16"/>
      <c r="G17" s="30">
        <f t="shared" si="0"/>
        <v>0</v>
      </c>
      <c r="H17" s="19"/>
    </row>
    <row r="18" spans="1:8" s="18" customFormat="1" ht="86.15" customHeight="1" x14ac:dyDescent="0.35">
      <c r="A18" s="12">
        <v>15</v>
      </c>
      <c r="B18" s="13" t="s">
        <v>113</v>
      </c>
      <c r="C18" s="14" t="s">
        <v>100</v>
      </c>
      <c r="D18" s="15" t="s">
        <v>2</v>
      </c>
      <c r="E18" s="15">
        <v>130</v>
      </c>
      <c r="F18" s="16"/>
      <c r="G18" s="30">
        <f t="shared" si="0"/>
        <v>0</v>
      </c>
      <c r="H18" s="27" t="s">
        <v>126</v>
      </c>
    </row>
    <row r="19" spans="1:8" s="18" customFormat="1" ht="90" customHeight="1" x14ac:dyDescent="0.35">
      <c r="A19" s="12">
        <v>16</v>
      </c>
      <c r="B19" s="13" t="s">
        <v>15</v>
      </c>
      <c r="C19" s="14" t="s">
        <v>100</v>
      </c>
      <c r="D19" s="15" t="s">
        <v>2</v>
      </c>
      <c r="E19" s="15">
        <v>143</v>
      </c>
      <c r="F19" s="16"/>
      <c r="G19" s="30">
        <f t="shared" si="0"/>
        <v>0</v>
      </c>
      <c r="H19" s="19"/>
    </row>
    <row r="20" spans="1:8" s="18" customFormat="1" ht="88" customHeight="1" x14ac:dyDescent="0.35">
      <c r="A20" s="12">
        <v>17</v>
      </c>
      <c r="B20" s="13" t="s">
        <v>56</v>
      </c>
      <c r="C20" s="14" t="s">
        <v>100</v>
      </c>
      <c r="D20" s="15" t="s">
        <v>2</v>
      </c>
      <c r="E20" s="15">
        <v>46</v>
      </c>
      <c r="F20" s="16"/>
      <c r="G20" s="30">
        <f t="shared" si="0"/>
        <v>0</v>
      </c>
      <c r="H20" s="27" t="s">
        <v>125</v>
      </c>
    </row>
    <row r="21" spans="1:8" s="18" customFormat="1" ht="104.5" customHeight="1" x14ac:dyDescent="0.35">
      <c r="A21" s="12">
        <v>18</v>
      </c>
      <c r="B21" s="13" t="s">
        <v>37</v>
      </c>
      <c r="C21" s="14" t="s">
        <v>101</v>
      </c>
      <c r="D21" s="15" t="s">
        <v>2</v>
      </c>
      <c r="E21" s="15">
        <v>28</v>
      </c>
      <c r="F21" s="16"/>
      <c r="G21" s="30">
        <f t="shared" si="0"/>
        <v>0</v>
      </c>
      <c r="H21" s="19"/>
    </row>
    <row r="22" spans="1:8" s="18" customFormat="1" ht="105" customHeight="1" x14ac:dyDescent="0.35">
      <c r="A22" s="12">
        <v>19</v>
      </c>
      <c r="B22" s="13" t="s">
        <v>76</v>
      </c>
      <c r="C22" s="14" t="s">
        <v>101</v>
      </c>
      <c r="D22" s="15" t="s">
        <v>2</v>
      </c>
      <c r="E22" s="15">
        <v>28</v>
      </c>
      <c r="F22" s="16"/>
      <c r="G22" s="30">
        <f t="shared" si="0"/>
        <v>0</v>
      </c>
      <c r="H22" s="19"/>
    </row>
    <row r="23" spans="1:8" s="18" customFormat="1" ht="90.65" customHeight="1" x14ac:dyDescent="0.35">
      <c r="A23" s="12">
        <v>20</v>
      </c>
      <c r="B23" s="13" t="s">
        <v>38</v>
      </c>
      <c r="C23" s="14" t="s">
        <v>100</v>
      </c>
      <c r="D23" s="15" t="s">
        <v>2</v>
      </c>
      <c r="E23" s="15">
        <v>20</v>
      </c>
      <c r="F23" s="16"/>
      <c r="G23" s="30">
        <f t="shared" si="0"/>
        <v>0</v>
      </c>
      <c r="H23" s="19"/>
    </row>
    <row r="24" spans="1:8" s="18" customFormat="1" ht="82" customHeight="1" x14ac:dyDescent="0.35">
      <c r="A24" s="12">
        <v>21</v>
      </c>
      <c r="B24" s="13" t="s">
        <v>16</v>
      </c>
      <c r="C24" s="14" t="s">
        <v>100</v>
      </c>
      <c r="D24" s="15" t="s">
        <v>2</v>
      </c>
      <c r="E24" s="15">
        <v>100</v>
      </c>
      <c r="F24" s="16"/>
      <c r="G24" s="30">
        <f t="shared" si="0"/>
        <v>0</v>
      </c>
      <c r="H24" s="27" t="s">
        <v>123</v>
      </c>
    </row>
    <row r="25" spans="1:8" s="18" customFormat="1" ht="84.65" customHeight="1" x14ac:dyDescent="0.35">
      <c r="A25" s="12">
        <v>22</v>
      </c>
      <c r="B25" s="13" t="s">
        <v>17</v>
      </c>
      <c r="C25" s="14" t="s">
        <v>100</v>
      </c>
      <c r="D25" s="15" t="s">
        <v>2</v>
      </c>
      <c r="E25" s="15">
        <v>150</v>
      </c>
      <c r="F25" s="16"/>
      <c r="G25" s="30">
        <f t="shared" si="0"/>
        <v>0</v>
      </c>
      <c r="H25" s="27" t="s">
        <v>124</v>
      </c>
    </row>
    <row r="26" spans="1:8" s="18" customFormat="1" ht="82.5" x14ac:dyDescent="0.35">
      <c r="A26" s="12">
        <v>23</v>
      </c>
      <c r="B26" s="13" t="s">
        <v>134</v>
      </c>
      <c r="C26" s="14" t="s">
        <v>102</v>
      </c>
      <c r="D26" s="15" t="s">
        <v>2</v>
      </c>
      <c r="E26" s="15">
        <v>6</v>
      </c>
      <c r="F26" s="16"/>
      <c r="G26" s="30">
        <f t="shared" si="0"/>
        <v>0</v>
      </c>
      <c r="H26" s="27"/>
    </row>
    <row r="27" spans="1:8" s="18" customFormat="1" ht="92.15" customHeight="1" x14ac:dyDescent="0.35">
      <c r="A27" s="12">
        <v>24</v>
      </c>
      <c r="B27" s="13" t="s">
        <v>132</v>
      </c>
      <c r="C27" s="14" t="s">
        <v>102</v>
      </c>
      <c r="D27" s="15" t="s">
        <v>2</v>
      </c>
      <c r="E27" s="15">
        <v>6</v>
      </c>
      <c r="F27" s="16"/>
      <c r="G27" s="30">
        <f t="shared" si="0"/>
        <v>0</v>
      </c>
      <c r="H27" s="19"/>
    </row>
    <row r="28" spans="1:8" s="18" customFormat="1" ht="123.65" customHeight="1" x14ac:dyDescent="0.35">
      <c r="A28" s="12">
        <v>25</v>
      </c>
      <c r="B28" s="13" t="s">
        <v>39</v>
      </c>
      <c r="C28" s="14" t="s">
        <v>103</v>
      </c>
      <c r="D28" s="15" t="s">
        <v>2</v>
      </c>
      <c r="E28" s="15">
        <v>90</v>
      </c>
      <c r="F28" s="16"/>
      <c r="G28" s="30">
        <f t="shared" si="0"/>
        <v>0</v>
      </c>
      <c r="H28" s="19"/>
    </row>
    <row r="29" spans="1:8" s="18" customFormat="1" ht="84" customHeight="1" x14ac:dyDescent="0.35">
      <c r="A29" s="12">
        <v>26</v>
      </c>
      <c r="B29" s="13" t="s">
        <v>45</v>
      </c>
      <c r="C29" s="14" t="s">
        <v>106</v>
      </c>
      <c r="D29" s="15" t="s">
        <v>2</v>
      </c>
      <c r="E29" s="15">
        <v>20</v>
      </c>
      <c r="F29" s="16"/>
      <c r="G29" s="30">
        <f t="shared" si="0"/>
        <v>0</v>
      </c>
      <c r="H29" s="19"/>
    </row>
    <row r="30" spans="1:8" s="18" customFormat="1" ht="116.5" customHeight="1" x14ac:dyDescent="0.35">
      <c r="A30" s="12">
        <v>27</v>
      </c>
      <c r="B30" s="13" t="s">
        <v>58</v>
      </c>
      <c r="C30" s="14" t="s">
        <v>103</v>
      </c>
      <c r="D30" s="15" t="s">
        <v>2</v>
      </c>
      <c r="E30" s="15">
        <v>3</v>
      </c>
      <c r="F30" s="16"/>
      <c r="G30" s="30">
        <f t="shared" si="0"/>
        <v>0</v>
      </c>
      <c r="H30" s="19"/>
    </row>
    <row r="31" spans="1:8" s="18" customFormat="1" ht="121" customHeight="1" x14ac:dyDescent="0.35">
      <c r="A31" s="12">
        <v>28</v>
      </c>
      <c r="B31" s="13" t="s">
        <v>55</v>
      </c>
      <c r="C31" s="14" t="s">
        <v>103</v>
      </c>
      <c r="D31" s="15" t="s">
        <v>2</v>
      </c>
      <c r="E31" s="15">
        <v>20</v>
      </c>
      <c r="F31" s="16"/>
      <c r="G31" s="30">
        <f t="shared" si="0"/>
        <v>0</v>
      </c>
      <c r="H31" s="19"/>
    </row>
    <row r="32" spans="1:8" s="18" customFormat="1" ht="140.15" customHeight="1" x14ac:dyDescent="0.35">
      <c r="A32" s="12">
        <v>30</v>
      </c>
      <c r="B32" s="13" t="s">
        <v>53</v>
      </c>
      <c r="C32" s="14" t="s">
        <v>94</v>
      </c>
      <c r="D32" s="15" t="s">
        <v>2</v>
      </c>
      <c r="E32" s="15">
        <v>70</v>
      </c>
      <c r="F32" s="16"/>
      <c r="G32" s="30">
        <f t="shared" si="0"/>
        <v>0</v>
      </c>
      <c r="H32" s="19"/>
    </row>
    <row r="33" spans="1:8" s="18" customFormat="1" ht="138.65" customHeight="1" x14ac:dyDescent="0.35">
      <c r="A33" s="12">
        <v>31</v>
      </c>
      <c r="B33" s="13" t="s">
        <v>68</v>
      </c>
      <c r="C33" s="14" t="s">
        <v>94</v>
      </c>
      <c r="D33" s="15" t="s">
        <v>2</v>
      </c>
      <c r="E33" s="15">
        <v>260</v>
      </c>
      <c r="F33" s="16"/>
      <c r="G33" s="30">
        <f t="shared" si="0"/>
        <v>0</v>
      </c>
      <c r="H33" s="19"/>
    </row>
    <row r="34" spans="1:8" s="18" customFormat="1" ht="133" customHeight="1" x14ac:dyDescent="0.35">
      <c r="A34" s="12">
        <v>32</v>
      </c>
      <c r="B34" s="13" t="s">
        <v>40</v>
      </c>
      <c r="C34" s="14" t="s">
        <v>119</v>
      </c>
      <c r="D34" s="15" t="s">
        <v>2</v>
      </c>
      <c r="E34" s="15">
        <v>70</v>
      </c>
      <c r="F34" s="16"/>
      <c r="G34" s="30">
        <f t="shared" si="0"/>
        <v>0</v>
      </c>
      <c r="H34" s="19"/>
    </row>
    <row r="35" spans="1:8" s="18" customFormat="1" ht="119.15" customHeight="1" x14ac:dyDescent="0.35">
      <c r="A35" s="12">
        <v>33</v>
      </c>
      <c r="B35" s="13" t="s">
        <v>65</v>
      </c>
      <c r="C35" s="14" t="s">
        <v>120</v>
      </c>
      <c r="D35" s="15" t="s">
        <v>2</v>
      </c>
      <c r="E35" s="15">
        <v>2</v>
      </c>
      <c r="F35" s="16"/>
      <c r="G35" s="30">
        <f t="shared" si="0"/>
        <v>0</v>
      </c>
      <c r="H35" s="19"/>
    </row>
    <row r="36" spans="1:8" s="18" customFormat="1" ht="106" customHeight="1" x14ac:dyDescent="0.35">
      <c r="A36" s="12">
        <v>34</v>
      </c>
      <c r="B36" s="13" t="s">
        <v>43</v>
      </c>
      <c r="C36" s="14" t="s">
        <v>104</v>
      </c>
      <c r="D36" s="15" t="s">
        <v>2</v>
      </c>
      <c r="E36" s="15">
        <v>10</v>
      </c>
      <c r="F36" s="16"/>
      <c r="G36" s="30">
        <f t="shared" si="0"/>
        <v>0</v>
      </c>
      <c r="H36" s="19"/>
    </row>
    <row r="37" spans="1:8" s="18" customFormat="1" ht="103.5" customHeight="1" x14ac:dyDescent="0.35">
      <c r="A37" s="12">
        <v>35</v>
      </c>
      <c r="B37" s="13" t="s">
        <v>49</v>
      </c>
      <c r="C37" s="14" t="s">
        <v>104</v>
      </c>
      <c r="D37" s="15" t="s">
        <v>2</v>
      </c>
      <c r="E37" s="15">
        <v>150</v>
      </c>
      <c r="F37" s="16"/>
      <c r="G37" s="30">
        <f t="shared" si="0"/>
        <v>0</v>
      </c>
      <c r="H37" s="19" t="s">
        <v>75</v>
      </c>
    </row>
    <row r="38" spans="1:8" s="18" customFormat="1" ht="98.5" customHeight="1" x14ac:dyDescent="0.35">
      <c r="A38" s="12">
        <v>36</v>
      </c>
      <c r="B38" s="13" t="s">
        <v>41</v>
      </c>
      <c r="C38" s="14" t="s">
        <v>104</v>
      </c>
      <c r="D38" s="15" t="s">
        <v>2</v>
      </c>
      <c r="E38" s="15">
        <v>16</v>
      </c>
      <c r="F38" s="16"/>
      <c r="G38" s="30">
        <f t="shared" si="0"/>
        <v>0</v>
      </c>
      <c r="H38" s="19" t="s">
        <v>75</v>
      </c>
    </row>
    <row r="39" spans="1:8" s="18" customFormat="1" ht="100" customHeight="1" x14ac:dyDescent="0.35">
      <c r="A39" s="12">
        <v>37</v>
      </c>
      <c r="B39" s="13" t="s">
        <v>62</v>
      </c>
      <c r="C39" s="14" t="s">
        <v>105</v>
      </c>
      <c r="D39" s="15" t="s">
        <v>2</v>
      </c>
      <c r="E39" s="15">
        <v>34</v>
      </c>
      <c r="F39" s="16"/>
      <c r="G39" s="30">
        <f t="shared" si="0"/>
        <v>0</v>
      </c>
      <c r="H39" s="19" t="s">
        <v>75</v>
      </c>
    </row>
    <row r="40" spans="1:8" s="18" customFormat="1" ht="101.15" customHeight="1" x14ac:dyDescent="0.35">
      <c r="A40" s="12">
        <v>38</v>
      </c>
      <c r="B40" s="13" t="s">
        <v>63</v>
      </c>
      <c r="C40" s="14" t="s">
        <v>105</v>
      </c>
      <c r="D40" s="15" t="s">
        <v>2</v>
      </c>
      <c r="E40" s="15">
        <v>34</v>
      </c>
      <c r="F40" s="16"/>
      <c r="G40" s="30">
        <f t="shared" si="0"/>
        <v>0</v>
      </c>
      <c r="H40" s="19" t="s">
        <v>75</v>
      </c>
    </row>
    <row r="41" spans="1:8" s="18" customFormat="1" ht="82.5" x14ac:dyDescent="0.35">
      <c r="A41" s="12">
        <v>39</v>
      </c>
      <c r="B41" s="13" t="s">
        <v>133</v>
      </c>
      <c r="C41" s="14" t="s">
        <v>107</v>
      </c>
      <c r="D41" s="15" t="s">
        <v>2</v>
      </c>
      <c r="E41" s="15">
        <v>19</v>
      </c>
      <c r="F41" s="16"/>
      <c r="G41" s="30">
        <f t="shared" si="0"/>
        <v>0</v>
      </c>
      <c r="H41" s="19"/>
    </row>
    <row r="42" spans="1:8" s="18" customFormat="1" ht="58.5" customHeight="1" x14ac:dyDescent="0.35">
      <c r="A42" s="12">
        <v>40</v>
      </c>
      <c r="B42" s="13" t="s">
        <v>74</v>
      </c>
      <c r="C42" s="14" t="s">
        <v>114</v>
      </c>
      <c r="D42" s="15" t="s">
        <v>2</v>
      </c>
      <c r="E42" s="15">
        <v>165</v>
      </c>
      <c r="F42" s="16"/>
      <c r="G42" s="30">
        <f t="shared" si="0"/>
        <v>0</v>
      </c>
      <c r="H42" s="17"/>
    </row>
    <row r="43" spans="1:8" s="18" customFormat="1" ht="27" customHeight="1" x14ac:dyDescent="0.35">
      <c r="A43" s="43"/>
      <c r="B43" s="44"/>
      <c r="C43" s="9" t="s">
        <v>139</v>
      </c>
      <c r="D43" s="44"/>
      <c r="E43" s="45"/>
      <c r="F43" s="46"/>
      <c r="G43" s="47">
        <f>SUM(G4:G42)</f>
        <v>0</v>
      </c>
      <c r="H43" s="48"/>
    </row>
    <row r="44" spans="1:8" ht="24.75" customHeight="1" x14ac:dyDescent="0.35">
      <c r="A44" s="57" t="s">
        <v>77</v>
      </c>
      <c r="B44" s="58"/>
      <c r="C44" s="58"/>
      <c r="D44" s="58"/>
      <c r="E44" s="58"/>
      <c r="F44" s="58"/>
      <c r="G44" s="58"/>
      <c r="H44" s="59"/>
    </row>
    <row r="45" spans="1:8" x14ac:dyDescent="0.35">
      <c r="A45" s="3"/>
      <c r="B45" s="3"/>
      <c r="C45" s="10"/>
      <c r="D45" s="3"/>
      <c r="E45" s="3"/>
      <c r="F45" s="3"/>
      <c r="G45" s="3"/>
      <c r="H45" s="3"/>
    </row>
  </sheetData>
  <mergeCells count="2">
    <mergeCell ref="A1:H1"/>
    <mergeCell ref="A44:H44"/>
  </mergeCells>
  <pageMargins left="0.43307086614173229" right="0.19685039370078741" top="0.51181102362204722" bottom="0.51181102362204722" header="0.31496062992125984" footer="0.31496062992125984"/>
  <pageSetup paperSize="9" orientation="portrait"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14"/>
  <sheetViews>
    <sheetView workbookViewId="0">
      <selection activeCell="F4" sqref="F4:F11"/>
    </sheetView>
  </sheetViews>
  <sheetFormatPr defaultRowHeight="14.5" x14ac:dyDescent="0.35"/>
  <cols>
    <col min="1" max="1" width="5.26953125" customWidth="1"/>
    <col min="2" max="2" width="12.7265625" customWidth="1"/>
    <col min="3" max="3" width="27.1796875" style="11" customWidth="1"/>
    <col min="4" max="4" width="6.453125" customWidth="1"/>
    <col min="5" max="5" width="7.26953125" style="39" customWidth="1"/>
    <col min="6" max="6" width="12.81640625" customWidth="1"/>
    <col min="7" max="7" width="16.1796875" customWidth="1"/>
    <col min="8" max="8" width="14.1796875" customWidth="1"/>
  </cols>
  <sheetData>
    <row r="1" spans="1:8" s="18" customFormat="1" ht="16.5" x14ac:dyDescent="0.35">
      <c r="A1" s="60" t="s">
        <v>118</v>
      </c>
      <c r="B1" s="60"/>
      <c r="C1" s="60"/>
      <c r="D1" s="60"/>
      <c r="E1" s="60"/>
      <c r="F1" s="60"/>
      <c r="G1" s="60"/>
      <c r="H1" s="60"/>
    </row>
    <row r="2" spans="1:8" s="18" customFormat="1" ht="16.5" x14ac:dyDescent="0.35">
      <c r="A2" s="24"/>
      <c r="B2" s="25"/>
      <c r="C2" s="25"/>
      <c r="D2" s="25"/>
      <c r="E2" s="49"/>
      <c r="F2" s="25"/>
      <c r="G2" s="25"/>
      <c r="H2" s="26"/>
    </row>
    <row r="3" spans="1:8" ht="33.75" customHeight="1" x14ac:dyDescent="0.35">
      <c r="A3" s="9" t="s">
        <v>0</v>
      </c>
      <c r="B3" s="9" t="s">
        <v>79</v>
      </c>
      <c r="C3" s="9" t="s">
        <v>80</v>
      </c>
      <c r="D3" s="9" t="s">
        <v>1</v>
      </c>
      <c r="E3" s="36" t="s">
        <v>81</v>
      </c>
      <c r="F3" s="22" t="s">
        <v>82</v>
      </c>
      <c r="G3" s="22" t="s">
        <v>83</v>
      </c>
      <c r="H3" s="9" t="s">
        <v>84</v>
      </c>
    </row>
    <row r="4" spans="1:8" s="18" customFormat="1" ht="66" x14ac:dyDescent="0.35">
      <c r="A4" s="12">
        <v>1</v>
      </c>
      <c r="B4" s="13" t="s">
        <v>66</v>
      </c>
      <c r="C4" s="14" t="s">
        <v>109</v>
      </c>
      <c r="D4" s="15" t="s">
        <v>2</v>
      </c>
      <c r="E4" s="37">
        <v>525</v>
      </c>
      <c r="F4" s="16"/>
      <c r="G4" s="30">
        <f t="shared" ref="G4:G11" si="0">E4*F4</f>
        <v>0</v>
      </c>
      <c r="H4" s="19"/>
    </row>
    <row r="5" spans="1:8" s="18" customFormat="1" ht="66" x14ac:dyDescent="0.35">
      <c r="A5" s="12">
        <v>2</v>
      </c>
      <c r="B5" s="13" t="s">
        <v>30</v>
      </c>
      <c r="C5" s="14" t="s">
        <v>110</v>
      </c>
      <c r="D5" s="15" t="s">
        <v>2</v>
      </c>
      <c r="E5" s="37">
        <v>690</v>
      </c>
      <c r="F5" s="16"/>
      <c r="G5" s="30">
        <f t="shared" si="0"/>
        <v>0</v>
      </c>
      <c r="H5" s="19"/>
    </row>
    <row r="6" spans="1:8" s="18" customFormat="1" ht="49.5" x14ac:dyDescent="0.35">
      <c r="A6" s="12">
        <v>3</v>
      </c>
      <c r="B6" s="13" t="s">
        <v>73</v>
      </c>
      <c r="C6" s="14" t="s">
        <v>111</v>
      </c>
      <c r="D6" s="15" t="s">
        <v>2</v>
      </c>
      <c r="E6" s="37">
        <v>525</v>
      </c>
      <c r="F6" s="16"/>
      <c r="G6" s="30">
        <f t="shared" si="0"/>
        <v>0</v>
      </c>
      <c r="H6" s="19"/>
    </row>
    <row r="7" spans="1:8" s="18" customFormat="1" ht="66" x14ac:dyDescent="0.35">
      <c r="A7" s="12">
        <v>4</v>
      </c>
      <c r="B7" s="13" t="s">
        <v>35</v>
      </c>
      <c r="C7" s="14" t="s">
        <v>112</v>
      </c>
      <c r="D7" s="15" t="s">
        <v>2</v>
      </c>
      <c r="E7" s="37">
        <v>1650</v>
      </c>
      <c r="F7" s="16"/>
      <c r="G7" s="30">
        <f t="shared" si="0"/>
        <v>0</v>
      </c>
      <c r="H7" s="19"/>
    </row>
    <row r="8" spans="1:8" s="18" customFormat="1" ht="49.5" x14ac:dyDescent="0.35">
      <c r="A8" s="12">
        <v>5</v>
      </c>
      <c r="B8" s="13" t="s">
        <v>60</v>
      </c>
      <c r="C8" s="14" t="s">
        <v>111</v>
      </c>
      <c r="D8" s="15" t="s">
        <v>2</v>
      </c>
      <c r="E8" s="37">
        <v>1380</v>
      </c>
      <c r="F8" s="16"/>
      <c r="G8" s="30">
        <f t="shared" si="0"/>
        <v>0</v>
      </c>
      <c r="H8" s="17"/>
    </row>
    <row r="9" spans="1:8" s="18" customFormat="1" ht="66" x14ac:dyDescent="0.35">
      <c r="A9" s="12">
        <v>6</v>
      </c>
      <c r="B9" s="13" t="s">
        <v>57</v>
      </c>
      <c r="C9" s="14" t="s">
        <v>112</v>
      </c>
      <c r="D9" s="15" t="s">
        <v>2</v>
      </c>
      <c r="E9" s="37">
        <v>525</v>
      </c>
      <c r="F9" s="16"/>
      <c r="G9" s="30">
        <f t="shared" si="0"/>
        <v>0</v>
      </c>
      <c r="H9" s="17"/>
    </row>
    <row r="10" spans="1:8" s="18" customFormat="1" ht="66" x14ac:dyDescent="0.35">
      <c r="A10" s="12">
        <v>7</v>
      </c>
      <c r="B10" s="13" t="s">
        <v>42</v>
      </c>
      <c r="C10" s="14" t="s">
        <v>112</v>
      </c>
      <c r="D10" s="15" t="s">
        <v>2</v>
      </c>
      <c r="E10" s="37">
        <v>1180</v>
      </c>
      <c r="F10" s="16"/>
      <c r="G10" s="30">
        <f t="shared" si="0"/>
        <v>0</v>
      </c>
      <c r="H10" s="17"/>
    </row>
    <row r="11" spans="1:8" s="18" customFormat="1" ht="66" x14ac:dyDescent="0.35">
      <c r="A11" s="12">
        <v>8</v>
      </c>
      <c r="B11" s="13" t="s">
        <v>72</v>
      </c>
      <c r="C11" s="14" t="s">
        <v>112</v>
      </c>
      <c r="D11" s="15" t="s">
        <v>2</v>
      </c>
      <c r="E11" s="37">
        <v>525</v>
      </c>
      <c r="F11" s="16"/>
      <c r="G11" s="30">
        <f t="shared" si="0"/>
        <v>0</v>
      </c>
      <c r="H11" s="17"/>
    </row>
    <row r="12" spans="1:8" s="18" customFormat="1" ht="27" customHeight="1" x14ac:dyDescent="0.35">
      <c r="A12" s="43"/>
      <c r="B12" s="44"/>
      <c r="C12" s="9" t="s">
        <v>139</v>
      </c>
      <c r="D12" s="44"/>
      <c r="E12" s="45"/>
      <c r="F12" s="46"/>
      <c r="G12" s="47">
        <f>SUM(G4:G11)</f>
        <v>0</v>
      </c>
      <c r="H12" s="48"/>
    </row>
    <row r="13" spans="1:8" x14ac:dyDescent="0.35">
      <c r="A13" s="57" t="s">
        <v>77</v>
      </c>
      <c r="B13" s="58"/>
      <c r="C13" s="58"/>
      <c r="D13" s="58"/>
      <c r="E13" s="58"/>
      <c r="F13" s="58"/>
      <c r="G13" s="58"/>
      <c r="H13" s="59"/>
    </row>
    <row r="14" spans="1:8" x14ac:dyDescent="0.35">
      <c r="A14" s="3"/>
      <c r="B14" s="3"/>
      <c r="C14" s="10"/>
      <c r="D14" s="3"/>
      <c r="E14" s="38"/>
      <c r="F14" s="3"/>
      <c r="G14" s="3"/>
      <c r="H14" s="3"/>
    </row>
  </sheetData>
  <mergeCells count="2">
    <mergeCell ref="A1:H1"/>
    <mergeCell ref="A13:H13"/>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18"/>
  <sheetViews>
    <sheetView topLeftCell="A6" workbookViewId="0">
      <selection activeCell="F4" sqref="F4:F15"/>
    </sheetView>
  </sheetViews>
  <sheetFormatPr defaultRowHeight="14.5" x14ac:dyDescent="0.35"/>
  <cols>
    <col min="1" max="1" width="5.26953125" customWidth="1"/>
    <col min="2" max="2" width="14.54296875" customWidth="1"/>
    <col min="3" max="3" width="24.1796875" style="11" customWidth="1"/>
    <col min="4" max="4" width="6.453125" customWidth="1"/>
    <col min="5" max="5" width="7.26953125" customWidth="1"/>
    <col min="6" max="6" width="12.81640625" customWidth="1"/>
    <col min="7" max="7" width="14.54296875" customWidth="1"/>
    <col min="8" max="8" width="14.1796875" customWidth="1"/>
  </cols>
  <sheetData>
    <row r="1" spans="1:8" s="18" customFormat="1" ht="16.5" x14ac:dyDescent="0.35">
      <c r="A1" s="60" t="s">
        <v>117</v>
      </c>
      <c r="B1" s="60"/>
      <c r="C1" s="60"/>
      <c r="D1" s="60"/>
      <c r="E1" s="60"/>
      <c r="F1" s="60"/>
      <c r="G1" s="60"/>
      <c r="H1" s="60"/>
    </row>
    <row r="2" spans="1:8" s="18" customFormat="1" ht="16.5" x14ac:dyDescent="0.35">
      <c r="A2" s="24"/>
      <c r="B2" s="25"/>
      <c r="C2" s="25"/>
      <c r="D2" s="25"/>
      <c r="E2" s="25"/>
      <c r="F2" s="25"/>
      <c r="G2" s="25"/>
      <c r="H2" s="26"/>
    </row>
    <row r="3" spans="1:8" ht="33.75" customHeight="1" x14ac:dyDescent="0.35">
      <c r="A3" s="9" t="s">
        <v>0</v>
      </c>
      <c r="B3" s="9" t="s">
        <v>79</v>
      </c>
      <c r="C3" s="9" t="s">
        <v>80</v>
      </c>
      <c r="D3" s="9" t="s">
        <v>1</v>
      </c>
      <c r="E3" s="9" t="s">
        <v>81</v>
      </c>
      <c r="F3" s="22" t="s">
        <v>82</v>
      </c>
      <c r="G3" s="22" t="s">
        <v>83</v>
      </c>
      <c r="H3" s="9" t="s">
        <v>84</v>
      </c>
    </row>
    <row r="4" spans="1:8" s="18" customFormat="1" ht="66" x14ac:dyDescent="0.35">
      <c r="A4" s="12">
        <v>1</v>
      </c>
      <c r="B4" s="13" t="s">
        <v>11</v>
      </c>
      <c r="C4" s="14" t="s">
        <v>115</v>
      </c>
      <c r="D4" s="15" t="s">
        <v>2</v>
      </c>
      <c r="E4" s="15">
        <v>38</v>
      </c>
      <c r="F4" s="16"/>
      <c r="G4" s="30">
        <f t="shared" ref="G4:G15" si="0">E4*F4</f>
        <v>0</v>
      </c>
      <c r="H4" s="17"/>
    </row>
    <row r="5" spans="1:8" s="18" customFormat="1" ht="66" x14ac:dyDescent="0.35">
      <c r="A5" s="12">
        <v>2</v>
      </c>
      <c r="B5" s="13" t="s">
        <v>135</v>
      </c>
      <c r="C5" s="14" t="s">
        <v>115</v>
      </c>
      <c r="D5" s="15" t="s">
        <v>2</v>
      </c>
      <c r="E5" s="15">
        <v>4</v>
      </c>
      <c r="F5" s="16"/>
      <c r="G5" s="30">
        <f t="shared" si="0"/>
        <v>0</v>
      </c>
      <c r="H5" s="17"/>
    </row>
    <row r="6" spans="1:8" s="18" customFormat="1" ht="66" x14ac:dyDescent="0.35">
      <c r="A6" s="12">
        <v>3</v>
      </c>
      <c r="B6" s="13" t="s">
        <v>46</v>
      </c>
      <c r="C6" s="14" t="s">
        <v>115</v>
      </c>
      <c r="D6" s="15" t="s">
        <v>2</v>
      </c>
      <c r="E6" s="15">
        <v>85</v>
      </c>
      <c r="F6" s="16"/>
      <c r="G6" s="30">
        <f t="shared" si="0"/>
        <v>0</v>
      </c>
      <c r="H6" s="17"/>
    </row>
    <row r="7" spans="1:8" s="18" customFormat="1" ht="66" x14ac:dyDescent="0.35">
      <c r="A7" s="12">
        <v>4</v>
      </c>
      <c r="B7" s="13" t="s">
        <v>48</v>
      </c>
      <c r="C7" s="14" t="s">
        <v>115</v>
      </c>
      <c r="D7" s="15" t="s">
        <v>22</v>
      </c>
      <c r="E7" s="15">
        <v>88</v>
      </c>
      <c r="F7" s="16"/>
      <c r="G7" s="30">
        <f t="shared" si="0"/>
        <v>0</v>
      </c>
      <c r="H7" s="17"/>
    </row>
    <row r="8" spans="1:8" s="18" customFormat="1" ht="66" x14ac:dyDescent="0.35">
      <c r="A8" s="12">
        <v>5</v>
      </c>
      <c r="B8" s="13" t="s">
        <v>19</v>
      </c>
      <c r="C8" s="14" t="s">
        <v>115</v>
      </c>
      <c r="D8" s="15" t="s">
        <v>2</v>
      </c>
      <c r="E8" s="15">
        <v>1</v>
      </c>
      <c r="F8" s="16"/>
      <c r="G8" s="30">
        <f t="shared" si="0"/>
        <v>0</v>
      </c>
      <c r="H8" s="17"/>
    </row>
    <row r="9" spans="1:8" s="18" customFormat="1" ht="66" x14ac:dyDescent="0.35">
      <c r="A9" s="12">
        <v>6</v>
      </c>
      <c r="B9" s="13" t="s">
        <v>21</v>
      </c>
      <c r="C9" s="14" t="s">
        <v>115</v>
      </c>
      <c r="D9" s="15" t="s">
        <v>2</v>
      </c>
      <c r="E9" s="15">
        <v>3</v>
      </c>
      <c r="F9" s="16"/>
      <c r="G9" s="30">
        <f t="shared" si="0"/>
        <v>0</v>
      </c>
      <c r="H9" s="17"/>
    </row>
    <row r="10" spans="1:8" s="18" customFormat="1" ht="33" x14ac:dyDescent="0.35">
      <c r="A10" s="12">
        <v>7</v>
      </c>
      <c r="B10" s="13" t="s">
        <v>50</v>
      </c>
      <c r="C10" s="14" t="s">
        <v>116</v>
      </c>
      <c r="D10" s="15" t="s">
        <v>12</v>
      </c>
      <c r="E10" s="15">
        <v>492</v>
      </c>
      <c r="F10" s="16"/>
      <c r="G10" s="30">
        <f t="shared" si="0"/>
        <v>0</v>
      </c>
      <c r="H10" s="17"/>
    </row>
    <row r="11" spans="1:8" s="18" customFormat="1" ht="33" x14ac:dyDescent="0.35">
      <c r="A11" s="12">
        <v>8</v>
      </c>
      <c r="B11" s="13" t="s">
        <v>64</v>
      </c>
      <c r="C11" s="14" t="s">
        <v>116</v>
      </c>
      <c r="D11" s="15" t="s">
        <v>2</v>
      </c>
      <c r="E11" s="15">
        <v>87</v>
      </c>
      <c r="F11" s="16"/>
      <c r="G11" s="30">
        <f t="shared" si="0"/>
        <v>0</v>
      </c>
      <c r="H11" s="17"/>
    </row>
    <row r="12" spans="1:8" s="18" customFormat="1" ht="33" x14ac:dyDescent="0.35">
      <c r="A12" s="12">
        <v>9</v>
      </c>
      <c r="B12" s="13" t="s">
        <v>20</v>
      </c>
      <c r="C12" s="14" t="s">
        <v>116</v>
      </c>
      <c r="D12" s="15" t="s">
        <v>2</v>
      </c>
      <c r="E12" s="15">
        <v>44</v>
      </c>
      <c r="F12" s="16"/>
      <c r="G12" s="30">
        <f t="shared" si="0"/>
        <v>0</v>
      </c>
      <c r="H12" s="17"/>
    </row>
    <row r="13" spans="1:8" s="18" customFormat="1" ht="33" x14ac:dyDescent="0.35">
      <c r="A13" s="12">
        <v>10</v>
      </c>
      <c r="B13" s="13" t="s">
        <v>61</v>
      </c>
      <c r="C13" s="14" t="s">
        <v>116</v>
      </c>
      <c r="D13" s="15" t="s">
        <v>14</v>
      </c>
      <c r="E13" s="15">
        <v>164</v>
      </c>
      <c r="F13" s="16"/>
      <c r="G13" s="30">
        <f t="shared" si="0"/>
        <v>0</v>
      </c>
      <c r="H13" s="17"/>
    </row>
    <row r="14" spans="1:8" s="18" customFormat="1" ht="33" x14ac:dyDescent="0.35">
      <c r="A14" s="12">
        <v>11</v>
      </c>
      <c r="B14" s="14" t="s">
        <v>52</v>
      </c>
      <c r="C14" s="14" t="s">
        <v>116</v>
      </c>
      <c r="D14" s="15" t="s">
        <v>12</v>
      </c>
      <c r="E14" s="15">
        <v>137</v>
      </c>
      <c r="F14" s="16"/>
      <c r="G14" s="30">
        <f t="shared" si="0"/>
        <v>0</v>
      </c>
      <c r="H14" s="17"/>
    </row>
    <row r="15" spans="1:8" s="18" customFormat="1" ht="33" x14ac:dyDescent="0.35">
      <c r="A15" s="12">
        <v>12</v>
      </c>
      <c r="B15" s="34" t="s">
        <v>136</v>
      </c>
      <c r="C15" s="14" t="s">
        <v>116</v>
      </c>
      <c r="D15" s="15" t="s">
        <v>129</v>
      </c>
      <c r="E15" s="15">
        <v>40</v>
      </c>
      <c r="F15" s="16"/>
      <c r="G15" s="30">
        <f t="shared" si="0"/>
        <v>0</v>
      </c>
      <c r="H15" s="17"/>
    </row>
    <row r="16" spans="1:8" s="18" customFormat="1" ht="27" customHeight="1" x14ac:dyDescent="0.35">
      <c r="A16" s="43"/>
      <c r="B16" s="44"/>
      <c r="C16" s="9" t="s">
        <v>139</v>
      </c>
      <c r="D16" s="44"/>
      <c r="E16" s="45"/>
      <c r="F16" s="46"/>
      <c r="G16" s="50">
        <f>SUM(G4:G15)</f>
        <v>0</v>
      </c>
      <c r="H16" s="48"/>
    </row>
    <row r="17" spans="1:8" ht="27.65" customHeight="1" x14ac:dyDescent="0.35">
      <c r="A17" s="57" t="s">
        <v>77</v>
      </c>
      <c r="B17" s="58"/>
      <c r="C17" s="58"/>
      <c r="D17" s="58"/>
      <c r="E17" s="58"/>
      <c r="F17" s="58"/>
      <c r="G17" s="58"/>
      <c r="H17" s="59"/>
    </row>
    <row r="18" spans="1:8" x14ac:dyDescent="0.35">
      <c r="A18" s="3"/>
      <c r="B18" s="3"/>
      <c r="C18" s="10"/>
      <c r="D18" s="3"/>
      <c r="E18" s="3"/>
      <c r="F18" s="3"/>
      <c r="G18" s="3"/>
      <c r="H18" s="3"/>
    </row>
  </sheetData>
  <mergeCells count="2">
    <mergeCell ref="A1:H1"/>
    <mergeCell ref="A17:H17"/>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E9"/>
  <sheetViews>
    <sheetView tabSelected="1" workbookViewId="0">
      <selection activeCell="H7" sqref="H7"/>
    </sheetView>
  </sheetViews>
  <sheetFormatPr defaultColWidth="8.7265625" defaultRowHeight="15.5" x14ac:dyDescent="0.35"/>
  <cols>
    <col min="1" max="1" width="5.453125" style="31" customWidth="1"/>
    <col min="2" max="2" width="24.1796875" style="31" customWidth="1"/>
    <col min="3" max="3" width="16.54296875" style="32" customWidth="1"/>
    <col min="4" max="4" width="12.453125" style="31" bestFit="1" customWidth="1"/>
    <col min="5" max="5" width="12.7265625" style="31" customWidth="1"/>
    <col min="6" max="16384" width="8.7265625" style="31"/>
  </cols>
  <sheetData>
    <row r="1" spans="1:5" ht="28" customHeight="1" x14ac:dyDescent="0.35">
      <c r="A1" s="61" t="s">
        <v>149</v>
      </c>
      <c r="B1" s="61"/>
      <c r="C1" s="61"/>
    </row>
    <row r="2" spans="1:5" ht="21" customHeight="1" x14ac:dyDescent="0.35"/>
    <row r="3" spans="1:5" ht="29.15" customHeight="1" x14ac:dyDescent="0.35">
      <c r="A3" s="33" t="s">
        <v>0</v>
      </c>
      <c r="B3" s="33" t="s">
        <v>142</v>
      </c>
      <c r="C3" s="54" t="s">
        <v>143</v>
      </c>
    </row>
    <row r="4" spans="1:5" ht="29.15" customHeight="1" x14ac:dyDescent="0.35">
      <c r="A4" s="29">
        <v>1</v>
      </c>
      <c r="B4" s="28" t="s">
        <v>144</v>
      </c>
      <c r="C4" s="51">
        <f>'THỊT-TRỨNG THỦY HẢI SẢN'!G22</f>
        <v>0</v>
      </c>
    </row>
    <row r="5" spans="1:5" ht="29.15" customHeight="1" x14ac:dyDescent="0.35">
      <c r="A5" s="29">
        <v>2</v>
      </c>
      <c r="B5" s="28" t="s">
        <v>145</v>
      </c>
      <c r="C5" s="51">
        <f>'GẠO-BÁNH'!G11</f>
        <v>0</v>
      </c>
    </row>
    <row r="6" spans="1:5" ht="29.15" customHeight="1" x14ac:dyDescent="0.35">
      <c r="A6" s="29">
        <v>3</v>
      </c>
      <c r="B6" s="28" t="s">
        <v>146</v>
      </c>
      <c r="C6" s="51">
        <f>'RAU -CỦ-ĐẬU'!G43</f>
        <v>0</v>
      </c>
    </row>
    <row r="7" spans="1:5" ht="29.15" customHeight="1" x14ac:dyDescent="0.35">
      <c r="A7" s="29">
        <v>4</v>
      </c>
      <c r="B7" s="28" t="s">
        <v>147</v>
      </c>
      <c r="C7" s="51">
        <f>'QUẢ CHÍN'!G12</f>
        <v>0</v>
      </c>
    </row>
    <row r="8" spans="1:5" ht="29.15" customHeight="1" x14ac:dyDescent="0.35">
      <c r="A8" s="29">
        <v>5</v>
      </c>
      <c r="B8" s="28" t="s">
        <v>148</v>
      </c>
      <c r="C8" s="51">
        <f>'HÀNG KHÔ'!G16</f>
        <v>0</v>
      </c>
    </row>
    <row r="9" spans="1:5" ht="29.15" customHeight="1" x14ac:dyDescent="0.35">
      <c r="A9" s="33"/>
      <c r="B9" s="52" t="s">
        <v>139</v>
      </c>
      <c r="C9" s="53">
        <f>SUM(C4:C8)</f>
        <v>0</v>
      </c>
      <c r="E9" s="32"/>
    </row>
  </sheetData>
  <mergeCells count="1">
    <mergeCell ref="A1:C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Trang tính</vt:lpstr>
      </vt:variant>
      <vt:variant>
        <vt:i4>6</vt:i4>
      </vt:variant>
      <vt:variant>
        <vt:lpstr>Phạm vi Có tên</vt:lpstr>
      </vt:variant>
      <vt:variant>
        <vt:i4>3</vt:i4>
      </vt:variant>
    </vt:vector>
  </HeadingPairs>
  <TitlesOfParts>
    <vt:vector size="9" baseType="lpstr">
      <vt:lpstr>THỊT-TRỨNG THỦY HẢI SẢN</vt:lpstr>
      <vt:lpstr>GẠO-BÁNH</vt:lpstr>
      <vt:lpstr>RAU -CỦ-ĐẬU</vt:lpstr>
      <vt:lpstr>QUẢ CHÍN</vt:lpstr>
      <vt:lpstr>HÀNG KHÔ</vt:lpstr>
      <vt:lpstr>TỔNG HỢP</vt:lpstr>
      <vt:lpstr>'GẠO-BÁNH'!Print_Titles</vt:lpstr>
      <vt:lpstr>'RAU -CỦ-ĐẬU'!Print_Titles</vt:lpstr>
      <vt:lpstr>'THỊT-TRỨNG THỦY HẢI SẢN'!Print_Titles</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Huệ Đoàn</cp:lastModifiedBy>
  <cp:lastPrinted>2025-09-18T02:37:13Z</cp:lastPrinted>
  <dcterms:created xsi:type="dcterms:W3CDTF">2022-10-06T00:11:09Z</dcterms:created>
  <dcterms:modified xsi:type="dcterms:W3CDTF">2025-10-16T19:48:22Z</dcterms:modified>
</cp:coreProperties>
</file>